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drawings/drawing4.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tables/table3.xml" ContentType="application/vnd.openxmlformats-officedocument.spreadsheetml.tab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Ex3.xml" ContentType="application/vnd.ms-office.chartex+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Ex4.xml" ContentType="application/vnd.ms-office.chartex+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charts/chartEx5.xml" ContentType="application/vnd.ms-office.chartex+xml"/>
  <Override PartName="/xl/charts/style20.xml" ContentType="application/vnd.ms-office.chartstyle+xml"/>
  <Override PartName="/xl/charts/colors20.xml" ContentType="application/vnd.ms-office.chartcolorstyle+xml"/>
  <Override PartName="/xl/pivotTables/pivotTable13.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https://d.docs.live.net/2e06f049d2469644/Desktop/"/>
    </mc:Choice>
  </mc:AlternateContent>
  <xr:revisionPtr revIDLastSave="15" documentId="8_{8791B04F-74B4-4E68-8306-DA6374AED62A}" xr6:coauthVersionLast="47" xr6:coauthVersionMax="47" xr10:uidLastSave="{5501289D-9489-43CC-B811-E7CD4CB85131}"/>
  <bookViews>
    <workbookView xWindow="-108" yWindow="-108" windowWidth="23256" windowHeight="12456" firstSheet="1" activeTab="4" xr2:uid="{00000000-000D-0000-FFFF-FFFF00000000}"/>
  </bookViews>
  <sheets>
    <sheet name="GROWTH" sheetId="14" r:id="rId1"/>
    <sheet name="DASHBOARD_ASHU" sheetId="11" r:id="rId2"/>
    <sheet name="REGION FILTER" sheetId="15" r:id="rId3"/>
    <sheet name="YEAR FILTER" sheetId="16" r:id="rId4"/>
    <sheet name="Data" sheetId="1" r:id="rId5"/>
    <sheet name="Detail1" sheetId="12" r:id="rId6"/>
    <sheet name="DASHBOARD" sheetId="10" r:id="rId7"/>
    <sheet name="Detail2" sheetId="13" r:id="rId8"/>
    <sheet name="MONTH-SUM OF SALES &amp;PROFIT" sheetId="9" r:id="rId9"/>
    <sheet name="KPI" sheetId="3" r:id="rId10"/>
    <sheet name="STATE_SALES" sheetId="4" r:id="rId11"/>
    <sheet name="CAT-PROFIT" sheetId="5" r:id="rId12"/>
    <sheet name="CAT-SALES" sheetId="6" r:id="rId13"/>
    <sheet name="SUB-CAT SALES" sheetId="7" r:id="rId14"/>
  </sheets>
  <definedNames>
    <definedName name="_xlchart.v1.0" hidden="1">'CAT-SALES'!$D$4:$D$7</definedName>
    <definedName name="_xlchart.v1.1" hidden="1">'CAT-SALES'!$E$4:$E$7</definedName>
    <definedName name="_xlchart.v1.10" hidden="1">'CAT-PROFIT'!$D$4:$D$6</definedName>
    <definedName name="_xlchart.v1.11" hidden="1">'CAT-PROFIT'!$E$4:$E$6</definedName>
    <definedName name="_xlchart.v1.12" hidden="1">'CAT-SALES'!$D$4:$D$7</definedName>
    <definedName name="_xlchart.v1.13" hidden="1">'CAT-SALES'!$E$4:$E$7</definedName>
    <definedName name="_xlchart.v5.2" hidden="1">STATE_SALES!$D$1</definedName>
    <definedName name="_xlchart.v5.3" hidden="1">STATE_SALES!$D$2:$D$51</definedName>
    <definedName name="_xlchart.v5.4" hidden="1">STATE_SALES!$E$1</definedName>
    <definedName name="_xlchart.v5.5" hidden="1">STATE_SALES!$E$2:$E$51</definedName>
    <definedName name="_xlchart.v5.6" hidden="1">STATE_SALES!$D$1</definedName>
    <definedName name="_xlchart.v5.7" hidden="1">STATE_SALES!$D$2:$D$51</definedName>
    <definedName name="_xlchart.v5.8" hidden="1">STATE_SALES!$E$1</definedName>
    <definedName name="_xlchart.v5.9" hidden="1">STATE_SALES!$E$2:$E$51</definedName>
    <definedName name="Slicer_Region">#N/A</definedName>
    <definedName name="Slicer_Year">#N/A</definedName>
  </definedNames>
  <calcPr calcId="191029"/>
  <pivotCaches>
    <pivotCache cacheId="9"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8" i="11" l="1"/>
  <c r="D4" i="6" a="1"/>
  <c r="D4" i="6" s="1"/>
  <c r="A12" i="7" a="1"/>
  <c r="A12" i="7" s="1"/>
  <c r="D4" i="5" a="1"/>
  <c r="D4" i="5" s="1"/>
  <c r="D2" i="4" a="1"/>
  <c r="D2" i="4" s="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24" i="3"/>
  <c r="C11" i="14"/>
  <c r="N23" i="3"/>
  <c r="F11" i="14"/>
  <c r="B24" i="3"/>
  <c r="H24" i="3"/>
  <c r="K24" i="3"/>
  <c r="D11" i="14"/>
  <c r="B11" i="14"/>
  <c r="E11"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<sst xmlns="http://schemas.openxmlformats.org/spreadsheetml/2006/main" count="140269" uniqueCount="10963">
  <si>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</si>
  <si>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</si>
  <si>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</si>
  <si>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</si>
  <si>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</si>
  <si>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</si>
  <si>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</si>
  <si>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</si>
  <si>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</si>
  <si>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</si>
  <si>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</si>
  <si>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</si>
  <si>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</si>
  <si>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</si>
  <si>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</si>
  <si>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</si>
  <si>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</si>
  <si>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</si>
  <si>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</si>
  <si>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</si>
  <si>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</si>
  <si>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</si>
  <si>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</si>
  <si>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</si>
  <si>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</si>
  <si>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</si>
  <si>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</si>
  <si>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</si>
  <si>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</si>
  <si>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</si>
  <si>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</si>
  <si>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</si>
  <si>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</si>
  <si>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</si>
  <si>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</si>
  <si>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</si>
  <si>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</si>
  <si>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</si>
  <si>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</si>
  <si>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</si>
  <si>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</si>
  <si>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</si>
  <si>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</si>
  <si>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</si>
  <si>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</si>
  <si>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</si>
  <si>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</si>
  <si>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</si>
  <si>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</si>
  <si>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</si>
  <si>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</si>
  <si>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</si>
  <si>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</si>
  <si>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</si>
  <si>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</si>
  <si>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</si>
  <si>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</si>
  <si>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</si>
  <si>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</si>
  <si>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</si>
  <si>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</si>
  <si>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</si>
  <si>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</si>
  <si>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</si>
  <si>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</si>
  <si>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</si>
  <si>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</si>
  <si>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</si>
  <si>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</si>
  <si>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</si>
  <si>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</si>
  <si>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</si>
  <si>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</si>
  <si>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</si>
  <si>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</si>
  <si>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</si>
  <si>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</si>
  <si>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</si>
  <si>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</si>
  <si>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</si>
  <si>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</si>
  <si>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</si>
  <si>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</si>
  <si>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</si>
  <si>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</si>
  <si>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</si>
  <si>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</si>
  <si>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</si>
  <si>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</si>
  <si>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</si>
  <si>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</si>
  <si>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</si>
  <si>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</si>
  <si>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</si>
  <si>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</si>
  <si>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</si>
  <si>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</si>
  <si>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</si>
  <si>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</si>
  <si>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</si>
  <si>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</si>
  <si>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</si>
  <si>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</si>
  <si>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</si>
  <si>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</si>
  <si>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</si>
  <si>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</si>
  <si>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</si>
  <si>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</si>
  <si>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</si>
  <si>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</si>
  <si>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</si>
  <si>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</si>
  <si>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</si>
  <si>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</si>
  <si>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</si>
  <si>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</si>
  <si>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</si>
  <si>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</si>
  <si>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</si>
  <si>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</si>
  <si>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</si>
  <si>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</si>
  <si>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</si>
  <si>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</si>
  <si>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</si>
  <si>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</si>
  <si>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</si>
  <si>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</si>
  <si>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</si>
  <si>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</si>
  <si>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</si>
  <si>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</si>
  <si>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</si>
  <si>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</si>
  <si>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</si>
  <si>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</si>
  <si>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</si>
  <si>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</si>
  <si>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</si>
  <si>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</si>
  <si>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</si>
  <si>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</si>
  <si>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</si>
  <si>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</si>
  <si>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</si>
  <si>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</si>
  <si>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</si>
  <si>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</si>
  <si>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</si>
  <si>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</si>
  <si>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</si>
  <si>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</si>
  <si>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</si>
  <si>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</si>
  <si>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</si>
  <si>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</si>
  <si>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</si>
  <si>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</si>
  <si>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</si>
  <si>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</si>
  <si>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</si>
  <si>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</si>
  <si>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</si>
  <si>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</si>
  <si>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</si>
  <si>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</si>
  <si>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</si>
  <si>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</si>
  <si>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</si>
  <si>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</si>
  <si>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</si>
  <si>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</si>
  <si>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</si>
  <si>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</si>
  <si>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</si>
  <si>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</si>
  <si>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</si>
  <si>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</si>
  <si>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</si>
  <si>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</si>
  <si>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</si>
  <si>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</si>
  <si>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</si>
  <si>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</si>
  <si>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</si>
  <si>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</si>
  <si>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</si>
  <si>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</si>
  <si>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</si>
  <si>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</si>
  <si>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</si>
  <si>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</si>
  <si>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</si>
  <si>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</si>
  <si>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</si>
  <si>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</si>
  <si>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</si>
  <si>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</si>
  <si>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</si>
  <si>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</si>
  <si>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</si>
  <si>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</si>
  <si>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</si>
  <si>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</si>
  <si>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</si>
  <si>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</si>
  <si>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</si>
  <si>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</si>
  <si>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</si>
  <si>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</si>
  <si>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</si>
  <si>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</si>
  <si>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</si>
  <si>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</si>
  <si>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</si>
  <si>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</si>
  <si>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</si>
  <si>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</si>
  <si>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</si>
  <si>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</si>
  <si>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</si>
  <si>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</si>
  <si>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</si>
  <si>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</si>
  <si>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</si>
  <si>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</si>
  <si>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</si>
  <si>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</si>
  <si>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</si>
  <si>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</si>
  <si>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</si>
  <si>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</si>
  <si>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</si>
  <si>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</si>
  <si>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</si>
  <si>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</si>
  <si>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</si>
  <si>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</si>
  <si>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</si>
  <si>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</si>
  <si>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</si>
  <si>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</si>
  <si>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</si>
  <si>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</si>
  <si>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</si>
  <si>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</si>
  <si>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</si>
  <si>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</si>
  <si>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</si>
  <si>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</si>
  <si>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</si>
  <si>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</si>
  <si>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</si>
  <si>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</si>
  <si>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</si>
  <si>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</si>
  <si>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</si>
  <si>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</si>
  <si>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</si>
  <si>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</si>
  <si>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</si>
  <si>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</si>
  <si>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</si>
  <si>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</si>
  <si>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</si>
  <si>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</si>
  <si>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</si>
  <si>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</si>
  <si>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</si>
  <si>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</si>
  <si>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</si>
  <si>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</si>
  <si>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</si>
  <si>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</si>
  <si>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</si>
  <si>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</si>
  <si>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</si>
  <si>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</si>
  <si>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</si>
  <si>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</si>
  <si>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</si>
  <si>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</si>
  <si>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</si>
  <si>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</si>
  <si>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</si>
  <si>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</si>
  <si>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</si>
  <si>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</si>
  <si>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</si>
  <si>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</si>
  <si>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</si>
  <si>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</si>
  <si>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</si>
  <si>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</si>
  <si>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</si>
  <si>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</si>
  <si>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</si>
  <si>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</si>
  <si>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</si>
  <si>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</si>
  <si>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</si>
  <si>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</si>
  <si>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</si>
  <si>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</si>
  <si>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</si>
  <si>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</si>
  <si>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</si>
  <si>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</si>
  <si>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</si>
  <si>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</si>
  <si>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</si>
  <si>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</si>
  <si>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</si>
  <si>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</si>
  <si>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</si>
  <si>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</si>
  <si>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</si>
  <si>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</si>
  <si>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</si>
  <si>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</si>
  <si>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</si>
  <si>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</si>
  <si>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</si>
  <si>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</si>
  <si>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</si>
  <si>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</si>
  <si>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</si>
  <si>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</si>
  <si>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</si>
  <si>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</si>
  <si>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</si>
  <si>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</si>
  <si>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</si>
  <si>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</si>
  <si>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</si>
  <si>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</si>
  <si>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</si>
  <si>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</si>
  <si>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</si>
  <si>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</si>
  <si>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</si>
  <si>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</si>
  <si>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</si>
  <si>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</si>
  <si>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</si>
  <si>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</si>
  <si>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</si>
  <si>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</si>
  <si>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</si>
  <si>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</si>
  <si>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</si>
  <si>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</si>
  <si>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</si>
  <si>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</si>
  <si>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</si>
  <si>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</si>
  <si>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</si>
  <si>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</si>
  <si>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</si>
  <si>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</si>
  <si>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</si>
  <si>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</si>
  <si>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</si>
  <si>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</si>
  <si>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</si>
  <si>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</si>
  <si>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</si>
  <si>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</si>
  <si>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</si>
  <si>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</si>
  <si>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</si>
  <si>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</si>
  <si>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</si>
  <si>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</si>
  <si>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</si>
  <si>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</si>
  <si>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</si>
  <si>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</si>
  <si>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</si>
  <si>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</si>
  <si>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</si>
  <si>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</si>
  <si>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</si>
  <si>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</si>
  <si>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</si>
  <si>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</si>
  <si>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</si>
  <si>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</si>
  <si>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</si>
  <si>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</si>
  <si>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</si>
  <si>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</si>
  <si>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</si>
  <si>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</si>
  <si>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</si>
  <si>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</si>
  <si>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</si>
  <si>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</si>
  <si>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</si>
  <si>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</si>
  <si>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</si>
  <si>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</si>
  <si>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</si>
  <si>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</si>
  <si>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</si>
  <si>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</si>
  <si>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</si>
  <si>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</si>
  <si>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</si>
  <si>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</si>
  <si>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</si>
  <si>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</si>
  <si>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</si>
  <si>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</si>
  <si>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</si>
  <si>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</si>
  <si>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</si>
  <si>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</si>
  <si>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</si>
  <si>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</si>
  <si>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</si>
  <si>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</si>
  <si>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</si>
  <si>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</si>
  <si>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</si>
  <si>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</si>
  <si>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</si>
  <si>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</si>
  <si>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</si>
  <si>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</si>
  <si>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</si>
  <si>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</si>
  <si>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</si>
  <si>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</si>
  <si>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</si>
  <si>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</si>
  <si>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</si>
  <si>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</si>
  <si>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</si>
  <si>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</si>
  <si>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</si>
  <si>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</si>
  <si>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</si>
  <si>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</si>
  <si>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</si>
  <si>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</si>
  <si>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</si>
  <si>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</si>
  <si>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</si>
  <si>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</si>
  <si>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</si>
  <si>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</si>
  <si>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</si>
  <si>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</si>
  <si>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</si>
  <si>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</si>
  <si>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</si>
  <si>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</si>
  <si>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</si>
  <si>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</si>
  <si>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</si>
  <si>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</si>
  <si>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</si>
  <si>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</si>
  <si>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</si>
  <si>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</si>
  <si>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</si>
  <si>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</si>
  <si>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</si>
  <si>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</si>
  <si>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</si>
  <si>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</si>
  <si>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</si>
  <si>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</si>
  <si>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</si>
  <si>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</si>
  <si>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</si>
  <si>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</si>
  <si>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</si>
  <si>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</si>
  <si>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</si>
  <si>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</si>
  <si>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</si>
  <si>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</si>
  <si>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</si>
  <si>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</si>
  <si>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</si>
  <si>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</si>
  <si>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</si>
  <si>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</si>
  <si>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</si>
  <si>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</si>
  <si>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</si>
  <si>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</si>
  <si>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</si>
  <si>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</si>
  <si>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</si>
  <si>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</si>
  <si>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</si>
  <si>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</si>
  <si>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</si>
  <si>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</si>
  <si>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</si>
  <si>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</si>
  <si>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</si>
  <si>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</si>
  <si>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</si>
  <si>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</si>
  <si>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</si>
  <si>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</si>
  <si>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</si>
  <si>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</si>
  <si>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</si>
  <si>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</si>
  <si>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</si>
  <si>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</si>
  <si>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</si>
  <si>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</si>
  <si>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</si>
  <si>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</si>
  <si>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</si>
  <si>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</si>
  <si>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</si>
  <si>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</si>
  <si>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</si>
  <si>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</si>
  <si>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</si>
  <si>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</si>
  <si>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</si>
  <si>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</si>
  <si>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</si>
  <si>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</si>
  <si>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</si>
  <si>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</si>
  <si>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</si>
  <si>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</si>
  <si>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</si>
  <si>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</si>
  <si>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</si>
  <si>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</si>
  <si>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</si>
  <si>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</si>
  <si>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</si>
  <si>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</si>
  <si>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</si>
  <si>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</si>
  <si>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</si>
  <si>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</si>
  <si>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</si>
  <si>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</si>
  <si>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</si>
  <si>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</si>
  <si>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</si>
  <si>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</si>
  <si>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</si>
  <si>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</si>
  <si>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</si>
  <si>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</si>
  <si>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</si>
  <si>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</si>
  <si>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</si>
  <si>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</si>
  <si>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</si>
  <si>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</si>
  <si>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</si>
  <si>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</si>
  <si>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</si>
  <si>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</si>
  <si>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</si>
  <si>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</si>
  <si>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</si>
  <si>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</si>
  <si>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</si>
  <si>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</si>
  <si>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</si>
  <si>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</si>
  <si>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</si>
  <si>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</si>
  <si>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</si>
  <si>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</si>
  <si>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</si>
  <si>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</si>
  <si>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</si>
  <si>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</si>
  <si>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</si>
  <si>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</si>
  <si>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</si>
  <si>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</si>
  <si>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</si>
  <si>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</si>
  <si>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</si>
  <si>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</si>
  <si>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</si>
  <si>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</si>
  <si>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</si>
  <si>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</si>
  <si>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</si>
  <si>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</si>
  <si>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</si>
  <si>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</si>
  <si>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</si>
  <si>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</si>
  <si>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</si>
  <si>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</si>
  <si>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</si>
  <si>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</si>
  <si>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</si>
  <si>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</si>
  <si>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</si>
  <si>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</si>
  <si>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</si>
  <si>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</si>
  <si>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</si>
  <si>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</si>
  <si>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</si>
  <si>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</si>
  <si>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</si>
  <si>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</si>
  <si>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</si>
  <si>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</si>
  <si>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</si>
  <si>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</si>
  <si>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</si>
  <si>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</si>
  <si>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</si>
  <si>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</si>
  <si>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</si>
  <si>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</si>
  <si>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</si>
  <si>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</si>
  <si>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</si>
  <si>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</si>
  <si>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</si>
  <si>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</si>
  <si>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</si>
  <si>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</si>
  <si>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</si>
  <si>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</si>
  <si>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</si>
  <si>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</si>
  <si>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</si>
  <si>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</si>
  <si>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</si>
  <si>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</si>
  <si>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</si>
  <si>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</si>
  <si>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</si>
  <si>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</si>
  <si>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</si>
  <si>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</si>
  <si>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</si>
  <si>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</si>
  <si>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</si>
  <si>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</si>
  <si>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</si>
  <si>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</si>
  <si>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</si>
  <si>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</si>
  <si>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</si>
  <si>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</si>
  <si>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</si>
  <si>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</si>
  <si>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</si>
  <si>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</si>
  <si>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</si>
  <si>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</si>
  <si>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</si>
  <si>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</si>
  <si>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</si>
  <si>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</si>
  <si>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</si>
  <si>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</si>
  <si>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</si>
  <si>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</si>
  <si>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</si>
  <si>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</si>
  <si>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</si>
  <si>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</si>
  <si>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</si>
  <si>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</si>
  <si>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</si>
  <si>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</si>
  <si>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</si>
  <si>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</si>
  <si>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</si>
  <si>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</si>
  <si>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</si>
  <si>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</si>
  <si>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</si>
  <si>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</si>
  <si>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</si>
  <si>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</si>
  <si>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</si>
  <si>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</si>
  <si>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</si>
  <si>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</si>
  <si>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</si>
  <si>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</si>
  <si>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</si>
  <si>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</si>
  <si>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</si>
  <si>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</si>
  <si>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</si>
  <si>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</si>
  <si>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</si>
  <si>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</si>
  <si>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</si>
  <si>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</si>
  <si>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</si>
  <si>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</si>
  <si>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</si>
  <si>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</si>
  <si>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</si>
  <si>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</si>
  <si>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</si>
  <si>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</si>
  <si>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</si>
  <si>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</si>
  <si>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</si>
  <si>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</si>
  <si>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</si>
  <si>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</si>
  <si>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</si>
  <si>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</si>
  <si>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</si>
  <si>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</si>
  <si>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</si>
  <si>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</si>
  <si>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</si>
  <si>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</si>
  <si>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</si>
  <si>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</si>
  <si>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</si>
  <si>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</si>
  <si>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</si>
  <si>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</si>
  <si>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</si>
  <si>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</si>
  <si>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</si>
  <si>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</si>
  <si>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</si>
  <si>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</si>
  <si>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</si>
  <si>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</si>
  <si>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</si>
  <si>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</si>
  <si>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</si>
  <si>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</si>
  <si>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</si>
  <si>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</si>
  <si>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</si>
  <si>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</si>
  <si>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</si>
  <si>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</si>
  <si>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</si>
  <si>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</si>
  <si>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</si>
  <si>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</si>
  <si>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</si>
  <si>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</si>
  <si>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</si>
  <si>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</si>
  <si>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</si>
  <si>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</si>
  <si>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</si>
  <si>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</si>
  <si>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</si>
  <si>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</si>
  <si>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</si>
  <si>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</si>
  <si>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</si>
  <si>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</si>
  <si>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</si>
  <si>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</si>
  <si>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</si>
  <si>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</si>
  <si>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</si>
  <si>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</si>
  <si>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</si>
  <si>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</si>
  <si>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</si>
  <si>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</si>
  <si>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</si>
  <si>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</si>
  <si>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</si>
  <si>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</si>
  <si>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</si>
  <si>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</si>
  <si>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</si>
  <si>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</si>
  <si>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</si>
  <si>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</si>
  <si>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</si>
  <si>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</si>
  <si>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</si>
  <si>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</si>
  <si>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</si>
  <si>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</si>
  <si>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</si>
  <si>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</si>
  <si>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</si>
  <si>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</si>
  <si>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</si>
  <si>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</si>
  <si>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</si>
  <si>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</si>
  <si>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</si>
  <si>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</si>
  <si>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</si>
  <si>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</si>
  <si>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</si>
  <si>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</si>
  <si>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</si>
  <si>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</si>
  <si>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</si>
  <si>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</si>
  <si>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</si>
  <si>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</si>
  <si>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</si>
  <si>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</si>
  <si>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</si>
  <si>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</si>
  <si>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</si>
  <si>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</si>
  <si>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</si>
  <si>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</si>
  <si>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</si>
  <si>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</si>
  <si>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</si>
  <si>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</si>
  <si>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</si>
  <si>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</si>
  <si>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</si>
  <si>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</si>
  <si>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</si>
  <si>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</si>
  <si>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</si>
  <si>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</si>
  <si>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</si>
  <si>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</si>
  <si>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</si>
  <si>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</si>
  <si>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</si>
  <si>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</si>
  <si>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</si>
  <si>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</si>
  <si>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</si>
  <si>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</si>
  <si>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</si>
  <si>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</si>
  <si>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</si>
  <si>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</si>
  <si>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</si>
  <si>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</si>
  <si>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</si>
  <si>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</si>
  <si>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</si>
  <si>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</si>
  <si>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</si>
  <si>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</si>
  <si>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</si>
  <si>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</si>
  <si>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</si>
  <si>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</si>
  <si>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</si>
  <si>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</si>
  <si>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</si>
  <si>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</si>
  <si>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</si>
  <si>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</si>
  <si>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</si>
  <si>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</si>
  <si>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</si>
  <si>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</si>
  <si>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</si>
  <si>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</si>
  <si>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</si>
  <si>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</si>
  <si>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</si>
  <si>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</si>
  <si>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</si>
  <si>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</si>
  <si>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</si>
  <si>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</si>
  <si>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</si>
  <si>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</si>
  <si>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</si>
  <si>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</si>
  <si>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</si>
  <si>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</si>
  <si>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</si>
  <si>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</si>
  <si>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</si>
  <si>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</si>
  <si>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</si>
  <si>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</si>
  <si>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</si>
  <si>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</si>
  <si>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</si>
  <si>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</si>
  <si>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</si>
  <si>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</si>
  <si>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</si>
  <si>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</si>
  <si>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</si>
  <si>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</si>
  <si>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</si>
  <si>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</si>
  <si>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</si>
  <si>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</si>
  <si>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</si>
  <si>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</si>
  <si>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</si>
  <si>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</si>
  <si>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</si>
  <si>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</si>
  <si>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</si>
  <si>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</si>
  <si>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</si>
  <si>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</si>
  <si>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</si>
  <si>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</si>
  <si>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</si>
  <si>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</si>
  <si>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</si>
  <si>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</si>
  <si>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</si>
  <si>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</si>
  <si>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</si>
  <si>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</si>
  <si>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</si>
  <si>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</si>
  <si>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</si>
  <si>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</si>
  <si>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</si>
  <si>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</si>
  <si>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</si>
  <si>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</si>
  <si>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</si>
  <si>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</si>
  <si>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</si>
  <si>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</si>
  <si>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</si>
  <si>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</si>
  <si>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</si>
  <si>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</si>
  <si>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</si>
  <si>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</si>
  <si>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</si>
  <si>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</si>
  <si>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</si>
  <si>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</si>
  <si>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</si>
  <si>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</si>
  <si>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</si>
  <si>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</si>
  <si>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</si>
  <si>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</si>
  <si>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</si>
  <si>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</si>
  <si>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</si>
  <si>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</si>
  <si>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</si>
  <si>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</si>
  <si>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</si>
  <si>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</si>
  <si>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</si>
  <si>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</si>
  <si>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</si>
  <si>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</si>
  <si>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</si>
  <si>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</si>
  <si>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</si>
  <si>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</si>
  <si>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</si>
  <si>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</si>
  <si>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</si>
  <si>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</si>
  <si>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</si>
  <si>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</si>
  <si>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</si>
  <si>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</si>
  <si>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</si>
  <si>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</si>
  <si>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</si>
  <si>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</si>
  <si>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</si>
  <si>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</si>
  <si>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</si>
  <si>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</si>
  <si>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</si>
  <si>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</si>
  <si>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</si>
  <si>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</si>
  <si>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</si>
  <si>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</si>
  <si>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</si>
  <si>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</si>
  <si>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</si>
  <si>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</si>
  <si>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</si>
  <si>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</si>
  <si>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</si>
  <si>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</si>
  <si>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</si>
  <si>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</si>
  <si>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</si>
  <si>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</si>
  <si>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</si>
  <si>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</si>
  <si>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</si>
  <si>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</si>
  <si>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</si>
  <si>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</si>
  <si>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</si>
  <si>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</si>
  <si>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</si>
  <si>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</si>
  <si>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</si>
  <si>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</si>
  <si>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</si>
  <si>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</si>
  <si>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</si>
  <si>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</si>
  <si>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</si>
  <si>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</si>
  <si>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</si>
  <si>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</si>
  <si>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</si>
  <si>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</si>
  <si>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</si>
  <si>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</si>
  <si>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</si>
  <si>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</si>
  <si>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</si>
  <si>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</si>
  <si>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</si>
  <si>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</si>
  <si>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</si>
  <si>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</si>
  <si>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</si>
  <si>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</si>
  <si>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</si>
  <si>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</si>
  <si>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</si>
  <si>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</si>
  <si>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</si>
  <si>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</si>
  <si>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</si>
  <si>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</si>
  <si>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</si>
  <si>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</si>
  <si>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</si>
  <si>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</si>
  <si>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</si>
  <si>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</si>
  <si>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</si>
  <si>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</si>
  <si>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</si>
  <si>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</si>
  <si>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</si>
  <si>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</si>
  <si>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</si>
  <si>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</si>
  <si>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</si>
  <si>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</si>
  <si>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</si>
  <si>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</si>
  <si>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</si>
  <si>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</si>
  <si>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</si>
  <si>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</si>
  <si>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</si>
  <si>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</si>
  <si>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</si>
  <si>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</si>
  <si>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</si>
  <si>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</si>
  <si>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</si>
  <si>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</si>
  <si>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</si>
  <si>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</si>
  <si>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</si>
  <si>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</si>
  <si>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</si>
  <si>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</si>
  <si>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</si>
  <si>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</si>
  <si>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</si>
  <si>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</si>
  <si>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</si>
  <si>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</si>
  <si>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</si>
  <si>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</si>
  <si>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</si>
  <si>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</si>
  <si>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</si>
  <si>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</si>
  <si>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</si>
  <si>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</si>
  <si>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</si>
  <si>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</si>
  <si>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</si>
  <si>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</si>
  <si>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</si>
  <si>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</si>
  <si>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</si>
  <si>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</si>
  <si>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</si>
  <si>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</si>
  <si>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</si>
  <si>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</si>
  <si>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</si>
  <si>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</si>
  <si>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</si>
  <si>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</si>
  <si>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</si>
  <si>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</si>
  <si>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</si>
  <si>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</si>
  <si>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</si>
  <si>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</si>
  <si>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</si>
  <si>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</si>
  <si>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</si>
  <si>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</si>
  <si>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</si>
  <si>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</si>
  <si>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</si>
  <si>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</si>
  <si>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</si>
  <si>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</si>
  <si>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</si>
  <si>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</si>
  <si>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</si>
  <si>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</si>
  <si>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</si>
  <si>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</si>
  <si>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</si>
  <si>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</si>
  <si>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</si>
  <si>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</si>
  <si>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</si>
  <si>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</si>
  <si>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</si>
  <si>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</si>
  <si>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</si>
  <si>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</si>
  <si>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</si>
  <si>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</si>
  <si>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</si>
  <si>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</si>
  <si>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</si>
  <si>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</si>
  <si>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</si>
  <si>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</si>
  <si>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</si>
  <si>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</si>
  <si>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</si>
  <si>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</si>
  <si>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</si>
  <si>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</si>
  <si>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</si>
  <si>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</si>
  <si>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</si>
  <si>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</si>
  <si>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</si>
  <si>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</si>
  <si>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</si>
  <si>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</si>
  <si>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</si>
  <si>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</si>
  <si>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</si>
  <si>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</si>
  <si>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</si>
  <si>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</si>
  <si>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</si>
  <si>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</si>
  <si>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</si>
  <si>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</si>
  <si>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</si>
  <si>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</si>
  <si>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</si>
  <si>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</si>
  <si>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</si>
  <si>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</si>
  <si>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</si>
  <si>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</si>
  <si>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</si>
  <si>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</si>
  <si>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</si>
  <si>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</si>
  <si>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</si>
  <si>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</si>
  <si>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</si>
  <si>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</si>
  <si>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</si>
  <si>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</si>
  <si>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</si>
  <si>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</si>
  <si>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</si>
  <si>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</si>
  <si>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</si>
  <si>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</si>
  <si>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</si>
  <si>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</si>
  <si>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</si>
  <si>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</si>
  <si>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</si>
  <si>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</si>
  <si>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</si>
  <si>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</si>
  <si>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</si>
  <si>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</si>
  <si>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</si>
  <si>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</si>
  <si>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</si>
  <si>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</si>
  <si>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</si>
  <si>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</si>
  <si>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</si>
  <si>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</si>
  <si>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</si>
  <si>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</si>
  <si>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</si>
  <si>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</si>
  <si>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</si>
  <si>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</si>
  <si>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</si>
  <si>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</si>
  <si>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</si>
  <si>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</si>
  <si>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</si>
  <si>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</si>
  <si>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</si>
  <si>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</si>
  <si>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</si>
  <si>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</si>
  <si>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</si>
  <si>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</si>
  <si>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</si>
  <si>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</si>
  <si>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</si>
  <si>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</si>
  <si>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</si>
  <si>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</si>
  <si>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</si>
  <si>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</si>
  <si>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</si>
  <si>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</si>
  <si>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</si>
  <si>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</si>
  <si>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</si>
  <si>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</si>
  <si>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</si>
  <si>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</si>
  <si>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</si>
  <si>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</si>
  <si>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</si>
  <si>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</si>
  <si>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</si>
  <si>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</si>
  <si>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</si>
  <si>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</si>
  <si>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</si>
  <si>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</si>
  <si>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</si>
  <si>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</si>
  <si>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</si>
  <si>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</si>
  <si>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</si>
  <si>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</si>
  <si>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</si>
  <si>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</si>
  <si>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</si>
  <si>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</si>
  <si>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</si>
  <si>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</si>
  <si>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</si>
  <si>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</si>
  <si>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</si>
  <si>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</si>
  <si>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</si>
  <si>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</si>
  <si>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</si>
  <si>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</si>
  <si>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</si>
  <si>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</si>
  <si>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</si>
  <si>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</si>
  <si>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</si>
  <si>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</si>
  <si>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</si>
  <si>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</si>
  <si>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</si>
  <si>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</si>
  <si>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</si>
  <si>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</si>
  <si>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</si>
  <si>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</si>
  <si>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</si>
  <si>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</si>
  <si>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</si>
  <si>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</si>
  <si>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</si>
  <si>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</si>
  <si>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</si>
  <si>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</si>
  <si>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</si>
  <si>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</si>
  <si>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</si>
  <si>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</si>
  <si>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</si>
  <si>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</si>
  <si>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</si>
  <si>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</si>
  <si>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</si>
  <si>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</si>
  <si>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</si>
  <si>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</si>
  <si>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</si>
  <si>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</si>
  <si>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</si>
  <si>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</si>
  <si>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</si>
  <si>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</si>
  <si>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</si>
  <si>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</si>
  <si>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</si>
  <si>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</si>
  <si>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</si>
  <si>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</si>
  <si>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</si>
  <si>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</si>
  <si>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</si>
  <si>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</si>
  <si>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</si>
  <si>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</si>
  <si>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</si>
  <si>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</si>
  <si>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</si>
  <si>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</si>
  <si>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</si>
  <si>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</si>
  <si>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</si>
  <si>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</si>
  <si>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</si>
  <si>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</si>
  <si>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</si>
  <si>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</si>
  <si>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</si>
  <si>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</si>
  <si>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</si>
  <si>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</si>
  <si>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</si>
  <si>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</si>
  <si>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</si>
  <si>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</si>
  <si>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</si>
  <si>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</si>
  <si>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</si>
  <si>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</si>
  <si>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</si>
  <si>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</si>
  <si>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</si>
  <si>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</si>
  <si>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</si>
  <si>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</si>
  <si>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</si>
  <si>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</si>
  <si>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</si>
  <si>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</si>
  <si>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</si>
  <si>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</si>
  <si>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</si>
  <si>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</si>
  <si>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</si>
  <si>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</si>
  <si>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</si>
  <si>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</si>
  <si>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</si>
  <si>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</si>
  <si>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</si>
  <si>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</si>
  <si>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</si>
  <si>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</si>
  <si>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</si>
  <si>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</si>
  <si>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</si>
  <si>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</si>
  <si>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</si>
  <si>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</si>
  <si>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</si>
  <si>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</si>
  <si>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</si>
  <si>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</si>
  <si>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</si>
  <si>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</si>
  <si>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</si>
  <si>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</si>
  <si>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</si>
  <si>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</si>
  <si>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</si>
  <si>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</si>
  <si>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</si>
  <si>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</si>
  <si>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</si>
  <si>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</si>
  <si>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</si>
  <si>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</si>
  <si>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</si>
  <si>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</si>
  <si>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</si>
  <si>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</si>
  <si>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</si>
  <si>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</si>
  <si>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</si>
  <si>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</si>
  <si>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</si>
  <si>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</si>
  <si>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</si>
  <si>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</si>
  <si>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</si>
  <si>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</si>
  <si>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</si>
  <si>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</si>
  <si>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</si>
  <si>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</si>
  <si>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</si>
  <si>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</si>
  <si>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</si>
  <si>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</si>
  <si>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</si>
  <si>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</si>
  <si>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</si>
  <si>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</si>
  <si>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</si>
  <si>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</si>
  <si>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</si>
  <si>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</si>
  <si>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</si>
  <si>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</si>
  <si>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</si>
  <si>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</si>
  <si>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</si>
  <si>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</si>
  <si>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</si>
  <si>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</si>
  <si>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</si>
  <si>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</si>
  <si>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</si>
  <si>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</si>
  <si>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</si>
  <si>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</si>
  <si>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</si>
  <si>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</si>
  <si>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</si>
  <si>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</si>
  <si>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</si>
  <si>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</si>
  <si>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</si>
  <si>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</si>
  <si>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</si>
  <si>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</si>
  <si>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</si>
  <si>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</si>
  <si>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</si>
  <si>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</si>
  <si>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</si>
  <si>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</si>
  <si>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</si>
  <si>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</si>
  <si>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</si>
  <si>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</si>
  <si>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</si>
  <si>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</si>
  <si>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</si>
  <si>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</si>
  <si>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</si>
  <si>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</si>
  <si>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</si>
  <si>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</si>
  <si>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</si>
  <si>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</si>
  <si>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</si>
  <si>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</si>
  <si>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</si>
  <si>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</si>
  <si>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</si>
  <si>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</si>
  <si>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</si>
  <si>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</si>
  <si>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</si>
  <si>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</si>
  <si>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</si>
  <si>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</si>
  <si>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</si>
  <si>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</si>
  <si>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</si>
  <si>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</si>
  <si>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</si>
  <si>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</si>
  <si>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</si>
  <si>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</si>
  <si>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</si>
  <si>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</si>
  <si>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</si>
  <si>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</si>
  <si>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</si>
  <si>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</si>
  <si>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</si>
  <si>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</si>
  <si>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</si>
  <si>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</si>
  <si>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</si>
  <si>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</si>
  <si>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</si>
  <si>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</si>
  <si>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</si>
  <si>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</si>
  <si>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</si>
  <si>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</si>
  <si>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</si>
  <si>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</si>
  <si>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</si>
  <si>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</si>
  <si>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</si>
  <si>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</si>
  <si>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</si>
  <si>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</si>
  <si>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</si>
  <si>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</si>
  <si>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</si>
  <si>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</si>
  <si>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</si>
  <si>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</si>
  <si>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</si>
  <si>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</si>
  <si>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</si>
  <si>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</si>
  <si>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</si>
  <si>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</si>
  <si>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</si>
  <si>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</si>
  <si>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</si>
  <si>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</si>
  <si>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</si>
  <si>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</si>
  <si>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</si>
  <si>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</si>
  <si>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</si>
  <si>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</si>
  <si>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</si>
  <si>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</si>
  <si>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</si>
  <si>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</si>
  <si>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</si>
  <si>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</si>
  <si>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</si>
  <si>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</si>
  <si>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</si>
  <si>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</si>
  <si>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</si>
  <si>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</si>
  <si>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</si>
  <si>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</si>
  <si>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</si>
  <si>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</si>
  <si>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</si>
  <si>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</si>
  <si>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</si>
  <si>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</si>
  <si>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</si>
  <si>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</si>
  <si>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</si>
  <si>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</si>
  <si>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</si>
  <si>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</si>
  <si>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</si>
  <si>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</si>
  <si>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</si>
  <si>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</si>
  <si>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</si>
  <si>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</si>
  <si>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</si>
  <si>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</si>
  <si>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</si>
  <si>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</si>
  <si>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</si>
  <si>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</si>
  <si>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</si>
  <si>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</si>
  <si>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</si>
  <si>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</si>
  <si>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</si>
  <si>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</si>
  <si>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</si>
  <si>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</si>
  <si>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</si>
  <si>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</si>
  <si>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</si>
  <si>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</si>
  <si>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</si>
  <si>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</si>
  <si>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</si>
  <si>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</si>
  <si>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</si>
  <si>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</si>
  <si>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</si>
  <si>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</si>
  <si>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</si>
  <si>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</si>
  <si>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</si>
  <si>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</si>
  <si>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</si>
  <si>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</si>
  <si>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</si>
  <si>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</si>
  <si>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</si>
  <si>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</si>
  <si>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</si>
  <si>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</si>
  <si>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</si>
  <si>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</si>
  <si>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</si>
  <si>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</si>
  <si>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</si>
  <si>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</si>
  <si>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</si>
  <si>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</si>
  <si>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</si>
  <si>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</si>
  <si>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</si>
  <si>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</si>
  <si>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</si>
  <si>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</si>
  <si>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</si>
  <si>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</si>
  <si>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</si>
  <si>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</si>
  <si>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</si>
  <si>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</si>
  <si>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</si>
  <si>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</si>
  <si>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</si>
  <si>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</si>
  <si>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</si>
  <si>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</si>
  <si>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</si>
  <si>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</si>
  <si>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</si>
  <si>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</si>
  <si>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</si>
  <si>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</si>
  <si>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</si>
  <si>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</si>
  <si>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</si>
  <si>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</si>
  <si>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</si>
  <si>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</si>
  <si>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</si>
  <si>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</si>
  <si>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</si>
  <si>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</si>
  <si>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</si>
  <si>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</si>
  <si>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</si>
  <si>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</si>
  <si>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</si>
  <si>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</si>
  <si>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</si>
  <si>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</si>
  <si>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</si>
  <si>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</si>
  <si>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</si>
  <si>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</si>
  <si>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</si>
  <si>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</si>
  <si>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</si>
  <si>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</si>
  <si>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</si>
  <si>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</si>
  <si>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</si>
  <si>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</si>
  <si>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</si>
  <si>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</si>
  <si>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</si>
  <si>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</si>
  <si>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</si>
  <si>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</si>
  <si>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</si>
  <si>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</si>
  <si>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</si>
  <si>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</si>
  <si>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</si>
  <si>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</si>
  <si>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</si>
  <si>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</si>
  <si>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</si>
  <si>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</si>
  <si>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</si>
  <si>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</si>
  <si>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</si>
  <si>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</si>
  <si>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</si>
  <si>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</si>
  <si>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</si>
  <si>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</si>
  <si>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</si>
  <si>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</si>
  <si>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</si>
  <si>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</si>
  <si>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</si>
  <si>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</si>
  <si>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</si>
  <si>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</si>
  <si>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</si>
  <si>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</si>
  <si>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</si>
  <si>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</si>
  <si>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</si>
  <si>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</si>
  <si>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</si>
  <si>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</si>
  <si>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</si>
  <si>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</si>
  <si>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</si>
  <si>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</si>
  <si>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</si>
  <si>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</si>
  <si>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</si>
  <si>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</si>
  <si>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</si>
  <si>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</si>
  <si>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</si>
  <si>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</si>
  <si>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</si>
  <si>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</si>
  <si>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</si>
  <si>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</si>
  <si>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</si>
  <si>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</si>
  <si>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</si>
  <si>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</si>
  <si>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</si>
  <si>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</si>
  <si>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</si>
  <si>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</si>
  <si>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</si>
  <si>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</si>
  <si>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</si>
  <si>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</si>
  <si>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</si>
  <si>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</si>
  <si>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</si>
  <si>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</si>
  <si>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</si>
  <si>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</si>
  <si>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</si>
  <si>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</si>
  <si>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</si>
  <si>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</si>
  <si>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</si>
  <si>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</si>
  <si>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</si>
  <si>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</si>
  <si>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</si>
  <si>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</si>
  <si>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</si>
  <si>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</si>
  <si>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</si>
  <si>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</si>
  <si>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</si>
  <si>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</si>
  <si>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</si>
  <si>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</si>
  <si>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</si>
  <si>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</si>
  <si>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</si>
  <si>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</si>
  <si>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</si>
  <si>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</si>
  <si>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</si>
  <si>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</si>
  <si>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</si>
  <si>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</si>
  <si>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</si>
  <si>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</si>
  <si>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</si>
  <si>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</si>
  <si>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</si>
  <si>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</si>
  <si>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</si>
  <si>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</si>
  <si>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</si>
  <si>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</si>
  <si>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</si>
  <si>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</si>
  <si>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</si>
  <si>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</si>
  <si>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</si>
  <si>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</si>
  <si>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</si>
  <si>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</si>
  <si>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</si>
  <si>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</si>
  <si>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</si>
  <si>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</si>
  <si>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</si>
  <si>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</si>
  <si>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</si>
  <si>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</si>
  <si>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</si>
  <si>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</si>
  <si>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</si>
  <si>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</si>
  <si>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</si>
  <si>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</si>
  <si>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</si>
  <si>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</si>
  <si>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</si>
  <si>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</si>
  <si>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</si>
  <si>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</si>
  <si>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</si>
  <si>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</si>
  <si>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</si>
  <si>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</si>
  <si>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</si>
  <si>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</si>
  <si>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</si>
  <si>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</si>
  <si>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</si>
  <si>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</si>
  <si>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</si>
  <si>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</si>
  <si>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</si>
  <si>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</si>
  <si>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</si>
  <si>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</si>
  <si>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</si>
  <si>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</si>
  <si>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</si>
  <si>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</si>
  <si>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</si>
  <si>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</si>
  <si>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</si>
  <si>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</si>
  <si>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</si>
  <si>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</si>
  <si>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</si>
  <si>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</si>
  <si>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</si>
  <si>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</si>
  <si>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</si>
  <si>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</si>
  <si>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</si>
  <si>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</si>
  <si>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</si>
  <si>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</si>
  <si>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</si>
  <si>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</si>
  <si>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</si>
  <si>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</si>
  <si>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</si>
  <si>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</si>
  <si>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</si>
  <si>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</si>
  <si>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</si>
  <si>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</si>
  <si>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</si>
  <si>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</si>
  <si>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</si>
  <si>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</si>
  <si>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</si>
  <si>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</si>
  <si>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</si>
  <si>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</si>
  <si>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</si>
  <si>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</si>
  <si>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</si>
  <si>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</si>
  <si>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</si>
  <si>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</si>
  <si>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</si>
  <si>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</si>
  <si>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</si>
  <si>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</si>
  <si>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</si>
  <si>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</si>
  <si>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</si>
  <si>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</si>
  <si>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</si>
  <si>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</si>
  <si>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</si>
  <si>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</si>
  <si>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</si>
  <si>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</si>
  <si>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</si>
  <si>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</si>
  <si>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</si>
  <si>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</si>
  <si>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</si>
  <si>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</si>
  <si>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</si>
  <si>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</si>
  <si>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</si>
  <si>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</si>
  <si>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</si>
  <si>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</si>
  <si>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</si>
  <si>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</si>
  <si>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</si>
  <si>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</si>
  <si>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</si>
  <si>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</si>
  <si>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</si>
  <si>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</si>
  <si>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</si>
  <si>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</si>
  <si>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</si>
  <si>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</si>
  <si>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</si>
  <si>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</si>
  <si>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</si>
  <si>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</si>
  <si>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</si>
  <si>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</si>
  <si>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</si>
  <si>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</si>
  <si>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</si>
  <si>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</si>
  <si>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</si>
  <si>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</si>
  <si>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</si>
  <si>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</si>
  <si>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</si>
  <si>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</si>
  <si>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</si>
  <si>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</si>
  <si>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</si>
  <si>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</si>
  <si>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</si>
  <si>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</si>
  <si>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</si>
  <si>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</si>
  <si>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</si>
  <si>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</si>
  <si>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</si>
  <si>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</si>
  <si>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</si>
  <si>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</si>
  <si>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</si>
  <si>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</si>
  <si>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</si>
  <si>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</si>
  <si>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</si>
  <si>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</si>
  <si>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</si>
  <si>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</si>
  <si>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</si>
  <si>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</si>
  <si>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</si>
  <si>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</si>
  <si>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</si>
  <si>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</si>
  <si>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</si>
  <si>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</si>
  <si>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</si>
  <si>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</si>
  <si>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</si>
  <si>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</si>
  <si>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</si>
  <si>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</si>
  <si>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</si>
  <si>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</si>
  <si>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</si>
  <si>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</si>
  <si>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</si>
  <si>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</si>
  <si>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</si>
  <si>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</si>
  <si>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</si>
  <si>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</si>
  <si>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</si>
  <si>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</si>
  <si>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</si>
  <si>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</si>
  <si>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</si>
  <si>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</si>
  <si>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</si>
  <si>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</si>
  <si>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</si>
  <si>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</si>
  <si>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</si>
  <si>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</si>
  <si>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</si>
  <si>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</si>
  <si>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</si>
  <si>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</si>
  <si>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</si>
  <si>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</si>
  <si>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</si>
  <si>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</si>
  <si>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</si>
  <si>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</si>
  <si>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</si>
  <si>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</si>
  <si>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</si>
  <si>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</si>
  <si>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</si>
  <si>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</si>
  <si>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</si>
  <si>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</si>
  <si>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</si>
  <si>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</si>
  <si>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</si>
  <si>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</si>
  <si>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</si>
  <si>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</si>
  <si>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</si>
  <si>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</si>
  <si>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</si>
  <si>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</si>
  <si>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</si>
  <si>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</si>
  <si>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</si>
  <si>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</si>
  <si>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</si>
  <si>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</si>
  <si>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</si>
  <si>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</si>
  <si>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</si>
  <si>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</si>
  <si>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</si>
  <si>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</si>
  <si>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</si>
  <si>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</si>
  <si>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</si>
  <si>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</si>
  <si>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</si>
  <si>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</si>
  <si>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</si>
  <si>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</si>
  <si>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</si>
  <si>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</si>
  <si>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</si>
  <si>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</si>
  <si>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</si>
  <si>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</si>
  <si>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</si>
  <si>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</si>
  <si>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</si>
  <si>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</si>
  <si>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</si>
  <si>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</si>
  <si>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</si>
  <si>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</si>
  <si>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</si>
  <si>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</si>
  <si>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</si>
  <si>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</si>
  <si>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</si>
  <si>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</si>
  <si>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</si>
  <si>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</si>
  <si>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</si>
  <si>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</si>
  <si>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</si>
  <si>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</si>
  <si>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</si>
  <si>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</si>
  <si>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</si>
  <si>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</si>
  <si>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</si>
  <si>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</si>
  <si>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</si>
  <si>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</si>
  <si>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</si>
  <si>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</si>
  <si>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</si>
  <si>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</si>
  <si>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</si>
  <si>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</si>
  <si>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</si>
  <si>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</si>
  <si>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</si>
  <si>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</si>
  <si>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</si>
  <si>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</si>
  <si>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</si>
  <si>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</si>
  <si>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</si>
  <si>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</si>
  <si>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</si>
  <si>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</si>
  <si>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</si>
  <si>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</si>
  <si>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</si>
  <si>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</si>
  <si>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</si>
  <si>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</si>
  <si>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</si>
  <si>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</si>
  <si>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</si>
  <si>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</si>
  <si>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</si>
  <si>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</si>
  <si>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</si>
  <si>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</si>
  <si>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</si>
  <si>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</si>
  <si>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</si>
  <si>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</si>
  <si>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</si>
  <si>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</si>
  <si>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</si>
  <si>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</si>
  <si>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</si>
  <si>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</si>
  <si>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</si>
  <si>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</si>
  <si>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</si>
  <si>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</si>
  <si>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</si>
  <si>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</si>
  <si>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</si>
  <si>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</si>
  <si>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</si>
  <si>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</si>
  <si>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</si>
  <si>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</si>
  <si>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</si>
  <si>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</si>
  <si>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</si>
  <si>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</si>
  <si>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</si>
  <si>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</si>
  <si>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</si>
  <si>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</si>
  <si>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</si>
  <si>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</si>
  <si>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</si>
  <si>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</si>
  <si>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</si>
  <si>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</si>
  <si>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</si>
  <si>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</si>
  <si>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</si>
  <si>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</si>
  <si>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</si>
  <si>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</si>
  <si>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</si>
  <si>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</si>
  <si>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</si>
  <si>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</si>
  <si>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</si>
  <si>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</si>
  <si>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</si>
  <si>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</si>
  <si>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</si>
  <si>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</si>
  <si>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</si>
  <si>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</si>
  <si>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</si>
  <si>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</si>
  <si>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</si>
  <si>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</si>
  <si>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</si>
  <si>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</si>
  <si>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</si>
  <si>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</si>
  <si>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</si>
  <si>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</si>
  <si>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</si>
  <si>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</si>
  <si>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</si>
  <si>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</si>
  <si>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</si>
  <si>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</si>
  <si>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</si>
  <si>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</si>
  <si>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</si>
  <si>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</si>
  <si>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</si>
  <si>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</si>
  <si>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</si>
  <si>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</si>
  <si>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</si>
  <si>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</si>
  <si>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</si>
  <si>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</si>
  <si>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</si>
  <si>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</si>
  <si>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</si>
  <si>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</si>
  <si>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</si>
  <si>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</si>
  <si>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</si>
  <si>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</si>
  <si>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</si>
  <si>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</si>
  <si>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</si>
  <si>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</si>
  <si>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</si>
  <si>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</si>
  <si>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</si>
  <si>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</si>
  <si>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</si>
  <si>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</si>
  <si>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</si>
  <si>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</si>
  <si>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</si>
  <si>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</si>
  <si>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</si>
  <si>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</si>
  <si>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</si>
  <si>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</si>
  <si>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</si>
  <si>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</si>
  <si>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</si>
  <si>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</si>
  <si>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</si>
  <si>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</si>
  <si>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</si>
  <si>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</si>
  <si>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</si>
  <si>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</si>
  <si>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</si>
  <si>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</si>
  <si>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</si>
  <si>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</si>
  <si>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</si>
  <si>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</si>
  <si>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</si>
  <si>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</si>
  <si>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</si>
  <si>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</si>
  <si>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</si>
  <si>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</si>
  <si>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</si>
  <si>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</si>
  <si>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</si>
  <si>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</si>
  <si>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</si>
  <si>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</si>
  <si>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</si>
  <si>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</si>
  <si>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</si>
  <si>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</si>
  <si>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</si>
  <si>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</si>
  <si>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</si>
  <si>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</si>
  <si>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</si>
  <si>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</si>
  <si>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</si>
  <si>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</si>
  <si>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</si>
  <si>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</si>
  <si>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</si>
  <si>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</si>
  <si>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</si>
  <si>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</si>
  <si>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</si>
  <si>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</si>
  <si>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</si>
  <si>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</si>
  <si>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</si>
  <si>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</si>
  <si>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</si>
  <si>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</si>
  <si>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</si>
  <si>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</si>
  <si>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</si>
  <si>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</si>
  <si>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</si>
  <si>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</si>
  <si>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</si>
  <si>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</si>
  <si>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</si>
  <si>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</si>
  <si>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</si>
  <si>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</si>
  <si>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</si>
  <si>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</si>
  <si>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</si>
  <si>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</si>
  <si>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</si>
  <si>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</si>
  <si>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</si>
  <si>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</si>
  <si>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</si>
  <si>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</si>
  <si>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</si>
  <si>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</si>
  <si>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</si>
  <si>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</si>
  <si>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</si>
  <si>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</si>
  <si>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</si>
  <si>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</si>
  <si>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</si>
  <si>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</si>
  <si>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</si>
  <si>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</si>
  <si>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</si>
  <si>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</si>
  <si>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</si>
  <si>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</si>
  <si>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</si>
  <si>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</si>
  <si>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</si>
  <si>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</si>
  <si>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</si>
  <si>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</si>
  <si>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</si>
  <si>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</si>
  <si>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</si>
  <si>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</si>
  <si>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</si>
  <si>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</si>
  <si>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</si>
  <si>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</si>
  <si>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</si>
  <si>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</si>
  <si>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</si>
  <si>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</si>
  <si>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</si>
  <si>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</si>
  <si>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</si>
  <si>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</si>
  <si>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</si>
  <si>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</si>
  <si>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</si>
  <si>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</si>
  <si>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</si>
  <si>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</si>
  <si>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</si>
  <si>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</si>
  <si>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</si>
  <si>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</si>
  <si>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</si>
  <si>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</si>
  <si>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</si>
  <si>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</si>
  <si>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</si>
  <si>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</si>
  <si>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</si>
  <si>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</si>
  <si>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</si>
  <si>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</si>
  <si>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</si>
  <si>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</si>
  <si>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</si>
  <si>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</si>
  <si>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</si>
  <si>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</si>
  <si>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</si>
  <si>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</si>
  <si>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</si>
  <si>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</si>
  <si>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</si>
  <si>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</si>
  <si>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</si>
  <si>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</si>
  <si>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</si>
  <si>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</si>
  <si>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</si>
  <si>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</si>
  <si>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</si>
  <si>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</si>
  <si>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</si>
  <si>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</si>
  <si>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</si>
  <si>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</si>
  <si>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</si>
  <si>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</si>
  <si>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</si>
  <si>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</si>
  <si>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</si>
  <si>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</si>
  <si>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</si>
  <si>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</si>
  <si>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</si>
  <si>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</si>
  <si>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</si>
  <si>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</si>
  <si>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</si>
  <si>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</si>
  <si>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</si>
  <si>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</si>
  <si>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</si>
  <si>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</si>
  <si>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</si>
  <si>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</si>
  <si>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</si>
  <si>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</si>
  <si>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</si>
  <si>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</si>
  <si>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</si>
  <si>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</si>
  <si>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</si>
  <si>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</si>
  <si>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</si>
  <si>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</si>
  <si>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</si>
  <si>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</si>
  <si>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</si>
  <si>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</si>
  <si>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</si>
  <si>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</si>
  <si>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</si>
  <si>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</si>
  <si>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</si>
  <si>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</si>
  <si>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</si>
  <si>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</si>
  <si>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</si>
  <si>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</si>
  <si>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</si>
  <si>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</si>
  <si>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</si>
  <si>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</si>
  <si>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</si>
  <si>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</si>
  <si>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</si>
  <si>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</si>
  <si>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</si>
  <si>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</si>
  <si>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</si>
  <si>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</si>
  <si>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</si>
  <si>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</si>
  <si>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</si>
  <si>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</si>
  <si>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</si>
  <si>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</si>
  <si>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</si>
  <si>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</si>
  <si>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</si>
  <si>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</si>
  <si>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</si>
  <si>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</si>
  <si>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</si>
  <si>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</si>
  <si>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</si>
  <si>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</si>
  <si>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</si>
  <si>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</si>
  <si>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</si>
  <si>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</si>
  <si>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</si>
  <si>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</si>
  <si>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</si>
  <si>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</si>
  <si>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</si>
  <si>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</si>
  <si>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</si>
  <si>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</si>
  <si>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</si>
  <si>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</si>
  <si>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</si>
  <si>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</si>
  <si>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</si>
  <si>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</si>
  <si>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</si>
  <si>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</si>
  <si>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</si>
  <si>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</si>
  <si>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</si>
  <si>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</si>
  <si>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</si>
  <si>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</si>
  <si>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</si>
  <si>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</si>
  <si>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</si>
  <si>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</si>
  <si>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</si>
  <si>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</si>
  <si>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</si>
  <si>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</si>
  <si>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</si>
  <si>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</si>
  <si>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</si>
  <si>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</si>
  <si>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</si>
  <si>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</si>
  <si>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</si>
  <si>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</si>
  <si>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</si>
  <si>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</si>
  <si>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</si>
  <si>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</si>
  <si>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</si>
  <si>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</si>
  <si>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</si>
  <si>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</si>
  <si>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</si>
  <si>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</si>
  <si>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</si>
  <si>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</si>
  <si>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</si>
  <si>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</si>
  <si>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</si>
  <si>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</si>
  <si>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</si>
  <si>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</si>
  <si>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</si>
  <si>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</si>
  <si>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</si>
  <si>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</si>
  <si>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</si>
  <si>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</si>
  <si>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</si>
  <si>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</si>
  <si>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</si>
  <si>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</si>
  <si>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</si>
  <si>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</si>
  <si>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</si>
  <si>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</si>
  <si>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</si>
  <si>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</si>
  <si>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</si>
  <si>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</si>
  <si>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</si>
  <si>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</si>
  <si>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</si>
  <si>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</si>
  <si>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</si>
  <si>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</si>
  <si>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</si>
  <si>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</si>
  <si>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</si>
  <si>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</si>
  <si>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</si>
  <si>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</si>
  <si>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</si>
  <si>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</si>
  <si>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</si>
  <si>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</si>
  <si>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</si>
  <si>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</si>
  <si>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</si>
  <si>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</si>
  <si>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</si>
  <si>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</si>
  <si>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</si>
  <si>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</si>
  <si>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</si>
  <si>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</si>
  <si>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</si>
  <si>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</si>
  <si>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</si>
  <si>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</si>
  <si>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</si>
  <si>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</si>
  <si>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</si>
  <si>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</si>
  <si>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</si>
  <si>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</si>
  <si>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</si>
  <si>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</si>
  <si>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</si>
  <si>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</si>
  <si>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</si>
  <si>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</si>
  <si>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</si>
  <si>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</si>
  <si>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</si>
  <si>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</si>
  <si>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</si>
  <si>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</si>
  <si>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</si>
  <si>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</si>
  <si>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</si>
  <si>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</si>
  <si>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</si>
  <si>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</si>
  <si>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</si>
  <si>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</si>
  <si>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</si>
  <si>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</si>
  <si>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</si>
  <si>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</si>
  <si>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</si>
  <si>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</si>
  <si>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</si>
  <si>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</si>
  <si>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</si>
  <si>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</si>
  <si>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</si>
  <si>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</si>
  <si>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</si>
  <si>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</si>
  <si>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</si>
  <si>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</si>
  <si>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</si>
  <si>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</si>
  <si>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</si>
  <si>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</si>
  <si>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</si>
  <si>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</si>
  <si>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</si>
  <si>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</si>
  <si>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</si>
  <si>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</si>
  <si>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</si>
  <si>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</si>
  <si>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</si>
  <si>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</si>
  <si>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</si>
  <si>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</si>
  <si>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</si>
  <si>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</si>
  <si>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</si>
  <si>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</si>
  <si>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</si>
  <si>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</si>
  <si>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</si>
  <si>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</si>
  <si>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</si>
  <si>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</si>
  <si>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</si>
  <si>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</si>
  <si>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</si>
  <si>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</si>
  <si>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</si>
  <si>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</si>
  <si>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</si>
  <si>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</si>
  <si>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</si>
  <si>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</si>
  <si>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</si>
  <si>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</si>
  <si>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</si>
  <si>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</si>
  <si>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</si>
  <si>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</si>
  <si>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</si>
  <si>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</si>
  <si>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</si>
  <si>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</si>
  <si>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</si>
  <si>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</si>
  <si>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</si>
  <si>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</si>
  <si>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</si>
  <si>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</si>
  <si>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</si>
  <si>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</si>
  <si>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</si>
  <si>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</si>
  <si>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</si>
  <si>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</si>
  <si>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</si>
  <si>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</si>
  <si>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</si>
  <si>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</si>
  <si>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</si>
  <si>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</si>
  <si>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</si>
  <si>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</si>
  <si>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</si>
  <si>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</si>
  <si>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</si>
  <si>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</si>
  <si>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</si>
  <si>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</si>
  <si>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</si>
  <si>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</si>
  <si>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</si>
  <si>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</si>
  <si>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</si>
  <si>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</si>
  <si>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</si>
  <si>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</si>
  <si>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</si>
  <si>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</si>
  <si>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</si>
  <si>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</si>
  <si>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</si>
  <si>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</si>
  <si>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</si>
  <si>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</si>
  <si>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</si>
  <si>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</si>
  <si>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</si>
  <si>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</si>
  <si>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</si>
  <si>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</si>
  <si>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</si>
  <si>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</si>
  <si>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</si>
  <si>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</si>
  <si>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</si>
  <si>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</si>
  <si>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</si>
  <si>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</si>
  <si>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</si>
  <si>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</si>
  <si>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</si>
  <si>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</si>
  <si>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</si>
  <si>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</si>
  <si>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</si>
  <si>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</si>
  <si>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</si>
  <si>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</si>
  <si>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</si>
  <si>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</si>
  <si>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</si>
  <si>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</si>
  <si>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</si>
  <si>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</si>
  <si>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</si>
  <si>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</si>
  <si>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</si>
  <si>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</si>
  <si>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</si>
  <si>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</si>
  <si>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</si>
  <si>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</si>
  <si>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</si>
  <si>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</si>
  <si>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</si>
  <si>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</si>
  <si>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</si>
  <si>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</si>
  <si>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</si>
  <si>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</si>
  <si>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</si>
  <si>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</si>
  <si>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</si>
  <si>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</si>
  <si>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</si>
  <si>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</si>
  <si>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</si>
  <si>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</si>
  <si>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</si>
  <si>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</si>
  <si>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</si>
  <si>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</si>
  <si>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</si>
  <si>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</si>
  <si>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</si>
  <si>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</si>
  <si>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</si>
  <si>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</si>
  <si>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</si>
  <si>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</si>
  <si>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</si>
  <si>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</si>
  <si>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</si>
  <si>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</si>
  <si>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</si>
  <si>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</si>
  <si>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</si>
  <si>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</si>
  <si>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</si>
  <si>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</si>
  <si>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</si>
  <si>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</si>
  <si>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</si>
  <si>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</si>
  <si>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</si>
  <si>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</si>
  <si>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</si>
  <si>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</si>
  <si>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</si>
  <si>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</si>
  <si>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</si>
  <si>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</si>
  <si>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</si>
  <si>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</si>
  <si>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</si>
  <si>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</si>
  <si>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</si>
  <si>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</si>
  <si>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</si>
  <si>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</si>
  <si>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</si>
  <si>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</si>
  <si>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</si>
  <si>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</si>
  <si>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</si>
  <si>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</si>
  <si>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</si>
  <si>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</si>
  <si>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</si>
  <si>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</si>
  <si>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</si>
  <si>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</si>
  <si>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</si>
  <si>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</si>
  <si>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</si>
  <si>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</si>
  <si>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</si>
  <si>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</si>
  <si>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</si>
  <si>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</si>
  <si>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</si>
  <si>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</si>
  <si>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</si>
  <si>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</si>
  <si>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</si>
  <si>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</si>
  <si>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</si>
  <si>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</si>
  <si>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</si>
  <si>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</si>
  <si>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</si>
  <si>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</si>
  <si>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</si>
  <si>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</si>
  <si>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</si>
  <si>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</si>
  <si>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</si>
  <si>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</si>
  <si>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</si>
  <si>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</si>
  <si>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</si>
  <si>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</si>
  <si>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</si>
  <si>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</si>
  <si>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</si>
  <si>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</si>
  <si>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</si>
  <si>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</si>
  <si>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</si>
  <si>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</si>
  <si>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</si>
  <si>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</si>
  <si>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</si>
  <si>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</si>
  <si>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</si>
  <si>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</si>
  <si>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</si>
  <si>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</si>
  <si>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</si>
  <si>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</si>
  <si>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</si>
  <si>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</si>
  <si>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</si>
  <si>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</si>
  <si>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</si>
  <si>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</si>
  <si>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</si>
  <si>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</si>
  <si>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</si>
  <si>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</si>
  <si>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</si>
  <si>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</si>
  <si>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</si>
  <si>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</si>
  <si>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</si>
  <si>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</si>
  <si>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</si>
  <si>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</si>
  <si>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</si>
  <si>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</si>
  <si>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</si>
  <si>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</si>
  <si>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</si>
  <si>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</si>
  <si>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</si>
  <si>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</si>
  <si>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</si>
  <si>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</si>
  <si>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</si>
  <si>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</si>
  <si>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</si>
  <si>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</si>
  <si>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</si>
  <si>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</si>
  <si>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</si>
  <si>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</si>
  <si>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</si>
  <si>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</si>
  <si>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</si>
  <si>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</si>
  <si>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</si>
  <si>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</si>
  <si>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</si>
  <si>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</si>
  <si>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</si>
  <si>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</si>
  <si>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</si>
  <si>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</si>
  <si>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</si>
  <si>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</si>
  <si>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</si>
  <si>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</si>
  <si>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</si>
  <si>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</si>
  <si>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</si>
  <si>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</si>
  <si>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</si>
  <si>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</si>
  <si>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</si>
  <si>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</si>
  <si>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</si>
  <si>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</si>
  <si>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</si>
  <si>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</si>
  <si>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</si>
  <si>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</si>
  <si>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</si>
  <si>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</si>
  <si>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</si>
  <si>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</si>
  <si>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</si>
  <si>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</si>
  <si>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</si>
  <si>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</si>
  <si>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</si>
  <si>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</si>
  <si>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</si>
  <si>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</si>
  <si>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</si>
  <si>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</si>
  <si>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</si>
  <si>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</si>
  <si>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</si>
  <si>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</si>
  <si>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</si>
  <si>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</si>
  <si>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</si>
  <si>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</si>
  <si>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</si>
  <si>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</si>
  <si>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</si>
  <si>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</si>
  <si>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</si>
  <si>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</si>
  <si>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</si>
  <si>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</si>
  <si>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</si>
  <si>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</si>
  <si>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</si>
  <si>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</si>
  <si>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</si>
  <si>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</si>
  <si>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</si>
  <si>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</si>
  <si>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</si>
  <si>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</si>
  <si>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</si>
  <si>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</si>
  <si>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</si>
  <si>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</si>
  <si>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</si>
  <si>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</si>
  <si>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</si>
  <si>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</si>
  <si>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</si>
  <si>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</si>
  <si>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</si>
  <si>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</si>
  <si>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</si>
  <si>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</si>
  <si>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</si>
  <si>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</si>
  <si>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</si>
  <si>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</si>
  <si>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</si>
  <si>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</si>
  <si>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</si>
  <si>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</si>
  <si>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</si>
  <si>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</si>
  <si>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</si>
  <si>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</si>
  <si>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</si>
  <si>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</si>
  <si>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</si>
  <si>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</si>
  <si>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</si>
  <si>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</si>
  <si>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</si>
  <si>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</si>
  <si>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</si>
  <si>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</si>
  <si>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</si>
  <si>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</si>
  <si>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</si>
  <si>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</si>
  <si>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</si>
  <si>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</si>
  <si>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</si>
  <si>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</si>
  <si>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</si>
  <si>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</si>
  <si>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</si>
  <si>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</si>
  <si>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</si>
  <si>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</si>
  <si>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</si>
  <si>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</si>
  <si>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</si>
  <si>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</si>
  <si>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</si>
  <si>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</si>
  <si>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</si>
  <si>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</si>
  <si>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</si>
  <si>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</si>
  <si>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</si>
  <si>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</si>
  <si>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</si>
  <si>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</si>
  <si>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</si>
  <si>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</si>
  <si>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</si>
  <si>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</si>
  <si>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</si>
  <si>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</si>
  <si>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</si>
  <si>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</si>
  <si>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</si>
  <si>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</si>
  <si>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</si>
  <si>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</si>
  <si>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</si>
  <si>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</si>
  <si>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</si>
  <si>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</si>
  <si>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</si>
  <si>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</si>
  <si>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</si>
  <si>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</si>
  <si>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</si>
  <si>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</si>
  <si>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</si>
  <si>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</si>
  <si>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</si>
  <si>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</si>
  <si>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</si>
  <si>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</si>
  <si>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</si>
  <si>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</si>
  <si>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</si>
  <si>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</si>
  <si>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</si>
  <si>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</si>
  <si>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</si>
  <si>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</si>
  <si>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</si>
  <si>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</si>
  <si>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</si>
  <si>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</si>
  <si>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</si>
  <si>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</si>
  <si>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</si>
  <si>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</si>
  <si>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</si>
  <si>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</si>
  <si>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</si>
  <si>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</si>
  <si>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</si>
  <si>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</si>
  <si>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</si>
  <si>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</si>
  <si>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</si>
  <si>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</si>
  <si>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</si>
  <si>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</si>
  <si>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</si>
  <si>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</si>
  <si>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</si>
  <si>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</si>
  <si>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</si>
  <si>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</si>
  <si>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</si>
  <si>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</si>
  <si>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</si>
  <si>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</si>
  <si>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</si>
  <si>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</si>
  <si>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</si>
  <si>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</si>
  <si>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</si>
  <si>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</si>
  <si>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</si>
  <si>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</si>
  <si>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</si>
  <si>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</si>
  <si>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</si>
  <si>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</si>
  <si>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</si>
  <si>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</si>
  <si>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</si>
  <si>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</si>
  <si>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</si>
  <si>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</si>
  <si>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</si>
  <si>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</si>
  <si>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</si>
  <si>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</si>
  <si>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</si>
  <si>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</si>
  <si>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</si>
  <si>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</si>
  <si>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</si>
  <si>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</si>
  <si>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</si>
  <si>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</si>
  <si>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</si>
  <si>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</si>
  <si>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</si>
  <si>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</si>
  <si>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</si>
  <si>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</si>
  <si>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</si>
  <si>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</si>
  <si>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</si>
  <si>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</si>
  <si>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</si>
  <si>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</si>
  <si>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</si>
  <si>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</si>
  <si>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</si>
  <si>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</si>
  <si>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</si>
  <si>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</si>
  <si>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</si>
  <si>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</si>
  <si>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</si>
  <si>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</si>
  <si>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</si>
  <si>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</si>
  <si>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</si>
  <si>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</si>
  <si>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</si>
  <si>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</si>
  <si>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</si>
  <si>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</si>
  <si>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</si>
  <si>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</si>
  <si>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</si>
  <si>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</si>
  <si>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</si>
  <si>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</si>
  <si>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</si>
  <si>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</si>
  <si>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</si>
  <si>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</si>
  <si>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</si>
  <si>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</si>
  <si>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</si>
  <si>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</si>
  <si>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</si>
  <si>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</si>
  <si>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</si>
  <si>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</si>
  <si>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</si>
  <si>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</si>
  <si>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</si>
  <si>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</si>
  <si>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</si>
  <si>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</si>
  <si>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</si>
  <si>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</si>
  <si>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</si>
  <si>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</si>
  <si>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</si>
  <si>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</si>
  <si>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</si>
  <si>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</si>
  <si>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</si>
  <si>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</si>
  <si>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</si>
  <si>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</si>
  <si>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</si>
  <si>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</si>
  <si>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</si>
  <si>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</si>
  <si>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</si>
  <si>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</si>
  <si>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</si>
  <si>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</si>
  <si>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</si>
  <si>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</si>
  <si>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</si>
  <si>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</si>
  <si>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</si>
  <si>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</si>
  <si>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</si>
  <si>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</si>
  <si>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</si>
  <si>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</si>
  <si>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</si>
  <si>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</si>
  <si>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</si>
  <si>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</si>
  <si>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</si>
  <si>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</si>
  <si>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</si>
  <si>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</si>
  <si>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</si>
  <si>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</si>
  <si>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</si>
  <si>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</si>
  <si>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</si>
  <si>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</si>
  <si>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</si>
  <si>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</si>
  <si>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</si>
  <si>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</si>
  <si>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</si>
  <si>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</si>
  <si>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</si>
  <si>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</si>
  <si>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</si>
  <si>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</si>
  <si>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</si>
  <si>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</si>
  <si>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</si>
  <si>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</si>
  <si>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</si>
  <si>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</si>
  <si>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</si>
  <si>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</si>
  <si>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</si>
  <si>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</si>
  <si>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</si>
  <si>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</si>
  <si>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</si>
  <si>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</si>
  <si>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</si>
  <si>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</si>
  <si>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</si>
  <si>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</si>
  <si>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</si>
  <si>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</si>
  <si>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</si>
  <si>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</si>
  <si>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</si>
  <si>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</si>
  <si>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</si>
  <si>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</si>
  <si>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</si>
  <si>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</si>
  <si>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</si>
  <si>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</si>
  <si>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</si>
  <si>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</si>
  <si>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</si>
  <si>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</si>
  <si>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</si>
  <si>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</si>
  <si>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</si>
  <si>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</si>
  <si>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</si>
  <si>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</si>
  <si>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</si>
  <si>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</si>
  <si>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</si>
  <si>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</si>
  <si>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</si>
  <si>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</si>
  <si>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</si>
  <si>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</si>
  <si>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</si>
  <si>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</si>
  <si>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</si>
  <si>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</si>
  <si>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</si>
  <si>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</si>
  <si>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</si>
  <si>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</si>
  <si>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</si>
  <si>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</si>
  <si>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</si>
  <si>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</si>
  <si>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</si>
  <si>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</si>
  <si>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</si>
  <si>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</si>
  <si>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</si>
  <si>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</si>
  <si>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</si>
  <si>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</si>
  <si>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</si>
  <si>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</si>
  <si>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</si>
  <si>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</si>
  <si>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</si>
  <si>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</si>
  <si>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</si>
  <si>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</si>
  <si>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</si>
  <si>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</si>
  <si>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</si>
  <si>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</si>
  <si>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</si>
  <si>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</si>
  <si>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</si>
  <si>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</si>
  <si>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</si>
  <si>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</si>
  <si>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</si>
  <si>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</si>
  <si>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</si>
  <si>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</si>
  <si>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</si>
  <si>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</si>
  <si>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</si>
  <si>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</si>
  <si>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</si>
  <si>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</si>
  <si>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</si>
  <si>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</si>
  <si>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</si>
  <si>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</si>
  <si>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</si>
  <si>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</si>
  <si>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</si>
  <si>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</si>
  <si>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</si>
  <si>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</si>
  <si>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</si>
  <si>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</si>
  <si>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</si>
  <si>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</si>
  <si>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</si>
  <si>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</si>
  <si>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</si>
  <si>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</si>
  <si>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</si>
  <si>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</si>
  <si>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</si>
  <si>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</si>
  <si>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</si>
  <si>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</si>
  <si>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</si>
  <si>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</si>
  <si>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</si>
  <si>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</si>
  <si>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</si>
  <si>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</si>
  <si>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</si>
  <si>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</si>
  <si>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</si>
  <si>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</si>
  <si>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</si>
  <si>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</si>
  <si>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</si>
  <si>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</si>
  <si>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</si>
  <si>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</si>
  <si>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</si>
  <si>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</si>
  <si>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</si>
  <si>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</si>
  <si>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</si>
  <si>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</si>
  <si>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</si>
  <si>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</si>
  <si>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</si>
  <si>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</si>
  <si>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</si>
  <si>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</si>
  <si>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</si>
  <si>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</si>
  <si>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</si>
  <si>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</si>
  <si>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</si>
  <si>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</si>
  <si>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</si>
  <si>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</si>
  <si>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</si>
  <si>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</si>
  <si>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</si>
  <si>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</si>
  <si>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</si>
  <si>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</si>
  <si>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</si>
  <si>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</si>
  <si>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</si>
  <si>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</si>
  <si>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</si>
  <si>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</si>
  <si>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</si>
  <si>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</si>
  <si>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</si>
  <si>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</si>
  <si>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</si>
  <si>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</si>
  <si>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</si>
  <si>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</si>
  <si>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</si>
  <si>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</si>
  <si>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</si>
  <si>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</si>
  <si>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</si>
  <si>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</si>
  <si>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</si>
  <si>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</si>
  <si>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</si>
  <si>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</si>
  <si>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</si>
  <si>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</si>
  <si>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</si>
  <si>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</si>
  <si>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</si>
  <si>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</si>
  <si>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</si>
  <si>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</si>
  <si>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</si>
  <si>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</si>
  <si>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</si>
  <si>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</si>
  <si>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</si>
  <si>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</si>
  <si>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</si>
  <si>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</si>
  <si>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</si>
  <si>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</si>
  <si>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</si>
  <si>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</si>
  <si>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</si>
  <si>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</si>
  <si>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</si>
  <si>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</si>
  <si>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</si>
  <si>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</si>
  <si>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</si>
  <si>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</si>
  <si>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</si>
  <si>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</si>
  <si>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</si>
  <si>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</si>
  <si>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</si>
  <si>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</si>
  <si>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</si>
  <si>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</si>
  <si>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</si>
  <si>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</si>
  <si>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</si>
  <si>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</si>
  <si>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</si>
  <si>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</si>
  <si>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</si>
  <si>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</si>
  <si>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</si>
  <si>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</si>
  <si>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</si>
  <si>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</si>
  <si>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</si>
  <si>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</si>
  <si>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</si>
  <si>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</si>
  <si>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</si>
  <si>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</si>
  <si>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</si>
  <si>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</si>
  <si>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</si>
  <si>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</si>
  <si>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</si>
  <si>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</si>
  <si>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</si>
  <si>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</si>
  <si>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</si>
  <si>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</si>
  <si>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</si>
  <si>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</si>
  <si>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</si>
  <si>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</si>
  <si>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</si>
  <si>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</si>
  <si>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</si>
  <si>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</si>
  <si>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</si>
  <si>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</si>
  <si>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</si>
  <si>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</si>
  <si>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</si>
  <si>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</si>
  <si>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</si>
  <si>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</si>
  <si>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</si>
  <si>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</si>
  <si>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</si>
  <si>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</si>
  <si>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</si>
  <si>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</si>
  <si>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</si>
  <si>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</si>
  <si>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</si>
  <si>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</si>
  <si>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</si>
  <si>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</si>
  <si>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</si>
  <si>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</si>
  <si>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</si>
  <si>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</si>
  <si>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</si>
  <si>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</si>
  <si>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</si>
  <si>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</si>
  <si>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</si>
  <si>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</si>
  <si>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</si>
  <si>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</si>
  <si>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</si>
  <si>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</si>
  <si>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</si>
  <si>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</si>
  <si>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</si>
  <si>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</si>
  <si>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</si>
  <si>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</si>
  <si>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</si>
  <si>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</si>
  <si>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</si>
  <si>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</si>
  <si>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</si>
  <si>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</si>
  <si>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</si>
  <si>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</si>
  <si>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</si>
  <si>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</si>
  <si>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</si>
  <si>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</si>
  <si>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</si>
  <si>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</si>
  <si>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</si>
  <si>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</si>
  <si>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</si>
  <si>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</si>
  <si>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</si>
  <si>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</si>
  <si>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</si>
  <si>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</si>
  <si>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</si>
  <si>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</si>
  <si>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</si>
  <si>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</si>
  <si>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</si>
  <si>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</si>
  <si>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</si>
  <si>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</si>
  <si>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</si>
  <si>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</si>
  <si>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</si>
  <si>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</si>
  <si>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</si>
  <si>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</si>
  <si>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</si>
  <si>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</si>
  <si>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</si>
  <si>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</si>
  <si>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</si>
  <si>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</si>
  <si>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</si>
  <si>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</si>
  <si>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</si>
  <si>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</si>
  <si>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</si>
  <si>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</si>
  <si>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</si>
  <si>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</si>
  <si>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</si>
  <si>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</si>
  <si>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</si>
  <si>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</si>
  <si>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</si>
  <si>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</si>
  <si>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</si>
  <si>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</si>
  <si>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</si>
  <si>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</si>
  <si>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</si>
  <si>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</si>
  <si>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</si>
  <si>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</si>
  <si>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</si>
  <si>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</si>
  <si>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</si>
  <si>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</si>
  <si>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</si>
  <si>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</si>
  <si>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</si>
  <si>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</si>
  <si>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</si>
  <si>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</si>
  <si>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</si>
  <si>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</si>
  <si>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</si>
  <si>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</si>
  <si>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</si>
  <si>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</si>
  <si>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</si>
  <si>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</si>
  <si>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</si>
  <si>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</si>
  <si>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</si>
  <si>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</si>
  <si>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</si>
  <si>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</si>
  <si>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</si>
  <si>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</si>
  <si>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</si>
  <si>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</si>
  <si>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</si>
  <si>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</si>
  <si>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</si>
  <si>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</si>
  <si>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</si>
  <si>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</si>
  <si>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</si>
  <si>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</si>
  <si>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</si>
  <si>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</si>
  <si>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</si>
  <si>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</si>
  <si>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</si>
  <si>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</si>
  <si>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</si>
  <si>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</si>
  <si>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</si>
  <si>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</si>
  <si>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</si>
  <si>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</si>
  <si>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</si>
  <si>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</si>
  <si>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</si>
  <si>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</si>
  <si>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</si>
  <si>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</si>
  <si>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</si>
  <si>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</si>
  <si>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</si>
  <si>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</si>
  <si>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</si>
  <si>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</si>
  <si>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</si>
  <si>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</si>
  <si>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</si>
  <si>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</si>
  <si>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</si>
  <si>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</si>
  <si>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</si>
  <si>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</si>
  <si>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</si>
  <si>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</si>
  <si>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</si>
  <si>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</si>
  <si>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</si>
  <si>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</si>
  <si>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</si>
  <si>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</si>
  <si>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</si>
  <si>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</si>
  <si>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</si>
  <si>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</si>
  <si>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</si>
  <si>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</si>
  <si>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</si>
  <si>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</si>
  <si>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</si>
  <si>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</si>
  <si>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</si>
  <si>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</si>
  <si>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</si>
  <si>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</si>
  <si>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</si>
  <si>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</si>
  <si>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</si>
  <si>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</si>
  <si>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</si>
  <si>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</si>
  <si>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</si>
  <si>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</si>
  <si>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</si>
  <si>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</si>
  <si>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</si>
  <si>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</si>
  <si>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</si>
  <si>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</si>
  <si>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</si>
  <si>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</si>
  <si>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</si>
  <si>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</si>
  <si>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</si>
  <si>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</si>
  <si>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</si>
  <si>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</si>
  <si>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</si>
  <si>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</si>
  <si>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</si>
  <si>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</si>
  <si>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</si>
  <si>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</si>
  <si>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</si>
  <si>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</si>
  <si>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</si>
  <si>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</si>
  <si>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</si>
  <si>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</si>
  <si>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</si>
  <si>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</si>
  <si>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</si>
  <si>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</si>
  <si>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</si>
  <si>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</si>
  <si>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</si>
  <si>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</si>
  <si>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</si>
  <si>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</si>
  <si>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</si>
  <si>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</si>
  <si>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</si>
  <si>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</si>
  <si>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</si>
  <si>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</si>
  <si>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</si>
  <si>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</si>
  <si>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</si>
  <si>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</si>
  <si>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</si>
  <si>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</si>
  <si>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</si>
  <si>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</si>
  <si>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</si>
  <si>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</si>
  <si>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</si>
  <si>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</si>
  <si>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</si>
  <si>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</si>
  <si>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</si>
  <si>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</si>
  <si>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</si>
  <si>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</si>
  <si>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</si>
  <si>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</si>
  <si>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</si>
  <si>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</si>
  <si>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</si>
  <si>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</si>
  <si>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</si>
  <si>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</si>
  <si>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</si>
  <si>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</si>
  <si>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</si>
  <si>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</si>
  <si>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</si>
  <si>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</si>
  <si>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</si>
  <si>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</si>
  <si>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</si>
  <si>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</si>
  <si>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</si>
  <si>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</si>
  <si>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</si>
  <si>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</si>
  <si>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</si>
  <si>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</si>
  <si>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</si>
  <si>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</si>
  <si>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</si>
  <si>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</si>
  <si>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</si>
  <si>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</si>
  <si>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</si>
  <si>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</si>
  <si>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</si>
  <si>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</si>
  <si>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</si>
  <si>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</si>
  <si>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</si>
  <si>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</si>
  <si>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</si>
  <si>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</si>
  <si>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</si>
  <si>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</si>
  <si>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</si>
  <si>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</si>
  <si>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</si>
  <si>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</si>
  <si>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</si>
  <si>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</si>
  <si>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</si>
  <si>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</si>
  <si>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</si>
  <si>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</si>
  <si>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</si>
  <si>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</si>
  <si>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</si>
  <si>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</si>
  <si>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</si>
  <si>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</si>
  <si>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</si>
  <si>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</si>
  <si>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</si>
  <si>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</si>
  <si>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</si>
  <si>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</si>
  <si>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</si>
  <si>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</si>
  <si>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</si>
  <si>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</si>
  <si>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</si>
  <si>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</si>
  <si>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</si>
  <si>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</si>
  <si>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</si>
  <si>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</si>
  <si>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</si>
  <si>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</si>
  <si>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</si>
  <si>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</si>
  <si>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</si>
  <si>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</si>
  <si>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</si>
  <si>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</si>
  <si>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</si>
  <si>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</si>
  <si>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</si>
  <si>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</si>
  <si>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</si>
  <si>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</si>
  <si>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</si>
  <si>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</si>
  <si>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</si>
  <si>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</si>
  <si>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</si>
  <si>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</si>
  <si>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</si>
  <si>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</si>
  <si>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</si>
  <si>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</si>
  <si>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</si>
  <si>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</si>
  <si>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</si>
  <si>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</si>
  <si>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</si>
  <si>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</si>
  <si>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</si>
  <si>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</si>
  <si>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</si>
  <si>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</si>
  <si>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</si>
  <si>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</si>
  <si>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</si>
  <si>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</si>
  <si>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</si>
  <si>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</si>
  <si>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</si>
  <si>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</si>
  <si>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</si>
  <si>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</si>
  <si>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</si>
  <si>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</si>
  <si>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</si>
  <si>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</si>
  <si>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</si>
  <si>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</si>
  <si>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</si>
  <si>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</si>
  <si>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</si>
  <si>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</si>
  <si>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</si>
  <si>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</si>
  <si>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</si>
  <si>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</si>
  <si>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</si>
  <si>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</si>
  <si>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</si>
  <si>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</si>
  <si>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</si>
  <si>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</si>
  <si>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</si>
  <si>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</si>
  <si>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</si>
  <si>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</si>
  <si>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</si>
  <si>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</si>
  <si>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</si>
  <si>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</si>
  <si>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</si>
  <si>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</si>
  <si>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</si>
  <si>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</si>
  <si>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</si>
  <si>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</si>
  <si>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</si>
  <si>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</si>
  <si>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</si>
  <si>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</si>
  <si>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</si>
  <si>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</si>
  <si>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</si>
  <si>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</si>
  <si>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</si>
  <si>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</si>
  <si>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</si>
  <si>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</si>
  <si>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</si>
  <si>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</si>
  <si>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</si>
  <si>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</si>
  <si>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</si>
  <si>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</si>
  <si>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</si>
  <si>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</si>
  <si>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</si>
  <si>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</si>
  <si>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</si>
  <si>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</si>
  <si>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</si>
  <si>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</si>
  <si>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</si>
  <si>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</si>
  <si>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</si>
  <si>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</si>
  <si>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</si>
  <si>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</si>
  <si>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</si>
  <si>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</si>
  <si>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</si>
  <si>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</si>
  <si>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</si>
  <si>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</si>
  <si>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</si>
  <si>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</si>
  <si>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</si>
  <si>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</si>
  <si>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</si>
  <si>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</si>
  <si>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</si>
  <si>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</si>
  <si>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</si>
  <si>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</si>
  <si>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</si>
  <si>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</si>
  <si>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</si>
  <si>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</si>
  <si>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</si>
  <si>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</si>
  <si>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</si>
  <si>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</si>
  <si>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</si>
  <si>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</si>
  <si>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</si>
  <si>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</si>
  <si>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</si>
  <si>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</si>
  <si>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</si>
  <si>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</si>
  <si>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</si>
  <si>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</si>
  <si>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</si>
  <si>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</si>
  <si>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</si>
  <si>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</si>
  <si>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</si>
  <si>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</si>
  <si>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</si>
  <si>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</si>
  <si>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</si>
  <si>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</si>
  <si>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</si>
  <si>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</si>
  <si>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</si>
  <si>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</si>
  <si>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</si>
  <si>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</si>
  <si>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</si>
  <si>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</si>
  <si>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</si>
  <si>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</si>
  <si>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</si>
  <si>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</si>
  <si>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</si>
  <si>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</si>
  <si>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</si>
  <si>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</si>
  <si>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</si>
  <si>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</si>
  <si>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</si>
  <si>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</si>
  <si>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</si>
  <si>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</si>
  <si>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</si>
  <si>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</si>
  <si>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</si>
  <si>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</si>
  <si>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</si>
  <si>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</si>
  <si>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</si>
  <si>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</si>
  <si>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</si>
  <si>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</si>
  <si>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</si>
  <si>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</si>
  <si>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</si>
  <si>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</si>
  <si>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</si>
  <si>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</si>
  <si>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</si>
  <si>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</si>
  <si>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</si>
  <si>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</si>
  <si>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</si>
  <si>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</si>
  <si>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</si>
  <si>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</si>
  <si>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</si>
  <si>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</si>
  <si>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</si>
  <si>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</si>
  <si>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</si>
  <si>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</si>
  <si>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</si>
  <si>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</si>
  <si>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</si>
  <si>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</si>
  <si>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</si>
  <si>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</si>
  <si>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</si>
  <si>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</si>
  <si>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</si>
  <si>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</si>
  <si>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</si>
  <si>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</si>
  <si>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</si>
  <si>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</si>
  <si>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</si>
  <si>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</si>
  <si>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</si>
  <si>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</si>
  <si>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</si>
  <si>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</si>
  <si>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</si>
  <si>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</si>
  <si>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</si>
  <si>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</si>
  <si>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</si>
  <si>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</si>
  <si>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</si>
  <si>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</si>
  <si>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</si>
  <si>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</si>
  <si>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</si>
  <si>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</si>
  <si>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</si>
  <si>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</si>
  <si>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</si>
  <si>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</si>
  <si>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</si>
  <si>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</si>
  <si>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</si>
  <si>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</si>
  <si>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</si>
  <si>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</si>
  <si>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</si>
  <si>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</si>
  <si>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</si>
  <si>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</si>
  <si>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</si>
  <si>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</si>
  <si>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</si>
  <si>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</si>
  <si>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</si>
  <si>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</si>
  <si>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</si>
  <si>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</si>
  <si>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</si>
  <si>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</si>
  <si>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</si>
  <si>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</si>
  <si>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</si>
  <si>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</si>
  <si>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</si>
  <si>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</si>
  <si>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</si>
  <si>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</si>
  <si>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</si>
  <si>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</si>
  <si>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</si>
  <si>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</si>
  <si>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</si>
  <si>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</si>
  <si>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</si>
  <si>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</si>
  <si>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</si>
  <si>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</si>
  <si>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</si>
  <si>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</si>
  <si>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</si>
  <si>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</si>
  <si>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</si>
  <si>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</si>
  <si>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</si>
  <si>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</si>
  <si>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</si>
  <si>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</si>
  <si>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</si>
  <si>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</si>
  <si>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</si>
  <si>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</si>
  <si>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</si>
  <si>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</si>
  <si>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</si>
  <si>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</si>
  <si>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</si>
  <si>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</si>
  <si>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</si>
  <si>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</si>
  <si>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</si>
  <si>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</si>
  <si>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</si>
  <si>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</si>
  <si>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</si>
  <si>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</si>
  <si>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</si>
  <si>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</si>
  <si>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</si>
  <si>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</si>
  <si>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</si>
  <si>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</si>
  <si>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</si>
  <si>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</si>
  <si>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</si>
  <si>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</si>
  <si>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</si>
  <si>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</si>
  <si>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</si>
  <si>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</si>
  <si>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</si>
  <si>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</si>
  <si>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</si>
  <si>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</si>
  <si>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</si>
  <si>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</si>
  <si>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</si>
  <si>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</si>
  <si>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</si>
  <si>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</si>
  <si>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</si>
  <si>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</si>
  <si>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</si>
  <si>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</si>
  <si>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</si>
  <si>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</si>
  <si>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</si>
  <si>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</si>
  <si>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</si>
  <si>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</si>
  <si>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</si>
  <si>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</si>
  <si>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</si>
  <si>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</si>
  <si>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</si>
  <si>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</si>
  <si>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</si>
  <si>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</si>
  <si>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</si>
  <si>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</si>
  <si>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</si>
  <si>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</si>
  <si>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</si>
  <si>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</si>
  <si>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</si>
  <si>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</si>
  <si>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</si>
  <si>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</si>
  <si>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</si>
  <si>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</si>
  <si>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</si>
  <si>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</si>
  <si>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</si>
  <si>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</si>
  <si>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</si>
  <si>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</si>
  <si>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</si>
  <si>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</si>
  <si>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</si>
  <si>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</si>
  <si>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</si>
  <si>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</si>
  <si>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</si>
  <si>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</si>
  <si>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</si>
  <si>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</si>
  <si>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</si>
  <si>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</si>
  <si>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</si>
  <si>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</si>
  <si>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</si>
  <si>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</si>
  <si>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</si>
  <si>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</si>
  <si>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</si>
  <si>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</si>
  <si>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</si>
  <si>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</si>
  <si>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</si>
  <si>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</si>
  <si>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</si>
  <si>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</si>
  <si>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</si>
  <si>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</si>
  <si>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</si>
  <si>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</si>
  <si>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</si>
  <si>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</si>
  <si>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</si>
  <si>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</si>
  <si>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</si>
  <si>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</si>
  <si>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</si>
  <si>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</si>
  <si>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</si>
  <si>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</si>
  <si>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</si>
  <si>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</si>
  <si>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</si>
  <si>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</si>
  <si>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</si>
  <si>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</si>
  <si>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</si>
  <si>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</si>
  <si>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</si>
  <si>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</si>
  <si>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</si>
  <si>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</si>
  <si>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</si>
  <si>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</si>
  <si>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</si>
  <si>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</si>
  <si>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</si>
  <si>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</si>
  <si>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</si>
  <si>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</si>
  <si>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</si>
  <si>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</si>
  <si>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</si>
  <si>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</si>
  <si>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</si>
  <si>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</si>
  <si>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</si>
  <si>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</si>
  <si>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</si>
  <si>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</si>
  <si>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</si>
  <si>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</si>
  <si>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</si>
  <si>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</si>
  <si>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</si>
  <si>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</si>
  <si>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</si>
  <si>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</si>
  <si>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</si>
  <si>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</si>
  <si>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</si>
  <si>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</si>
  <si>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</si>
  <si>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</si>
  <si>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</si>
  <si>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</si>
  <si>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</si>
  <si>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</si>
  <si>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</si>
  <si>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</si>
  <si>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</si>
  <si>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</si>
  <si>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</si>
  <si>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</si>
  <si>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</si>
  <si>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</si>
  <si>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</si>
  <si>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</si>
  <si>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</si>
  <si>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</si>
  <si>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</si>
  <si>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</si>
  <si>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</si>
  <si>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</si>
  <si>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</si>
  <si>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</si>
  <si>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</si>
  <si>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</si>
  <si>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</si>
  <si>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</si>
  <si>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</si>
  <si>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</si>
  <si>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</si>
  <si>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</si>
  <si>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</si>
  <si>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</si>
  <si>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</si>
  <si>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</si>
  <si>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</si>
  <si>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</si>
  <si>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</si>
  <si>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</si>
  <si>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</si>
  <si>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</si>
  <si>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</si>
  <si>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</si>
  <si>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</si>
  <si>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</si>
  <si>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</si>
  <si>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</si>
  <si>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</si>
  <si>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</si>
  <si>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</si>
  <si>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</si>
  <si>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</si>
  <si>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</si>
  <si>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</si>
  <si>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</si>
  <si>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</si>
  <si>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</si>
  <si>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</si>
  <si>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</si>
  <si>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</si>
  <si>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</si>
  <si>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</si>
  <si>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</si>
  <si>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</si>
  <si>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</si>
  <si>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</si>
  <si>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</si>
  <si>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</si>
  <si>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</si>
  <si>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</si>
  <si>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</si>
  <si>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</si>
  <si>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</si>
  <si>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</si>
  <si>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</si>
  <si>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</si>
  <si>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</si>
  <si>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</si>
  <si>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</si>
  <si>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</si>
  <si>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</si>
  <si>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</si>
  <si>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</si>
  <si>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</si>
  <si>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</si>
  <si>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</si>
  <si>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</si>
  <si>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</si>
  <si>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</si>
  <si>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</si>
  <si>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</si>
  <si>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</si>
  <si>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</si>
  <si>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</si>
  <si>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</si>
  <si>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</si>
  <si>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</si>
  <si>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</si>
  <si>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</si>
  <si>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</si>
  <si>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</si>
  <si>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</si>
  <si>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</si>
  <si>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</si>
  <si>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</si>
  <si>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</si>
  <si>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</si>
  <si>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</si>
  <si>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</si>
  <si>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</si>
  <si>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</si>
  <si>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</si>
  <si>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</si>
  <si>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</si>
  <si>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</si>
  <si>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</si>
  <si>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</si>
  <si>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</si>
  <si>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</si>
  <si>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</si>
  <si>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</si>
  <si>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</si>
  <si>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</si>
  <si>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</si>
  <si>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</si>
  <si>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</si>
  <si>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</si>
  <si>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</si>
  <si>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</si>
  <si>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</si>
  <si>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</si>
  <si>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</si>
  <si>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</si>
  <si>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</si>
  <si>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</si>
  <si>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</si>
  <si>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</si>
  <si>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</si>
  <si>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</si>
  <si>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</si>
  <si>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</si>
  <si>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</si>
  <si>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</si>
  <si>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</si>
  <si>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</si>
  <si>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</si>
  <si>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</si>
  <si>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</si>
  <si>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</si>
  <si>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</si>
  <si>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</si>
  <si>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</si>
  <si>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</si>
  <si>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</si>
  <si>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</si>
  <si>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</si>
  <si>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</si>
  <si>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</si>
  <si>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</si>
  <si>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</si>
  <si>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</si>
  <si>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</si>
  <si>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</si>
  <si>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</si>
  <si>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</si>
  <si>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</si>
  <si>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</si>
  <si>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</si>
  <si>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</si>
  <si>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</si>
  <si>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</si>
  <si>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</si>
  <si>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</si>
  <si>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</si>
  <si>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</si>
  <si>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</si>
  <si>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</si>
  <si>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</si>
  <si>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</si>
  <si>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</si>
  <si>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</si>
  <si>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</si>
  <si>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</si>
  <si>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</si>
  <si>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</si>
  <si>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</si>
  <si>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</si>
  <si>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</si>
  <si>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</si>
  <si>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</si>
  <si>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</si>
  <si>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</si>
  <si>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</si>
  <si>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</si>
  <si>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</si>
  <si>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</si>
  <si>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</si>
  <si>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</si>
  <si>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</si>
  <si>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</si>
  <si>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</si>
  <si>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</si>
  <si>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</si>
  <si>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</si>
  <si>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</si>
  <si>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</si>
  <si>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</si>
  <si>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</si>
  <si>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</si>
  <si>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</si>
  <si>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</si>
  <si>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</si>
  <si>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</si>
  <si>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</si>
  <si>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</si>
  <si>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</si>
  <si>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</si>
  <si>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</si>
  <si>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</si>
  <si>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</si>
  <si>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</si>
  <si>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</si>
  <si>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</si>
  <si>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</si>
  <si>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</si>
  <si>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</si>
  <si>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</si>
  <si>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</si>
  <si>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</si>
  <si>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</si>
  <si>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</si>
  <si>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</si>
  <si>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</si>
  <si>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</si>
  <si>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</si>
  <si>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</si>
  <si>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</si>
  <si>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</si>
  <si>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</si>
  <si>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</si>
  <si>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</si>
  <si>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</si>
  <si>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</si>
  <si>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</si>
  <si>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</si>
  <si>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</si>
  <si>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</si>
  <si>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</si>
  <si>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</si>
  <si>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</si>
  <si>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</si>
  <si>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</si>
  <si>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</si>
  <si>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</si>
  <si>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</si>
  <si>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</si>
  <si>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</si>
  <si>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</si>
  <si>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</si>
  <si>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</si>
  <si>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</si>
  <si>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</si>
  <si>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</si>
  <si>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</si>
  <si>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</si>
  <si>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</si>
  <si>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</si>
  <si>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</si>
  <si>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</si>
  <si>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</si>
  <si>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</si>
  <si>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</si>
  <si>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</si>
  <si>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</si>
  <si>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</si>
  <si>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</si>
  <si>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</si>
  <si>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</si>
  <si>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</si>
  <si>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</si>
  <si>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</si>
  <si>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</si>
  <si>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</si>
  <si>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</si>
  <si>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</si>
  <si>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</si>
  <si>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</si>
  <si>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</si>
  <si>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</si>
  <si>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</si>
  <si>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</si>
  <si>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</si>
  <si>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</si>
  <si>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</si>
  <si>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</si>
  <si>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</si>
  <si>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</si>
  <si>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</si>
  <si>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</si>
  <si>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</si>
  <si>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</si>
  <si>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</si>
  <si>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</si>
  <si>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</si>
  <si>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</si>
  <si>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</si>
  <si>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</si>
  <si>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</si>
  <si>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</si>
  <si>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</si>
  <si>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</si>
  <si>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</si>
  <si>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</si>
  <si>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</si>
  <si>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</si>
  <si>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</si>
  <si>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</si>
  <si>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</si>
  <si>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</si>
  <si>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</si>
  <si>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</si>
  <si>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</si>
  <si>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</si>
  <si>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</si>
  <si>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</si>
  <si>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</si>
  <si>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</si>
  <si>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</si>
  <si>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</si>
  <si>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</si>
  <si>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</si>
  <si>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</si>
  <si>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</si>
  <si>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</si>
  <si>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</si>
  <si>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</si>
  <si>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</si>
  <si>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</si>
  <si>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</si>
  <si>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</si>
  <si>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</si>
  <si>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</si>
  <si>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</si>
  <si>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</si>
  <si>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</si>
  <si>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</si>
  <si>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</si>
  <si>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</si>
  <si>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</si>
  <si>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</si>
  <si>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</si>
  <si>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</si>
  <si>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</si>
  <si>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</si>
  <si>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</si>
  <si>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</si>
  <si>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</si>
  <si>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</si>
  <si>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</si>
  <si>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</si>
  <si>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</si>
  <si>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</si>
  <si>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</si>
  <si>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</si>
  <si>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</si>
  <si>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</si>
  <si>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</si>
  <si>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</si>
  <si>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</si>
  <si>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</si>
  <si>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</si>
  <si>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</si>
  <si>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</si>
  <si>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</si>
  <si>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</si>
  <si>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</si>
  <si>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</si>
  <si>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</si>
  <si>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</si>
  <si>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</si>
  <si>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</si>
  <si>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</si>
  <si>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</si>
  <si>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</si>
  <si>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</si>
  <si>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</si>
  <si>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</si>
  <si>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</si>
  <si>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</si>
  <si>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</si>
  <si>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</si>
  <si>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</si>
  <si>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</si>
  <si>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</si>
  <si>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</si>
  <si>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</si>
  <si>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</si>
  <si>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</si>
  <si>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</si>
  <si>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</si>
  <si>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</si>
  <si>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</si>
  <si>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</si>
  <si>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</si>
  <si>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</si>
  <si>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</si>
  <si>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</si>
  <si>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</si>
  <si>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</si>
  <si>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</si>
  <si>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</si>
  <si>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</si>
  <si>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</si>
  <si>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</si>
  <si>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</si>
  <si>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</si>
  <si>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</si>
  <si>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</si>
  <si>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</si>
  <si>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</si>
  <si>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</si>
  <si>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</si>
  <si>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</si>
  <si>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</si>
  <si>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</si>
  <si>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</si>
  <si>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</si>
  <si>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</si>
  <si>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</si>
  <si>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</si>
  <si>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</si>
  <si>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</si>
  <si>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</si>
  <si>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</si>
  <si>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</si>
  <si>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</si>
  <si>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</si>
  <si>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</si>
  <si>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</si>
  <si>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</si>
  <si>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</si>
  <si>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</si>
  <si>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</si>
  <si>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</si>
  <si>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</si>
  <si>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</si>
  <si>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</si>
  <si>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</si>
  <si>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</si>
  <si>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</si>
  <si>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</si>
  <si>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</si>
  <si>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</si>
  <si>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</si>
  <si>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</si>
  <si>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</si>
  <si>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</si>
  <si>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</si>
  <si>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</si>
  <si>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</si>
  <si>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</si>
  <si>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</si>
  <si>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</si>
  <si>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</si>
  <si>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</si>
  <si>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</si>
  <si>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</si>
  <si>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</si>
  <si>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</si>
  <si>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</si>
  <si>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</si>
  <si>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</si>
  <si>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</si>
  <si>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</si>
  <si>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</si>
  <si>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</si>
  <si>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</si>
  <si>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</si>
  <si>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</si>
  <si>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</si>
  <si>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</si>
  <si>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</si>
  <si>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</si>
  <si>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</si>
  <si>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</si>
  <si>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</si>
  <si>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</si>
  <si>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</si>
  <si>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</si>
  <si>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</si>
  <si>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</si>
  <si>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</si>
  <si>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</si>
  <si>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</si>
  <si>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</si>
  <si>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</si>
  <si>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</si>
  <si>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</si>
  <si>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</si>
  <si>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</si>
  <si>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</si>
  <si>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</si>
  <si>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</si>
  <si>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</si>
  <si>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</si>
  <si>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</si>
  <si>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</si>
  <si>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</si>
  <si>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</si>
  <si>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</si>
  <si>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</si>
  <si>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</si>
  <si>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</si>
  <si>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</si>
  <si>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</si>
  <si>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</si>
  <si>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</si>
  <si>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</si>
  <si>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</si>
  <si>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</si>
  <si>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</si>
  <si>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</si>
  <si>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</si>
  <si>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</si>
  <si>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</si>
  <si>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</si>
  <si>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</si>
  <si>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</si>
  <si>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</si>
  <si>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</si>
  <si>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</si>
  <si>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</si>
  <si>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</si>
  <si>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</si>
  <si>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</si>
  <si>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</si>
  <si>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</si>
  <si>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</si>
  <si>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</si>
  <si>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</si>
  <si>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</si>
  <si>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</si>
  <si>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</si>
  <si>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</si>
  <si>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</si>
  <si>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</si>
  <si>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</si>
  <si>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</si>
  <si>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</si>
  <si>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</si>
  <si>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</si>
  <si>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</si>
  <si>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</si>
  <si>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</si>
  <si>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</si>
  <si>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</si>
  <si>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</si>
  <si>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</si>
  <si>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</si>
  <si>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</si>
  <si>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</si>
  <si>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</si>
  <si>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</si>
  <si>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</si>
  <si>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</si>
  <si>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</si>
  <si>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</si>
  <si>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</si>
  <si>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</si>
  <si>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</si>
  <si>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</si>
  <si>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</si>
  <si>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</si>
  <si>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</si>
  <si>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</si>
  <si>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</si>
  <si>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</si>
  <si>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</si>
  <si>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</si>
  <si>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</si>
  <si>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</si>
  <si>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</si>
  <si>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</si>
  <si>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</si>
  <si>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</si>
  <si>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</si>
  <si>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</si>
  <si>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</si>
  <si>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</si>
  <si>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</si>
  <si>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</si>
  <si>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</si>
  <si>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</si>
  <si>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</si>
  <si>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</si>
  <si>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</si>
  <si>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</si>
  <si>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</si>
  <si>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</si>
  <si>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</si>
  <si>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</si>
  <si>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</si>
  <si>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</si>
  <si>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</si>
  <si>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</si>
  <si>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</si>
  <si>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</si>
  <si>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</si>
  <si>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</si>
  <si>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</si>
  <si>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</si>
  <si>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</si>
  <si>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</si>
  <si>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</si>
  <si>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</si>
  <si>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</si>
  <si>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</si>
  <si>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</si>
  <si>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</si>
  <si>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</si>
  <si>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</si>
  <si>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</si>
  <si>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</si>
  <si>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</si>
  <si>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</si>
  <si>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</si>
  <si>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</si>
  <si>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</si>
  <si>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</si>
  <si>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</si>
  <si>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</si>
  <si>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</si>
  <si>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</si>
  <si>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</si>
  <si>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</si>
  <si>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</si>
  <si>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</si>
  <si>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</si>
  <si>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</si>
  <si>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</si>
  <si>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</si>
  <si>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</si>
  <si>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</si>
  <si>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</si>
  <si>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</si>
  <si>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</si>
  <si>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</si>
  <si>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</si>
  <si>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</si>
  <si>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</si>
  <si>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</si>
  <si>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</si>
  <si>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</si>
  <si>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</si>
  <si>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</si>
  <si>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</si>
  <si>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</si>
  <si>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</si>
  <si>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</si>
  <si>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</si>
  <si>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</si>
  <si>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</si>
  <si>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</si>
  <si>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</si>
  <si>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</si>
  <si>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</si>
  <si>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</si>
  <si>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</si>
  <si>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</si>
  <si>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</si>
  <si>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</si>
  <si>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</si>
  <si>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</si>
  <si>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</si>
  <si>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</si>
  <si>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</si>
  <si>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</si>
  <si>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</si>
  <si>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</si>
  <si>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</si>
  <si>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</si>
  <si>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</si>
  <si>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</si>
  <si>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</si>
  <si>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</si>
  <si>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</si>
  <si>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</si>
  <si>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</si>
  <si>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</si>
  <si>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</si>
  <si>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</si>
  <si>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</si>
  <si>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</si>
  <si>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</si>
  <si>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</si>
  <si>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</si>
  <si>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</si>
  <si>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</si>
  <si>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</si>
  <si>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</si>
  <si>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</si>
  <si>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</si>
  <si>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</si>
  <si>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</si>
  <si>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</si>
  <si>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</si>
  <si>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</si>
  <si>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</si>
  <si>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</si>
  <si>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</si>
  <si>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</si>
  <si>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</si>
  <si>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</si>
  <si>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</si>
  <si>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</si>
  <si>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</si>
  <si>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</si>
  <si>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</si>
  <si>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</si>
  <si>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</si>
  <si>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</si>
  <si>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</si>
  <si>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</si>
  <si>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</si>
  <si>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</si>
  <si>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</si>
  <si>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</si>
  <si>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</si>
  <si>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</si>
  <si>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</si>
  <si>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</si>
  <si>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</si>
  <si>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</si>
  <si>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</si>
  <si>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</si>
  <si>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</si>
  <si>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</si>
  <si>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</si>
  <si>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</si>
  <si>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</si>
  <si>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</si>
  <si>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</si>
  <si>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</si>
  <si>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</si>
  <si>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</si>
  <si>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</si>
  <si>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</si>
  <si>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</si>
  <si>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</si>
  <si>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</si>
  <si>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</si>
  <si>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</si>
  <si>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</si>
  <si>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</si>
  <si>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</si>
  <si>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</si>
  <si>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</si>
  <si>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</si>
  <si>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</si>
  <si>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</si>
  <si>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</si>
  <si>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</si>
  <si>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</si>
  <si>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</si>
  <si>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</si>
  <si>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</si>
  <si>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</si>
  <si>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</si>
  <si>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</si>
  <si>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</si>
  <si>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</si>
  <si>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</si>
  <si>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</si>
  <si>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</si>
  <si>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</si>
  <si>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</si>
  <si>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</si>
  <si>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</si>
  <si>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</si>
  <si>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</si>
  <si>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</si>
  <si>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</si>
  <si>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</si>
  <si>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</si>
  <si>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</si>
  <si>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</si>
  <si>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</si>
  <si>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</si>
  <si>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</si>
  <si>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</si>
  <si>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</si>
  <si>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</si>
  <si>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</si>
  <si>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</si>
  <si>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</si>
  <si>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</si>
  <si>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</si>
  <si>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</si>
  <si>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</si>
  <si>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</si>
  <si>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</si>
  <si>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</si>
  <si>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</si>
  <si>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</si>
  <si>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</si>
  <si>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</si>
  <si>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</si>
  <si>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</si>
  <si>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</si>
  <si>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</si>
  <si>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</si>
  <si>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</si>
  <si>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</si>
  <si>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</si>
  <si>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</si>
  <si>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</si>
  <si>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</si>
  <si>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</si>
  <si>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</si>
  <si>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</si>
  <si>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</si>
  <si>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</si>
  <si>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</si>
  <si>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</si>
  <si>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</si>
  <si>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</si>
  <si>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</si>
  <si>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</si>
  <si>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</si>
  <si>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</si>
  <si>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</si>
  <si>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</si>
  <si>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</si>
  <si>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</si>
  <si>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</si>
  <si>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</si>
  <si>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</si>
  <si>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</si>
  <si>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</si>
  <si>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</si>
  <si>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</si>
  <si>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</si>
  <si>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</si>
  <si>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</si>
  <si>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</si>
  <si>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</si>
  <si>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</si>
  <si>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</si>
  <si>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</si>
  <si>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</si>
  <si>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</si>
  <si>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</si>
  <si>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</si>
  <si>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</si>
  <si>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</si>
  <si>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</si>
  <si>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</si>
  <si>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</si>
  <si>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</si>
  <si>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</si>
  <si>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</si>
  <si>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</si>
  <si>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</si>
  <si>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</si>
  <si>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</si>
  <si>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</si>
  <si>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</si>
  <si>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</si>
  <si>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</si>
  <si>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</si>
  <si>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</si>
  <si>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</si>
  <si>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</si>
  <si>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</si>
  <si>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</si>
  <si>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</si>
  <si>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</si>
  <si>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</si>
  <si>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</si>
  <si>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</si>
  <si>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</si>
  <si>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</si>
  <si>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</si>
  <si>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</si>
  <si>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</si>
  <si>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</si>
  <si>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</si>
  <si>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</si>
  <si>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</si>
  <si>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</si>
  <si>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</si>
  <si>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</si>
  <si>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</si>
  <si>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</si>
  <si>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</si>
  <si>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</si>
  <si>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</si>
  <si>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</si>
  <si>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</si>
  <si>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</si>
  <si>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</si>
  <si>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</si>
  <si>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</si>
  <si>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</si>
  <si>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</si>
  <si>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</si>
  <si>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</si>
  <si>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</si>
  <si>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</si>
  <si>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</si>
  <si>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</si>
  <si>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</si>
  <si>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</si>
  <si>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</si>
  <si>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</si>
  <si>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</si>
  <si>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</si>
  <si>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</si>
  <si>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</si>
  <si>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</si>
  <si>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</si>
  <si>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</si>
  <si>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</si>
  <si>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</si>
  <si>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</si>
  <si>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</si>
  <si>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</si>
  <si>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</si>
  <si>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</si>
  <si>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</si>
  <si>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</si>
  <si>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</si>
  <si>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</si>
  <si>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</si>
  <si>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</si>
  <si>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</si>
  <si>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</si>
  <si>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</si>
  <si>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</si>
  <si>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</si>
  <si>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</si>
  <si>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</si>
  <si>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</si>
  <si>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</si>
  <si>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</si>
  <si>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</si>
  <si>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</si>
  <si>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</si>
  <si>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</si>
  <si>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</si>
  <si>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</si>
  <si>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</si>
  <si>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</si>
  <si>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</si>
  <si>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</si>
  <si>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</si>
  <si>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</si>
  <si>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</si>
  <si>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</si>
  <si>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</si>
  <si>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</si>
  <si>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</si>
  <si>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</si>
  <si>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</si>
  <si>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</si>
  <si>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</si>
  <si>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</si>
  <si>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</si>
  <si>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</si>
  <si>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</si>
  <si>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</si>
  <si>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</si>
  <si>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</si>
  <si>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</si>
  <si>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</si>
  <si>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</si>
  <si>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</si>
  <si>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</si>
  <si>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</si>
  <si>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</si>
  <si>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</si>
  <si>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</si>
  <si>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</si>
  <si>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</si>
  <si>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</si>
  <si>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</si>
  <si>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</si>
  <si>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</si>
  <si>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</si>
  <si>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</si>
  <si>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</si>
  <si>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</si>
  <si>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</si>
  <si>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</si>
  <si>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</si>
  <si>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</si>
  <si>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</si>
  <si>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</si>
  <si>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</si>
  <si>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</si>
  <si>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</si>
  <si>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</si>
  <si>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</si>
  <si>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</si>
  <si>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</si>
  <si>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</si>
  <si>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</si>
  <si>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</si>
  <si>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</si>
  <si>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</si>
  <si>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</si>
  <si>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</si>
  <si>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</si>
  <si>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</si>
  <si>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</si>
  <si>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</si>
  <si>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</si>
  <si>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</si>
  <si>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</si>
  <si>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</si>
  <si>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</si>
  <si>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</si>
  <si>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</si>
  <si>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</si>
  <si>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</si>
  <si>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</si>
  <si>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</si>
  <si>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</si>
  <si>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</si>
  <si>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</si>
  <si>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</si>
  <si>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</si>
  <si>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</si>
  <si>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</si>
  <si>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</si>
  <si>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</si>
  <si>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</si>
  <si>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</si>
  <si>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</si>
  <si>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</si>
  <si>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</si>
  <si>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</si>
  <si>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</si>
  <si>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</si>
  <si>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</si>
  <si>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</si>
  <si>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</si>
  <si>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</si>
  <si>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</si>
  <si>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</si>
  <si>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</si>
  <si>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</si>
  <si>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</si>
  <si>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</si>
  <si>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</si>
  <si>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</si>
  <si>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</si>
  <si>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</si>
  <si>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</si>
  <si>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</si>
  <si>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</si>
  <si>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</si>
  <si>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</si>
  <si>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</si>
  <si>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</si>
  <si>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</si>
  <si>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</si>
  <si>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</si>
  <si>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</si>
  <si>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</si>
  <si>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</si>
  <si>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</si>
  <si>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</si>
  <si>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</si>
  <si>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</si>
  <si>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</si>
  <si>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</si>
  <si>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</si>
  <si>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</si>
  <si>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</si>
  <si>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</si>
  <si>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</si>
  <si>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</si>
  <si>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</si>
  <si>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</si>
  <si>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</si>
  <si>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</si>
  <si>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</si>
  <si>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</si>
  <si>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</si>
  <si>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</si>
  <si>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</si>
  <si>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</si>
  <si>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</si>
  <si>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</si>
  <si>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</si>
  <si>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</si>
  <si>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</si>
  <si>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</si>
  <si>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</si>
  <si>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</si>
  <si>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</si>
  <si>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</si>
  <si>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</si>
  <si>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</si>
  <si>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</si>
  <si>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</si>
  <si>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</si>
  <si>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</si>
  <si>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</si>
  <si>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</si>
  <si>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</si>
  <si>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</si>
  <si>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</si>
  <si>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</si>
  <si>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</si>
  <si>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</si>
  <si>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</si>
  <si>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</si>
  <si>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</si>
  <si>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</si>
  <si>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</si>
  <si>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</si>
  <si>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</si>
  <si>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</si>
  <si>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</si>
  <si>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</si>
  <si>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</si>
  <si>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</si>
  <si>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</si>
  <si>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</si>
  <si>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</si>
  <si>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</si>
  <si>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</si>
  <si>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</si>
  <si>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</si>
  <si>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</si>
  <si>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</si>
  <si>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</si>
  <si>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</si>
  <si>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</si>
  <si>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</si>
  <si>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</si>
  <si>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</si>
  <si>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</si>
  <si>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</si>
  <si>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</si>
  <si>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</si>
  <si>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</si>
  <si>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</si>
  <si>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</si>
  <si>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</si>
  <si>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</si>
  <si>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</si>
  <si>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</si>
  <si>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</si>
  <si>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</si>
  <si>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</si>
  <si>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</si>
  <si>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</si>
  <si>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</si>
  <si>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</si>
  <si>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</si>
  <si>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</si>
  <si>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</si>
  <si>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</si>
  <si>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</si>
  <si>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</si>
  <si>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</si>
  <si>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</si>
  <si>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</si>
  <si>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</si>
  <si>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</si>
  <si>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</si>
  <si>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</si>
  <si>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</si>
  <si>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</si>
  <si>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</si>
  <si>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</si>
  <si>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</si>
  <si>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</si>
  <si>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</si>
  <si>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</si>
  <si>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</si>
  <si>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</si>
  <si>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</si>
  <si>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</si>
  <si>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</si>
  <si>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</si>
  <si>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</si>
  <si>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</si>
  <si>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</si>
  <si>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</si>
  <si>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</si>
  <si>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</si>
  <si>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</si>
  <si>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</si>
  <si>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</si>
  <si>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</si>
  <si>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</si>
  <si>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</si>
  <si>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</si>
  <si>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</si>
  <si>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</si>
  <si>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</si>
  <si>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</si>
  <si>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</si>
  <si>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</si>
  <si>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</si>
  <si>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</si>
  <si>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</si>
  <si>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</si>
  <si>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</si>
  <si>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</si>
  <si>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</si>
  <si>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</si>
  <si>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</si>
  <si>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</si>
  <si>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</si>
  <si>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</si>
  <si>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</si>
  <si>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</si>
  <si>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</si>
  <si>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</si>
  <si>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</si>
  <si>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</si>
  <si>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</si>
  <si>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</si>
  <si>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</si>
  <si>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</si>
  <si>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</si>
  <si>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</si>
  <si>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</si>
  <si>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</si>
  <si>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</si>
  <si>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</si>
  <si>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</si>
  <si>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</si>
  <si>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</si>
  <si>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</si>
  <si>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</si>
  <si>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</si>
  <si>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</si>
  <si>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</si>
  <si>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</si>
  <si>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</si>
  <si>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</si>
  <si>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</si>
  <si>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</si>
  <si>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</si>
  <si>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</si>
  <si>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</si>
  <si>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</si>
  <si>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</si>
  <si>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</si>
  <si>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</si>
  <si>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</si>
  <si>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</si>
  <si>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</si>
  <si>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</si>
  <si>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</si>
  <si>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</si>
  <si>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</si>
  <si>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</si>
  <si>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</si>
  <si>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</si>
  <si>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</si>
  <si>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</si>
  <si>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</si>
  <si>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</si>
  <si>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</si>
  <si>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</si>
  <si>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</si>
  <si>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</si>
  <si>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</si>
  <si>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</si>
  <si>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</si>
  <si>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</si>
  <si>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</si>
  <si>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</si>
  <si>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</si>
  <si>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</si>
  <si>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</si>
  <si>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</si>
  <si>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</si>
  <si>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</si>
  <si>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</si>
  <si>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</si>
  <si>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</si>
  <si>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</si>
  <si>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</si>
  <si>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</si>
  <si>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</si>
  <si>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</si>
  <si>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</si>
  <si>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</si>
  <si>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</si>
  <si>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</si>
  <si>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</si>
  <si>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</si>
  <si>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</si>
  <si>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</si>
  <si>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</si>
  <si>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</si>
  <si>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</si>
  <si>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</si>
  <si>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</si>
  <si>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</si>
  <si>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</si>
  <si>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</si>
  <si>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</si>
  <si>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</si>
  <si>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</si>
  <si>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</si>
  <si>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</si>
  <si>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</si>
  <si>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</si>
  <si>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</si>
  <si>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</si>
  <si>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</si>
  <si>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</si>
  <si>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</si>
  <si>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</si>
  <si>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</si>
  <si>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</si>
  <si>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</si>
  <si>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</si>
  <si>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</si>
  <si>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</si>
  <si>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</si>
  <si>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</si>
  <si>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</si>
  <si>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</si>
  <si>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</si>
  <si>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</si>
  <si>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</si>
  <si>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</si>
  <si>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</si>
  <si>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</si>
  <si>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</si>
  <si>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</si>
  <si>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</si>
  <si>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</si>
  <si>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</si>
  <si>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</si>
  <si>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</si>
  <si>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</si>
  <si>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</si>
  <si>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</si>
  <si>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</si>
  <si>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</si>
  <si>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</si>
  <si>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</si>
  <si>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</si>
  <si>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</si>
  <si>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</si>
  <si>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</si>
  <si>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</si>
  <si>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</si>
  <si>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</si>
  <si>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</si>
  <si>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</si>
  <si>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</si>
  <si>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</si>
  <si>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</si>
  <si>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</si>
  <si>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</si>
  <si>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</si>
  <si>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</si>
  <si>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</si>
  <si>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</si>
  <si>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</si>
  <si>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</si>
  <si>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</si>
  <si>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</si>
  <si>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</si>
  <si>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</si>
  <si>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</si>
  <si>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</si>
  <si>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</si>
  <si>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</si>
  <si>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</si>
  <si>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</si>
  <si>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</si>
  <si>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</si>
  <si>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</si>
  <si>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</si>
  <si>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</si>
  <si>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</si>
  <si>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</si>
  <si>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</si>
  <si>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</si>
  <si>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</si>
  <si>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</si>
  <si>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</si>
  <si>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</si>
  <si>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</si>
  <si>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</si>
  <si>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</si>
  <si>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</si>
  <si>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</si>
  <si>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</si>
  <si>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</si>
  <si>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</si>
  <si>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</si>
  <si>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</si>
  <si>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</si>
  <si>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</si>
  <si>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</si>
  <si>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</si>
  <si>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</si>
  <si>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</si>
  <si>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</si>
  <si>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</si>
  <si>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</si>
  <si>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</si>
  <si>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</si>
  <si>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</si>
  <si>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</si>
  <si>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</si>
  <si>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</si>
  <si>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</si>
  <si>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</si>
  <si>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</si>
  <si>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</si>
  <si>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</si>
  <si>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</si>
  <si>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</si>
  <si>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</si>
  <si>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</si>
  <si>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</si>
  <si>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</si>
  <si>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</si>
  <si>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</si>
  <si>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</si>
  <si>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</si>
  <si>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</si>
  <si>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</si>
  <si>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</si>
  <si>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</si>
  <si>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</si>
  <si>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</si>
  <si>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</si>
  <si>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</si>
  <si>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</si>
  <si>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</si>
  <si>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</si>
  <si>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</si>
  <si>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</si>
  <si>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</si>
  <si>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</si>
  <si>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</si>
  <si>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</si>
  <si>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</si>
  <si>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</si>
  <si>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</si>
  <si>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</si>
  <si>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</si>
  <si>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</si>
  <si>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</si>
  <si>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</si>
  <si>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</si>
  <si>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</si>
  <si>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</si>
  <si>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</si>
  <si>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</si>
  <si>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</si>
  <si>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</si>
  <si>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</si>
  <si>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</si>
  <si>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</si>
  <si>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</si>
  <si>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</si>
  <si>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</si>
  <si>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</si>
  <si>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</si>
  <si>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</si>
  <si>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</si>
  <si>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</si>
  <si>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</si>
  <si>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</si>
  <si>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</si>
  <si>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</si>
  <si>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</si>
  <si>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</si>
  <si>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</si>
  <si>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</si>
  <si>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</si>
  <si>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</si>
  <si>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</si>
  <si>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</si>
  <si>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</si>
  <si>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</si>
  <si>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</si>
  <si>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</si>
  <si>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</si>
  <si>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</si>
  <si>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</si>
  <si>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</si>
  <si>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</si>
  <si>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</si>
  <si>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</si>
  <si>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</si>
  <si>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</si>
  <si>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</si>
  <si>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</si>
  <si>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</si>
  <si>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</si>
  <si>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</si>
  <si>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</si>
  <si>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</si>
  <si>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</si>
  <si>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</si>
  <si>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</si>
  <si>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</si>
  <si>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</si>
  <si>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</si>
  <si>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</si>
  <si>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</si>
  <si>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</si>
  <si>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</si>
  <si>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</si>
  <si>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</si>
  <si>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</si>
  <si>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</si>
  <si>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</si>
  <si>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</si>
  <si>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</si>
  <si>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</si>
  <si>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</si>
  <si>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</si>
  <si>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</si>
  <si>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</si>
  <si>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</si>
  <si>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</si>
  <si>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</si>
  <si>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</si>
  <si>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</si>
  <si>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</si>
  <si>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</si>
  <si>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</si>
  <si>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</si>
  <si>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</si>
  <si>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</si>
  <si>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</si>
  <si>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</si>
  <si>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</si>
  <si>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</si>
  <si>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</si>
  <si>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</si>
  <si>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</si>
  <si>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</si>
  <si>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</si>
  <si>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</si>
  <si>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</si>
  <si>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</si>
  <si>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</si>
  <si>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</si>
  <si>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</si>
  <si>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</si>
  <si>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</si>
  <si>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</si>
  <si>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</si>
  <si>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</si>
  <si>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</si>
  <si>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</si>
  <si>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</si>
  <si>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</si>
  <si>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</si>
  <si>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</si>
  <si>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</si>
  <si>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</si>
  <si>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</si>
  <si>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</si>
  <si>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</si>
  <si>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</si>
  <si>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</si>
  <si>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</si>
  <si>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</si>
  <si>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</si>
  <si>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</si>
  <si>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</si>
  <si>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</si>
  <si>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</si>
  <si>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</si>
  <si>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</si>
  <si>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</si>
  <si>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</si>
  <si>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</si>
  <si>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</si>
  <si>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</si>
  <si>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</si>
  <si>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</si>
  <si>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</si>
  <si>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</si>
  <si>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</si>
  <si>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</si>
  <si>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</si>
  <si>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</si>
  <si>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</si>
  <si>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</si>
  <si>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</si>
  <si>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</si>
  <si>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</si>
  <si>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</si>
  <si>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</si>
  <si>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</si>
  <si>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</si>
  <si>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</si>
  <si>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</si>
  <si>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</si>
  <si>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</si>
  <si>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</si>
  <si>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</si>
  <si>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</si>
  <si>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</si>
  <si>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</si>
  <si>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</si>
  <si>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</si>
  <si>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</si>
  <si>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</si>
  <si>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</si>
  <si>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</si>
  <si>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</si>
  <si>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</si>
  <si>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</si>
  <si>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</si>
  <si>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</si>
  <si>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</si>
  <si>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</si>
  <si>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</si>
  <si>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</si>
  <si>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</si>
  <si>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</si>
  <si>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</si>
  <si>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</si>
  <si>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</si>
  <si>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</si>
  <si>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</si>
  <si>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</si>
  <si>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</si>
  <si>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</si>
  <si>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</si>
  <si>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</si>
  <si>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</si>
  <si>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</si>
  <si>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</si>
  <si>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</si>
  <si>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</si>
  <si>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</si>
  <si>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</si>
  <si>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</si>
  <si>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</si>
  <si>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</si>
  <si>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</si>
  <si>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</si>
  <si>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</si>
  <si>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</si>
  <si>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</si>
  <si>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</si>
  <si>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</si>
  <si>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</si>
  <si>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</si>
  <si>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</si>
  <si>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</si>
  <si>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</si>
  <si>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</si>
  <si>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</si>
  <si>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</si>
  <si>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</si>
  <si>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</si>
  <si>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</si>
  <si>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</si>
  <si>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</si>
  <si>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</si>
  <si>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</si>
  <si>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</si>
  <si>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</si>
  <si>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</si>
  <si>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</si>
  <si>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</si>
  <si>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</si>
  <si>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</si>
  <si>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</si>
  <si>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</si>
  <si>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</si>
  <si>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</si>
  <si>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</si>
  <si>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</si>
  <si>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</si>
  <si>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</si>
  <si>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</si>
  <si>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</si>
  <si>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</si>
  <si>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</si>
  <si>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</si>
  <si>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</si>
  <si>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</si>
  <si>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</si>
  <si>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</si>
  <si>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</si>
  <si>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</si>
  <si>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</si>
  <si>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</si>
  <si>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</si>
  <si>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</si>
  <si>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</si>
  <si>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</si>
  <si>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</si>
  <si>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</si>
  <si>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</si>
  <si>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</si>
  <si>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</si>
  <si>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</si>
  <si>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</si>
  <si>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</si>
  <si>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</si>
  <si>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</si>
  <si>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</si>
  <si>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</si>
  <si>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</si>
  <si>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</si>
  <si>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</si>
  <si>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</si>
  <si>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</si>
  <si>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</si>
  <si>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</si>
  <si>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</si>
  <si>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</si>
  <si>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</si>
  <si>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</si>
  <si>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</si>
  <si>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</si>
  <si>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</si>
  <si>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</si>
  <si>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</si>
  <si>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</si>
  <si>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</si>
  <si>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</si>
  <si>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</si>
  <si>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</si>
  <si>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</si>
  <si>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</si>
  <si>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</si>
  <si>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</si>
  <si>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</si>
  <si>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</si>
  <si>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</si>
  <si>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</si>
  <si>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</si>
  <si>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</si>
  <si>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</si>
  <si>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</si>
  <si>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</si>
  <si>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</si>
  <si>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</si>
  <si>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</si>
  <si>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</si>
  <si>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</si>
  <si>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</si>
  <si>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</si>
  <si>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</si>
  <si>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</si>
  <si>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</si>
  <si>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</si>
  <si>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</si>
  <si>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</si>
  <si>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</si>
  <si>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</si>
  <si>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</si>
  <si>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</si>
  <si>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</si>
  <si>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</si>
  <si>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</si>
  <si>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</si>
  <si>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</si>
  <si>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</si>
  <si>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</si>
  <si>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</si>
  <si>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</si>
  <si>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</si>
  <si>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</si>
  <si>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</si>
  <si>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</si>
  <si>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</si>
  <si>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</si>
  <si>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</si>
  <si>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</si>
  <si>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</si>
  <si>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</si>
  <si>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</si>
  <si>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</si>
  <si>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</si>
  <si>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</si>
  <si>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</si>
  <si>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</si>
  <si>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</si>
  <si>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</si>
  <si>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</si>
  <si>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</si>
  <si>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</si>
  <si>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</si>
  <si>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</si>
  <si>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</si>
  <si>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</si>
  <si>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</si>
  <si>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</si>
  <si>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</si>
  <si>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</si>
  <si>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</si>
  <si>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</si>
  <si>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</si>
  <si>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</si>
  <si>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</si>
  <si>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</si>
  <si>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</si>
  <si>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</si>
  <si>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</si>
  <si>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</si>
  <si>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</si>
  <si>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</si>
  <si>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</si>
  <si>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</si>
  <si>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</si>
  <si>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</si>
  <si>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</si>
  <si>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</si>
  <si>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</si>
  <si>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</si>
  <si>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</si>
  <si>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</si>
  <si>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</si>
  <si>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</si>
  <si>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</si>
  <si>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</si>
  <si>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</si>
  <si>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</si>
  <si>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</si>
  <si>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</si>
  <si>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</si>
  <si>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</si>
  <si>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</si>
  <si>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</si>
  <si>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</si>
  <si>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</si>
  <si>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</si>
  <si>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</si>
  <si>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</si>
  <si>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</si>
  <si>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</si>
  <si>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</si>
  <si>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</si>
  <si>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</si>
  <si>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</si>
  <si>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</si>
  <si>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</si>
  <si>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</si>
  <si>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</si>
  <si>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</si>
  <si>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</si>
  <si>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</si>
  <si>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</si>
  <si>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</si>
  <si>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</si>
  <si>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</si>
  <si>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</si>
  <si>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</si>
  <si>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</si>
  <si>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</si>
  <si>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</si>
  <si>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</si>
  <si>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</si>
  <si>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</si>
  <si>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</si>
  <si>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</si>
  <si>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</si>
  <si>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</si>
  <si>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</si>
  <si>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</si>
  <si>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</si>
  <si>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</si>
  <si>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</si>
  <si>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</si>
  <si>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</si>
  <si>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</si>
  <si>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</si>
  <si>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</si>
  <si>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</si>
  <si>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</si>
  <si>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</si>
  <si>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</si>
  <si>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</si>
  <si>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</si>
  <si>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</si>
  <si>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</si>
  <si>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</si>
  <si>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</si>
  <si>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</si>
  <si>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</si>
  <si>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</si>
  <si>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</si>
  <si>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</si>
  <si>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</si>
  <si>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</si>
  <si>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</si>
  <si>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</si>
  <si>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</si>
  <si>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</si>
  <si>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</si>
  <si>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</si>
  <si>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</si>
  <si>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</si>
  <si>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</si>
  <si>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</si>
  <si>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</si>
  <si>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</si>
  <si>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</si>
  <si>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</si>
  <si>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</si>
  <si>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</si>
  <si>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</si>
  <si>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</si>
  <si>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</si>
  <si>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</si>
  <si>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</si>
  <si>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</si>
  <si>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</si>
  <si>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</si>
  <si>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</si>
  <si>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</si>
  <si>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</si>
  <si>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</si>
  <si>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</si>
  <si>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</si>
  <si>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</si>
  <si>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</si>
  <si>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</si>
  <si>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</si>
  <si>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</si>
  <si>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</si>
  <si>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</si>
  <si>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</si>
  <si>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</si>
  <si>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</si>
  <si>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</si>
  <si>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</si>
  <si>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</si>
  <si>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</si>
  <si>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</si>
  <si>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</si>
  <si>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</si>
  <si>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</si>
  <si>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</si>
  <si>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</si>
  <si>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</si>
  <si>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</si>
  <si>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</si>
  <si>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</si>
  <si>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</si>
  <si>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</si>
  <si>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</si>
  <si>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</si>
  <si>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</si>
  <si>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</si>
  <si>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</si>
  <si>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</si>
  <si>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</si>
  <si>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</si>
  <si>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</si>
  <si>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</si>
  <si>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</si>
  <si>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</si>
  <si>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</si>
  <si>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</si>
  <si>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</si>
  <si>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</si>
  <si>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</si>
  <si>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</si>
  <si>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</si>
  <si>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</si>
  <si>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</si>
  <si>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</si>
  <si>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</si>
  <si>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</si>
  <si>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</si>
  <si>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</si>
  <si>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</si>
  <si>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</si>
  <si>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</si>
  <si>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</si>
  <si>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</si>
  <si>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</si>
  <si>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</si>
  <si>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</si>
  <si>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</si>
  <si>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</si>
  <si>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</si>
  <si>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</si>
  <si>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</si>
  <si>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</si>
  <si>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</si>
  <si>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</si>
  <si>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</si>
  <si>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</si>
  <si>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</si>
  <si>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</si>
  <si>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</si>
  <si>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</si>
  <si>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</si>
  <si>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</si>
  <si>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</si>
  <si>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</si>
  <si>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</si>
  <si>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</si>
  <si>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</si>
  <si>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</si>
  <si>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</si>
  <si>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</si>
  <si>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</si>
  <si>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</si>
  <si>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</si>
  <si>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</si>
  <si>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</si>
  <si>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</si>
  <si>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</si>
  <si>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</si>
  <si>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</si>
  <si>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</si>
  <si>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</si>
  <si>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</si>
  <si>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</si>
  <si>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</si>
  <si>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</si>
  <si>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</si>
  <si>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</si>
  <si>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</si>
  <si>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</si>
  <si>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</si>
  <si>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</si>
  <si>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</si>
  <si>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</si>
  <si>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</si>
  <si>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</si>
  <si>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</si>
  <si>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</si>
  <si>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</si>
  <si>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</si>
  <si>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</si>
  <si>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</si>
  <si>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</si>
  <si>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</si>
  <si>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</si>
  <si>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</si>
  <si>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</si>
  <si>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</si>
  <si>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</si>
  <si>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</si>
  <si>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</si>
  <si>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</si>
  <si>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</si>
  <si>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</si>
  <si>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</si>
  <si>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</si>
  <si>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</si>
  <si>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</si>
  <si>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</si>
  <si>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</si>
  <si>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</si>
  <si>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</si>
  <si>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</si>
  <si>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</si>
  <si>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</si>
  <si>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</si>
  <si>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</si>
  <si>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</si>
  <si>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</si>
  <si>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</si>
  <si>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</si>
  <si>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</si>
  <si>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</si>
  <si>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</si>
  <si>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</si>
  <si>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</si>
  <si>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</si>
  <si>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</si>
  <si>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</si>
  <si>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</si>
  <si>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</si>
  <si>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</si>
  <si>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</si>
  <si>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</si>
  <si>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</si>
  <si>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</si>
  <si>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</si>
  <si>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</si>
  <si>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</si>
  <si>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</si>
  <si>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</si>
  <si>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</si>
  <si>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</si>
  <si>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</si>
  <si>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</si>
  <si>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</si>
  <si>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</si>
  <si>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</si>
  <si>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</si>
  <si>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</si>
  <si>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</si>
  <si>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</si>
  <si>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</si>
  <si>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</si>
  <si>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</si>
  <si>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</si>
  <si>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</si>
  <si>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</si>
  <si>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</si>
  <si>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</si>
  <si>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</si>
  <si>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</si>
  <si>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</si>
  <si>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</si>
  <si>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</si>
  <si>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</si>
  <si>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</si>
  <si>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</si>
  <si>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</si>
  <si>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</si>
  <si>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</si>
  <si>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</si>
  <si>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</si>
  <si>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</si>
  <si>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</si>
  <si>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</si>
  <si>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</si>
  <si>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</si>
  <si>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</si>
  <si>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</si>
  <si>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</si>
  <si>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</si>
  <si>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</si>
  <si>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</si>
  <si>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</si>
  <si>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</si>
  <si>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</si>
  <si>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</si>
  <si>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</si>
  <si>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</si>
  <si>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</si>
  <si>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</si>
  <si>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</si>
  <si>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</si>
  <si>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</si>
  <si>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</si>
  <si>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</si>
  <si>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</si>
  <si>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</si>
  <si>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</si>
  <si>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</si>
  <si>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</si>
  <si>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</si>
  <si>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</si>
  <si>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</si>
  <si>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</si>
  <si>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</si>
  <si>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</si>
  <si>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</si>
  <si>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</si>
  <si>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</si>
  <si>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</si>
  <si>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</si>
  <si>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</si>
  <si>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</si>
  <si>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</si>
  <si>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</si>
  <si>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</si>
  <si>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</si>
  <si>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</si>
  <si>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</si>
  <si>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</si>
  <si>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</si>
  <si>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</si>
  <si>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</si>
  <si>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</si>
  <si>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</si>
  <si>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</si>
  <si>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</si>
  <si>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</si>
  <si>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</si>
  <si>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</si>
  <si>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</si>
  <si>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</si>
  <si>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</si>
  <si>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</si>
  <si>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</si>
  <si>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</si>
  <si>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</si>
  <si>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</si>
  <si>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</si>
  <si>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</si>
  <si>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</si>
  <si>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</si>
  <si>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</si>
  <si>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</si>
  <si>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</si>
  <si>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</si>
  <si>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</si>
  <si>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</si>
  <si>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</si>
  <si>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</si>
  <si>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</si>
  <si>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</si>
  <si>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</si>
  <si>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</si>
  <si>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</si>
  <si>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</si>
  <si>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</si>
  <si>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</si>
  <si>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</si>
  <si>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</si>
  <si>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</si>
  <si>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</si>
  <si>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</si>
  <si>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</si>
  <si>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</si>
  <si>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</si>
  <si>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</si>
  <si>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</si>
  <si>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</si>
  <si>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</si>
  <si>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</si>
  <si>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</si>
  <si>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</si>
  <si>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</si>
  <si>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</si>
  <si>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</si>
  <si>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</si>
  <si>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</si>
  <si>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</si>
  <si>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</si>
  <si>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</si>
  <si>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</si>
  <si>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</si>
  <si>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</si>
  <si>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</si>
  <si>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</si>
  <si>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</si>
  <si>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</si>
  <si>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</si>
  <si>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</si>
  <si>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</si>
  <si>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</si>
  <si>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</si>
  <si>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</si>
  <si>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</si>
  <si>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</si>
  <si>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</si>
  <si>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</si>
  <si>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</si>
  <si>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</si>
  <si>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</si>
  <si>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</si>
  <si>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</si>
  <si>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</si>
  <si>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</si>
  <si>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</si>
  <si>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</si>
  <si>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</si>
  <si>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</si>
  <si>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</si>
  <si>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</si>
  <si>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</si>
  <si>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</si>
  <si>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</si>
  <si>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</si>
  <si>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</si>
  <si>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</si>
  <si>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</si>
  <si>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</si>
  <si>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</si>
  <si>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</si>
  <si>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</si>
  <si>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</si>
  <si>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</si>
  <si>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</si>
  <si>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</si>
  <si>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</si>
  <si>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</si>
  <si>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</si>
  <si>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</si>
  <si>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</si>
  <si>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</si>
  <si>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</si>
  <si>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</si>
  <si>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</si>
  <si>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</si>
  <si>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</si>
  <si>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</si>
  <si>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</si>
  <si>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</si>
  <si>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</si>
  <si>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</si>
  <si>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</si>
  <si>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</si>
  <si>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</si>
  <si>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</si>
  <si>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</si>
  <si>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</si>
  <si>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</si>
  <si>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</si>
  <si>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</si>
  <si>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</si>
  <si>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</si>
  <si>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</si>
  <si>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</si>
  <si>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</si>
  <si>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</si>
  <si>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</si>
  <si>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</si>
  <si>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</si>
  <si>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</si>
  <si>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</si>
  <si>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</si>
  <si>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</si>
  <si>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</si>
  <si>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</si>
  <si>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</si>
  <si>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</si>
  <si>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</si>
  <si>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</si>
  <si>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</si>
  <si>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</si>
  <si>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</si>
  <si>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</si>
  <si>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</si>
  <si>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</si>
  <si>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</si>
  <si>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</si>
  <si>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</si>
  <si>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</si>
  <si>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</si>
  <si>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</si>
  <si>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</si>
  <si>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</si>
  <si>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</si>
  <si>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</si>
  <si>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</si>
  <si>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</si>
  <si>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</si>
  <si>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</si>
  <si>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</si>
  <si>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</si>
  <si>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</si>
  <si>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</si>
  <si>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</si>
  <si>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</si>
  <si>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</si>
  <si>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</si>
  <si>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</si>
  <si>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</si>
  <si>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</si>
  <si>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</si>
  <si>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</si>
  <si>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</si>
  <si>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</si>
  <si>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</si>
  <si>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</si>
  <si>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</si>
  <si>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</si>
  <si>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</si>
  <si>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</si>
  <si>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</si>
  <si>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</si>
  <si>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</si>
  <si>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</si>
  <si>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</si>
  <si>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</si>
  <si>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</si>
  <si>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</si>
  <si>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</si>
  <si>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</si>
  <si>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</si>
  <si>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</si>
  <si>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</si>
  <si>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</si>
  <si>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</si>
  <si>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</si>
  <si>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</si>
  <si>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</si>
  <si>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</si>
  <si>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</si>
  <si>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</si>
  <si>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</si>
  <si>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</si>
  <si>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</si>
  <si>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</si>
  <si>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</si>
  <si>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</si>
  <si>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</si>
  <si>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</si>
  <si>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</si>
  <si>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</si>
  <si>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</si>
  <si>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</si>
  <si>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</si>
  <si>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</si>
  <si>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</si>
  <si>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</si>
  <si>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</si>
  <si>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</si>
  <si>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</si>
  <si>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</si>
  <si>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</si>
  <si>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</si>
  <si>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</si>
  <si>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</si>
  <si>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</si>
  <si>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</si>
  <si>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</si>
  <si>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</si>
  <si>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</si>
  <si>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</si>
  <si>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</si>
  <si>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</si>
  <si>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</si>
  <si>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</si>
  <si>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</si>
  <si>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</si>
  <si>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</si>
  <si>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</si>
  <si>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</si>
  <si>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</si>
  <si>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</si>
  <si>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</si>
  <si>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</si>
  <si>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</si>
  <si>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</si>
  <si>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</si>
  <si>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</si>
  <si>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</si>
  <si>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</si>
  <si>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</si>
  <si>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</si>
  <si>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</si>
  <si>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</si>
  <si>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</si>
  <si>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</si>
  <si>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</si>
  <si>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</si>
  <si>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</si>
  <si>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</si>
  <si>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</si>
  <si>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</si>
  <si>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</si>
  <si>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</si>
  <si>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</si>
  <si>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</si>
  <si>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</si>
  <si>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</si>
  <si>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</si>
  <si>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</si>
  <si>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</si>
  <si>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</si>
  <si>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</si>
  <si>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</si>
  <si>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</si>
  <si>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</si>
  <si>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</si>
  <si>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</si>
  <si>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</si>
  <si>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</si>
  <si>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</si>
  <si>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</si>
  <si>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</si>
  <si>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</si>
  <si>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</si>
  <si>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</si>
  <si>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</si>
  <si>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</si>
  <si>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</si>
  <si>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</si>
  <si>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</si>
  <si>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</si>
  <si>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</si>
  <si>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</si>
  <si>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</si>
  <si>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</si>
  <si>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</si>
  <si>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</si>
  <si>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</si>
  <si>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</si>
  <si>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</si>
  <si>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</si>
  <si>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</si>
  <si>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</si>
  <si>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</si>
  <si>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</si>
  <si>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</si>
  <si>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</si>
  <si>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</si>
  <si>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</si>
  <si>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</si>
  <si>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</si>
  <si>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</si>
  <si>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</si>
  <si>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</si>
  <si>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</si>
  <si>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</si>
  <si>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</si>
  <si>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</si>
  <si>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</si>
  <si>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</si>
  <si>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</si>
  <si>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</si>
  <si>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</si>
  <si>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</si>
  <si>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</si>
  <si>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</si>
  <si>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</si>
  <si>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</si>
  <si>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</si>
  <si>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</si>
  <si>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</si>
  <si>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</si>
  <si>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</si>
  <si>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</si>
  <si>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</si>
  <si>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</si>
  <si>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</si>
  <si>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</si>
  <si>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</si>
  <si>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</si>
  <si>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</si>
  <si>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</si>
  <si>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</si>
  <si>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</si>
  <si>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</si>
  <si>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</si>
  <si>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</si>
  <si>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</si>
  <si>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</si>
  <si>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</si>
  <si>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</si>
  <si>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</si>
  <si>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</si>
  <si>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</si>
  <si>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</si>
  <si>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</si>
  <si>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</si>
  <si>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</si>
  <si>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</si>
  <si>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</si>
  <si>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</si>
  <si>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</si>
  <si>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</si>
  <si>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</si>
  <si>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</si>
  <si>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</si>
  <si>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</si>
  <si>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</si>
  <si>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</si>
  <si>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</si>
  <si>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</si>
  <si>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</si>
  <si>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</si>
  <si>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</si>
  <si>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</si>
  <si>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</si>
  <si>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</si>
  <si>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</si>
  <si>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</si>
  <si>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</si>
  <si>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</si>
  <si>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</si>
  <si>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</si>
  <si>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</si>
  <si>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</si>
  <si>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</si>
  <si>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</si>
  <si>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</si>
  <si>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</si>
  <si>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</si>
  <si>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</si>
  <si>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</si>
  <si>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</si>
  <si>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</si>
  <si>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</si>
  <si>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</si>
  <si>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</si>
  <si>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</si>
  <si>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</si>
  <si>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</si>
  <si>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</si>
  <si>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</si>
  <si>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</si>
  <si>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</si>
  <si>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</si>
  <si>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</si>
  <si>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</si>
  <si>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</si>
  <si>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</si>
  <si>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</si>
  <si>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</si>
  <si>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</si>
  <si>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</si>
  <si>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</si>
  <si>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</si>
  <si>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</si>
  <si>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</si>
  <si>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</si>
  <si>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</si>
  <si>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</si>
  <si>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</si>
  <si>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</si>
  <si>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</si>
  <si>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</si>
  <si>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</si>
  <si>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</si>
  <si>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</si>
  <si>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</si>
  <si>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</si>
  <si>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</si>
  <si>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</si>
  <si>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</si>
  <si>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</si>
  <si>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</si>
  <si>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</si>
  <si>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</si>
  <si>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</si>
  <si>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</si>
  <si>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</si>
  <si>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</si>
  <si>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</si>
  <si>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</si>
  <si>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</si>
  <si>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</si>
  <si>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</si>
  <si>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</si>
  <si>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</si>
  <si>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</si>
  <si>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</si>
  <si>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</si>
  <si>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</si>
  <si>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</si>
  <si>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</si>
  <si>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</si>
  <si>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</si>
  <si>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</si>
  <si>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</si>
  <si>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</si>
  <si>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</si>
  <si>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</si>
  <si>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</si>
  <si>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</si>
  <si>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</si>
  <si>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</si>
  <si>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</si>
  <si>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</si>
  <si>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</si>
  <si>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</si>
  <si>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</si>
  <si>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</si>
  <si>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</si>
  <si>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</si>
  <si>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</si>
  <si>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</si>
  <si>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</si>
  <si>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</si>
  <si>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</si>
  <si>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</si>
  <si>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</si>
  <si>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</si>
  <si>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</si>
  <si>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</si>
  <si>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</si>
  <si>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</si>
  <si>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</si>
  <si>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</si>
  <si>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</si>
  <si>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</si>
  <si>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</si>
  <si>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</si>
  <si>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</si>
  <si>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</si>
  <si>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</si>
  <si>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</si>
  <si>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</si>
  <si>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</si>
  <si>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</si>
  <si>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</si>
  <si>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</si>
  <si>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</si>
  <si>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</si>
  <si>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</si>
  <si>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</si>
  <si>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</si>
  <si>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</si>
  <si>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</si>
  <si>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</si>
  <si>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</si>
  <si>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</si>
  <si>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</si>
  <si>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</si>
  <si>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</si>
  <si>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</si>
  <si>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</si>
  <si>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</si>
  <si>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</si>
  <si>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</si>
  <si>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</si>
  <si>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</si>
  <si>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</si>
  <si>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</si>
  <si>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</si>
  <si>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</si>
  <si>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</si>
  <si>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</si>
  <si>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</si>
  <si>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</si>
  <si>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</si>
  <si>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</si>
  <si>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</si>
  <si>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</si>
  <si>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</si>
  <si>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</si>
  <si>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</si>
  <si>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</si>
  <si>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</si>
  <si>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</si>
  <si>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</si>
  <si>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</si>
  <si>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</si>
  <si>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</si>
  <si>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</si>
  <si>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</si>
  <si>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</si>
  <si>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</si>
  <si>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</si>
  <si>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</si>
  <si>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</si>
  <si>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</si>
  <si>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</si>
  <si>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</si>
  <si>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</si>
  <si>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</si>
  <si>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</si>
  <si>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</si>
  <si>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</si>
  <si>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</si>
  <si>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</si>
  <si>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</si>
  <si>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</si>
  <si>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</si>
  <si>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</si>
  <si>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</si>
  <si>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</si>
  <si>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</si>
  <si>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</si>
  <si>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</si>
  <si>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</si>
  <si>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</si>
  <si>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</si>
  <si>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</si>
  <si>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</si>
  <si>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</si>
  <si>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</si>
  <si>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</si>
  <si>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</si>
  <si>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</si>
  <si>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</si>
  <si>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</si>
  <si>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</si>
  <si>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</si>
  <si>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</si>
  <si>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</si>
  <si>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</si>
  <si>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</si>
  <si>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</si>
  <si>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</si>
  <si>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</si>
  <si>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</si>
  <si>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</si>
  <si>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</si>
  <si>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</si>
  <si>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</si>
  <si>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</si>
  <si>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</si>
  <si>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</si>
  <si>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</si>
  <si>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</si>
  <si>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</si>
  <si>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</si>
  <si>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</si>
  <si>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</si>
  <si>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</si>
  <si>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</si>
  <si>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</si>
  <si>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</si>
  <si>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</si>
  <si>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</si>
  <si>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</si>
  <si>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</si>
  <si>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</si>
  <si>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</si>
  <si>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</si>
  <si>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</si>
  <si>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</si>
  <si>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</si>
  <si>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</si>
  <si>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</si>
  <si>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</si>
  <si>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</si>
  <si>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</si>
  <si>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</si>
  <si>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</si>
  <si>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</si>
  <si>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</si>
  <si>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</si>
  <si>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</si>
  <si>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</si>
  <si>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</si>
  <si>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</si>
  <si>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</si>
  <si>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</si>
  <si>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</si>
  <si>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</si>
  <si>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</si>
  <si>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</si>
  <si>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</si>
  <si>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</si>
  <si>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</si>
  <si>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</si>
  <si>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</si>
  <si>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</si>
  <si>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</si>
  <si>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</si>
  <si>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</si>
  <si>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</si>
  <si>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</si>
  <si>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</si>
  <si>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</si>
  <si>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</si>
  <si>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</si>
  <si>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</si>
  <si>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</si>
  <si>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</si>
  <si>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</si>
  <si>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</si>
  <si>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</si>
  <si>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</si>
  <si>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</si>
  <si>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</si>
  <si>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</si>
  <si>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</si>
  <si>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</si>
  <si>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</si>
  <si>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</si>
  <si>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</si>
  <si>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</si>
  <si>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</si>
  <si>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</si>
  <si>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</si>
  <si>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</si>
  <si>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</si>
  <si>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</si>
  <si>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</si>
  <si>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</si>
  <si>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</si>
  <si>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</si>
  <si>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</si>
  <si>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</si>
  <si>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</si>
  <si>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</si>
  <si>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</si>
  <si>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</si>
  <si>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</si>
  <si>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</si>
  <si>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</si>
  <si>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</si>
  <si>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</si>
  <si>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</si>
  <si>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</si>
  <si>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</si>
  <si>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</si>
  <si>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</si>
  <si>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</si>
  <si>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</si>
  <si>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</si>
  <si>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</si>
  <si>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</si>
  <si>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</si>
  <si>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</si>
  <si>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</si>
  <si>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</si>
  <si>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</si>
  <si>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</si>
  <si>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</si>
  <si>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</si>
  <si>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</si>
  <si>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</si>
  <si>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</si>
  <si>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</si>
  <si>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</si>
  <si>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</si>
  <si>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</si>
  <si>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</si>
  <si>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</si>
  <si>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</si>
  <si>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</si>
  <si>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</si>
  <si>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</si>
  <si>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</si>
  <si>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</si>
  <si>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</si>
  <si>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</si>
  <si>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</si>
  <si>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</si>
  <si>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</si>
  <si>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</si>
  <si>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</si>
  <si>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</si>
  <si>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</si>
  <si>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</si>
  <si>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</si>
  <si>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</si>
  <si>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</si>
  <si>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</si>
  <si>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</si>
  <si>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</si>
  <si>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</si>
  <si>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</si>
  <si>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</si>
  <si>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</si>
  <si>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</si>
  <si>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</si>
  <si>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</si>
  <si>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</si>
  <si>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</si>
  <si>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</si>
  <si>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</si>
  <si>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</si>
  <si>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</si>
  <si>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</si>
  <si>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</si>
  <si>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</si>
  <si>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</si>
  <si>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</si>
  <si>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</si>
  <si>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</si>
  <si>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</si>
  <si>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</si>
  <si>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</si>
  <si>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</si>
  <si>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</si>
  <si>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</si>
  <si>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</si>
  <si>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</si>
  <si>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</si>
  <si>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</si>
  <si>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</si>
  <si>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</si>
  <si>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</si>
  <si>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</si>
  <si>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</si>
  <si>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</si>
  <si>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</si>
  <si>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</si>
  <si>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</si>
  <si>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</si>
  <si>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</si>
  <si>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</si>
  <si>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</si>
  <si>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</si>
  <si>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</si>
  <si>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</si>
  <si>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</si>
  <si>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</si>
  <si>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</si>
  <si>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</si>
  <si>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</si>
  <si>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</si>
  <si>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</si>
  <si>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</si>
  <si>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</si>
  <si>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</si>
  <si>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</si>
  <si>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</si>
  <si>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</si>
  <si>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</si>
  <si>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</si>
  <si>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</si>
  <si>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</si>
  <si>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</si>
  <si>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</si>
  <si>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</si>
  <si>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</si>
  <si>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</si>
  <si>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</si>
  <si>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</si>
  <si>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</si>
  <si>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</si>
  <si>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</si>
  <si>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</si>
  <si>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</si>
  <si>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</si>
  <si>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</si>
  <si>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</si>
  <si>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</si>
  <si>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</si>
  <si>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</si>
  <si>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</si>
  <si>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</si>
  <si>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</si>
  <si>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</si>
  <si>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</si>
  <si>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</si>
  <si>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</si>
  <si>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</si>
  <si>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</si>
  <si>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</si>
  <si>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</si>
  <si>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</si>
  <si>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</si>
  <si>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</si>
  <si>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</si>
  <si>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</si>
  <si>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</si>
  <si>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</si>
  <si>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</si>
  <si>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</si>
  <si>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</si>
  <si>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</si>
  <si>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</si>
  <si>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</si>
  <si>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</si>
  <si>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</si>
  <si>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</si>
  <si>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</si>
  <si>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</si>
  <si>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</si>
  <si>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</si>
  <si>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</si>
  <si>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</si>
  <si>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</si>
  <si>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</si>
  <si>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</si>
  <si>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</si>
  <si>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</si>
  <si>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</si>
  <si>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</si>
  <si>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</si>
  <si>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</si>
  <si>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</si>
  <si>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</si>
  <si>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</si>
  <si>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</si>
  <si>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</si>
  <si>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</si>
  <si>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</si>
  <si>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</si>
  <si>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</si>
  <si>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</si>
  <si>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</si>
  <si>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</si>
  <si>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</si>
  <si>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</si>
  <si>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</si>
  <si>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</si>
  <si>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</si>
  <si>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</si>
  <si>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</si>
  <si>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</si>
  <si>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</si>
  <si>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</si>
  <si>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</si>
  <si>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</si>
  <si>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</si>
  <si>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</si>
  <si>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</si>
  <si>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</si>
  <si>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</si>
  <si>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</si>
  <si>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</si>
  <si>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</si>
  <si>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</si>
  <si>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</si>
  <si>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</si>
  <si>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</si>
  <si>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</si>
  <si>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</si>
  <si>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</si>
  <si>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</si>
  <si>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</si>
  <si>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</si>
  <si>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</si>
  <si>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</si>
  <si>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</si>
  <si>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</si>
  <si>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</si>
  <si>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</si>
  <si>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</si>
  <si>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</si>
  <si>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</si>
  <si>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</si>
  <si>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</si>
  <si>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</si>
  <si>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</si>
  <si>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</si>
  <si>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</si>
  <si>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</si>
  <si>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</si>
  <si>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</si>
  <si>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</si>
  <si>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</si>
  <si>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</si>
  <si>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</si>
  <si>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</si>
  <si>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</si>
  <si>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</si>
  <si>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</si>
  <si>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</si>
  <si>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</si>
  <si>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</si>
  <si>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</si>
  <si>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</si>
  <si>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</si>
  <si>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</si>
  <si>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</si>
  <si>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</si>
  <si>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</si>
  <si>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</si>
  <si>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</si>
  <si>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</si>
  <si>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</si>
  <si>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</si>
  <si>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</si>
  <si>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</si>
  <si>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</si>
  <si>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</si>
  <si>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</si>
  <si>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</si>
  <si>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</si>
  <si>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</si>
  <si>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</si>
  <si>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</si>
  <si>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</si>
  <si>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</si>
  <si>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</si>
  <si>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</si>
  <si>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</si>
  <si>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</si>
  <si>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</si>
  <si>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</si>
  <si>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</si>
  <si>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</si>
  <si>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</si>
  <si>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</si>
  <si>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</si>
  <si>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</si>
  <si>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</si>
  <si>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</si>
  <si>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</si>
  <si>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</si>
  <si>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</si>
  <si>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</si>
  <si>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</si>
  <si>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</si>
  <si>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</si>
  <si>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</si>
  <si>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</si>
  <si>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</si>
  <si>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</si>
  <si>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</si>
  <si>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</si>
  <si>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</si>
  <si>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</si>
  <si>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</si>
  <si>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</si>
  <si>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</si>
  <si>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</si>
  <si>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</si>
  <si>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</si>
  <si>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</si>
  <si>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</si>
  <si>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</si>
  <si>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</si>
  <si>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</si>
  <si>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</si>
  <si>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</si>
  <si>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</si>
  <si>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</si>
  <si>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</si>
  <si>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</si>
  <si>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</si>
  <si>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</si>
  <si>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</si>
  <si>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</si>
  <si>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</si>
  <si>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</si>
  <si>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</si>
  <si>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</si>
  <si>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</si>
  <si>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</si>
  <si>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</si>
  <si>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</si>
  <si>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</si>
  <si>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</si>
  <si>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</si>
  <si>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</si>
  <si>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</si>
  <si>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</si>
  <si>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</si>
  <si>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</si>
  <si>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</si>
  <si>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</si>
  <si>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</si>
  <si>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</si>
  <si>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</si>
  <si>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</si>
  <si>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</si>
  <si>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</si>
  <si>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</si>
  <si>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</si>
  <si>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</si>
  <si>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</si>
  <si>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</si>
  <si>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</si>
  <si>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</si>
  <si>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</si>
  <si>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</si>
  <si>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</si>
  <si>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</si>
  <si>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</si>
  <si>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</si>
  <si>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</si>
  <si>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</si>
  <si>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</si>
  <si>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</si>
  <si>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</si>
  <si>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</si>
  <si>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</si>
  <si>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</si>
  <si>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</si>
  <si>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</si>
  <si>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</si>
  <si>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</si>
  <si>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</si>
  <si>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</si>
  <si>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</si>
  <si>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</si>
  <si>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</si>
  <si>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</si>
  <si>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</si>
  <si>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</si>
  <si>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</si>
  <si>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</si>
  <si>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</si>
  <si>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</si>
  <si>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</si>
  <si>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</si>
  <si>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</si>
  <si>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</si>
  <si>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</si>
  <si>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</si>
  <si>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</si>
  <si>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</si>
  <si>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</si>
  <si>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</si>
  <si>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</si>
  <si>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</si>
  <si>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</si>
  <si>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</si>
  <si>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</si>
  <si>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</si>
  <si>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</si>
  <si>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</si>
  <si>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</si>
  <si>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</si>
  <si>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</si>
  <si>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</si>
  <si>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</si>
  <si>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</si>
  <si>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</si>
  <si>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</si>
  <si>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</si>
  <si>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</si>
  <si>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</si>
  <si>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</si>
  <si>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</si>
  <si>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</si>
  <si>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</si>
  <si>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</si>
  <si>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</si>
  <si>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</si>
  <si>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</si>
  <si>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</si>
  <si>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</si>
  <si>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</si>
  <si>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</si>
  <si>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</si>
  <si>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</si>
  <si>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</si>
  <si>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</si>
  <si>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</si>
  <si>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</si>
  <si>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</si>
  <si>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</si>
  <si>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</si>
  <si>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</si>
  <si>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</si>
  <si>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</si>
  <si>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</si>
  <si>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</si>
  <si>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</si>
  <si>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</si>
  <si>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</si>
  <si>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</si>
  <si>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</si>
  <si>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</si>
  <si>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</si>
  <si>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</si>
  <si>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</si>
  <si>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</si>
  <si>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</si>
  <si>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</si>
  <si>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</si>
  <si>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</si>
  <si>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</si>
  <si>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</si>
  <si>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</si>
  <si>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</si>
  <si>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</si>
  <si>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</si>
  <si>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</si>
  <si>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</si>
  <si>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</si>
  <si>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</si>
  <si>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</si>
  <si>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</si>
  <si>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</si>
  <si>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</si>
  <si>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</si>
  <si>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</si>
  <si>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</si>
  <si>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</si>
  <si>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</si>
  <si>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</si>
  <si>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</si>
  <si>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</si>
  <si>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</si>
  <si>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</si>
  <si>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</si>
  <si>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</si>
  <si>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</si>
  <si>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</si>
  <si>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</si>
  <si>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</si>
  <si>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</si>
  <si>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</si>
  <si>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</si>
  <si>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</si>
  <si>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</si>
  <si>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</si>
  <si>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</si>
  <si>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</si>
  <si>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</si>
  <si>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</si>
  <si>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</si>
  <si>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</si>
  <si>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</si>
  <si>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</si>
  <si>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</si>
  <si>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</si>
  <si>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</si>
  <si>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</si>
  <si>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</si>
  <si>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</si>
  <si>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</si>
  <si>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</si>
  <si>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</si>
  <si>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</si>
  <si>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</si>
  <si>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</si>
  <si>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</si>
  <si>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</si>
  <si>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</si>
  <si>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</si>
  <si>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</si>
  <si>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</si>
  <si>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</si>
  <si>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</si>
  <si>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</si>
  <si>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</si>
  <si>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</si>
  <si>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</si>
  <si>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</si>
  <si>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</si>
  <si>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</si>
  <si>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</si>
  <si>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</si>
  <si>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</si>
  <si>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</si>
  <si>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</si>
  <si>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</si>
  <si>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</si>
  <si>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</si>
  <si>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</si>
  <si>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</si>
  <si>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</si>
  <si>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</si>
  <si>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</si>
  <si>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</si>
  <si>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</si>
  <si>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</si>
  <si>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</si>
  <si>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</si>
  <si>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</si>
  <si>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</si>
  <si>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</si>
  <si>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</si>
  <si>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</si>
  <si>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</si>
  <si>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</si>
  <si>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</si>
  <si>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</si>
  <si>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</si>
  <si>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</si>
  <si>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</si>
  <si>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</si>
  <si>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</si>
  <si>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</si>
  <si>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</si>
  <si>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</si>
  <si>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</si>
  <si>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</si>
  <si>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</si>
  <si>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</si>
  <si>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</si>
  <si>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</si>
  <si>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</si>
  <si>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</si>
  <si>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</si>
  <si>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</si>
  <si>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</si>
  <si>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</si>
  <si>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</si>
  <si>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</si>
  <si>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</si>
  <si>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</si>
  <si>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</si>
  <si>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</si>
  <si>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</si>
  <si>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</si>
  <si>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</si>
  <si>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</si>
  <si>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</si>
  <si>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</si>
  <si>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</si>
  <si>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</si>
  <si>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</si>
  <si>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</si>
  <si>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</si>
  <si>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</si>
  <si>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</si>
  <si>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</si>
  <si>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</si>
  <si>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</si>
  <si>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</si>
  <si>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</si>
  <si>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</si>
  <si>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</si>
  <si>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</si>
  <si>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</si>
  <si>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</si>
  <si>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</si>
  <si>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</si>
  <si>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</si>
  <si>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</si>
  <si>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</si>
  <si>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</si>
  <si>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</si>
  <si>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</si>
  <si>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</si>
  <si>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</si>
  <si>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</si>
  <si>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</si>
  <si>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</si>
  <si>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</si>
  <si>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</si>
  <si>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</si>
  <si>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</si>
  <si>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</si>
  <si>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</si>
  <si>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</si>
  <si>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</si>
  <si>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</si>
  <si>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</si>
  <si>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</si>
  <si>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</si>
  <si>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</si>
  <si>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</si>
  <si>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</si>
  <si>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</si>
  <si>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</si>
  <si>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</si>
  <si>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</si>
  <si>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</si>
  <si>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</si>
  <si>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</si>
  <si>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</si>
  <si>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</si>
  <si>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</si>
  <si>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</si>
  <si>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</si>
  <si>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</si>
  <si>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</si>
  <si>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</si>
  <si>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</si>
  <si>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</si>
  <si>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</si>
  <si>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</si>
  <si>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</si>
  <si>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</si>
  <si>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</si>
  <si>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</si>
  <si>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</si>
  <si>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</si>
  <si>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</si>
  <si>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</si>
  <si>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</si>
  <si>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</si>
  <si>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</si>
  <si>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</si>
  <si>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</si>
  <si>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</si>
  <si>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</si>
  <si>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</si>
  <si>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</si>
  <si>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</si>
  <si>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</si>
  <si>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</si>
  <si>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</si>
  <si>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</si>
  <si>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</si>
  <si>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</si>
  <si>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</si>
  <si>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</si>
  <si>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</si>
  <si>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</si>
  <si>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</si>
  <si>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</si>
  <si>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</si>
  <si>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</si>
  <si>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</si>
  <si>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</si>
  <si>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</si>
  <si>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</si>
  <si>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</si>
  <si>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</si>
  <si>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</si>
  <si>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</si>
  <si>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</si>
  <si>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</si>
  <si>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</si>
  <si>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</si>
  <si>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</si>
  <si>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</si>
  <si>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</si>
  <si>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</si>
  <si>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</si>
  <si>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</si>
  <si>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</si>
  <si>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</si>
  <si>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</si>
  <si>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</si>
  <si>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</si>
  <si>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</si>
  <si>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</si>
  <si>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</si>
  <si>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</si>
  <si>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</si>
  <si>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</si>
  <si>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</si>
  <si>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</si>
  <si>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</si>
  <si>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</si>
  <si>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</si>
  <si>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</si>
  <si>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</si>
  <si>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</si>
  <si>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</si>
  <si>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</si>
  <si>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</si>
  <si>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</si>
  <si>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</si>
  <si>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</si>
  <si>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</si>
  <si>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</si>
  <si>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</si>
  <si>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</si>
  <si>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</si>
  <si>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</si>
  <si>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</si>
  <si>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</si>
  <si>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</si>
  <si>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</si>
  <si>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</si>
  <si>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</si>
  <si>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</si>
  <si>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</si>
  <si>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</si>
  <si>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</si>
  <si>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</si>
  <si>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</si>
  <si>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</si>
  <si>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</si>
  <si>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</si>
  <si>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</si>
  <si>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</si>
  <si>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</si>
  <si>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</si>
  <si>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</si>
  <si>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</si>
  <si>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</si>
  <si>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</si>
  <si>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</si>
  <si>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</si>
  <si>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</si>
  <si>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</si>
  <si>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</si>
  <si>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</si>
  <si>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</si>
  <si>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</si>
  <si>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</si>
  <si>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</si>
  <si>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</si>
  <si>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</si>
  <si>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</si>
  <si>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</si>
  <si>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</si>
  <si>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</si>
  <si>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</si>
  <si>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</si>
  <si>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</si>
  <si>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</si>
  <si>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</si>
  <si>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</si>
  <si>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</si>
  <si>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</si>
  <si>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</si>
  <si>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</si>
  <si>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</si>
  <si>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</si>
  <si>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</si>
  <si>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</si>
  <si>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</si>
  <si>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</si>
  <si>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</si>
  <si>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</si>
  <si>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</si>
  <si>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</si>
  <si>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</si>
  <si>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</si>
  <si>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</si>
  <si>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</si>
  <si>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</si>
  <si>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</si>
  <si>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</si>
  <si>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</si>
  <si>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</si>
  <si>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</si>
  <si>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</si>
  <si>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</si>
  <si>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</si>
  <si>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</si>
  <si>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</si>
  <si>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</si>
  <si>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</si>
  <si>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</si>
  <si>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</si>
  <si>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</si>
  <si>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</si>
  <si>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</si>
  <si>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</si>
  <si>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</si>
  <si>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</si>
  <si>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</si>
  <si>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</si>
  <si>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</si>
  <si>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</si>
  <si>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</si>
  <si>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</si>
  <si>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</si>
  <si>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</si>
  <si>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</si>
  <si>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</si>
  <si>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</si>
  <si>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</si>
  <si>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</si>
  <si>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</si>
  <si>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</si>
  <si>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</si>
  <si>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</si>
  <si>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</si>
  <si>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</si>
  <si>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</si>
  <si>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</si>
  <si>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</si>
  <si>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</si>
  <si>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</si>
  <si>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</si>
  <si>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</si>
  <si>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</si>
  <si>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</si>
  <si>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</si>
  <si>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</si>
  <si>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</si>
  <si>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</si>
  <si>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</si>
  <si>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</si>
  <si>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</si>
  <si>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</si>
  <si>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</si>
  <si>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</si>
  <si>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</si>
  <si>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</si>
  <si>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</si>
  <si>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</si>
  <si>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</si>
  <si>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</si>
  <si>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</si>
  <si>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</si>
  <si>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</si>
  <si>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</si>
  <si>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</si>
  <si>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</si>
  <si>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</si>
  <si>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</si>
  <si>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</si>
  <si>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</si>
  <si>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</si>
  <si>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</si>
  <si>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</si>
  <si>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</si>
  <si>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</si>
  <si>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</si>
  <si>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</si>
  <si>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</si>
  <si>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</si>
  <si>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</si>
  <si>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</si>
  <si>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</si>
  <si>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</si>
  <si>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</si>
  <si>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</si>
  <si>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</si>
  <si>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</si>
  <si>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</si>
  <si>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</si>
  <si>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</si>
  <si>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</si>
  <si>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</si>
  <si>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</si>
  <si>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</si>
  <si>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</si>
  <si>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</si>
  <si>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</si>
  <si>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</si>
  <si>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</si>
  <si>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</si>
  <si>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</si>
  <si>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</si>
  <si>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</si>
  <si>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</si>
  <si>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</si>
  <si>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</si>
  <si>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</si>
  <si>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</si>
  <si>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</si>
  <si>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</si>
  <si>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</si>
  <si>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</si>
  <si>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</si>
  <si>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</si>
  <si>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</si>
  <si>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</si>
  <si>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</si>
  <si>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</si>
  <si>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</si>
  <si>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</si>
  <si>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</si>
  <si>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</si>
  <si>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</si>
  <si>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</si>
  <si>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</si>
  <si>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</si>
  <si>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</si>
  <si>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</si>
  <si>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</si>
  <si>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</si>
  <si>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</si>
  <si>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</si>
  <si>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</si>
  <si>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</si>
  <si>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</si>
  <si>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</si>
  <si>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</si>
  <si>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</si>
  <si>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</si>
  <si>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</si>
  <si>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</si>
  <si>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</si>
  <si>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</si>
  <si>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</si>
  <si>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</si>
  <si>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</si>
  <si>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</si>
  <si>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</si>
  <si>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</si>
  <si>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</si>
  <si>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</si>
  <si>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</si>
  <si>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</si>
  <si>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</si>
  <si>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</si>
  <si>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</si>
  <si>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</si>
  <si>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</si>
  <si>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</si>
  <si>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</si>
  <si>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</si>
  <si>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</si>
  <si>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</si>
  <si>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</si>
  <si>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</si>
  <si>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</si>
  <si>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</si>
  <si>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</si>
  <si>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</si>
  <si>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</si>
  <si>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</si>
  <si>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</si>
  <si>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</si>
  <si>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</si>
  <si>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</si>
  <si>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</si>
  <si>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</si>
  <si>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</si>
  <si>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</si>
  <si>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</si>
  <si>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</si>
  <si>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</si>
  <si>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</si>
  <si>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</si>
  <si>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</si>
  <si>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</si>
  <si>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</si>
  <si>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</si>
  <si>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</si>
  <si>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</si>
  <si>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</si>
  <si>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</si>
  <si>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</si>
  <si>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</si>
  <si>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</si>
  <si>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</si>
  <si>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</si>
  <si>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</si>
  <si>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</si>
  <si>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</si>
  <si>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</si>
  <si>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</si>
  <si>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</si>
  <si>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</si>
  <si>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</si>
  <si>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</si>
  <si>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</si>
  <si>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</si>
  <si>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</si>
  <si>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</si>
  <si>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</si>
  <si>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</si>
  <si>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</si>
  <si>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</si>
  <si>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</si>
  <si>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</si>
  <si>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</si>
  <si>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</si>
  <si>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</si>
  <si>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</si>
  <si>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</si>
  <si>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</si>
  <si>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</si>
  <si>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</si>
  <si>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</si>
  <si>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</si>
  <si>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</si>
  <si>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</si>
  <si>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</si>
  <si>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</si>
  <si>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</si>
  <si>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</si>
  <si>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</si>
  <si>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</si>
  <si>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</si>
  <si>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</si>
  <si>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</si>
  <si>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</si>
  <si>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</si>
  <si>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</si>
  <si>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</si>
  <si>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</si>
  <si>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</si>
  <si>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</si>
  <si>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</si>
  <si>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</si>
  <si>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</si>
  <si>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</si>
  <si>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</si>
  <si>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</si>
  <si>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</si>
  <si>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</si>
  <si>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</si>
  <si>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</si>
  <si>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</si>
  <si>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</si>
  <si>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</si>
  <si>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</si>
  <si>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</si>
  <si>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</si>
  <si>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</si>
  <si>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</si>
  <si>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</si>
  <si>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</si>
  <si>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</si>
  <si>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</si>
  <si>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</si>
  <si>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</si>
  <si>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</si>
  <si>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</si>
  <si>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</si>
  <si>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</si>
  <si>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</si>
  <si>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</si>
  <si>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</si>
  <si>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</si>
  <si>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</si>
  <si>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</si>
  <si>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</si>
  <si>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</si>
  <si>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</si>
  <si>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</si>
  <si>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</si>
  <si>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</si>
  <si>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</si>
  <si>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</si>
  <si>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</si>
  <si>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</si>
  <si>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</si>
  <si>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</si>
  <si>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</si>
  <si>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</si>
  <si>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</si>
  <si>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</si>
  <si>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</si>
  <si>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</si>
  <si>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</si>
  <si>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</si>
  <si>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</si>
  <si>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</si>
  <si>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</si>
  <si>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</si>
  <si>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</si>
  <si>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</si>
  <si>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</si>
  <si>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</si>
  <si>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</si>
  <si>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</si>
  <si>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</si>
  <si>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</si>
  <si>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</si>
  <si>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</si>
  <si>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</si>
  <si>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</si>
  <si>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</si>
  <si>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</si>
  <si>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</si>
  <si>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</si>
  <si>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</si>
  <si>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</si>
  <si>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</si>
  <si>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</si>
  <si>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</si>
  <si>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</si>
  <si>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</si>
  <si>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</si>
  <si>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</si>
  <si>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</si>
  <si>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</si>
  <si>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</si>
  <si>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</si>
  <si>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</si>
  <si>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</si>
  <si>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</si>
  <si>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</si>
  <si>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</si>
  <si>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</si>
  <si>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</si>
  <si>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</si>
  <si>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</si>
  <si>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</si>
  <si>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</si>
  <si>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</si>
  <si>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</si>
  <si>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</si>
  <si>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</si>
  <si>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</si>
  <si>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</si>
  <si>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</si>
  <si>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</si>
  <si>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</si>
  <si>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</si>
  <si>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</si>
  <si>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</si>
  <si>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</si>
  <si>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</si>
  <si>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</si>
  <si>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</si>
  <si>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</si>
  <si>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</si>
  <si>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</si>
  <si>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</si>
  <si>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</si>
  <si>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</si>
  <si>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</si>
  <si>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</si>
  <si>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</si>
  <si>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</si>
  <si>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</si>
  <si>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</si>
  <si>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</si>
  <si>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</si>
  <si>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</si>
  <si>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</si>
  <si>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</si>
  <si>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</si>
  <si>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</si>
  <si>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</si>
  <si>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</si>
  <si>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</si>
  <si>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</si>
  <si>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</si>
  <si>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</si>
  <si>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</si>
  <si>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</si>
  <si>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</si>
  <si>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</si>
  <si>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</si>
  <si>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</si>
  <si>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</si>
  <si>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</si>
  <si>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</si>
  <si>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</si>
  <si>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</si>
  <si>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</si>
  <si>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</si>
  <si>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</si>
  <si>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</si>
  <si>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</si>
  <si>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</si>
  <si>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</si>
  <si>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</si>
  <si>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</si>
  <si>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</si>
  <si>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</si>
  <si>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</si>
  <si>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</si>
  <si>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</si>
  <si>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</si>
  <si>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</si>
  <si>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</si>
  <si>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</si>
  <si>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</si>
  <si>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</si>
  <si>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</si>
  <si>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</si>
  <si>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</si>
  <si>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</si>
  <si>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</si>
  <si>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</si>
  <si>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</si>
  <si>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</si>
  <si>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</si>
  <si>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</si>
  <si>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</si>
  <si>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</si>
  <si>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</si>
  <si>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</si>
  <si>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</si>
  <si>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</si>
  <si>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</si>
  <si>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</si>
  <si>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</si>
  <si>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</si>
  <si>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</si>
  <si>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</si>
  <si>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</si>
  <si>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</si>
  <si>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</si>
  <si>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</si>
  <si>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</si>
  <si>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</si>
  <si>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</si>
  <si>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</si>
  <si>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</si>
  <si>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</si>
  <si>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</si>
  <si>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</si>
  <si>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</si>
  <si>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</si>
  <si>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</si>
  <si>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</si>
  <si>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</si>
  <si>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</si>
  <si>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</si>
  <si>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</si>
  <si>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</si>
  <si>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</si>
  <si>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</si>
  <si>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</si>
  <si>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</si>
  <si>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</si>
  <si>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</si>
  <si>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</si>
  <si>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</si>
  <si>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</si>
  <si>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</si>
  <si>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</si>
  <si>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</si>
  <si>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</si>
  <si>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</si>
  <si>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</si>
  <si>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</si>
  <si>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</si>
  <si>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</si>
  <si>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</si>
  <si>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</si>
  <si>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</si>
  <si>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</si>
  <si>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</si>
  <si>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</si>
  <si>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</si>
  <si>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</si>
  <si>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</si>
  <si>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</si>
  <si>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</si>
  <si>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</si>
  <si>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</si>
  <si>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</si>
  <si>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</si>
  <si>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</si>
  <si>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</si>
  <si>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</si>
  <si>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</si>
  <si>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</si>
  <si>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</si>
  <si>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</si>
  <si>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</si>
  <si>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</si>
  <si>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</si>
  <si>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</si>
  <si>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</si>
  <si>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</si>
  <si>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</si>
  <si>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</si>
  <si>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</si>
  <si>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</si>
  <si>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</si>
  <si>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</si>
  <si>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</si>
  <si>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</si>
  <si>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</si>
  <si>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</si>
  <si>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</si>
  <si>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</si>
  <si>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</si>
  <si>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</si>
  <si>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</si>
  <si>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</si>
  <si>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</si>
  <si>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</si>
  <si>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</si>
  <si>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</si>
  <si>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</si>
  <si>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</si>
  <si>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</si>
  <si>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</si>
  <si>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</si>
  <si>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</si>
  <si>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</si>
  <si>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</si>
  <si>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</si>
  <si>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</si>
  <si>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</si>
  <si>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</si>
  <si>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</si>
  <si>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</si>
  <si>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</si>
  <si>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</si>
  <si>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</si>
  <si>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</si>
  <si>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</si>
  <si>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</si>
  <si>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</si>
  <si>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</si>
  <si>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</si>
  <si>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</si>
  <si>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</si>
  <si>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</si>
  <si>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</si>
  <si>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</si>
  <si>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</si>
  <si>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</si>
  <si>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</si>
  <si>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</si>
  <si>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</si>
  <si>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</si>
  <si>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</si>
  <si>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</si>
  <si>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</si>
  <si>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</si>
  <si>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</si>
  <si>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</si>
  <si>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</si>
  <si>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</si>
  <si>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</si>
  <si>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</si>
  <si>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</si>
  <si>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</si>
  <si>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</si>
  <si>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</si>
  <si>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</si>
  <si>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</si>
  <si>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</si>
  <si>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</si>
  <si>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</si>
  <si>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</si>
  <si>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</si>
  <si>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</si>
  <si>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</si>
  <si>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</si>
  <si>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</si>
  <si>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</si>
  <si>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</si>
  <si>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</si>
  <si>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</si>
  <si>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</si>
  <si>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</si>
  <si>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</si>
  <si>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</si>
  <si>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</si>
  <si>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</si>
  <si>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</si>
  <si>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</si>
  <si>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</si>
  <si>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</si>
  <si>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</si>
  <si>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</si>
  <si>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</si>
  <si>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</si>
  <si>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</si>
  <si>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</si>
  <si>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</si>
  <si>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</si>
  <si>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</si>
  <si>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</si>
  <si>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</si>
  <si>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</si>
  <si>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</si>
  <si>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</si>
  <si>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</si>
  <si>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</si>
  <si>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</si>
  <si>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</si>
  <si>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</si>
  <si>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</si>
  <si>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</si>
  <si>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</si>
  <si>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</si>
  <si>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</si>
  <si>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</si>
  <si>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</si>
  <si>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</si>
  <si>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</si>
  <si>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</si>
  <si>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</si>
  <si>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</si>
  <si>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</si>
  <si>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</si>
  <si>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</si>
  <si>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</si>
  <si>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</si>
  <si>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</si>
  <si>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</si>
  <si>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</si>
  <si>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</si>
  <si>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</si>
  <si>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</si>
  <si>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</si>
  <si>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</si>
  <si>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</si>
  <si>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</si>
  <si>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</si>
  <si>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</si>
  <si>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</si>
  <si>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</si>
  <si>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</si>
  <si>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</si>
  <si>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</si>
  <si>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</si>
  <si>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</si>
  <si>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</si>
  <si>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</si>
  <si>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</si>
  <si>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</si>
  <si>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</si>
  <si>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</si>
  <si>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</si>
  <si>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</si>
  <si>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</si>
  <si>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</si>
  <si>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</si>
  <si>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</si>
  <si>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</si>
  <si>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</si>
  <si>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</si>
  <si>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</si>
  <si>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</si>
  <si>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</si>
  <si>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</si>
  <si>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</si>
  <si>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</si>
  <si>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</si>
  <si>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</si>
  <si>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</si>
  <si>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</si>
  <si>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</si>
  <si>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</si>
  <si>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</si>
  <si>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</si>
  <si>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</si>
  <si>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</si>
  <si>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</si>
  <si>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</si>
  <si>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</si>
  <si>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</si>
  <si>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</si>
  <si>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</si>
  <si>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</si>
  <si>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</si>
  <si>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</si>
  <si>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</si>
  <si>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</si>
  <si>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</si>
  <si>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</si>
  <si>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</si>
  <si>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</si>
  <si>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</si>
  <si>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</si>
  <si>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</si>
  <si>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</si>
  <si>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</si>
  <si>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</si>
  <si>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</si>
  <si>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</si>
  <si>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</si>
  <si>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</si>
  <si>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</si>
  <si>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</si>
  <si>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</si>
  <si>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</si>
  <si>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</si>
  <si>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</si>
  <si>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</si>
  <si>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</si>
  <si>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</si>
  <si>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</si>
  <si>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</si>
  <si>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</si>
  <si>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</si>
  <si>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</si>
  <si>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</si>
  <si>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</si>
  <si>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</si>
  <si>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</si>
  <si>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</si>
  <si>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</si>
  <si>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</si>
  <si>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</si>
  <si>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</si>
  <si>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</si>
  <si>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</si>
  <si>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</si>
  <si>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</si>
  <si>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</si>
  <si>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</si>
  <si>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</si>
  <si>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</si>
  <si>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</si>
  <si>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</si>
  <si>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</si>
  <si>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</si>
  <si>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</si>
  <si>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</si>
  <si>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</si>
  <si>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</si>
  <si>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</si>
  <si>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</si>
  <si>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</si>
  <si>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</si>
  <si>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</si>
  <si>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</si>
  <si>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</si>
  <si>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</si>
  <si>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</si>
  <si>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</si>
  <si>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</si>
  <si>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</si>
  <si>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</si>
  <si>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</si>
  <si>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</si>
  <si>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</si>
  <si>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</si>
  <si>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</si>
  <si>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</si>
  <si>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</si>
  <si>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</si>
  <si>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</si>
  <si>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</si>
  <si>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</si>
  <si>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</si>
  <si>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</si>
  <si>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</si>
  <si>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</si>
  <si>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</si>
  <si>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</si>
  <si>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</si>
  <si>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</si>
  <si>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</si>
  <si>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</si>
  <si>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</si>
  <si>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</si>
  <si>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</si>
  <si>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</si>
  <si>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</si>
  <si>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</si>
  <si>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</si>
  <si>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</si>
  <si>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</si>
  <si>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</si>
  <si>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</si>
  <si>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</si>
  <si>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</si>
  <si>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</si>
  <si>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</si>
  <si>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</si>
  <si>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</si>
  <si>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</si>
  <si>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</si>
  <si>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</si>
  <si>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</si>
  <si>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</si>
  <si>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</si>
  <si>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</si>
  <si>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</si>
  <si>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</si>
  <si>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</si>
  <si>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</si>
  <si>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</si>
  <si>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</si>
  <si>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</si>
  <si>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</si>
  <si>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</si>
  <si>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</si>
  <si>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</si>
  <si>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</si>
  <si>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</si>
  <si>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</si>
  <si>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</si>
  <si>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</si>
  <si>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</si>
  <si>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</si>
  <si>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</si>
  <si>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</si>
  <si>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</si>
  <si>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</si>
  <si>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</si>
  <si>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</si>
  <si>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</si>
  <si>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</si>
  <si>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</si>
  <si>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</si>
  <si>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</si>
  <si>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</si>
  <si>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</si>
  <si>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</si>
  <si>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</si>
  <si>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</si>
  <si>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</si>
  <si>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</si>
  <si>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</si>
  <si>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</si>
  <si>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</si>
  <si>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</si>
  <si>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</si>
  <si>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</si>
  <si>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</si>
  <si>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</si>
  <si>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</si>
  <si>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</si>
  <si>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</si>
  <si>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</si>
  <si>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</si>
  <si>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</si>
  <si>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</si>
  <si>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</si>
  <si>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</si>
  <si>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</si>
  <si>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</si>
  <si>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</si>
  <si>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</si>
  <si>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</si>
  <si>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</si>
  <si>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</si>
  <si>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</si>
  <si>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</si>
  <si>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</si>
  <si>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</si>
  <si>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</si>
  <si>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</si>
  <si>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</si>
  <si>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</si>
  <si>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</si>
  <si>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</si>
  <si>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</si>
  <si>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</si>
  <si>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</si>
  <si>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</si>
  <si>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</si>
  <si>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</si>
  <si>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</si>
  <si>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</si>
  <si>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</si>
  <si>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</si>
  <si>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</si>
  <si>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</si>
  <si>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</si>
  <si>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</si>
  <si>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</si>
  <si>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</si>
  <si>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</si>
  <si>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</si>
  <si>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</si>
  <si>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</si>
  <si>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</si>
  <si>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</si>
  <si>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</si>
  <si>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</si>
  <si>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</si>
  <si>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</si>
  <si>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</si>
  <si>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</si>
  <si>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</si>
  <si>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</si>
  <si>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</si>
  <si>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</si>
  <si>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</si>
  <si>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</si>
  <si>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</si>
  <si>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</si>
  <si>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</si>
  <si>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</si>
  <si>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</si>
  <si>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</si>
  <si>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</si>
  <si>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</si>
  <si>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</si>
  <si>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</si>
  <si>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</si>
  <si>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</si>
  <si>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</si>
  <si>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</si>
  <si>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</si>
  <si>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</si>
  <si>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</si>
  <si>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</si>
  <si>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</si>
  <si>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</si>
  <si>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</si>
  <si>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</si>
  <si>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</si>
  <si>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</si>
  <si>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</si>
  <si>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</si>
  <si>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</si>
  <si>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</si>
  <si>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</si>
  <si>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</si>
  <si>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</si>
  <si>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</si>
  <si>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</si>
  <si>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</si>
  <si>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</si>
  <si>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</si>
  <si>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</si>
  <si>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</si>
  <si>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</si>
  <si>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</si>
  <si>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</si>
  <si>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</si>
  <si>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</si>
  <si>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</si>
  <si>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</si>
  <si>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</si>
  <si>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</si>
  <si>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</si>
  <si>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</si>
  <si>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</si>
  <si>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</si>
  <si>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</si>
  <si>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</si>
  <si>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</si>
  <si>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</si>
  <si>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</si>
  <si>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</si>
  <si>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</si>
  <si>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</si>
  <si>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</si>
  <si>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</si>
  <si>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</si>
  <si>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</si>
  <si>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</si>
  <si>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</si>
  <si>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</si>
  <si>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</si>
  <si>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</si>
  <si>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</si>
  <si>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</si>
  <si>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</si>
  <si>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</si>
  <si>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</si>
  <si>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</si>
  <si>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</si>
  <si>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</si>
  <si>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</si>
  <si>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</si>
  <si>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</si>
  <si>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</si>
  <si>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</si>
  <si>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</si>
  <si>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</si>
  <si>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</si>
  <si>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</si>
  <si>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</si>
  <si>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</si>
  <si>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</si>
  <si>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</si>
  <si>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</si>
  <si>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</si>
  <si>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</si>
  <si>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</si>
  <si>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</si>
  <si>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</si>
  <si>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</si>
  <si>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</si>
  <si>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</si>
  <si>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</si>
  <si>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</si>
  <si>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</si>
  <si>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</si>
  <si>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</si>
  <si>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</si>
  <si>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</si>
  <si>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</si>
  <si>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</si>
  <si>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</si>
  <si>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</si>
  <si>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</si>
  <si>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</si>
  <si>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</si>
  <si>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</si>
  <si>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</si>
  <si>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</si>
  <si>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</si>
  <si>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</si>
  <si>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</si>
  <si>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</si>
  <si>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</si>
  <si>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</si>
  <si>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</si>
  <si>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</si>
  <si>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</si>
  <si>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</si>
  <si>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</si>
  <si>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</si>
  <si>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</si>
  <si>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</si>
  <si>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</si>
  <si>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</si>
  <si>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</si>
  <si>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</si>
  <si>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</si>
  <si>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</si>
  <si>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</si>
  <si>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</si>
  <si>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</si>
  <si>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</si>
  <si>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</si>
  <si>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</si>
  <si>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</si>
  <si>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</si>
  <si>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</si>
  <si>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</si>
  <si>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</si>
  <si>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</si>
  <si>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</si>
  <si>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</si>
  <si>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</si>
  <si>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</si>
  <si>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</si>
  <si>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</si>
  <si>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</si>
  <si>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</si>
  <si>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</si>
  <si>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</si>
  <si>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</si>
  <si>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</si>
  <si>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</si>
  <si>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</si>
  <si>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</si>
  <si>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</si>
  <si>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</si>
  <si>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</si>
  <si>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</si>
  <si>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</si>
  <si>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</si>
  <si>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</si>
  <si>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</si>
  <si>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</si>
  <si>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</si>
  <si>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</si>
  <si>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</si>
  <si>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</si>
  <si>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</si>
  <si>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</si>
  <si>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</si>
  <si>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</si>
  <si>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</si>
  <si>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</si>
  <si>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</si>
  <si>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</si>
  <si>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</si>
  <si>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</si>
  <si>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</si>
  <si>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</si>
  <si>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</si>
  <si>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</si>
  <si>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</si>
  <si>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</si>
  <si>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</si>
  <si>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</si>
  <si>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</si>
  <si>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</si>
  <si>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</si>
  <si>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</si>
  <si>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</si>
  <si>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</si>
  <si>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</si>
  <si>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</si>
  <si>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</si>
  <si>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</si>
  <si>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</si>
  <si>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</si>
  <si>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</si>
  <si>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</si>
  <si>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</si>
  <si>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</si>
  <si>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</si>
  <si>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</si>
  <si>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</si>
  <si>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</si>
  <si>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</si>
  <si>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</si>
  <si>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</si>
  <si>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</si>
  <si>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</si>
  <si>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</si>
  <si>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</si>
  <si>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</si>
  <si>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</si>
  <si>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</si>
  <si>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</si>
  <si>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</si>
  <si>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</si>
  <si>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</si>
  <si>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</si>
  <si>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</si>
  <si>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</si>
  <si>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</si>
  <si>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</si>
  <si>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</si>
  <si>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</si>
  <si>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</si>
  <si>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</si>
  <si>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</si>
  <si>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</si>
  <si>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</si>
  <si>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</si>
  <si>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</si>
  <si>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</si>
  <si>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</si>
  <si>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</si>
  <si>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</si>
  <si>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</si>
  <si>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</si>
  <si>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</si>
  <si>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</si>
  <si>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</si>
  <si>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</si>
  <si>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</si>
  <si>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</si>
  <si>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</si>
  <si>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</si>
  <si>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</si>
  <si>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</si>
  <si>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</si>
  <si>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</si>
  <si>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</si>
  <si>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</si>
  <si>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</si>
  <si>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</si>
  <si>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</si>
  <si>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</si>
  <si>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</si>
  <si>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</si>
  <si>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</si>
  <si>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</si>
  <si>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</si>
  <si>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</si>
  <si>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</si>
  <si>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</si>
  <si>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</si>
  <si>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</si>
  <si>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</si>
  <si>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</si>
  <si>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</si>
  <si>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</si>
  <si>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</si>
  <si>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</si>
  <si>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</si>
  <si>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</si>
  <si>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</si>
  <si>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</si>
  <si>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</si>
  <si>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</si>
  <si>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</si>
  <si>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</si>
  <si>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</si>
  <si>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</si>
  <si>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</si>
  <si>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</si>
  <si>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</si>
  <si>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</si>
  <si>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</si>
  <si>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</si>
  <si>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</si>
  <si>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</si>
  <si>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</si>
  <si>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</si>
  <si>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</si>
  <si>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</si>
  <si>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</si>
  <si>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</si>
  <si>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</si>
  <si>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</si>
  <si>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</si>
  <si>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</si>
  <si>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</si>
  <si>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</si>
  <si>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</si>
  <si>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</si>
  <si>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</si>
  <si>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</si>
  <si>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</si>
  <si>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</si>
  <si>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</si>
  <si>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</si>
  <si>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</si>
  <si>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</si>
  <si>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</si>
  <si>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</si>
  <si>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</si>
  <si>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</si>
  <si>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</si>
  <si>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</si>
  <si>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</si>
  <si>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</si>
  <si>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</si>
  <si>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</si>
  <si>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</si>
  <si>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</si>
  <si>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</si>
  <si>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</si>
  <si>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</si>
  <si>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</si>
  <si>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</si>
  <si>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</si>
  <si>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</si>
  <si>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</si>
  <si>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</si>
  <si>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</si>
  <si>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</si>
  <si>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</si>
  <si>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</si>
  <si>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</si>
  <si>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</si>
  <si>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</si>
  <si>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</si>
  <si>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</si>
  <si>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</si>
  <si>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</si>
  <si>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</si>
  <si>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</si>
  <si>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</si>
  <si>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</si>
  <si>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</si>
  <si>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</si>
  <si>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</si>
  <si>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</si>
  <si>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</si>
  <si>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</si>
  <si>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</si>
  <si>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</si>
  <si>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</si>
  <si>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</si>
  <si>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</si>
  <si>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</si>
  <si>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</si>
  <si>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</si>
  <si>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</si>
  <si>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</si>
  <si>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</si>
  <si>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</si>
  <si>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</si>
  <si>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</si>
  <si>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</si>
  <si>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</si>
  <si>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</si>
  <si>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</si>
  <si>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</si>
  <si>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</si>
  <si>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</si>
  <si>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</si>
  <si>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</si>
  <si>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</si>
  <si>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</si>
  <si>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</si>
  <si>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</si>
  <si>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</si>
  <si>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</si>
  <si>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</si>
  <si>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</si>
  <si>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</si>
  <si>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</si>
  <si>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</si>
  <si>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</si>
  <si>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</si>
  <si>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</si>
  <si>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</si>
  <si>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</si>
  <si>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</si>
  <si>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</si>
  <si>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</si>
  <si>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</si>
  <si>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</si>
  <si>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</si>
  <si>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</si>
  <si>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</si>
  <si>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</si>
  <si>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</si>
  <si>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</si>
  <si>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</si>
  <si>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</si>
  <si>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</si>
  <si>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</si>
  <si>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</si>
  <si>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</si>
  <si>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</si>
  <si>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</si>
  <si>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</si>
  <si>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</si>
  <si>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</si>
  <si>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</si>
  <si>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</si>
  <si>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</si>
  <si>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</si>
  <si>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</si>
  <si>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</si>
  <si>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</si>
  <si>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</si>
  <si>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</si>
  <si>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</si>
  <si>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</si>
  <si>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</si>
  <si>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</si>
  <si>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</si>
  <si>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</si>
  <si>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</si>
  <si>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</si>
  <si>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</si>
  <si>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</si>
  <si>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</si>
  <si>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</si>
  <si>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</si>
  <si>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</si>
  <si>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</si>
  <si>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</si>
  <si>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</si>
  <si>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</si>
  <si>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</si>
  <si>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</si>
  <si>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</si>
  <si>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</si>
  <si>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</si>
  <si>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</si>
  <si>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</si>
  <si>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</si>
  <si>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</si>
  <si>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</si>
  <si>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</si>
  <si>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</si>
  <si>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</si>
  <si>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</si>
  <si>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</si>
  <si>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</si>
  <si>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</si>
  <si>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</si>
  <si>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</si>
  <si>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</si>
  <si>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</si>
  <si>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</si>
  <si>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</si>
  <si>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</si>
  <si>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</si>
  <si>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</si>
  <si>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</si>
  <si>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</si>
  <si>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</si>
  <si>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</si>
  <si>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</si>
  <si>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</si>
  <si>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</si>
  <si>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</si>
  <si>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</si>
  <si>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</si>
  <si>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</si>
  <si>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</si>
  <si>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</si>
  <si>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</si>
  <si>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</si>
  <si>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</si>
  <si>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</si>
  <si>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</si>
  <si>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</si>
  <si>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</si>
  <si>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</si>
  <si>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</si>
  <si>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</si>
  <si>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</si>
  <si>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</si>
  <si>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</si>
  <si>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</si>
  <si>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</si>
  <si>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</si>
  <si>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</si>
  <si>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</si>
  <si>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</si>
  <si>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</si>
  <si>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</si>
  <si>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</si>
  <si>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</si>
  <si>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</si>
  <si>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</si>
  <si>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</si>
  <si>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</si>
  <si>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</si>
  <si>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</si>
  <si>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</si>
  <si>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</si>
  <si>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</si>
  <si>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</si>
  <si>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</si>
  <si>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</si>
  <si>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</si>
  <si>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</si>
  <si>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</si>
  <si>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</si>
  <si>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</si>
  <si>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</si>
  <si>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</si>
  <si>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</si>
  <si>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</si>
  <si>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</si>
  <si>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</si>
  <si>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</si>
  <si>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</si>
  <si>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</si>
  <si>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</si>
  <si>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</si>
  <si>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</si>
  <si>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</si>
  <si>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</si>
  <si>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</si>
  <si>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</si>
  <si>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</si>
  <si>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</si>
  <si>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</si>
  <si>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</si>
  <si>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</si>
  <si>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</si>
  <si>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</si>
  <si>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</si>
  <si>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</si>
  <si>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</si>
  <si>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</si>
  <si>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</si>
  <si>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</si>
  <si>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</si>
  <si>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</si>
  <si>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</si>
  <si>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</si>
  <si>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</si>
  <si>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</si>
  <si>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</si>
  <si>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</si>
  <si>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</si>
  <si>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</si>
  <si>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</si>
  <si>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</si>
  <si>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</si>
  <si>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</si>
  <si>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</si>
  <si>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</si>
  <si>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</si>
  <si>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</si>
  <si>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</si>
  <si>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</si>
  <si>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</si>
  <si>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</si>
  <si>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</si>
  <si>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</si>
  <si>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</si>
  <si>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</si>
  <si>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</si>
  <si>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</si>
  <si>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</si>
  <si>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</si>
  <si>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</si>
  <si>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</si>
  <si>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</si>
  <si>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</si>
  <si>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</si>
  <si>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</si>
  <si>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</si>
  <si>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</si>
  <si>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</si>
  <si>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</si>
  <si>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</si>
  <si>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</si>
  <si>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</si>
  <si>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</si>
  <si>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</si>
  <si>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</si>
  <si>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</si>
  <si>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</si>
  <si>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</si>
  <si>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</si>
  <si>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</si>
  <si>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</si>
  <si>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</si>
  <si>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</si>
  <si>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</si>
  <si>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</si>
  <si>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</si>
  <si>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</si>
  <si>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</si>
  <si>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</si>
  <si>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</si>
  <si>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</si>
  <si>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</si>
  <si>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</si>
  <si>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</si>
  <si>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</si>
  <si>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</si>
  <si>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</si>
  <si>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</si>
  <si>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</si>
  <si>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</si>
  <si>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</si>
  <si>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</si>
  <si>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</si>
  <si>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</si>
  <si>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</si>
  <si>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</si>
  <si>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</si>
  <si>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</si>
  <si>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</si>
  <si>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</si>
  <si>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</si>
  <si>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</si>
  <si>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</si>
  <si>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</si>
  <si>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</si>
  <si>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</si>
  <si>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</si>
  <si>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</si>
  <si>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</si>
  <si>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</si>
  <si>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</si>
  <si>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</si>
  <si>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</si>
  <si>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</si>
  <si>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</si>
  <si>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</si>
  <si>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</si>
  <si>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</si>
  <si>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</si>
  <si>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</si>
  <si>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</si>
  <si>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</si>
  <si>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</si>
  <si>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</si>
  <si>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</si>
  <si>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</si>
  <si>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</si>
  <si>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</si>
  <si>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</si>
  <si>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</si>
  <si>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</si>
  <si>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</si>
  <si>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</si>
  <si>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</si>
  <si>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</si>
  <si>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</si>
  <si>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</si>
  <si>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</si>
  <si>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</si>
  <si>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</si>
  <si>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</si>
  <si>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</si>
  <si>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</si>
  <si>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</si>
  <si>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</si>
  <si>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</si>
  <si>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</si>
  <si>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</si>
  <si>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</si>
  <si>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</si>
  <si>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</si>
  <si>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</si>
  <si>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</si>
  <si>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</si>
  <si>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</si>
  <si>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</si>
  <si>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</si>
  <si>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</si>
  <si>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</si>
  <si>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</si>
  <si>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</si>
  <si>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</si>
  <si>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</si>
  <si>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</si>
  <si>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</si>
  <si>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</si>
  <si>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</si>
  <si>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</si>
  <si>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</si>
  <si>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</si>
  <si>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</si>
  <si>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</si>
  <si>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</si>
  <si>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</si>
  <si>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</si>
  <si>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</si>
  <si>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</si>
  <si>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</si>
  <si>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</si>
  <si>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</si>
  <si>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</si>
  <si>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</si>
  <si>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</si>
  <si>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</si>
  <si>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</si>
  <si>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</si>
  <si>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</si>
  <si>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</si>
  <si>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</si>
  <si>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</si>
  <si>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</si>
  <si>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</si>
  <si>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</si>
  <si>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</si>
  <si>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</si>
  <si>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</si>
  <si>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</si>
  <si>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</si>
  <si>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</si>
  <si>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</si>
  <si>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</si>
  <si>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</si>
  <si>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</si>
  <si>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</si>
  <si>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</si>
  <si>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</si>
  <si>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</si>
  <si>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</si>
  <si>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</si>
  <si>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</si>
  <si>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</si>
  <si>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</si>
  <si>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</si>
  <si>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</si>
  <si>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</si>
  <si>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</si>
  <si>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</si>
  <si>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</si>
  <si>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</si>
  <si>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</si>
  <si>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</si>
  <si>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</si>
  <si>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</si>
  <si>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</si>
  <si>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</si>
  <si>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</si>
  <si>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</si>
  <si>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</si>
  <si>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</si>
  <si>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</si>
  <si>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</si>
  <si>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</si>
  <si>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</si>
  <si>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</si>
  <si>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</si>
  <si>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</si>
  <si>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</si>
  <si>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</si>
  <si>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</si>
  <si>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</si>
  <si>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</si>
  <si>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</si>
  <si>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</si>
  <si>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</si>
  <si>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</si>
  <si>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</si>
  <si>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</si>
  <si>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</si>
  <si>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</si>
  <si>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</si>
  <si>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</si>
  <si>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</si>
  <si>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</si>
  <si>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</si>
  <si>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</si>
  <si>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</si>
  <si>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</si>
  <si>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</si>
  <si>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</si>
  <si>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</si>
  <si>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</si>
  <si>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</si>
  <si>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</si>
  <si>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</si>
  <si>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</si>
  <si>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</si>
  <si>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</si>
  <si>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</si>
  <si>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</si>
  <si>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</si>
  <si>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</si>
  <si>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</si>
  <si>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</si>
  <si>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</si>
  <si>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</si>
  <si>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</si>
  <si>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</si>
  <si>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</si>
  <si>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</si>
  <si>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</si>
  <si>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</si>
  <si>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</si>
  <si>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</si>
  <si>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</si>
  <si>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</si>
  <si>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</si>
  <si>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</si>
  <si>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</si>
  <si>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</si>
  <si>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</si>
  <si>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</si>
  <si>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</si>
  <si>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</si>
  <si>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</si>
  <si>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</si>
  <si>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</si>
  <si>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</si>
  <si>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</si>
  <si>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</si>
  <si>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</si>
  <si>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</si>
  <si>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</si>
  <si>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</si>
  <si>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</si>
  <si>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</si>
  <si>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</si>
  <si>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</si>
  <si>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</si>
  <si>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</si>
  <si>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</si>
  <si>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</si>
  <si>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</si>
  <si>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</si>
  <si>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</si>
  <si>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</si>
  <si>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</si>
  <si>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</si>
  <si>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</si>
  <si>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</si>
  <si>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</si>
  <si>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</si>
  <si>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</si>
  <si>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</si>
  <si>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</si>
  <si>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</si>
  <si>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</si>
  <si>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</si>
  <si>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</si>
  <si>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</si>
  <si>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</si>
  <si>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</si>
  <si>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</si>
  <si>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</si>
  <si>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</si>
  <si>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</si>
  <si>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</si>
  <si>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</si>
  <si>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</si>
  <si>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</si>
  <si>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</si>
  <si>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</si>
  <si>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</si>
  <si>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</si>
  <si>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</si>
  <si>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</si>
  <si>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</si>
  <si>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</si>
  <si>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</si>
  <si>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</si>
  <si>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</si>
  <si>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</si>
  <si>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</si>
  <si>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</si>
  <si>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</si>
  <si>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</si>
  <si>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</si>
  <si>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</si>
  <si>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</si>
  <si>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</si>
  <si>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</si>
  <si>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</si>
  <si>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</si>
  <si>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</si>
  <si>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</si>
  <si>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</si>
  <si>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</si>
  <si>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</si>
  <si>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</si>
  <si>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</si>
  <si>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</si>
  <si>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</si>
  <si>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</si>
  <si>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</si>
  <si>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</si>
  <si>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</si>
  <si>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</si>
  <si>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</si>
  <si>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</si>
  <si>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</si>
  <si>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</si>
  <si>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</si>
  <si>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</si>
  <si>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</si>
  <si>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</si>
  <si>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</si>
  <si>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</si>
  <si>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</si>
  <si>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</si>
  <si>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</si>
  <si>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</si>
  <si>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</si>
  <si>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</si>
  <si>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</si>
  <si>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</si>
  <si>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</si>
  <si>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</si>
  <si>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</si>
  <si>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</si>
  <si>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</si>
  <si>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</si>
  <si>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</si>
  <si>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</si>
  <si>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</si>
  <si>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</si>
  <si>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</si>
  <si>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</si>
  <si>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</si>
  <si>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</si>
  <si>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</si>
  <si>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</si>
  <si>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</si>
  <si>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</si>
  <si>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</si>
  <si>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</si>
  <si>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</si>
  <si>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</si>
  <si>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</si>
  <si>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</si>
  <si>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</si>
  <si>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</si>
  <si>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</si>
  <si>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</si>
  <si>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</si>
  <si>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</si>
  <si>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</si>
  <si>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</si>
  <si>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</si>
  <si>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</si>
  <si>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</si>
  <si>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</si>
  <si>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</si>
  <si>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</si>
  <si>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</si>
  <si>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</si>
  <si>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</si>
  <si>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</si>
  <si>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</si>
  <si>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</si>
  <si>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</si>
  <si>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</si>
  <si>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</si>
  <si>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</si>
  <si>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</si>
  <si>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</si>
  <si>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</si>
  <si>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</si>
  <si>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</si>
  <si>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</si>
  <si>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</si>
  <si>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</si>
  <si>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</si>
  <si>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</si>
  <si>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</si>
  <si>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</si>
  <si>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</si>
  <si>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</si>
  <si>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</si>
  <si>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</si>
  <si>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</si>
  <si>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</si>
  <si>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</si>
  <si>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</si>
  <si>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</si>
  <si>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</si>
  <si>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</si>
  <si>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</si>
  <si>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</si>
  <si>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</si>
  <si>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</si>
  <si>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</si>
  <si>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</si>
  <si>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</si>
  <si>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</si>
  <si>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</si>
  <si>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</si>
  <si>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</si>
  <si>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</si>
  <si>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</si>
  <si>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</si>
  <si>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</si>
  <si>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</si>
  <si>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</si>
  <si>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</si>
  <si>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</si>
  <si>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</si>
  <si>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</si>
  <si>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</si>
  <si>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</si>
  <si>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</si>
  <si>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</si>
  <si>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</si>
  <si>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</si>
  <si>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</si>
  <si>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</si>
  <si>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</si>
  <si>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</si>
  <si>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</si>
  <si>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</si>
  <si>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</si>
  <si>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</si>
  <si>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</si>
  <si>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</si>
  <si>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</si>
  <si>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</si>
  <si>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</si>
  <si>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</si>
  <si>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</si>
  <si>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</si>
  <si>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</si>
  <si>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</si>
  <si>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</si>
  <si>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</si>
  <si>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</si>
  <si>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</si>
  <si>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</si>
  <si>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</si>
  <si>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</si>
  <si>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</si>
  <si>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</si>
  <si>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</si>
  <si>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</si>
  <si>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</si>
  <si>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</si>
  <si>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</si>
  <si>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</si>
  <si>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</si>
  <si>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</si>
  <si>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</si>
  <si>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</si>
  <si>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</si>
  <si>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</si>
  <si>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</si>
  <si>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</si>
  <si>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</si>
  <si>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</si>
  <si>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</si>
  <si>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</si>
  <si>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</si>
  <si>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</si>
  <si>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</si>
  <si>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</si>
  <si>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</si>
  <si>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</si>
  <si>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</si>
  <si>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</si>
  <si>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</si>
  <si>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</si>
  <si>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</si>
  <si>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</si>
  <si>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</si>
  <si>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</si>
  <si>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</si>
  <si>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</si>
  <si>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</si>
  <si>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</si>
  <si>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</si>
  <si>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</si>
  <si>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</si>
  <si>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</si>
  <si>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</si>
  <si>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</si>
  <si>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</si>
  <si>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</si>
  <si>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</si>
  <si>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</si>
  <si>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</si>
  <si>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</si>
  <si>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</si>
  <si>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</si>
  <si>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</si>
  <si>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</si>
  <si>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</si>
  <si>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</si>
  <si>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</si>
  <si>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</si>
  <si>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</si>
  <si>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</si>
  <si>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</si>
  <si>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</si>
  <si>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</si>
  <si>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</si>
  <si>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</si>
  <si>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</si>
  <si>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</si>
  <si>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</si>
  <si>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</si>
  <si>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</si>
  <si>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</si>
  <si>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</si>
  <si>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</si>
  <si>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</si>
  <si>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</si>
  <si>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</si>
  <si>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</si>
  <si>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</si>
  <si>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</si>
  <si>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</si>
  <si>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</si>
  <si>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</si>
  <si>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</si>
  <si>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</si>
  <si>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</si>
  <si>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</si>
  <si>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</si>
  <si>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</si>
  <si>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</si>
  <si>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</si>
  <si>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</si>
  <si>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</si>
  <si>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</si>
  <si>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</si>
  <si>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</si>
  <si>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</si>
  <si>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</si>
  <si>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</si>
  <si>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</si>
  <si>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</si>
  <si>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</si>
  <si>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</si>
  <si>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</si>
  <si>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</si>
  <si>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</si>
  <si>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</si>
  <si>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</si>
  <si>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</si>
  <si>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</si>
  <si>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</si>
  <si>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</si>
  <si>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</si>
  <si>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</si>
  <si>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</si>
  <si>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</si>
  <si>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</si>
  <si>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</si>
  <si>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</si>
  <si>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</si>
  <si>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</si>
  <si>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</si>
  <si>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</si>
  <si>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</si>
  <si>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</si>
  <si>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</si>
  <si>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</si>
  <si>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</si>
  <si>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</si>
  <si>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</si>
  <si>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</si>
  <si>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</si>
  <si>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</si>
  <si>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</si>
  <si>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</si>
  <si>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</si>
  <si>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</si>
  <si>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</si>
  <si>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</si>
  <si>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</si>
  <si>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</si>
  <si>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</si>
  <si>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</si>
  <si>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</si>
  <si>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</si>
  <si>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</si>
  <si>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</si>
  <si>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</si>
  <si>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</si>
  <si>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</si>
  <si>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</si>
  <si>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</si>
  <si>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</si>
  <si>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</si>
  <si>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</si>
  <si>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</si>
  <si>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</si>
  <si>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</si>
  <si>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</si>
  <si>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</si>
  <si>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</si>
  <si>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</si>
  <si>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</si>
  <si>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</si>
  <si>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</si>
  <si>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</si>
  <si>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</si>
  <si>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</si>
  <si>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</si>
  <si>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</si>
  <si>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</si>
  <si>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</si>
  <si>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</si>
  <si>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</si>
  <si>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</si>
  <si>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</si>
  <si>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</si>
  <si>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</si>
  <si>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</si>
  <si>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</si>
  <si>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</si>
  <si>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</si>
  <si>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</si>
  <si>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</si>
  <si>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</si>
  <si>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</si>
  <si>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</si>
  <si>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</si>
  <si>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</si>
  <si>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</si>
  <si>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</si>
  <si>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</si>
  <si>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</si>
  <si>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</si>
  <si>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</si>
  <si>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</si>
  <si>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</si>
  <si>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</si>
  <si>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</si>
  <si>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</si>
  <si>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</si>
  <si>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</si>
  <si>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</si>
  <si>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</si>
  <si>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</si>
  <si>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</si>
  <si>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</si>
  <si>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</si>
  <si>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</si>
  <si>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</si>
  <si>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</si>
  <si>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</si>
  <si>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</si>
  <si>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</si>
  <si>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</si>
  <si>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</si>
  <si>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</si>
  <si>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</si>
  <si>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</si>
  <si>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</si>
  <si>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</si>
  <si>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</si>
  <si>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</si>
  <si>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</si>
  <si>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</si>
  <si>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</si>
  <si>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</si>
  <si>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</si>
  <si>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</si>
  <si>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</si>
  <si>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</si>
  <si>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</si>
  <si>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</si>
  <si>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</si>
  <si>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</si>
  <si>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</si>
  <si>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</si>
  <si>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</si>
  <si>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</si>
  <si>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</si>
  <si>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</si>
  <si>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</si>
  <si>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</si>
  <si>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</si>
  <si>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</si>
  <si>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</si>
  <si>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</si>
  <si>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</si>
  <si>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</si>
  <si>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</si>
  <si>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</si>
  <si>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</si>
  <si>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</si>
  <si>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</si>
  <si>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</si>
  <si>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</si>
  <si>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</si>
  <si>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</si>
  <si>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</si>
  <si>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</si>
  <si>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</si>
  <si>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</si>
  <si>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</si>
  <si>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</si>
  <si>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</si>
  <si>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</si>
  <si>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</si>
  <si>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</si>
  <si>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</si>
  <si>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</si>
  <si>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</si>
  <si>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</si>
  <si>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</si>
  <si>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</si>
  <si>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</si>
  <si>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</si>
  <si>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</si>
  <si>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</si>
  <si>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</si>
  <si>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</si>
  <si>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</si>
  <si>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</si>
  <si>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</si>
  <si>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</si>
  <si>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</si>
  <si>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</si>
  <si>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</si>
  <si>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</si>
  <si>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</si>
  <si>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</si>
  <si>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</si>
  <si>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</si>
  <si>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</si>
  <si>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</si>
  <si>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</si>
  <si>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</si>
  <si>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</si>
  <si>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</si>
  <si>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</si>
  <si>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</si>
  <si>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</si>
  <si>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</si>
  <si>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</si>
  <si>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</si>
  <si>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</si>
  <si>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</si>
  <si>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</si>
  <si>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</si>
  <si>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</si>
  <si>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</si>
  <si>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</si>
  <si>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</si>
  <si>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</si>
  <si>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</si>
  <si>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</si>
  <si>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</si>
  <si>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</si>
  <si>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</si>
  <si>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</si>
  <si>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</si>
  <si>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</si>
  <si>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</si>
  <si>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</si>
  <si>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</si>
  <si>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</si>
  <si>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</si>
  <si>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</si>
  <si>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</si>
  <si>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</si>
  <si>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</si>
  <si>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</si>
  <si>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</si>
  <si>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</si>
  <si>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</si>
  <si>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</si>
  <si>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</si>
  <si>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</si>
  <si>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</si>
  <si>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</si>
  <si>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</si>
  <si>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</si>
  <si>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</si>
  <si>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</si>
  <si>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</si>
  <si>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</si>
  <si>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</si>
  <si>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</si>
  <si>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</si>
  <si>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</si>
  <si>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</si>
  <si>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</si>
  <si>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</si>
  <si>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</si>
  <si>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</si>
  <si>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</si>
  <si>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</si>
  <si>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</si>
  <si>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</si>
  <si>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</si>
  <si>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</si>
  <si>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</si>
  <si>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</si>
  <si>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</si>
  <si>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</si>
  <si>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</si>
  <si>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</si>
  <si>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</si>
  <si>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</si>
  <si>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</si>
  <si>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</si>
  <si>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</si>
  <si>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</si>
  <si>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</si>
  <si>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</si>
  <si>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</si>
  <si>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</si>
  <si>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</si>
  <si>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</si>
  <si>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</si>
  <si>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</si>
  <si>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</si>
  <si>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</si>
  <si>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</si>
  <si>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</si>
  <si>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</si>
  <si>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</si>
  <si>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</si>
  <si>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</si>
  <si>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</si>
  <si>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</si>
  <si>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</si>
  <si>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</si>
  <si>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</si>
  <si>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</si>
  <si>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</si>
  <si>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</si>
  <si>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</si>
  <si>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</si>
  <si>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</si>
  <si>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</si>
  <si>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</si>
  <si>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</si>
  <si>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</si>
  <si>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</si>
  <si>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</si>
  <si>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</si>
  <si>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</si>
  <si>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</si>
  <si>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</si>
  <si>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</si>
  <si>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</si>
  <si>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</si>
  <si>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</si>
  <si>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</si>
  <si>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</si>
  <si>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</si>
  <si>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</si>
  <si>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</si>
  <si>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</si>
  <si>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</si>
  <si>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</si>
  <si>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</si>
  <si>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</si>
  <si>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</si>
  <si>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</si>
  <si>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</si>
  <si>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</si>
  <si>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</si>
  <si>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</si>
  <si>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</si>
  <si>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</si>
  <si>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</si>
  <si>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</si>
  <si>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</si>
  <si>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</si>
  <si>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</si>
  <si>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</si>
  <si>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</si>
  <si>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</si>
  <si>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</si>
  <si>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</si>
  <si>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</si>
  <si>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</si>
  <si>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</si>
  <si>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</si>
  <si>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</si>
  <si>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</si>
  <si>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</si>
  <si>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</si>
  <si>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</si>
  <si>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</si>
  <si>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</si>
  <si>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</si>
  <si>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</si>
  <si>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</si>
  <si>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</si>
  <si>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</si>
  <si>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</si>
  <si>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</si>
  <si>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</si>
  <si>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</si>
  <si>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</si>
  <si>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</si>
  <si>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</si>
  <si>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</si>
  <si>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</si>
  <si>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</si>
  <si>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</si>
  <si>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</si>
  <si>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</si>
  <si>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</si>
  <si>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</si>
  <si>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</si>
  <si>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</si>
  <si>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</si>
  <si>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</si>
  <si>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</si>
  <si>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</si>
  <si>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</si>
  <si>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</si>
  <si>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</si>
  <si>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</si>
  <si>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</si>
  <si>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</si>
  <si>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</si>
  <si>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</si>
  <si>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</si>
  <si>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</si>
  <si>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</si>
  <si>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</si>
  <si>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</si>
  <si>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</si>
  <si>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</si>
  <si>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</si>
  <si>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</si>
  <si>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</si>
  <si>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</si>
  <si>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</si>
  <si>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</si>
  <si>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</si>
  <si>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</si>
  <si>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</si>
  <si>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</si>
  <si>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</si>
  <si>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</si>
  <si>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</si>
  <si>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</si>
  <si>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</si>
  <si>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</si>
  <si>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</si>
  <si>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</si>
  <si>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</si>
  <si>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</si>
  <si>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</si>
  <si>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</si>
  <si>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</si>
  <si>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</si>
  <si>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</si>
  <si>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</si>
  <si>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</si>
  <si>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</si>
  <si>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</si>
  <si>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</si>
  <si>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</si>
  <si>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</si>
  <si>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</si>
  <si>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</si>
  <si>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</si>
  <si>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</si>
  <si>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</si>
  <si>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</si>
  <si>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</si>
  <si>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</si>
  <si>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</si>
  <si>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</si>
  <si>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</si>
  <si>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</si>
  <si>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</si>
  <si>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</si>
  <si>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</si>
  <si>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</si>
  <si>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</si>
  <si>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</si>
  <si>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</si>
  <si>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</si>
  <si>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</si>
  <si>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</si>
  <si>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</si>
  <si>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</si>
  <si>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</si>
  <si>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</si>
  <si>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</si>
  <si>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</si>
  <si>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</si>
  <si>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</si>
  <si>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</si>
  <si>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</si>
  <si>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</si>
  <si>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</si>
  <si>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</si>
  <si>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</si>
  <si>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</si>
  <si>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</si>
  <si>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</si>
  <si>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</si>
  <si>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</si>
  <si>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</si>
  <si>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</si>
  <si>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</si>
  <si>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</si>
  <si>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</si>
  <si>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</si>
  <si>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</si>
  <si>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</si>
  <si>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</si>
  <si>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</si>
  <si>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</si>
  <si>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</si>
  <si>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</si>
  <si>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</si>
  <si>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</si>
  <si>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</si>
  <si>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</si>
  <si>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</si>
  <si>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</si>
  <si>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</si>
  <si>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</si>
  <si>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</si>
  <si>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</si>
  <si>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</si>
  <si>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</si>
  <si>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</si>
  <si>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</si>
  <si>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</si>
  <si>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</si>
  <si>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</si>
  <si>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</si>
  <si>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</si>
  <si>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</si>
  <si>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</si>
  <si>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</si>
  <si>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</si>
  <si>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</si>
  <si>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</si>
  <si>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</si>
  <si>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</si>
  <si>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</si>
  <si>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</si>
  <si>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</si>
  <si>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</si>
  <si>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</si>
  <si>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</si>
  <si>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</si>
  <si>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</si>
  <si>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</si>
  <si>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</si>
  <si>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</si>
  <si>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</si>
  <si>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</si>
  <si>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</si>
  <si>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</si>
  <si>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</si>
  <si>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</si>
  <si>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</si>
  <si>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</si>
  <si>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</si>
  <si>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</si>
  <si>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</si>
  <si>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</si>
  <si>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</si>
  <si>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</si>
  <si>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</si>
  <si>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</si>
  <si>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</si>
  <si>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</si>
  <si>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</si>
  <si>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</si>
  <si>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</si>
  <si>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</si>
  <si>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</si>
  <si>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</si>
  <si>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</si>
  <si>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</si>
  <si>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</si>
  <si>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</si>
  <si>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</si>
  <si>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</si>
  <si>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</si>
  <si>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</si>
  <si>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</si>
  <si>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</si>
  <si>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</si>
  <si>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</si>
  <si>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</si>
  <si>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</si>
  <si>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</si>
  <si>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</si>
  <si>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</si>
  <si>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</si>
  <si>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</si>
  <si>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</si>
  <si>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</si>
  <si>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</si>
  <si>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</si>
  <si>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</si>
  <si>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</si>
  <si>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</si>
  <si>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</si>
  <si>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</si>
  <si>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</si>
  <si>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</si>
  <si>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</si>
  <si>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</si>
  <si>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</si>
  <si>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</si>
  <si>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</si>
  <si>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</si>
  <si>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</si>
  <si>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</si>
  <si>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</si>
  <si>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</si>
  <si>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</si>
  <si>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</si>
  <si>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</si>
  <si>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</si>
  <si>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</si>
  <si>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</si>
  <si>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</si>
  <si>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</si>
  <si>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</si>
  <si>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</si>
  <si>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</si>
  <si>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</si>
  <si>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</si>
  <si>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</si>
  <si>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</si>
  <si>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</si>
  <si>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</si>
  <si>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</si>
  <si>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</si>
  <si>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</si>
  <si>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</si>
  <si>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</si>
  <si>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</si>
  <si>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</si>
  <si>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</si>
  <si>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</si>
  <si>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</si>
  <si>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</si>
  <si>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</si>
  <si>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</si>
  <si>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</si>
  <si>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</si>
  <si>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</si>
  <si>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</si>
  <si>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</si>
  <si>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</si>
  <si>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</si>
  <si>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</si>
  <si>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</si>
  <si>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</si>
  <si>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</si>
  <si>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</si>
  <si>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</si>
  <si>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</si>
  <si>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</si>
  <si>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</si>
  <si>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</si>
  <si>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</si>
  <si>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</si>
  <si>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</si>
  <si>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</si>
  <si>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</si>
  <si>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</si>
  <si>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</si>
  <si>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</si>
  <si>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</si>
  <si>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</si>
  <si>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</si>
  <si>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</si>
  <si>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</si>
  <si>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</si>
  <si>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</si>
  <si>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</si>
  <si>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</si>
  <si>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</si>
  <si>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</si>
  <si>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</si>
  <si>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</si>
  <si>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</si>
  <si>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</si>
  <si>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</si>
  <si>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</si>
  <si>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</si>
  <si>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</si>
  <si>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</si>
  <si>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</si>
  <si>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</si>
  <si>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</si>
  <si>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</si>
  <si>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</si>
  <si>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</si>
  <si>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</si>
  <si>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</si>
  <si>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</si>
  <si>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</si>
  <si>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</si>
  <si>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</si>
  <si>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</si>
  <si>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</si>
  <si>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</si>
  <si>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</si>
  <si>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</si>
  <si>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</si>
  <si>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</si>
  <si>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</si>
  <si>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</si>
  <si>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</si>
  <si>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</si>
  <si>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</si>
  <si>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</si>
  <si>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</si>
  <si>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</si>
  <si>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</si>
  <si>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</si>
  <si>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</si>
  <si>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</si>
  <si>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</si>
  <si>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</si>
  <si>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</si>
  <si>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</si>
  <si>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</si>
  <si>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</si>
  <si>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</si>
  <si>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</si>
  <si>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</si>
  <si>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</si>
  <si>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</si>
  <si>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</si>
  <si>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</si>
  <si>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</si>
  <si>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</si>
  <si>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</si>
  <si>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</si>
  <si>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</si>
  <si>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</si>
  <si>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</si>
  <si>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</si>
  <si>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</si>
  <si>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</si>
  <si>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</si>
  <si>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</si>
  <si>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</si>
  <si>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</si>
  <si>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</si>
  <si>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</si>
  <si>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</si>
  <si>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</si>
  <si>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</si>
  <si>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</si>
  <si>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</si>
  <si>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</si>
  <si>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</si>
  <si>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</si>
  <si>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</si>
  <si>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</si>
  <si>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</si>
  <si>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</si>
  <si>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</si>
  <si>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</si>
  <si>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</si>
  <si>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</si>
  <si>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</si>
  <si>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</si>
  <si>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</si>
  <si>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</si>
  <si>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</si>
  <si>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</si>
  <si>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</si>
  <si>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</si>
  <si>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</si>
  <si>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</si>
  <si>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</si>
  <si>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</si>
  <si>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</si>
  <si>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</si>
  <si>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</si>
  <si>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</si>
  <si>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</si>
  <si>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</si>
  <si>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</si>
  <si>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</si>
  <si>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</si>
  <si>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</si>
  <si>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</si>
  <si>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</si>
  <si>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</si>
  <si>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</si>
  <si>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</si>
  <si>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</si>
  <si>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</si>
  <si>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</si>
  <si>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</si>
  <si>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</si>
  <si>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</si>
  <si>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</si>
  <si>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</si>
  <si>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</si>
  <si>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</si>
  <si>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</si>
  <si>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</si>
  <si>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</si>
  <si>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</si>
  <si>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</si>
  <si>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</si>
  <si>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</si>
  <si>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</si>
  <si>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</si>
  <si>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</si>
  <si>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</si>
  <si>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</si>
  <si>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</si>
  <si>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</si>
  <si>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</si>
  <si>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</si>
  <si>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</si>
  <si>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</si>
  <si>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</si>
  <si>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</si>
  <si>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</si>
  <si>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</si>
  <si>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</si>
  <si>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</si>
  <si>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</si>
  <si>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</si>
  <si>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</si>
  <si>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</si>
  <si>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</si>
  <si>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</si>
  <si>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</si>
  <si>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</si>
  <si>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</si>
  <si>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</si>
  <si>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</si>
  <si>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</si>
  <si>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</si>
  <si>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</si>
  <si>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</si>
  <si>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</si>
  <si>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</si>
  <si>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</si>
  <si>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</si>
  <si>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</si>
  <si>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</si>
  <si>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</si>
  <si>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</si>
  <si>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</si>
  <si>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</si>
  <si>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</si>
  <si>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</si>
  <si>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</si>
  <si>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</si>
  <si>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</si>
  <si>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</si>
  <si>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</si>
  <si>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</si>
  <si>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</si>
  <si>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</si>
  <si>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</si>
  <si>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</si>
  <si>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</si>
  <si>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</si>
  <si>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</si>
  <si>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</si>
  <si>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</si>
  <si>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</si>
  <si>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</si>
  <si>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</si>
  <si>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</si>
  <si>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</si>
  <si>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</si>
  <si>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</si>
  <si>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</si>
  <si>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</si>
  <si>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</si>
  <si>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</si>
  <si>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</si>
  <si>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</si>
  <si>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</si>
  <si>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</si>
  <si>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</si>
  <si>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</si>
  <si>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</si>
  <si>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</si>
  <si>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</si>
  <si>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</si>
  <si>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</si>
  <si>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</si>
  <si>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</si>
  <si>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</si>
  <si>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</si>
  <si>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</si>
  <si>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</si>
  <si>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</si>
  <si>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</si>
  <si>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</si>
  <si>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</si>
  <si>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</si>
  <si>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</si>
  <si>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</si>
  <si>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</si>
  <si>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</si>
  <si>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</si>
  <si>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</si>
  <si>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</si>
  <si>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</si>
  <si>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</si>
  <si>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</si>
  <si>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</si>
  <si>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</si>
  <si>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</si>
  <si>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</si>
  <si>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</si>
  <si>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</si>
  <si>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</si>
  <si>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</si>
  <si>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</si>
  <si>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</si>
  <si>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</si>
  <si>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</si>
  <si>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</si>
  <si>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</si>
  <si>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</si>
  <si>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</si>
  <si>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</si>
  <si>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</si>
  <si>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</si>
  <si>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</si>
  <si>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</si>
  <si>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</si>
  <si>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</si>
  <si>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</si>
  <si>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</si>
  <si>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</si>
  <si>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</si>
  <si>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</si>
  <si>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</si>
  <si>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</si>
  <si>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</si>
  <si>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</si>
  <si>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</si>
  <si>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</si>
  <si>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</si>
  <si>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</si>
  <si>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</si>
  <si>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</si>
  <si>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</si>
  <si>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</si>
  <si>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</si>
  <si>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</si>
  <si>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</si>
  <si>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</si>
  <si>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</si>
  <si>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</si>
  <si>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</si>
  <si>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</si>
  <si>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</si>
  <si>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</si>
  <si>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</si>
  <si>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</si>
  <si>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</si>
  <si>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</si>
  <si>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</si>
  <si>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</si>
  <si>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</si>
  <si>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</si>
  <si>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</si>
  <si>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</si>
  <si>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Row Labels</t>
  </si>
  <si>
    <t>Grand Total</t>
  </si>
  <si>
    <t>Jan</t>
  </si>
  <si>
    <t>Feb</t>
  </si>
  <si>
    <t>Mar</t>
  </si>
  <si>
    <t>Apr</t>
  </si>
  <si>
    <t>May</t>
  </si>
  <si>
    <t>Jun</t>
  </si>
  <si>
    <t>Jul</t>
  </si>
  <si>
    <t>Aug</t>
  </si>
  <si>
    <t>Sep</t>
  </si>
  <si>
    <t>Oct</t>
  </si>
  <si>
    <t>Nov</t>
  </si>
  <si>
    <t>Dec</t>
  </si>
  <si>
    <t>Sum of Profit</t>
  </si>
  <si>
    <t>Sum of Quantity</t>
  </si>
  <si>
    <t>Category wise profit</t>
  </si>
  <si>
    <t>Category wise sales</t>
  </si>
  <si>
    <t>Sub-Category wise by sales</t>
  </si>
  <si>
    <t>Sum of Discount</t>
  </si>
  <si>
    <t>TOP-5  SUB-CAT</t>
  </si>
  <si>
    <t>SALES</t>
  </si>
  <si>
    <t>KEY POWER INDICATOR</t>
  </si>
  <si>
    <t>Details for Sum of Quantity - Months (Order Date): Jan</t>
  </si>
  <si>
    <t>N BVC9--9 ng</t>
  </si>
  <si>
    <t>Sum of Profit_margin</t>
  </si>
  <si>
    <t>2012</t>
  </si>
  <si>
    <t>2013</t>
  </si>
  <si>
    <t>2011</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</si>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</sst>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dd/mm/yyyy"/>
    <numFmt numFmtId="165" formatCode="_(&quot;$&quot;* #,##0_);_(&quot;$&quot;* \(#,##0\);_(&quot;$&quot;* &quot;-&quot;??_);_(@_)"/>
    <numFmt numFmtId="166" formatCode="0;[Red]0"/>
    <numFmt numFmtId="167" formatCode="[Green]&quot;▲&quot;0.00%;[Red]\ &quot;▼&quot;0.00%"/>
  </numFmts>
  <fonts count="6" x14ac:knownFonts="1">
    <font>
      <sz val="11"/>
      <color theme="1"/>
      <name val="Calibri"/>
      <scheme val="minor"/>
    </font>
    <font>
      <sz val="12"/>
      <color rgb="FF000000"/>
      <name val="Calibri"/>
      <family val="2"/>
    </font>
    <font>
      <sz val="11"/>
      <color theme="1"/>
      <name val="Calibri"/>
      <family val="2"/>
    </font>
    <font>
      <b/>
      <sz val="11"/>
      <color theme="4" tint="-0.499984740745262"/>
      <name val="Calibri"/>
      <family val="2"/>
      <scheme val="minor"/>
    </font>
    <font>
      <sz val="11"/>
      <color theme="1"/>
      <name val="Calibri"/>
      <scheme val="minor"/>
    </font>
    <font>
      <b/>
      <sz val="11"/>
      <color theme="1"/>
      <name val="Calibri"/>
      <scheme val="minor"/>
    </font>
  </fonts>
  <fills count="4">
    <fill>
      <patternFill patternType="none"/>
    </fill>
    <fill>
      <patternFill patternType="gray125"/>
    </fill>
    <fill>
      <patternFill patternType="solid">
        <fgColor theme="7" tint="0.39997558519241921"/>
        <bgColor indexed="64"/>
      </patternFill>
    </fill>
    <fill>
      <patternFill patternType="solid">
        <fgColor rgb="FFC0ABC9"/>
        <bgColor indexed="64"/>
      </patternFill>
    </fill>
  </fills>
  <borders count="12">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right/>
      <top/>
      <bottom style="thin">
        <color rgb="FFABABAB"/>
      </bottom>
      <diagonal/>
    </border>
    <border>
      <left style="thin">
        <color indexed="64"/>
      </left>
      <right style="thin">
        <color indexed="64"/>
      </right>
      <top style="thin">
        <color indexed="64"/>
      </top>
      <bottom style="thin">
        <color indexed="64"/>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37">
    <xf numFmtId="0" fontId="0" fillId="0" borderId="0" xfId="0"/>
    <xf numFmtId="0" fontId="1" fillId="0" borderId="0" xfId="0" applyFont="1"/>
    <xf numFmtId="0" fontId="2" fillId="0" borderId="0" xfId="0" applyFont="1"/>
    <xf numFmtId="164" fontId="2" fillId="0" borderId="0" xfId="0" applyNumberFormat="1" applyFont="1"/>
    <xf numFmtId="0" fontId="0" fillId="0" borderId="3" xfId="0" applyBorder="1"/>
    <xf numFmtId="0" fontId="0" fillId="0" borderId="1" xfId="0" pivotButton="1" applyBorder="1"/>
    <xf numFmtId="0" fontId="0" fillId="0" borderId="1" xfId="0" applyBorder="1" applyAlignment="1">
      <alignment horizontal="left"/>
    </xf>
    <xf numFmtId="0" fontId="0" fillId="0" borderId="6" xfId="0" applyBorder="1" applyAlignment="1">
      <alignment horizontal="left"/>
    </xf>
    <xf numFmtId="0" fontId="0" fillId="0" borderId="2" xfId="0" applyBorder="1" applyAlignment="1">
      <alignment horizontal="left"/>
    </xf>
    <xf numFmtId="0" fontId="0" fillId="0" borderId="1" xfId="0" applyBorder="1"/>
    <xf numFmtId="0" fontId="0" fillId="3" borderId="0" xfId="0" applyFill="1"/>
    <xf numFmtId="0" fontId="0" fillId="3" borderId="8" xfId="0" applyFill="1" applyBorder="1" applyAlignment="1">
      <alignment horizontal="left"/>
    </xf>
    <xf numFmtId="0" fontId="0" fillId="3" borderId="8" xfId="0" applyFill="1" applyBorder="1"/>
    <xf numFmtId="0" fontId="0" fillId="0" borderId="8" xfId="0" applyBorder="1"/>
    <xf numFmtId="0" fontId="0" fillId="0" borderId="9" xfId="0" applyBorder="1"/>
    <xf numFmtId="44" fontId="0" fillId="0" borderId="0" xfId="1" applyFont="1"/>
    <xf numFmtId="165" fontId="0" fillId="0" borderId="0" xfId="1" applyNumberFormat="1" applyFont="1"/>
    <xf numFmtId="166" fontId="0" fillId="0" borderId="0" xfId="0" applyNumberFormat="1"/>
    <xf numFmtId="14" fontId="0" fillId="0" borderId="0" xfId="0" applyNumberFormat="1"/>
    <xf numFmtId="0" fontId="5" fillId="0" borderId="0" xfId="0" applyFont="1"/>
    <xf numFmtId="10" fontId="0" fillId="0" borderId="0" xfId="2" applyNumberFormat="1" applyFont="1"/>
    <xf numFmtId="0" fontId="0" fillId="0" borderId="0" xfId="0" pivotButton="1"/>
    <xf numFmtId="0" fontId="0" fillId="0" borderId="0" xfId="0" applyAlignment="1">
      <alignment horizontal="left"/>
    </xf>
    <xf numFmtId="167" fontId="0" fillId="0" borderId="0" xfId="2" applyNumberFormat="1" applyFont="1"/>
    <xf numFmtId="167" fontId="0" fillId="0" borderId="0" xfId="0" applyNumberFormat="1"/>
    <xf numFmtId="0" fontId="0" fillId="2" borderId="7" xfId="0" applyFill="1" applyBorder="1" applyAlignment="1">
      <alignment horizontal="center"/>
    </xf>
    <xf numFmtId="0" fontId="3" fillId="2" borderId="7" xfId="0" applyFont="1" applyFill="1" applyBorder="1" applyAlignment="1">
      <alignment horizontal="center"/>
    </xf>
    <xf numFmtId="0" fontId="0" fillId="0" borderId="3" xfId="0" applyNumberFormat="1" applyBorder="1"/>
    <xf numFmtId="0" fontId="0" fillId="0" borderId="4" xfId="0" applyNumberFormat="1" applyBorder="1"/>
    <xf numFmtId="0" fontId="0" fillId="0" borderId="5" xfId="0" applyNumberFormat="1" applyBorder="1"/>
    <xf numFmtId="0" fontId="0" fillId="0" borderId="0" xfId="0" applyNumberFormat="1"/>
    <xf numFmtId="0" fontId="0" fillId="0" borderId="1" xfId="0" applyNumberFormat="1" applyBorder="1"/>
    <xf numFmtId="0" fontId="0" fillId="0" borderId="9" xfId="0" applyNumberFormat="1" applyBorder="1"/>
    <xf numFmtId="0" fontId="0" fillId="0" borderId="2" xfId="0" applyNumberFormat="1" applyBorder="1"/>
    <xf numFmtId="0" fontId="0" fillId="0" borderId="10" xfId="0" applyNumberFormat="1" applyBorder="1"/>
    <xf numFmtId="0" fontId="0" fillId="0" borderId="6" xfId="0" applyNumberFormat="1" applyBorder="1"/>
    <xf numFmtId="0" fontId="0" fillId="0" borderId="11" xfId="0" applyNumberFormat="1" applyBorder="1"/>
  </cellXfs>
  <cellStyles count="3">
    <cellStyle name="Currency" xfId="1" builtinId="4"/>
    <cellStyle name="Normal" xfId="0" builtinId="0"/>
    <cellStyle name="Percent" xfId="2" builtinId="5"/>
  </cellStyles>
  <dxfs count="8">
    <dxf>
      <font>
        <color rgb="FF9C0006"/>
      </font>
      <fill>
        <patternFill>
          <bgColor rgb="FFFFC7CE"/>
        </patternFill>
      </fill>
    </dxf>
    <dxf>
      <numFmt numFmtId="19" formatCode="m/d/yyyy"/>
    </dxf>
    <dxf>
      <numFmt numFmtId="19" formatCode="m/d/yyyy"/>
    </dxf>
    <dxf>
      <numFmt numFmtId="19" formatCode="m/d/yyyy"/>
    </dxf>
    <dxf>
      <numFmt numFmtId="19" formatCode="m/d/yyyy"/>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7"/>
      <tableStyleElement type="firstRowStripe" dxfId="6"/>
      <tableStyleElement type="secondRowStripe" dxfId="5"/>
    </tableStyle>
    <tableStyle name="Slicer Style 1" pivot="0" table="0" count="0" xr9:uid="{985BBC83-742B-4ECC-B376-B2FCD97924E8}"/>
  </tableStyles>
  <colors>
    <mruColors>
      <color rgb="FFC0ABC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Analysis_student DASHBOARD.xlsx]KPI!PivotTable1</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817738174851338E-2"/>
          <c:y val="0.16523513480107815"/>
          <c:w val="0.83166748001277258"/>
          <c:h val="0.6970689195313567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8A1-443C-B779-AB9797E622D4}"/>
            </c:ext>
          </c:extLst>
        </c:ser>
        <c:dLbls>
          <c:showLegendKey val="0"/>
          <c:showVal val="0"/>
          <c:showCatName val="0"/>
          <c:showSerName val="0"/>
          <c:showPercent val="0"/>
          <c:showBubbleSize val="0"/>
        </c:dLbls>
        <c:smooth val="0"/>
        <c:axId val="522923392"/>
        <c:axId val="522921952"/>
      </c:lineChart>
      <c:catAx>
        <c:axId val="522923392"/>
        <c:scaling>
          <c:orientation val="minMax"/>
        </c:scaling>
        <c:delete val="1"/>
        <c:axPos val="b"/>
        <c:numFmt formatCode="General" sourceLinked="1"/>
        <c:majorTickMark val="none"/>
        <c:minorTickMark val="none"/>
        <c:tickLblPos val="nextTo"/>
        <c:crossAx val="522921952"/>
        <c:crosses val="autoZero"/>
        <c:auto val="1"/>
        <c:lblAlgn val="ctr"/>
        <c:lblOffset val="100"/>
        <c:noMultiLvlLbl val="0"/>
      </c:catAx>
      <c:valAx>
        <c:axId val="522921952"/>
        <c:scaling>
          <c:orientation val="minMax"/>
        </c:scaling>
        <c:delete val="1"/>
        <c:axPos val="l"/>
        <c:numFmt formatCode="General" sourceLinked="1"/>
        <c:majorTickMark val="none"/>
        <c:minorTickMark val="none"/>
        <c:tickLblPos val="nextTo"/>
        <c:crossAx val="52292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Analysis_student DASHBOARD.xlsx]KPI!PivotTable2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2530142486363E-2"/>
          <c:y val="8.0336344466717002E-2"/>
          <c:w val="0.93941666093864273"/>
          <c:h val="0.90060342331201915"/>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13437.806800000004</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CBEA-4E3F-93AA-81664B23A666}"/>
            </c:ext>
          </c:extLst>
        </c:ser>
        <c:dLbls>
          <c:showLegendKey val="0"/>
          <c:showVal val="0"/>
          <c:showCatName val="0"/>
          <c:showSerName val="0"/>
          <c:showPercent val="0"/>
          <c:showBubbleSize val="0"/>
        </c:dLbls>
        <c:smooth val="0"/>
        <c:axId val="435004672"/>
        <c:axId val="435004192"/>
      </c:lineChart>
      <c:catAx>
        <c:axId val="435004672"/>
        <c:scaling>
          <c:orientation val="minMax"/>
        </c:scaling>
        <c:delete val="1"/>
        <c:axPos val="b"/>
        <c:numFmt formatCode="General" sourceLinked="1"/>
        <c:majorTickMark val="none"/>
        <c:minorTickMark val="none"/>
        <c:tickLblPos val="nextTo"/>
        <c:crossAx val="435004192"/>
        <c:crosses val="autoZero"/>
        <c:auto val="1"/>
        <c:lblAlgn val="ctr"/>
        <c:lblOffset val="100"/>
        <c:noMultiLvlLbl val="0"/>
      </c:catAx>
      <c:valAx>
        <c:axId val="435004192"/>
        <c:scaling>
          <c:orientation val="minMax"/>
        </c:scaling>
        <c:delete val="1"/>
        <c:axPos val="l"/>
        <c:numFmt formatCode="General" sourceLinked="1"/>
        <c:majorTickMark val="none"/>
        <c:minorTickMark val="none"/>
        <c:tickLblPos val="nextTo"/>
        <c:crossAx val="43500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Analysis_student DASHBOARD.xlsx]KPI!PivotTable9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384504140481742E-2"/>
          <c:y val="0.19101540048237298"/>
          <c:w val="0.84923099171903649"/>
          <c:h val="0.69983294209912816"/>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B5B-45C3-BA81-075CE4A517C4}"/>
            </c:ext>
          </c:extLst>
        </c:ser>
        <c:dLbls>
          <c:showLegendKey val="0"/>
          <c:showVal val="0"/>
          <c:showCatName val="0"/>
          <c:showSerName val="0"/>
          <c:showPercent val="0"/>
          <c:showBubbleSize val="0"/>
        </c:dLbls>
        <c:smooth val="0"/>
        <c:axId val="2019479056"/>
        <c:axId val="2019478096"/>
      </c:lineChart>
      <c:catAx>
        <c:axId val="2019479056"/>
        <c:scaling>
          <c:orientation val="minMax"/>
        </c:scaling>
        <c:delete val="1"/>
        <c:axPos val="b"/>
        <c:numFmt formatCode="General" sourceLinked="1"/>
        <c:majorTickMark val="none"/>
        <c:minorTickMark val="none"/>
        <c:tickLblPos val="nextTo"/>
        <c:crossAx val="2019478096"/>
        <c:crosses val="autoZero"/>
        <c:auto val="1"/>
        <c:lblAlgn val="ctr"/>
        <c:lblOffset val="100"/>
        <c:noMultiLvlLbl val="0"/>
      </c:catAx>
      <c:valAx>
        <c:axId val="2019478096"/>
        <c:scaling>
          <c:orientation val="minMax"/>
        </c:scaling>
        <c:delete val="1"/>
        <c:axPos val="l"/>
        <c:numFmt formatCode="General" sourceLinked="1"/>
        <c:majorTickMark val="none"/>
        <c:minorTickMark val="none"/>
        <c:tickLblPos val="nextTo"/>
        <c:crossAx val="201947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Analysis_student DASHBOARD.xlsx]KPI!PivotTable3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111080903755741E-2"/>
          <c:y val="5.9444165913568853E-2"/>
          <c:w val="0.93888888888888888"/>
          <c:h val="0.89814814814814814"/>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58.170000000000059</c:v>
                </c:pt>
                <c:pt idx="1">
                  <c:v>44.220000000000041</c:v>
                </c:pt>
                <c:pt idx="2">
                  <c:v>105.0800000000004</c:v>
                </c:pt>
                <c:pt idx="3">
                  <c:v>106.39000000000048</c:v>
                </c:pt>
                <c:pt idx="4">
                  <c:v>125.29000000000048</c:v>
                </c:pt>
                <c:pt idx="5">
                  <c:v>115.99000000000045</c:v>
                </c:pt>
                <c:pt idx="6">
                  <c:v>113.05000000000047</c:v>
                </c:pt>
                <c:pt idx="7">
                  <c:v>108.59000000000049</c:v>
                </c:pt>
                <c:pt idx="8">
                  <c:v>205.65999999999858</c:v>
                </c:pt>
                <c:pt idx="9">
                  <c:v>133.8700000000004</c:v>
                </c:pt>
                <c:pt idx="10">
                  <c:v>231.96999999999787</c:v>
                </c:pt>
                <c:pt idx="11">
                  <c:v>212.80999999999844</c:v>
                </c:pt>
              </c:numCache>
            </c:numRef>
          </c:val>
          <c:smooth val="0"/>
          <c:extLst>
            <c:ext xmlns:c16="http://schemas.microsoft.com/office/drawing/2014/chart" uri="{C3380CC4-5D6E-409C-BE32-E72D297353CC}">
              <c16:uniqueId val="{00000000-79A2-46F2-86A0-21BB427DE756}"/>
            </c:ext>
          </c:extLst>
        </c:ser>
        <c:dLbls>
          <c:showLegendKey val="0"/>
          <c:showVal val="0"/>
          <c:showCatName val="0"/>
          <c:showSerName val="0"/>
          <c:showPercent val="0"/>
          <c:showBubbleSize val="0"/>
        </c:dLbls>
        <c:smooth val="0"/>
        <c:axId val="2004548943"/>
        <c:axId val="2004553743"/>
      </c:lineChart>
      <c:catAx>
        <c:axId val="2004548943"/>
        <c:scaling>
          <c:orientation val="minMax"/>
        </c:scaling>
        <c:delete val="1"/>
        <c:axPos val="b"/>
        <c:numFmt formatCode="General" sourceLinked="1"/>
        <c:majorTickMark val="none"/>
        <c:minorTickMark val="none"/>
        <c:tickLblPos val="nextTo"/>
        <c:crossAx val="2004553743"/>
        <c:crosses val="autoZero"/>
        <c:auto val="1"/>
        <c:lblAlgn val="ctr"/>
        <c:lblOffset val="100"/>
        <c:noMultiLvlLbl val="0"/>
      </c:catAx>
      <c:valAx>
        <c:axId val="2004553743"/>
        <c:scaling>
          <c:orientation val="minMax"/>
        </c:scaling>
        <c:delete val="1"/>
        <c:axPos val="l"/>
        <c:numFmt formatCode="General" sourceLinked="1"/>
        <c:majorTickMark val="none"/>
        <c:minorTickMark val="none"/>
        <c:tickLblPos val="nextTo"/>
        <c:crossAx val="200454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Analysis_student DASHBOARD.xlsx]KPI!PivotTable5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564422354067403E-2"/>
          <c:y val="0.13560394033939749"/>
          <c:w val="0.93789635804594473"/>
          <c:h val="0.83518061997806736"/>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2C7E-4308-BD56-69B8FFD332B0}"/>
            </c:ext>
          </c:extLst>
        </c:ser>
        <c:dLbls>
          <c:showLegendKey val="0"/>
          <c:showVal val="0"/>
          <c:showCatName val="0"/>
          <c:showSerName val="0"/>
          <c:showPercent val="0"/>
          <c:showBubbleSize val="0"/>
        </c:dLbls>
        <c:smooth val="0"/>
        <c:axId val="699040272"/>
        <c:axId val="699040752"/>
      </c:lineChart>
      <c:catAx>
        <c:axId val="699040272"/>
        <c:scaling>
          <c:orientation val="minMax"/>
        </c:scaling>
        <c:delete val="1"/>
        <c:axPos val="b"/>
        <c:numFmt formatCode="General" sourceLinked="1"/>
        <c:majorTickMark val="none"/>
        <c:minorTickMark val="none"/>
        <c:tickLblPos val="nextTo"/>
        <c:crossAx val="699040752"/>
        <c:crosses val="autoZero"/>
        <c:auto val="1"/>
        <c:lblAlgn val="ctr"/>
        <c:lblOffset val="100"/>
        <c:noMultiLvlLbl val="0"/>
      </c:catAx>
      <c:valAx>
        <c:axId val="699040752"/>
        <c:scaling>
          <c:orientation val="minMax"/>
        </c:scaling>
        <c:delete val="1"/>
        <c:axPos val="l"/>
        <c:numFmt formatCode="General" sourceLinked="1"/>
        <c:majorTickMark val="none"/>
        <c:minorTickMark val="none"/>
        <c:tickLblPos val="nextTo"/>
        <c:crossAx val="69904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Analysis_student DASHBOARD.xlsx]CAT-SALES!PivotTable7</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1812208957751248"/>
          <c:y val="0.11137810714837115"/>
          <c:w val="0.70977401409729446"/>
          <c:h val="0.75110860726435813"/>
        </c:manualLayout>
      </c:layout>
      <c:doughnutChart>
        <c:varyColors val="1"/>
        <c:ser>
          <c:idx val="0"/>
          <c:order val="0"/>
          <c:tx>
            <c:strRef>
              <c:f>'CAT-SALES'!$B$3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C75-47F5-9E0D-B37659E3002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C75-47F5-9E0D-B37659E3002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C75-47F5-9E0D-B37659E30027}"/>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'CAT-SALES'!$A$4:$A$7</c:f>
              <c:strCache>
                <c:ptCount val="3"/>
                <c:pt idx="0">
                  <c:v>Technology</c:v>
                </c:pt>
                <c:pt idx="1">
                  <c:v>Office Supplies</c:v>
                </c:pt>
                <c:pt idx="2">
                  <c:v>Furniture</c:v>
                </c:pt>
              </c:strCache>
            </c:strRef>
          </c:cat>
          <c:val>
            <c:numRef>
              <c:f>'CAT-SALES'!$B$4:$B$7</c:f>
              <c:numCache>
                <c:formatCode>General</c:formatCode>
                <c:ptCount val="3"/>
                <c:pt idx="0">
                  <c:v>836154.03299999656</c:v>
                </c:pt>
                <c:pt idx="1">
                  <c:v>719047.03200000292</c:v>
                </c:pt>
                <c:pt idx="2">
                  <c:v>741999.79529999977</c:v>
                </c:pt>
              </c:numCache>
            </c:numRef>
          </c:val>
          <c:extLst>
            <c:ext xmlns:c16="http://schemas.microsoft.com/office/drawing/2014/chart" uri="{C3380CC4-5D6E-409C-BE32-E72D297353CC}">
              <c16:uniqueId val="{00000007-1F5A-426D-A2C6-9B03284B234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Analysis_student DASHBOARD.xlsx]MONTH-SUM OF SALES &amp;PROFIT!PivotTable5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'MONTH-SUM OF SALES &amp;PROFIT'!$B$3</c:f>
              <c:strCache>
                <c:ptCount val="1"/>
                <c:pt idx="0">
                  <c:v>Sum of Profit</c:v>
                </c:pt>
              </c:strCache>
            </c:strRef>
          </c:tx>
          <c:spPr>
            <a:solidFill>
              <a:schemeClr val="accent1"/>
            </a:solidFill>
            <a:ln>
              <a:noFill/>
            </a:ln>
            <a:effectLst/>
          </c:spPr>
          <c:cat>
            <c:strRef>
              <c:f>'MONTH-SUM OF SALES &amp;PROFIT'!$A$4:$A$16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'MONTH-SUM OF SALES &amp;PROFIT'!$B$4:$B$16</c:f>
              <c:numCache>
                <c:formatCode>General</c:formatCode>
                <c:ptCount val="12"/>
                <c:pt idx="0">
                  <c:v>9199.2699999999986</c:v>
                </c:pt>
                <c:pt idx="1">
                  <c:v>10288.898699999991</c:v>
                </c:pt>
                <c:pt idx="2">
                  <c:v>26806.573700000015</c:v>
                </c:pt>
                <c:pt idx="3">
                  <c:v>13437.806800000004</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A31B-486D-A7DF-10BDCB151385}"/>
            </c:ext>
          </c:extLst>
        </c:ser>
        <c:dLbls>
          <c:showLegendKey val="0"/>
          <c:showVal val="0"/>
          <c:showCatName val="0"/>
          <c:showSerName val="0"/>
          <c:showPercent val="0"/>
          <c:showBubbleSize val="0"/>
        </c:dLbls>
        <c:axId val="727906287"/>
        <c:axId val="727906767"/>
      </c:areaChart>
      <c:barChart>
        <c:barDir val="col"/>
        <c:grouping val="clustered"/>
        <c:varyColors val="0"/>
        <c:ser>
          <c:idx val="1"/>
          <c:order val="1"/>
          <c:tx>
            <c:strRef>
              <c:f>'MONTH-SUM OF SALES &amp;PROFIT'!$C$3</c:f>
              <c:strCache>
                <c:ptCount val="1"/>
                <c:pt idx="0">
                  <c:v>Sum of Sales</c:v>
                </c:pt>
              </c:strCache>
            </c:strRef>
          </c:tx>
          <c:spPr>
            <a:solidFill>
              <a:schemeClr val="accent2"/>
            </a:solidFill>
            <a:ln>
              <a:noFill/>
            </a:ln>
            <a:effectLst/>
          </c:spPr>
          <c:invertIfNegative val="0"/>
          <c:cat>
            <c:strRef>
              <c:f>'MONTH-SUM OF SALES &amp;PROFIT'!$A$4:$A$16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'MONTH-SUM OF SALES &amp;PROFIT'!$C$4:$C$16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31B-486D-A7DF-10BDCB151385}"/>
            </c:ext>
          </c:extLst>
        </c:ser>
        <c:dLbls>
          <c:showLegendKey val="0"/>
          <c:showVal val="0"/>
          <c:showCatName val="0"/>
          <c:showSerName val="0"/>
          <c:showPercent val="0"/>
          <c:showBubbleSize val="0"/>
        </c:dLbls>
        <c:gapWidth val="219"/>
        <c:overlap val="-27"/>
        <c:axId val="781624527"/>
        <c:axId val="781623567"/>
      </c:barChart>
      <c:catAx>
        <c:axId val="78162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623567"/>
        <c:crosses val="autoZero"/>
        <c:auto val="1"/>
        <c:lblAlgn val="ctr"/>
        <c:lblOffset val="100"/>
        <c:noMultiLvlLbl val="0"/>
      </c:catAx>
      <c:valAx>
        <c:axId val="781623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624527"/>
        <c:crosses val="autoZero"/>
        <c:crossBetween val="between"/>
      </c:valAx>
      <c:valAx>
        <c:axId val="72790676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906287"/>
        <c:crosses val="max"/>
        <c:crossBetween val="between"/>
      </c:valAx>
      <c:catAx>
        <c:axId val="727906287"/>
        <c:scaling>
          <c:orientation val="minMax"/>
        </c:scaling>
        <c:delete val="1"/>
        <c:axPos val="b"/>
        <c:numFmt formatCode="General" sourceLinked="1"/>
        <c:majorTickMark val="out"/>
        <c:minorTickMark val="none"/>
        <c:tickLblPos val="nextTo"/>
        <c:crossAx val="72790676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Analysis_student DASHBOARD.xlsx]SUB-CAT SALES!PivotTable8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82107119422573"/>
          <c:y val="7.3159579332418845E-2"/>
          <c:w val="0.78692892880577425"/>
          <c:h val="0.84362931999755175"/>
        </c:manualLayout>
      </c:layout>
      <c:barChart>
        <c:barDir val="bar"/>
        <c:grouping val="clustered"/>
        <c:varyColors val="0"/>
        <c:ser>
          <c:idx val="0"/>
          <c:order val="0"/>
          <c:tx>
            <c:strRef>
              <c:f>'SUB-CAT SALES'!$B$3</c:f>
              <c:strCache>
                <c:ptCount val="1"/>
                <c:pt idx="0">
                  <c:v>Total</c:v>
                </c:pt>
              </c:strCache>
            </c:strRef>
          </c:tx>
          <c:spPr>
            <a:solidFill>
              <a:schemeClr val="accent1"/>
            </a:solidFill>
            <a:ln>
              <a:noFill/>
            </a:ln>
            <a:effectLst/>
          </c:spPr>
          <c:invertIfNegative val="0"/>
          <c:cat>
            <c:strRef>
              <c:f>'SUB-CAT SALES'!$A$4:$A$9</c:f>
              <c:strCache>
                <c:ptCount val="5"/>
                <c:pt idx="0">
                  <c:v>Binders</c:v>
                </c:pt>
                <c:pt idx="1">
                  <c:v>Tables</c:v>
                </c:pt>
                <c:pt idx="2">
                  <c:v>Storage</c:v>
                </c:pt>
                <c:pt idx="3">
                  <c:v>Chairs</c:v>
                </c:pt>
                <c:pt idx="4">
                  <c:v>Phones</c:v>
                </c:pt>
              </c:strCache>
            </c:strRef>
          </c:cat>
          <c:val>
            <c:numRef>
              <c:f>'SUB-CAT SALES'!$B$4:$B$9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E5D4-4AD3-B755-BE944B8564B6}"/>
            </c:ext>
          </c:extLst>
        </c:ser>
        <c:dLbls>
          <c:showLegendKey val="0"/>
          <c:showVal val="0"/>
          <c:showCatName val="0"/>
          <c:showSerName val="0"/>
          <c:showPercent val="0"/>
          <c:showBubbleSize val="0"/>
        </c:dLbls>
        <c:gapWidth val="182"/>
        <c:axId val="537561568"/>
        <c:axId val="537562528"/>
      </c:barChart>
      <c:catAx>
        <c:axId val="5375615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562528"/>
        <c:crosses val="autoZero"/>
        <c:auto val="1"/>
        <c:lblAlgn val="ctr"/>
        <c:lblOffset val="100"/>
        <c:noMultiLvlLbl val="0"/>
      </c:catAx>
      <c:valAx>
        <c:axId val="53756252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56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[Ecommerce Sales Analysis_student DASHBOARD.xlsx]KPI!PivotTable1</c:name>
    <c:fmtId val="7"/>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10539591641955"/>
          <c:y val="0.42006336122047239"/>
          <c:w val="0.88683127572016462"/>
          <c:h val="0.57692307692307687"/>
        </c:manualLayout>
      </c:layout>
      <c:lineChart>
        <c:grouping val="standard"/>
        <c:varyColors val="0"/>
        <c:ser>
          <c:idx val="0"/>
          <c:order val="0"/>
          <c:tx>
            <c:strRef>
              <c:f>KPI!$B$3</c:f>
              <c:strCache>
                <c:ptCount val="1"/>
                <c:pt idx="0">
                  <c:v>Total</c:v>
                </c:pt>
              </c:strCache>
            </c:strRef>
          </c:tx>
          <c:spPr>
            <a:ln w="28575" cap="rnd">
              <a:solidFill>
                <a:schemeClr val="tx2">
                  <a:lumMod val="85000"/>
                  <a:lumOff val="1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40D-44C4-BA9C-729E0E743310}"/>
            </c:ext>
          </c:extLst>
        </c:ser>
        <c:dLbls>
          <c:showLegendKey val="0"/>
          <c:showVal val="0"/>
          <c:showCatName val="0"/>
          <c:showSerName val="0"/>
          <c:showPercent val="0"/>
          <c:showBubbleSize val="0"/>
        </c:dLbls>
        <c:smooth val="0"/>
        <c:axId val="522923392"/>
        <c:axId val="522921952"/>
      </c:lineChart>
      <c:catAx>
        <c:axId val="522923392"/>
        <c:scaling>
          <c:orientation val="minMax"/>
        </c:scaling>
        <c:delete val="1"/>
        <c:axPos val="b"/>
        <c:numFmt formatCode="General" sourceLinked="1"/>
        <c:majorTickMark val="none"/>
        <c:minorTickMark val="none"/>
        <c:tickLblPos val="nextTo"/>
        <c:crossAx val="522921952"/>
        <c:crosses val="autoZero"/>
        <c:auto val="1"/>
        <c:lblAlgn val="ctr"/>
        <c:lblOffset val="100"/>
        <c:noMultiLvlLbl val="0"/>
      </c:catAx>
      <c:valAx>
        <c:axId val="522921952"/>
        <c:scaling>
          <c:orientation val="minMax"/>
        </c:scaling>
        <c:delete val="1"/>
        <c:axPos val="l"/>
        <c:numFmt formatCode="General" sourceLinked="1"/>
        <c:majorTickMark val="none"/>
        <c:minorTickMark val="none"/>
        <c:tickLblPos val="nextTo"/>
        <c:crossAx val="52292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Analysis_student DASHBOARD.xlsx]MONTH-SUM OF SALES &amp;PROFIT!PivotTable5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'MONTH-SUM OF SALES &amp;PROFIT'!$B$3</c:f>
              <c:strCache>
                <c:ptCount val="1"/>
                <c:pt idx="0">
                  <c:v>Sum of Profit</c:v>
                </c:pt>
              </c:strCache>
            </c:strRef>
          </c:tx>
          <c:spPr>
            <a:solidFill>
              <a:schemeClr val="accent1"/>
            </a:solidFill>
            <a:ln>
              <a:noFill/>
            </a:ln>
            <a:effectLst/>
          </c:spPr>
          <c:cat>
            <c:strRef>
              <c:f>'MONTH-SUM OF SALES &amp;PROFIT'!$A$4:$A$16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'MONTH-SUM OF SALES &amp;PROFIT'!$B$4:$B$16</c:f>
              <c:numCache>
                <c:formatCode>General</c:formatCode>
                <c:ptCount val="12"/>
                <c:pt idx="0">
                  <c:v>9199.2699999999986</c:v>
                </c:pt>
                <c:pt idx="1">
                  <c:v>10288.898699999991</c:v>
                </c:pt>
                <c:pt idx="2">
                  <c:v>26806.573700000015</c:v>
                </c:pt>
                <c:pt idx="3">
                  <c:v>13437.806800000004</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0318-478E-9A8B-10491B463F2B}"/>
            </c:ext>
          </c:extLst>
        </c:ser>
        <c:dLbls>
          <c:showLegendKey val="0"/>
          <c:showVal val="0"/>
          <c:showCatName val="0"/>
          <c:showSerName val="0"/>
          <c:showPercent val="0"/>
          <c:showBubbleSize val="0"/>
        </c:dLbls>
        <c:axId val="727906287"/>
        <c:axId val="727906767"/>
      </c:areaChart>
      <c:barChart>
        <c:barDir val="col"/>
        <c:grouping val="clustered"/>
        <c:varyColors val="0"/>
        <c:ser>
          <c:idx val="1"/>
          <c:order val="1"/>
          <c:tx>
            <c:strRef>
              <c:f>'MONTH-SUM OF SALES &amp;PROFIT'!$C$3</c:f>
              <c:strCache>
                <c:ptCount val="1"/>
                <c:pt idx="0">
                  <c:v>Sum of Sales</c:v>
                </c:pt>
              </c:strCache>
            </c:strRef>
          </c:tx>
          <c:spPr>
            <a:solidFill>
              <a:schemeClr val="accent2"/>
            </a:solidFill>
            <a:ln>
              <a:noFill/>
            </a:ln>
            <a:effectLst/>
          </c:spPr>
          <c:invertIfNegative val="0"/>
          <c:cat>
            <c:strRef>
              <c:f>'MONTH-SUM OF SALES &amp;PROFIT'!$A$4:$A$16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'MONTH-SUM OF SALES &amp;PROFIT'!$C$4:$C$16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318-478E-9A8B-10491B463F2B}"/>
            </c:ext>
          </c:extLst>
        </c:ser>
        <c:dLbls>
          <c:showLegendKey val="0"/>
          <c:showVal val="0"/>
          <c:showCatName val="0"/>
          <c:showSerName val="0"/>
          <c:showPercent val="0"/>
          <c:showBubbleSize val="0"/>
        </c:dLbls>
        <c:gapWidth val="219"/>
        <c:overlap val="-27"/>
        <c:axId val="781624527"/>
        <c:axId val="781623567"/>
      </c:barChart>
      <c:catAx>
        <c:axId val="78162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623567"/>
        <c:crosses val="autoZero"/>
        <c:auto val="1"/>
        <c:lblAlgn val="ctr"/>
        <c:lblOffset val="100"/>
        <c:noMultiLvlLbl val="0"/>
      </c:catAx>
      <c:valAx>
        <c:axId val="781623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624527"/>
        <c:crosses val="autoZero"/>
        <c:crossBetween val="between"/>
      </c:valAx>
      <c:valAx>
        <c:axId val="72790676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906287"/>
        <c:crosses val="max"/>
        <c:crossBetween val="between"/>
      </c:valAx>
      <c:catAx>
        <c:axId val="727906287"/>
        <c:scaling>
          <c:orientation val="minMax"/>
        </c:scaling>
        <c:delete val="1"/>
        <c:axPos val="b"/>
        <c:numFmt formatCode="General" sourceLinked="1"/>
        <c:majorTickMark val="out"/>
        <c:minorTickMark val="none"/>
        <c:tickLblPos val="nextTo"/>
        <c:crossAx val="72790676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Analysis_student DASHBOARD.xlsx]KPI!PivotTable1</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414-4EF3-BF7B-F4D3E4AFFE25}"/>
            </c:ext>
          </c:extLst>
        </c:ser>
        <c:dLbls>
          <c:showLegendKey val="0"/>
          <c:showVal val="0"/>
          <c:showCatName val="0"/>
          <c:showSerName val="0"/>
          <c:showPercent val="0"/>
          <c:showBubbleSize val="0"/>
        </c:dLbls>
        <c:smooth val="0"/>
        <c:axId val="522923392"/>
        <c:axId val="522921952"/>
      </c:lineChart>
      <c:catAx>
        <c:axId val="522923392"/>
        <c:scaling>
          <c:orientation val="minMax"/>
        </c:scaling>
        <c:delete val="1"/>
        <c:axPos val="b"/>
        <c:numFmt formatCode="General" sourceLinked="1"/>
        <c:majorTickMark val="none"/>
        <c:minorTickMark val="none"/>
        <c:tickLblPos val="nextTo"/>
        <c:crossAx val="522921952"/>
        <c:crosses val="autoZero"/>
        <c:auto val="1"/>
        <c:lblAlgn val="ctr"/>
        <c:lblOffset val="100"/>
        <c:noMultiLvlLbl val="0"/>
      </c:catAx>
      <c:valAx>
        <c:axId val="522921952"/>
        <c:scaling>
          <c:orientation val="minMax"/>
        </c:scaling>
        <c:delete val="1"/>
        <c:axPos val="l"/>
        <c:numFmt formatCode="General" sourceLinked="1"/>
        <c:majorTickMark val="none"/>
        <c:minorTickMark val="none"/>
        <c:tickLblPos val="nextTo"/>
        <c:crossAx val="52292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Analysis_student DASHBOARD.xlsx]KPI!PivotTable2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291669530678609E-2"/>
          <c:y val="4.0662235917810347E-2"/>
          <c:w val="0.93941666093864273"/>
          <c:h val="0.90060342331201915"/>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13437.806800000004</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D192-444E-9593-EA91B0A6B8E1}"/>
            </c:ext>
          </c:extLst>
        </c:ser>
        <c:dLbls>
          <c:showLegendKey val="0"/>
          <c:showVal val="0"/>
          <c:showCatName val="0"/>
          <c:showSerName val="0"/>
          <c:showPercent val="0"/>
          <c:showBubbleSize val="0"/>
        </c:dLbls>
        <c:smooth val="0"/>
        <c:axId val="435004672"/>
        <c:axId val="435004192"/>
      </c:lineChart>
      <c:catAx>
        <c:axId val="435004672"/>
        <c:scaling>
          <c:orientation val="minMax"/>
        </c:scaling>
        <c:delete val="1"/>
        <c:axPos val="b"/>
        <c:numFmt formatCode="General" sourceLinked="1"/>
        <c:majorTickMark val="none"/>
        <c:minorTickMark val="none"/>
        <c:tickLblPos val="nextTo"/>
        <c:crossAx val="435004192"/>
        <c:crosses val="autoZero"/>
        <c:auto val="1"/>
        <c:lblAlgn val="ctr"/>
        <c:lblOffset val="100"/>
        <c:noMultiLvlLbl val="0"/>
      </c:catAx>
      <c:valAx>
        <c:axId val="435004192"/>
        <c:scaling>
          <c:orientation val="minMax"/>
        </c:scaling>
        <c:delete val="1"/>
        <c:axPos val="l"/>
        <c:numFmt formatCode="General" sourceLinked="1"/>
        <c:majorTickMark val="none"/>
        <c:minorTickMark val="none"/>
        <c:tickLblPos val="nextTo"/>
        <c:crossAx val="43500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Analysis_student DASHBOARD.xlsx]KPI!PivotTable9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DB8-486F-9F5E-4FE041EB08BE}"/>
            </c:ext>
          </c:extLst>
        </c:ser>
        <c:dLbls>
          <c:showLegendKey val="0"/>
          <c:showVal val="0"/>
          <c:showCatName val="0"/>
          <c:showSerName val="0"/>
          <c:showPercent val="0"/>
          <c:showBubbleSize val="0"/>
        </c:dLbls>
        <c:smooth val="0"/>
        <c:axId val="2019479056"/>
        <c:axId val="2019478096"/>
      </c:lineChart>
      <c:catAx>
        <c:axId val="2019479056"/>
        <c:scaling>
          <c:orientation val="minMax"/>
        </c:scaling>
        <c:delete val="1"/>
        <c:axPos val="b"/>
        <c:numFmt formatCode="General" sourceLinked="1"/>
        <c:majorTickMark val="none"/>
        <c:minorTickMark val="none"/>
        <c:tickLblPos val="nextTo"/>
        <c:crossAx val="2019478096"/>
        <c:crosses val="autoZero"/>
        <c:auto val="1"/>
        <c:lblAlgn val="ctr"/>
        <c:lblOffset val="100"/>
        <c:noMultiLvlLbl val="0"/>
      </c:catAx>
      <c:valAx>
        <c:axId val="2019478096"/>
        <c:scaling>
          <c:orientation val="minMax"/>
        </c:scaling>
        <c:delete val="1"/>
        <c:axPos val="l"/>
        <c:numFmt formatCode="General" sourceLinked="1"/>
        <c:majorTickMark val="none"/>
        <c:minorTickMark val="none"/>
        <c:tickLblPos val="nextTo"/>
        <c:crossAx val="201947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Analysis_student DASHBOARD.xlsx]KPI!PivotTable3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111111111111108E-2"/>
          <c:y val="3.2407407407407406E-2"/>
          <c:w val="0.93888888888888888"/>
          <c:h val="0.89814814814814814"/>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58.170000000000059</c:v>
                </c:pt>
                <c:pt idx="1">
                  <c:v>44.220000000000041</c:v>
                </c:pt>
                <c:pt idx="2">
                  <c:v>105.0800000000004</c:v>
                </c:pt>
                <c:pt idx="3">
                  <c:v>106.39000000000048</c:v>
                </c:pt>
                <c:pt idx="4">
                  <c:v>125.29000000000048</c:v>
                </c:pt>
                <c:pt idx="5">
                  <c:v>115.99000000000045</c:v>
                </c:pt>
                <c:pt idx="6">
                  <c:v>113.05000000000047</c:v>
                </c:pt>
                <c:pt idx="7">
                  <c:v>108.59000000000049</c:v>
                </c:pt>
                <c:pt idx="8">
                  <c:v>205.65999999999858</c:v>
                </c:pt>
                <c:pt idx="9">
                  <c:v>133.8700000000004</c:v>
                </c:pt>
                <c:pt idx="10">
                  <c:v>231.96999999999787</c:v>
                </c:pt>
                <c:pt idx="11">
                  <c:v>212.80999999999844</c:v>
                </c:pt>
              </c:numCache>
            </c:numRef>
          </c:val>
          <c:smooth val="0"/>
          <c:extLst>
            <c:ext xmlns:c16="http://schemas.microsoft.com/office/drawing/2014/chart" uri="{C3380CC4-5D6E-409C-BE32-E72D297353CC}">
              <c16:uniqueId val="{00000000-AC50-40B6-9F92-646F301DA0C6}"/>
            </c:ext>
          </c:extLst>
        </c:ser>
        <c:dLbls>
          <c:showLegendKey val="0"/>
          <c:showVal val="0"/>
          <c:showCatName val="0"/>
          <c:showSerName val="0"/>
          <c:showPercent val="0"/>
          <c:showBubbleSize val="0"/>
        </c:dLbls>
        <c:smooth val="0"/>
        <c:axId val="2004548943"/>
        <c:axId val="2004553743"/>
      </c:lineChart>
      <c:catAx>
        <c:axId val="2004548943"/>
        <c:scaling>
          <c:orientation val="minMax"/>
        </c:scaling>
        <c:delete val="1"/>
        <c:axPos val="b"/>
        <c:numFmt formatCode="General" sourceLinked="1"/>
        <c:majorTickMark val="none"/>
        <c:minorTickMark val="none"/>
        <c:tickLblPos val="nextTo"/>
        <c:crossAx val="2004553743"/>
        <c:crosses val="autoZero"/>
        <c:auto val="1"/>
        <c:lblAlgn val="ctr"/>
        <c:lblOffset val="100"/>
        <c:noMultiLvlLbl val="0"/>
      </c:catAx>
      <c:valAx>
        <c:axId val="2004553743"/>
        <c:scaling>
          <c:orientation val="minMax"/>
        </c:scaling>
        <c:delete val="1"/>
        <c:axPos val="l"/>
        <c:numFmt formatCode="General" sourceLinked="1"/>
        <c:majorTickMark val="none"/>
        <c:minorTickMark val="none"/>
        <c:tickLblPos val="nextTo"/>
        <c:crossAx val="200454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Analysis_student DASHBOARD.xlsx]KPI!PivotTable5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457856321868463E-2"/>
          <c:y val="8.2409690010966333E-2"/>
          <c:w val="0.93789635804594473"/>
          <c:h val="0.83518061997806736"/>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776A-43A2-AE85-DA207117AD75}"/>
            </c:ext>
          </c:extLst>
        </c:ser>
        <c:dLbls>
          <c:showLegendKey val="0"/>
          <c:showVal val="0"/>
          <c:showCatName val="0"/>
          <c:showSerName val="0"/>
          <c:showPercent val="0"/>
          <c:showBubbleSize val="0"/>
        </c:dLbls>
        <c:smooth val="0"/>
        <c:axId val="699040272"/>
        <c:axId val="699040752"/>
      </c:lineChart>
      <c:catAx>
        <c:axId val="699040272"/>
        <c:scaling>
          <c:orientation val="minMax"/>
        </c:scaling>
        <c:delete val="1"/>
        <c:axPos val="b"/>
        <c:numFmt formatCode="General" sourceLinked="1"/>
        <c:majorTickMark val="none"/>
        <c:minorTickMark val="none"/>
        <c:tickLblPos val="nextTo"/>
        <c:crossAx val="699040752"/>
        <c:crosses val="autoZero"/>
        <c:auto val="1"/>
        <c:lblAlgn val="ctr"/>
        <c:lblOffset val="100"/>
        <c:noMultiLvlLbl val="0"/>
      </c:catAx>
      <c:valAx>
        <c:axId val="699040752"/>
        <c:scaling>
          <c:orientation val="minMax"/>
        </c:scaling>
        <c:delete val="1"/>
        <c:axPos val="l"/>
        <c:numFmt formatCode="General" sourceLinked="1"/>
        <c:majorTickMark val="none"/>
        <c:minorTickMark val="none"/>
        <c:tickLblPos val="nextTo"/>
        <c:crossAx val="69904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Analysis_student DASHBOARD.xlsx]SUB-CAT SALES!PivotTable8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40440452755907"/>
          <c:y val="5.4869684499314127E-2"/>
          <c:w val="0.78692892880577425"/>
          <c:h val="0.84362931999755175"/>
        </c:manualLayout>
      </c:layout>
      <c:barChart>
        <c:barDir val="bar"/>
        <c:grouping val="clustered"/>
        <c:varyColors val="0"/>
        <c:ser>
          <c:idx val="0"/>
          <c:order val="0"/>
          <c:tx>
            <c:strRef>
              <c:f>'SUB-CAT SALES'!$B$3</c:f>
              <c:strCache>
                <c:ptCount val="1"/>
                <c:pt idx="0">
                  <c:v>Total</c:v>
                </c:pt>
              </c:strCache>
            </c:strRef>
          </c:tx>
          <c:spPr>
            <a:solidFill>
              <a:schemeClr val="accent1"/>
            </a:solidFill>
            <a:ln>
              <a:noFill/>
            </a:ln>
            <a:effectLst/>
          </c:spPr>
          <c:invertIfNegative val="0"/>
          <c:cat>
            <c:strRef>
              <c:f>'SUB-CAT SALES'!$A$4:$A$9</c:f>
              <c:strCache>
                <c:ptCount val="5"/>
                <c:pt idx="0">
                  <c:v>Binders</c:v>
                </c:pt>
                <c:pt idx="1">
                  <c:v>Tables</c:v>
                </c:pt>
                <c:pt idx="2">
                  <c:v>Storage</c:v>
                </c:pt>
                <c:pt idx="3">
                  <c:v>Chairs</c:v>
                </c:pt>
                <c:pt idx="4">
                  <c:v>Phones</c:v>
                </c:pt>
              </c:strCache>
            </c:strRef>
          </c:cat>
          <c:val>
            <c:numRef>
              <c:f>'SUB-CAT SALES'!$B$4:$B$9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A252-46A6-9727-EBAA9353315C}"/>
            </c:ext>
          </c:extLst>
        </c:ser>
        <c:dLbls>
          <c:showLegendKey val="0"/>
          <c:showVal val="0"/>
          <c:showCatName val="0"/>
          <c:showSerName val="0"/>
          <c:showPercent val="0"/>
          <c:showBubbleSize val="0"/>
        </c:dLbls>
        <c:gapWidth val="182"/>
        <c:axId val="537561568"/>
        <c:axId val="537562528"/>
      </c:barChart>
      <c:catAx>
        <c:axId val="5375615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562528"/>
        <c:crosses val="autoZero"/>
        <c:auto val="1"/>
        <c:lblAlgn val="ctr"/>
        <c:lblOffset val="100"/>
        <c:noMultiLvlLbl val="0"/>
      </c:catAx>
      <c:valAx>
        <c:axId val="53756252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56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gradFill>
              <a:gsLst>
                <a:gs pos="46000">
                  <a:schemeClr val="accent1">
                    <a:lumMod val="5000"/>
                    <a:lumOff val="95000"/>
                  </a:schemeClr>
                </a:gs>
                <a:gs pos="100000">
                  <a:schemeClr val="bg2">
                    <a:lumMod val="65000"/>
                  </a:schemeClr>
                </a:gs>
                <a:gs pos="100000">
                  <a:srgbClr val="A8ABAE"/>
                </a:gs>
                <a:gs pos="100000">
                  <a:schemeClr val="accent1">
                    <a:lumMod val="45000"/>
                    <a:lumOff val="55000"/>
                  </a:schemeClr>
                </a:gs>
                <a:gs pos="100000">
                  <a:schemeClr val="accent1">
                    <a:lumMod val="30000"/>
                    <a:lumOff val="70000"/>
                  </a:schemeClr>
                </a:gs>
              </a:gsLst>
              <a:lin ang="5400000" scaled="1"/>
            </a:gradFill>
          </cx:spPr>
        </cx:plotSurface>
        <cx:series layoutId="regionMap" uniqueId="{A4E866D5-D563-4ACA-8C68-91768EB03F09}">
          <cx:spPr>
            <a:ln>
              <a:solidFill>
                <a:schemeClr val="accent1">
                  <a:lumMod val="50000"/>
                </a:schemeClr>
              </a:solidFill>
            </a:ln>
          </cx:spPr>
          <cx:dataLabels>
            <cx:visibility seriesName="0" categoryName="0" value="1"/>
          </cx:dataLabels>
          <cx:dataId val="0"/>
          <cx:layoutPr>
            <cx:geography cultureLanguage="en-US" cultureRegion="US" attribution="Powered by Bing">
              <cx:geoCache provider="{E9337A44-BEBE-4D9F-B70C-5C5E7DAFC167}">
                <cx:binary>1H1pc9xGsu1fUejzA40Cap2YmQhj6eZOUaIW+wuiRZHY9x2//h6QTYmEWiLnDu+L6LYti0IXKqtO
ZlZulfrn9fCP6+RmU70Z0iSr/3E9/Ott0DTFP/74o74ObtJNfZCG11Ve57fNwXWe/pHf3obXN398
qzZ9mPl/GDqhf1wHm6q5Gd7++594m3+Tn+bXmybMs8v2phrf39Rt0tS/ebbz0ZvNtzTMnLBuqvC6
If96e55XTfDG2cR5s3n75iZrwma8Goubf7198s23b/5Yvu+nud8kIK9pv2EsFQeUclOXxFT3n7dv
kjzzt481ousHlCvTMMj35/dzn29SjH8pVXc0bb59q27qGku7+/9y9JN14KHz9s113mbNvIc+tvNf
bz9mYXPz7c2HZtPc1G/fhHVu33/BzufFfPxwt/o/nqLw738u/gD7sfiTR0AtN++5Rz/hZG+S8Dav
svAVUTLFgcEo54oo/e5DFigRdcCJMAShW5geOOQepZfRtBujx2MXCNl/7iVCfyabr5v0NeExDgTn
1OD6Fh7zKTySH0iqm6ahGzuF6AUE7cbm+8AFMH+e7iUwqySvwm+vCIwhD5hijBimWiBiHFApTGpI
816ggNhjtfYCSnYj8n3gApHVfiLyZxVOefaKiJj0wJhPE0novSiIp8AQQg4gSkxxxh803WNgXkDQ
bmC+D1wA8+ffeykq7wOceG+O6mSTfXtg3VewBrD5hjQUk1s9JZ+iI8gBI1LqM0B3n4XYvJSq3RA9
Hb3A6f3RXuJ0EYT5K+IDY4wwZlIlvqutx9aaxEGkK5PJX1hrz1GzG5f7UQs8Lg73Eo/zm27zmieM
qQ5Mxillpn4vEQuJIYQfcCAmBcRm/pAHbtjaz8/SsxuTh3UsUDn/tJeo2HmW3Vw34XXbPGzPqygz
JhhhpsnuhQVb/1hYBITFlDiJDPYw6dZafhk1u4F5spQFOvbVXqLzZxVvsnpTP+zSfw8NrACcMFI3
yfYcWUiNgnlmKmg6di80+gKhl1C0G54fIxfY/Pl+L7F5CBC8yW/f2HnSpl9f1e+UB0qnAsEBupAd
caATbihubi0FPH9spv2nZO0Ga/dbFsA59l4C93lTBwggNXn2sHP/vVjNwRxCTCakuD+Mlsa1oR8w
nFZSp4jr/HwYvYym3Vg9HrtA6POfe4nQ+U3/5vimqm/GV0RIP0CgTVfMvAdANxZyRQ+4kAxRxXsA
1UKuXkbTboQej10gdH68lwhB4eXV5tsrGtgmFJ6SjOnU2GkzEJ0dMChEky88n5eQshuWHyMXoNgX
ewmKc5Ns+k1183pCAxtb16Xghrm1FhbBHMEQopacmmR7GC2shZdQtBubHyMX2DjuXmLzKaz88LUj
0wivSWXy7ZGzsOSEPOAw9Kgptxptgc1LKNqNzY+RC2w+7edxs77JAc7mFcXGOMBRb0iqtmfNwv+R
JlI/1BRU3xrZC5X2AoJ2I/N94AKY9X4CcxbCOa1fN+vGDxDDIfBxtlu/gEbRA6IQmkag9IEf7l3T
F9GyG5VHQxe4nJ3vpTI7+rYJXvHop/QAzowujIcU2kKTEQLbjClTyKU3+iwhuwHZDluAceTsJRhX
N8OrBggIjnRTUkl26y6FsBvyaUqIbUYNYD32P58lZzck22ELSK6+7CUkR0kSZnn4imEbCu8F4kFh
H+8Mdkp1QKjkiD//MNQeo/ISinYD82PkApuj/cyrHWXfws2r5tXUAYoDlIBvuf08dSyRgkakE5kb
tQ2GLhzLFxD0C2QeVrIEZk8Plbx/RROMGge6oJwJSu/dSZhYj0PQyjyY4eBE3z7nT9XY0TPU/AKS
u1FLPPbT+Dp57cizROKf4tQQ2wza0vKSsAJ0CMqDr4kQ2mMV9jw9uzF5GLdA5eTDXh4tF9WN/6qB
S/NAmRI+vMl3ai9yF7iEMWACrsdwPE/Ibjgexi3guNjPJMAc2TvcpAUiyq8Zd6HmAZeMEySUd2qv
uRpAICyDM+f++cJZeTFZuzFaDF9AdX64l5JzAu5tr+NXDCmjNpAZwjQQAnt6uEiGIx9qDvWd90K1
OPJfQspuZH6MXIBy8tdegnKat2H9yvaYfqAkfBcO8bn/PAVHEWRAiUQh1NZgW4DzIpJ2o/No6AKe
0/20Ac421fi6dU5zmH8WGraMJHPUzxAUqKltddoiJPYSSnaD8mPkApOz/fT3zzZh9oohfsoQEJvr
/h6ZXY8NZa4ODMIJhTW9U5c9S86vULlbxRKS/QzuX93Mccr65hVhMRkKlxFhwdlyv+3LI2aOY85H
D70v1tQX8vIiknZD82joAp6r/fQszzZ1vbkO2vqmaeoHK/YVcv7GAQr/EcUX20rmhUMDI43rDMXn
cuHJvJie3fgshi8wOtvTkya8DkJ/85olGah0AjYKNTS7JYihCE1H3GaO3syfRQTg7AUU/QKg7yOX
2BztpZF2Ftb1/G9RhK8nPSZqAA3klr8HLBcGASKaKEQ3UA6wrQf4CZ4XEfUrhB4NXoK0n4GBGaS8
rV4TIQRkuEAd4LZkaVkxM5cKCoF6jIea9R0IPUfRr+G5H7nEZj8LM87yrHnVmDPKzXCuMKKQQr77
4PR/bLQRHdJDUR7A5/LBx2GbF5DyC0we1rCE5Govddr5zddqU8ebh915BXMAMRlcAzQRl/kek3mM
CRJncEvnrNnuytqXULQbmh8jF9ic76c5PYefzm6G8PoVc8yoe6YGwCGP7OXH6BCdHxBdokJQwox7
LDEvo+ZXyPxYyRKbs72Um883dfPmRwHQ/Ub998KDsABucSJb81CdubClpY5btqYAPNus9MLdeTFZ
u3FaDF9A9fnTXkI1M+5feRU/sPN/jxKSagjQGHS+T7vr2EE5ICw2HYHrbaxgYRG8hKLdAP0YucDm
/K/9xOaupYC9qXJUCrziIYSwATNRKfP9UtSiDl2gTkDiThTn20NqidCL6foFTovxS7TsvURrXeGu
55srFKIlzwnT/2F7g89hfZ1ndfi6PjJH9wlm4v78/eepHQknDPkN3ONWuy9rv4ik3ZzyaOiCST4f
7SWTXMQJquJetbkBhFmaSCJtk4DzDcbHNotC/gkmi66LbQUwXOjHlstLKNoNzo+RC2wuTvYSm3cI
0NZj0m1etQIbRVlSoTXI1p6/u2H6GB8hDqQp5VzwcC9ciOE+xuelVO3G6OnoBU7v/txLnD7kLTrt
/B8ci6hy0JFaMh6KGhf+MsxLqVCNjR4I90gtjsWX07Ubq+X4BVof9vNYvF/Vq/dFgqdmwoJEgcM9
FgsTBg7AgWHqKOLmi9jGS+n5HUYPq1kitJ+5wo/NJnjQOf+9+T/fuEe+A3Un2wNpcYXuroOIQGbd
4Av5eY6O3Yjcj1og8XE/402fbqoUEbTXAwNF87pgBv5Z6DJcrufc4IojmHH3YQ+T3l9keAElu+H4
PnCByKf9ROTzmKPNm/+wOf+9eMzeMbJIBv/F1XoE/3AHmKBjhb61Bx7mvgfmBQTtBub7wAUwn/fD
N77+bae5xxGmJ9/8D9vtQXkhFztHmHY3cEF4FsWnyGY8FKDQp+gsGuD9mqzdGC2GP1nJ/6fuer92
Tb+3KXQ2zca962/4qPne75/eLRedFxdDt4buTqm637ujb/96iyMeNvH3tonzO7YDf9kP5Mewm03d
/OuthjS7wO0hwpGL5+bcVOTtmx5RyvmRiRwjA964OkSJUBwOUjZHKNB9EfXhbL6jh8urIAK/efum
nq1PPJoLyNAFS5qMifmGJfneXvJdnowov/2+I9uf32Rt+i4Ps6bGaArGKe6/N9OKSYSJoJlu4EqN
gOgbOp5fb95D9+Dr5P8xY4SyzsPuEM0fiWMEYeIGU6Zs1jRfRh5/lXoXWUU+NW7WDsqOI15bwzDG
x5LEha038kp2Mj7WkiY+G9rktJO0toTGz42yMq1E1zJLRJ2yx5YOlmyzaUXNVHdKvzCtQJZqVSgt
tBVvlS2UcVl4ne7ogZdZEZWxS0oxWD7BnJqvd3ZEMsypl7oTxfWXLlFXLQtzqyxyw+Ys+sq1QneS
FF+PydTZeSeqo6KrvhAZFPbEOtOKJqa5qSc+ab3+PjLJ167C9JwVX5Ic7Rv9xrSGXIQ2zIxLEsja
MjKshxdD4+pV+YWTSFlNJTKr17A8bKJhD2mmO50mjqpKHvlZ07heja3plOf6TWpaUxTfGrE2WJxj
K3NZ1Y5e4qVJhy2gsf8RS8A26PIoRRbV8Sp8q9NBQ1dQzQ08o7bawMgPI1oVqzzxE4eXHE9jetnL
tnHnkRH1pBWqNrImg2eWP2ILisRsXNaQ6dLPk0sFB9RNakyZ+BM7YbQE+b1puG0JgsyCx44++R/j
Wg2WJ1rpqDy7HbMyPyzNyrCZN8ZOH4+Gb6nEv/YSjWAf1BUqgBvXzJLCrvUosoM0AsCNlFaud4Zd
Raq+8qQXn5aKe3ahJdOqmPTpsJfYPbPGpD0TR5JoV3dMEpajdEZa1k4hwAdkNC/TToZ2paurXpLO
NmL8kurssgtBlB/F9MjUKrUiUVs7uZ8Ox0I1htsVMxc1+C5KLM7DmsROmdeGK7ogsrnHB2wTGKtN
0sJOGTsHP98OKjYt1GVKK+nDryYVwH7CT5HHBqsjWub0jaxt0eUYk2KXalJIxxDFdKaXtbKruvpy
h3fqy8zqErBV02O9fgCWEaoC9GUZWC2XybFO/FsIObia47syAHdKAVbJZ1nwy2b8mAT4kcvoq0lA
CCRPWl0Rh+cttgt1JVfjBOT7EnIiRO8d9zKdzgIB6VCi/iJivJALICxbMJOENN5tRlZAKHoNXy3i
9Gua94br6aI8ToyaudQD0yZx7R2PmSLv0zoqbKPoI6uvxs42m6JYTalhuFWc605aUWyp3oEGP6hP
ZK0Na58b5NQsvdAum8lwYwGhHHvzNOyjzMraHFyW4eHQZ/GZNCCopg5FILsgcePRT1wdcqInXXjZ
Bez8TrzMaJoOddIa7kAT6bS5HKy8jXJLTwE3DVR87Ad6th50M3Y7MothLHP7DlstxfI1LzvlnTer
ELBAVpTKNnvszR2XTyKeVnlRqXXt09gd00StuBkkTq+Bne8YYOZwiPhlSKdsbY5QY6qDfNNJTYd3
MDdtb0IOwEZDbDRuFxFvU4RMO2QBljppmCtriXboKRPai4VfwxG/6Ul868egD4FN6BUN0pyajbKN
jHjHetVmpyLUh3M2sLXso6+aH46WJvrs1IuN2E0EJKKddO3QZ5DTfGLkdBSBWgkOJstSMzvVaoXZ
M6gvEaW4SQPlQKbMCge6VkFSW7o24GWk72xam9wWjW46VcVqqzTq6qjntXRE1klnCFP9UM+Z6WqJ
D6XoEyi3HtBpIlZrrzUuA1xlXk8kG9dFA2VS0K6zWYllex1I6FsCKRJFfphKaLBUJOa9bjLUYLh3
QtuFvLM1X7vCu4N3rAJLVIxeGmM0rrmnSYs1+Xzs9GCmcihWNQ+BX57oTlDq2enA6XDeivhWUYat
GSEBd3uN+26xE6d4ZUuAK8147NKhqR0NCQgroay0RKJ57wwypQ7Py2QtvfK2FPjjtI1cCH1h+SH0
CdWScEWq6lrqGnMzjfh2XopPaU5zN9aCd1rfnou8iSyzl/7xGA5+ZGlJnRCHt6PuGnGf61Y2aLx1
pmT6O2ZJ2lno9UK5i0LxWrOmqYq+GlE+OKSIFLND3bhifpw4teyL6Gz06/Y47HVAaOqe71meT2jr
RnoZWUEeNu8Cn3LPtzhJfLGq6qGL7DFudHcYVVW7Ew0KYvOy1I4Lr91oTZ5/q1V3TUM9by3fHOJb
WZraxKElpqm2of77wyar8pVK40EVVqWVpl1EFWQ+op3m+DiKHINI70z1+aStEjPr6/PYCKQ4yhSt
08NmnBrty+jTzg5av0tOvUCZjVVVCeF2OcZleM46boyub2Se9j5rYT4EgsOP+26K7bBsYCEt7Zr5
prDJudBRpWrC7nps1yRKMyaaV+2hCMdxXU3BbRjjcDEzedVWuQm2gtTREJz++3kRS/h5XoqLYgaX
+lx7+XReNVJjVE3RHpL+TtlBBs0w/pb1WmwNRXz7+9ngLf88m+BouYXb6TpivU9nm3pfo+GUtYfJ
CAaZLQEVe5rra7V+v66t2b3d0HvT8Tovxir0g21z8u8//vsqT/HvXZPsH3849zb/8RPqEu+bov/2
W+gEMZvQ9fJLMzXf3wVittTNlveTH37yAn5h59/3WP/Fw5c5AYjJzrzznfV+8gK+d/b94Thsx2xd
AIRv8QqdoYDjropgLuHYugBSHMApQPcARQxURSEz+t0FMAma2xC4e6g5MHXcSYDhvnUBDIpaHtyI
mxuuwg6FKvtPXICloKBXG6PmXftQ/Ba3HJ6ykN8P+iSLvD00jNZvYAGoNLWpEahT2poKJwirstOY
t2hKrwKcCY/2astVjx2QBQOz2fGAV4T9kQIFlbOj81hMy9KfVDcNzbpvjc4VY8pdEhqJM4owPfxf
TIUmTshIUbQ6m69FPZ6qMqOOkJQ1a0qqcJ0YpIcFGhQuWtSU/4tVYSvn7jdk9uFmJfHIqZrIEBcj
pc06GYZwPZhT6VRNE9vNIFrkF78z244NhJP4WAPcbeB8Dw99xMEUTC5WNXRNGycMG6hCT1ndaFxm
Vctvh447fuZFtshNzSo9L7YLneYI9f9ucvDgjslhCs1cTBRbrLMZAs8zi6ZZaznlFomGwM0ILXE3
/3ez/Mwjc+MzA51SKXo9oeHT092sfWnWXem16woXEirwZlY3FhtK0blRkWbpM4tCBH+xKIbzCwrc
hHuNlsbzoh+Bx8rOMAPStGt4UY0VxNUNstC30s9TiyTpCfeiwvr9An/eRoawtEIrf7S/Rq3XQot7
AcwbaebtOtIZszNPJQBL5e7vZ5m36ZGnD07BLPOtDYmM33yj5um6aOuRLC7jdm2G3WiZmnaKY+Ji
JAZcWD1lz6xp1y4+nm0BGqe6X/osadey64nl5aHld2ljFVFcwM1RsAfi+OvvF2hAkf60QtRs87mE
RIEhF6psDGIu+x5iRwJOL2hOk0++3npHPJ/kYZv7sdOW70U3SrtMaP2NN7o8Lph52PpVvu5a1bnt
YPRW1YviehhM7WjkVFmG15Qfpmq0EhH4NonL6RnFRHbgj5QRbpghrCOMnzhO1nCd8gZiFPYtjS2q
9bFAkIV1rqaZugX/tbQLmfeOid1zjWSgf+uTGGDayuJcNJNp+4WvLhBA9J+RBbaTNOjnWcIZ/lsI
Q6QSHk8sadZDE7iGFzAnrILBLiVv3Lr0649DaEa23nOVOHkyZcdDFlWntZd2sZMOTYdIRmbFtI6s
csx0yySF53iZhEls+OOJ3xrVucEn7WiCneyUcK6cXrACHmSlPrV9qH1qOunZygxLu6KaWKH4K7Q6
s5Jumw/HTVzViMQkrd14TFlDwk4CGn9sewmTlI6mNZpTvKrMNoRT11zkSkyHZSgma6TwRAYv8U71
YNQ/a1XZraMs1myPjbfxaL5vZBNbSvjxYcOD5gJvzla/59afBWTuJ4hOToxSxdGw5qk4DjW8N9bP
oNfBuRa3gR1K/YiEw1U7eYXbtin5j0USM6JLISo2mJj1zdMZVTV0Uk1xs64874jU1E2If60yelqZ
GbVjxb/8foU/623JEL0UZL7DAtNnodZqX3UZsGnW0ZgUltHR/sjPe9OVRjU6v5/qZzaVaG6O8j5c
aUbt+Zx7fayz/ZZ1Ud/lOAVlx05yrSRoodGKZzZw5yy48wYzBV2GsIdPZ0l1T0ubHhuo8UqvrFIo
7bAtffnu94shP+sxrAbpfonwMC5xscU8cahNhBeqXg8DyZ2c1NGKD6nv8DrLLerVAiYFGB/uh39c
yc+V4a9zGofPqSWk6hbqFNdfkOxmEs2y0eZqgV9Z5nQKO1Gv6ZAIBJtUsvL6qFnRvgklAiQTPSLZ
oNxKz2+SvBfv4ybq1z7Tu7N0msxjFufeMwgYO2nCvQ6JNmhzI+jFseJTTdO8wKzXmd9mR3rFXKW3
vTVlTXnu1UVrB6It/koYRDkptfGiLcLR5vCpHSWzHFGN5CYhQ3cey8GZpv7vNtIMuwyb4sOYtaFV
NCE7ZH7QH2djcq7pzXPGxe4FKHSsQL0wcm1z44rHnOqRSqWj7LGpwfjer0SxanvqfwygxeyiFJHj
1US3U8EbnFhVejwG00aG4qquuDpqC8+zB1l1bqDn6jKfRH4l6XQzMS87NiViQH3hj4jTRhrOiiZZ
VWFZPHMkkBn2p3bEfCvqxwoW3Nk3CQjOx3o9apF/7E0qO27YkDmRpjtNWEHJt3y0okg/MnNEDuuC
ps9wgbmTC+bKJgZhJGIp7nKELhlZW68jLWgKxHEl+wqz6p2gdWYlSv+WJ93wWRgkuK4ru2k7345y
I3BiM0Bo1q9Xhl7nTsWpsPqQ9KkljLawA0y4HhjC2DTyyc2YEQJVKT4IRBeZHuUO19TnQkbVIemY
fqoxkhxOeb5BqPoDHzGRT0lrF72q2TN7/rPpJlERi+QsLASuw1t6yjQM/RxiD7H0dRklnzNvLboo
cbRJDyxE/8xn7MQdapvDVoTniX44sBUXHkWdxBzxH1KvCz+7VaH0cGojikyHST0z0/ymBSdhJqkM
hTJCoS8N+9Lz20J4DJxU+VcxMf3PUTJ5iZWO8CbYGCeJpXNNHnucBM+w0I7Tl+P2Hkf2CwcTDO+n
O9r4YWl4kV6vWzH+5TXy3SDK9zr1bhPRfIXLy585oO5sz5/WygzE9HDtifGlTledVg9hCJZFhXT2
vjVh94ye6YxZgOB6N93oHmIvYTI4/ljAuKGI8Xa1Xzk6rJXfHy87mQndvu+vB/+U8QvbpmNBB/nt
Zd44eiG4RQMvsLQw920WRLe/n27Hocl1WI5zWwuGopCFxuYqiv20HQDyWCFJUBDPnloZPOMj7txf
tDhHgnPeXvRyegpoVBM/J7So1/CRK1t2Q+B0WaSQ7ZHaUV+bkM6Oto42lonbe35qIxqQuEOnnUwT
f05H/uyUS/y1a7CWdcgQAsoLee3Hlk1BHYOYDpHYwBf+qq6ms7EbfdtPiWYXdZqtA9EYVh63+jNi
RXZJMKwhbDbsdkmXvNb4nWeYmV6tR0KDr4WoNIYsjt9c1CFhqdXznHM7b/ECSxuRcrI6XibM0aMi
Nqy0FEGMLNHYn3WBiYCz0TQtsZnP6m+/54wdZM4Vqhw6RsDOIQvOCDQZjizj5ZoPXrVq6dS5tC6V
C1s+fGZLdkyFJDzuW+sCYTh0lHrKHWFE6qKsRLluJi+9peYoLqcsSCsk4PT/xbJggzKqz3+/CyZc
LKtAlq0pJC3XzAirS8UIX+Wj8E6iav4LHH8XGNmhxDATwiIwEQWCWgueNybPj/IWM4Wm7jtekxUf
Ur80XJxuk6UPKbVoHozPqI+dWwn/miLqjDrI+WL6YwPG9/WsUQEr16Mx52LZ0FthlBpOpRv1M1Oh
1B8vW2hNWBooSJpvyiPVuRAkGdO89ScCFqGVXq74ODaVHQa0nxyWelli86o2HA6bPLFLs+u1FTzH
dnCnQZjpZSoZhCs0EWM88lCB/ckouiRwqiyWrVMkCQ+txiuDTd4z7Sw2JauRrU2QwKkzEgZWhiWZ
qATIJbLhHevJqkdr3vGEaYFah2MlJjenVRBZfhyQK94aE3ESOjBjFZF04K6pisD4onoSpjc8QrDE
twp4MMHJEFSm51RhXAUf6yQn41GSIbq2DkKSUlfTC3KcTsOgres27upzliJHckabdvQueU2SbIWf
tX6V9lUdI4tNVZw5WdxR/0yKjAmnZWYerVpWJh86DYn34yrT8kNSxZlnjX5lVJYKwk9pjfu51tDS
PDoSfu8jB93mebwa43D03bQYs+o06uBOoj5CFX2yrutexc7QsXFw8m709JNUqz0dcYe0MJwiZbNx
FaKaZSNqD/ES4TWDPUlkYT4ULNTEOm/qaHzXe6L7kIW0atxRK5V4r+ep9N127Pz2CEbssCrloELk
7HxeWLTwp8mu60itM5Rq5G7izeE/XTNUbJU1kx+joEzsIUlz065p0BErKgqGhGN7iTjvqu1Y8dkr
jORLokn9fZPx3vLSaDjUxihxzVJdtMm4ysp6NSB//t4TCKLSwHfjKQvXBo17J1ZxuvLb7tjsxh4p
8XoTxZxarDU8p40Gc5Wa5jdqar3bZSMyaLQSa173uqtoyNdUTTkqCuhkRZnyT2paDF9FU/YObUdk
a0W3mUrODjtzmKxuGC0WJp/QPsrlGi/fMZVWLtGz8F1s9pPd6iE5kWkSnJk98IC3EFp16H0aJpOt
mUYuwzAorGAcvCNP0dgeoriFUVELO8Ep4dS1mC7jZDgqG9pY4TQy/BJfxIguDT2tjuNhMJxJj0t3
aKrEigKvs2MRpye9GTghkH3nSfo+1YLBJb0MVshcTvaoNa3jGaOxnmC6vvf8pPgbiWf9NAsEajma
kjuD3lS3XCszW2u6wpEIWK9FnrOjKlGTJTJvODL10DiqRyFdBCmODTKsQlaQVczGL6nell+y0DsU
jH4I2/ELG7zM7XWFQF3rfUm55leQwFQeda3IVp1Weg6KfK5iJb3j2jNDh/u5RHUB1YBDOVk0UpMT
wG94H1Za9670K/m+bgeci2Z92oyesJJhCq1RQ1edsi8OpdmEh2GdpodZKrtbWjetNYb9hAhX3IXN
NNptXmaTCdfc0Cvfc/NQNVdxLoPJMsA8n1NDNwdHlPAjcJhCSUR+2/9VYO/Pyx5cFo0o45AxOdJb
f3S1vMlXnEzyBL/J3QEC4XootB3rUzn2fl//NQaVqEtrNDzax85UG9VfGjFXeuRL39IM0LwWmpFf
D2KKi0MzTozWSWUlOmvMiZCnmsaRr46FrHwrGTumHSM8q9cI0pbhYVVhp6wmzhJnkml3FSCq/85I
IuPKS7M4POojXrlMheU56Q25QuVYP1lDiWBcENb6V657sCcR3y1cMenJSYFD9rqppc+RnPdzO+pZ
aJ4OQ80/0C72bhWC+60NKyCF8z3Xfk2jHD4iz5TeVkWFUqYxrcnf2SAqBy4au1CZUfwVqqx36qAe
1w0slis50uivrsZ7Ri0Z3LwxyuMphz8dDhk9woXR+jOicEiDRHUwrZquBSegbqH8EviyvC4LGq/i
QSu/iNIID6PKa5Ijc2jiVTjq9WeWlyP8w7zvHe6xtHHaqYZwJIbG7FhHFYzPObMjGFxHbYmaA4EQ
sguvVFWrGH5TepgWOb7fhH73qfR6f3IlC4m0lD/nh3OdoiYlRWrwqMiCZOZBrT/2VRR80NMgsXJR
tcaqxnZqn5BdxxJFEavgxDcmkMrj7lNnDG1/5nuefxHKEuUgOgqSclRgndKA4q1mEa6pHvIPXWOw
yYIlUh7zIgguor4u/kboznAROGMXfgVRdbM8nVZTO8SrPh9ouhZC+BdJUnTCLljALiBEJYQK6CII
Xx7HqaIXAuVLX6vOry7pVJGrOsR+h1E8rqcRZSEywKZqFR1PNLDmZcGq4iubPUw741PROXEZhSj0
YOEhG1K8VmuHd6Si5XGBUrvTqauLr81YVF+6APs6CVFe58SvSmtqA2xrmaXesY9oxLpVTf1N9TW7
oFOp9VaXK/9iCFlYwN5N0/HbFJkU9UOF0Zs0QbUG8cZTgmO5cHoV+baGYsTS8rMgyqChWg+1MLlO
rgoysouQ5d7Hggf+OWdt/jf3UbfWtMEUWIY2ecTqJIxI1qL+xW9keTxWuuf4WtudVCkWj7+0cfgo
tQh60ffCw7tSu0LX/Iv/Ye9MluNGmmz9RGjDEJi2QDI5zyJL4gYmakBgCACBOfD094Oov7tEtUnW
+1sLZTGZzJg93I+f45hiHWyQIH088MaOyFh4uj7vq0xlyRgD4hyKCm6XVCMfgE8TJXm+1OOh3Dq4
GxvnHBirGf4xBtA6Cufha5gLP80yU587/bjv8kl2EzkX138slJyfRTtOYbq0dLL27eohGvvus1fK
4NGKN10nXbPIWxOoxkkG0fQfa72td1EwTM92t1YPxb7cbp9FVz5EpwctZhqqLHPcRWZugpMhb8XA
rEWlNHd2bpnv9tYWp9Yq/CYBtM8eXFgk59qW8LK8hW9st+oBl3194nljw9dtmYV1sfVA4ieWkuZ7
2AHzpdkkszYBbxn6pAmspUkDq4WDKcpNWWlhBdmDkIRcSTcN2pyreQ4kY2cnbZbuMb2BYKdhs+Rt
XZWtkypna+8srwTEnU3NWttDJOfzwGujJo2H8XsbWcRMs63KVKtFf7fa0nkWebcc5mVwvkHknKaU
o6fvsRbb99Ytuz4N3MZUcB796ZsbTZvPmoXs/a5jWgJu8uHUXiqnT3ict/Nhc2vrIR5trFkYzN/W
LtL3Y9YA/Gu3uxln031ay0zfO2OU32aBLk7HGLYXhBXvHDsW9ycm4nw3Vj7+o4uise97Kxqw8W2l
/PPWtExe5IXXxMTZsZuyHiMWuCG46ehNJIS96GUbovEmU11+Otf1fCYCxdJwbV55sPumxA/z4i4Q
Q3fs4MA+9d2cJTuPZsxb3hq6rjtkc+e9+nHuH0VXb2knDNwgb21SqLbBqcN8JWQ0xaHiYfZdMnrK
PDiqX+9wQpakEWX27Na5SGurfRxjcT2HO2XGtgtimb4/LFNc3mjwH3uS80Wpup5mq+DWXpRzI0OF
3fA20ut2YV2vUH9vG+Nnj0HmtufxWkw5RldtidOQbNSOb5/7xXgxG1MfCs7mtZ0v/VWThw0cwsYk
uPq4gDHpPyDUz7Ev9XkVNutD1c7e17kWF7qwHUxaxD/eoE+awIH0N4rLdS3FP/jbdmLstX2Nlz3P
1I5HCbJ8rrM2JFsmcUjnsjX/ROuSP9iNXI7h2p0Fba0P8WIVeVJAtI2W7TP4n/pUqXALuXOYJNcS
OYaeCCcNjREyLatqOK8s20vmzLJvKyXgxE2Tf6myaT2I2lX3/E8IKJ9ZHyZtBZi6OH+YBhqZ/Cy8
m+y4SQCmTUJQKj7HRRw8B8NYnxVF+LyWtjoFLpX4gbhyiSpMm7TFIq+LCOCmddzzzNucV2lny3GO
LPt0hEF3iIrJOywzh3Ho5JgsFVBhbkxwiXMh/imFf9r4a3vkOGGA25LoNA90fBrXcfx9rib3n7UT
zk2s4g3WghIfOrmW6YoPe/SxXQxtqJ8dJHn3ZmaV/HlY9THEL0z6sc9P8nXtvm2kmty0y8fiRpds
g6KBsZjAc+wwa52RiVDlkK4w2VISCEm8jW46hQEOvcjLz6VZ4ZIuzdlY6bpMfGFdtaZc7zfb/Wcs
LHXkKB4Lb4PJSo4NhyycbpTws6e6anEzxHysMIEQ5aOxeIjsfjtUyosuB1NgvWx5Iv26Siqv929V
57dtKpfYIWlRb+fGtPN14FtcOyqyKg5c0Fx0+Vre1qUn4baXW8256xvC0toqOUbk0ObrOBvLj4oK
jKfUYWq4ctaWG2vrgDSmwlrv4szTVwYwe2cWz0WVTH1ZXcRLYT+gQrnoy3A9y+YxnaOhuq5Z5cuh
WUKsfluTHF1GuOHDeAXua5JgKM+c1Yo/xuRMiXMoG9FMqZL+luoO8mYZNhJ28jw6H1cj+vPWDV+d
LfiW9a1+wWOtX+pBtRitwXoKa986evOUn4zhpO5NgMdSm94h6R2PW5qvGdRRZa9ns6vm4sLy2kUc
5tAewrOwchzuGBG0t9aSV3nSmLC9Bb6BX+lGZd6SBqgxQq3jly9Klc29qyN1HxTgyElhMKClXMav
9eDar81Qyq86szcozhZfqGEBXPh92T5C34uWjz0eD+tWEOQoGdTcElbgndddxI0Sr90nbkuws612
3AnQn1+1WeF+wD8mMq2UFBd5tQ5fVdWOX4dpAEQYzKS+V6IBVRi2MXuxh9J5rWTPTd8Ks94Nes1e
3KonCBdZYcVpt2XDV8vvLAULfY7Dk63ym8darxiGQa5LewzzcW6PIl5ANKZVsj2kO+0E6aZuH2Uw
VT4+Zpu98CRc/ibu1ro/hGVc+QfR2GyjxjNjdZgHenlS+tClDg0srZAgZqXRshDNcFls/kjcaDez
I9OlW4r8iPPKN29WtLbnYgF+PEgRG+vUMrsLMJIhzaCrq/iqlLZoDkGvcFrrLGCVrI2rLq3XKXuZ
+1nKJJ+KXW2Q++q7O020OmnPOIeF5yO9vE2mP1v5lHikJ+EzDzbMtNDZ1jYhnmhPvdjPU08HQ5WC
BTH1niOaRx/+WHNaFyVwD8yCggCzWquzzgEFunW1vzrH0UcBYfqxffQXGBUsIfnWdMk046tCHzyk
7+yqvBxgMcynykD8uIb4PX+fA7DRZHL9Tl4HliM/VGZ2T5upaf5RlEO7r8JYI3PoIvsDNPPBnK3A
8NmtmBj0mTvb9BGvnF4XTcbiBWZtLPJ/rV+nrAlnF+xfmgO4DLM4WyOf3xp3+FoQvRQJnY2vzDAP
34pyKOvTeOo1CYxYFeWpXRXumtY25ydZWM7trAH/u1iKwbIT9iEenS9FV57bQQ+I0pNbgUevC7/n
qKNM528t7q9UTXZWJQ1CHZW627rVt3L27FTvLmQdNu4Id9qVT05puye6bu0LctL92aImlBp5tML1
rYrnbZPL0+JCAP6Bd/5/DuqbEO3Lv6WG/9H37Sotd0d2/xsY/o2B+k699z881B9/95OFGgT/FZPs
4pkjcKJjkvngtm8sVFDV/6IYH7XFKOjvQ28AHP+pQ0O9BpC9V1H8+Tjs4U2E5lAnGz4QtA5oeWxs
N/y/MFDfpXP3FnmQQ0wJLTcMeN7DexJo7ZR94yyV/w0fY5ziE7cTSIVSu5uL7dn3p676LCzkCcB0
ZjDiMLqrDwnJajP7NW960Vhp665VeAEubSYAO6vRZ0us6uG69lVnGZzi1d/jzrFc24MVBNytaQ6k
7nwL19ZMD7Vcw/pzFPld9sVT2JSbPCB17iXK4QTVqSBuVbfSscelOeS13+8stsVX6soJjabLuVKO
uXQRX5TfrWHe0Yd/LendG+b9b6Lsr1g/pfptSlvBsIQrxPJRefRX2D10VDHJQEbfsqVtSn02KlGL
s1rMQx+ebQN+z5JuRVcX3zEChZsd/9z8u/wa7UO62DNaUOpZKTrza/tEz9FAnq/4WjqVV6FtarHK
+FGxa+ny2OPX9uOhl2MuyCQKa+uaO+y4QR/niC1YvAt4VM1QJW2Lngxfz480v/tzJ/fUw/9kCyDQ
wcrhOVM7Z4UCDGzLX/u4ysJygdatr4HVz1A+8i3MQ30E/Byh0TX9GAQIMOxs/AsH993a7O2KmGS5
C8cSXsr7drvJtGFredHXHBHREBA3dvXwUYrMbXKscTEVt00mIfglUrbUJ/hbmuS3YYc7cTQijQ4J
ijP067Bzfy4se5XeVyusEX2l/kJq6jMHyRrPW+7c+qawnNa59iptpsdqsG2QC54ZUjMpf16AX/Oe
+wJE0C8pCcTTC/aKJu8YQzKUWV0au/8qgoUjdzROsDnV0e+XCboZVAIRvPQTU6CTAUpc8NLaZu7j
k7kAtlr+siq/JqrojA+VEm8cPijE8t+SsOg77NKQ8viSxVvj96et7lQGvpqpITanJupXtsifx+/8
mq/a2wSn4JRwUKEo8cSgd0sRb6Ufd6P1yhNZQmWdwZrcD4RaWzm06bSUkKbSQg3G7RKCTY+J8Atb
To+qC0qTIi/qm8dYAZo2B+23vfuAG9wMr3/u5q+8CxHC3eHpHzYlWENs+G9suWnJIrJp2/q6Ej+x
Ceypslkfe10830rW3putx85FoMahGZd2fykAYv6yPr9NloMqGucYzh5IhcC0/TpZEWKz0QxB+9oQ
FWDDS6zXBnJn7NH4lx4SrOrzkE999VmVPuFd2hPeOP4ZWJo1k/xBIvnD8kORAk0otnq+FBDv279x
tpz329r5weSHLBK5rDAJ6187unpL08Ug/K9D5gaWOinHoaunO72NRdekizaazlmhmvlda7RqzSGq
NmM9Ll2XnQ9xXwMwQomzzaWSuhmzpIntIBvTybet+iFQcb7hbnnxikl0rdI4zYW9xTXfWhXZAi75
5/V/RzDEUgU8EhldN1QiqChs1l8HxM5s9NzM3QvOrl/6sM159rhOsmyK4z51ttDCtGfmzXrWk+B3
0w9zAnsj4lfrMnqBxnP1/n6GxHsrDj8GZ8QHBIPsz9l9ty1w1geVybZ76XpOkT7xhioS13C5SL16
w2SYjjib6+1ZydWYEHF0v2iZYvCX4CHXW2ad9Qpo8Lm3piG4iYpgdxCI0RF4nlaTvy9PO3gxW8jM
oT8/dITG2/MG03mpEruu90urYPZZoLaJJW966KW250itK2vn+aXhZdhs0N5D5w9AEgGwP39VrXmB
g6F/NB9HAKBLErVryVe0OA/0vLCa3TcYO19Vn8mCNLo7xnPvzI/CQ2R/1QP/9kldq95VyCIztZ7l
gsv1UxM1mXiebZTI6iSMcvyMWTctLsqf98Z7q8ns/6BjUNoNorD3npThZYY6AHFXv2yOGkgQrcSE
HSTrtmxJi0x6wVD8ucX31sjdn4KH4mL3Srm737c49PYgF+Utn7xt2jcjHPjd/LlDWHF5B7P2g5es
9DY24eJO45BfQyVBUP0X58F9P3K4MgCg3BWoTVAl/SbaAZbQZMvVsxKNGpH1tpNvfWu11FgjWcEJ
OIEN2BZ3M+ksLE4n/RbwKRrdmYAUGXY9J6Ob68s6i4JHGLp1ZJJhcYIZNrllI4v2CV0v2UTw9kq4
ZgThAmrbftilzT5sZ4l3cZ6V1bif/BkNxy26kbBDrVH13jqf/nni39s1SMyoXCiHhLQGF/83gm8V
ZLJZ9BA+zVNj48T6fe/ixM7bvm/hfwhxJp1lZduuVezxskMOu6kLun1LexOq3OwxW4P9TVcXm+rP
is71dhOpCdedo6bIwVCQGjYVpy5b1O5TOwa1+nMfOppj9OchvZOAQPuCOM21iVVjBWGOvDPV2mvU
1paN+xSN0uNsjV2+d2C0vGk/uj/OMUViDX3L5LofcWzlblJ6+EHVZ0s6uPHO6u9vtbqiRncdl6E4
K5Z6nwdtlja4yfTKpwpoyHyNyak3cayssPeOHdRcb0D13nQM9y9De+dlMrTYgazocFQgLOLv/Wq0
x7VywnpqzZOXz7ulGnvN1kJUXLRfRjuqXJKlY6u359Bt9vtRWS1gOxCEqkkrbypwxvwYe9a0POGl
9kzHEpYeuw/6IdakAXZii4ml7nbrNmE2zwoKAGDWRjwSGizGzOYnYiyHqVC5YCrGMZTWmCL0KTkS
MnZLfnqbn90U7iXO/zuw/V+ioHdnFAEYAg/uL3Qy6F1/c3WdZRMBoKH1YVZhi3V4c28RH69zlRJZ
yrz5m1l4dx3tTQoPx37nMNrIlt5dR/B+8Vq7NfwwTDBoPo+Gx7gUp9z9zI8oO9H6SOKtdqVKSO0Z
JryeswaXBaPHLC39Wo93IYr6rDxmo4gwBhzI+aGnViM3gLI4+OPacFH9XLYcTgBTudZRw1nhFO3L
AZ64LwT4r8NLbMp43mkzLT3xq4q7qQrGPU7982xD+WVP/SuiYvD7JYCRgP6PF/Q+ssEdHCi8spoP
UpoAHBqxoYfCHjl6eRMgsO7NiZZ90JHPRnBSSoBqXegLu5681U86vB3rss+VJa4zJUMv1aSV8y92
UdtnSzaJ4ECOpa2/Cni//YNqA9V/XjanXm7FTFKQxAKkmV0OhP84TMdl8aP5ptcyAwIMlK2oN2H3
Tnxomj520nIdpx5AdY30BhrazL1YgZSrmcMwb/1i6mS1/FKUx9h1JvEY1KMReWqvzrRMp128SAfy
hsny8XyUIZ5ZGm71sm2EtWzF7nytTEbqbOjK4Agkm3tw0Kx1+wCf0i2eJ1Hn2cETo+ukhvi0BTnP
xyEm7+iSvUELl59RJGikEom9bJdZ3MA2dxZHukd0eJG0T7qqVeLJ+HNeWU9xa6/rh3VcvfHaGsbG
2tnJ4fQVanLQP23hnKMF6drWkcN9DE5XnWYF6MZxa0Wk2iSuWs+Vadhvg45eHVVGzVfpdu28Htgq
Rn+Lp3FZ7LSqyWeWZ2QetU+Fjcr26+A0U1YV3MROaFXV6Rx07lDLbzJqvJFZXh0v6sU1fJeZLb05
PSmfe0r4joF90jSi68LzKc4KWV+R86l0flLO+bjMV4uf5UVxzIRaJv8ha1xPnwclVKvoyF4J4MZ0
82ZzrddDVCxxgrI90ONBZv1WmvMlHyxZnC6UZAhatEqLwMDOXTH5H1trCvzhnM2xWFm6eLgtzs3U
4XVRqsd40Rrc1tAneRnf3rSKouZ3kC4EzW3tIPTrNunYJckY9F3u7ukOKwxTU/rVhNimgc9XkxSa
93vRJl3PcHLP51L5vGaG6sWU9pCA0bcGjLwL78rMKpf6GFae5Xbn1WRQJd0GpecXcaLjeMckwn70
ZfUcQtywtkshasR0J5CTMdnXWG0t/UvLy/qwvnIKXTj1XVkuZZSdLCWGIIdi5Hj0HZO1d8nMVg0e
a+fSFPpgd1XZg+aPFKxoPrpUWaA9VZJre5ogvCCkI/RmZslRF9wgqRPI/UvoPy5LonW8+/QCds0e
GEin8YIjmZN9xjyKPPHSDnK0HhsV7iZfzGMehSlpz5YNAFrtBmSqe8XnurehSuB2pk+XkElC7pIh
o7VaOgSZ0Cz35XE6IV3/H6de93luRAxV9mBNVs9SWJA1pfimNQGNRs9S4Gml1AKCx4JgTvqTxQqK
SU/PY4mCp2G+LLm1p3LahLNeR2W4d7lgpbvtMWBn0YLHr/RrZq37Bgt6a19531i8V8dqn5p5dvgo
V2ykF/owU/eaMf4cT997nn4FcJO8569dGzxWvqDqSCqWGAAo6ULpMBc/d0+2DTFfGZbWPriM6hi8
aMjXrN9PHzcmH7H/5A1+dQ0Vrrcef0619fbx/0zy2+dACtzqOnQ7RQecxpLza1UEXdGfFiR1GLQG
uaeR3PXywn4kAM/bOPHfFqrd5pGtRuQ99fk5tFOT+YlTIQgIbmM1tcwSubeaj7gdGBtU+tiDe5JU
ttmd3lyhceCMhrmtX+O3GWw7ThB27W1M0oWkh161hWnpnBmo/vyZ/ba0b9sjyKqa+QlEwV+c+OQE
+cY1MJJ9mjv93owUMuBN02o7lE9kccQ0XjBSb5/et420TQbtHUVEkBvZJ07RD/wdoj2P3TWMcu/6
24Ra27LxQ1t7rQhh1/pNVZ5vSO/W7jTfQST7ZCkmkqpX8IB25GNYWF+Eb65+dYK8YftAM1X74Htq
CQW3A1j2/oXuvL+IOY94qRt7Pw5q8/f+N1OAiOxpolpXXhybPOJ7pfac3DurBhM64yVZ+X2vkMmJ
x/D055TH5dzTHTS1FV/CDdDSeNkVFff87OgtsJ/w3MpoPnTaGpsitYc8o3G/lC0h01h3YJuQHHfk
hmWS03nY5vtxnrhfea8yU1BGxwpncTUXVHeo1/ZsFO2eWKtjsZemyYYc2BBe2MTn5agHXnAa/fpG
6Yl/jSLp9+LbiwNUpMHy65u5GjNAgaUvad2ReTs/B5A6iQIys+17f4FMDki8etrFwkS9rKfopFZc
sepktdC7D+d+zFW1frKDtcTe5DVE5OrsJ5yMkE328JllTbz7xYiBR0CcdaVkOk69H2dGt1HNhA3Z
UmXbsyfRSo9PmlJPS3AGP2cf+hrnA1PkdetWMaIKIqV/Emy2g5UbezjKzcFZu33XgFftW/wNPyU9
Duk7oQbVPt6xKFxeejY4n9cF6KOVFPUGrhwLt2riBMgC/tS111EyiOyncfYYdvangX31BrJsjl/3
2XFqdJ+553mmIasm2xv0liHhBjXUvqiAKDMyrQGpbGKnJh1JbhOHqirYz9MolgIQPq9gcI0HL8jI
od8MBktTHon19smbCm+HCsgJV2DxZd3k/DkPVGWUnxbcs8y6WLKh74ub2Ct3kJLKWpgfhGZeMN4L
YCyTnaxZaRl5DJbOr4cD0AVlj5MQECh4ETn1EzSqoSVm8TcL8l92DBq1XxvKz/Y5h2nusPneZrIc
W5Bor7ALb75YNuj75Eu3abEee5xpUIWto0jcC/aW/WUt3cYMlMLex5B1DWxoyo/1O0pVo+bcsYCY
AmbdSxAbqZ1XJKpBfRMEujPZUbjtMFrfkfaVa3bCjebVfjLU4N9WGtVO2D+DSKIZ+ECNgjLPd9G3
J9eHJcS30V/juZi1+4miWUATp301zSpOqSY0VM+bmFwB0YDbYSXYd5wWnzIM/XhyJna5KmM3nXnT
godFvS78z8PPkbytpe5KAOLU9z2zD+uHuYF6tdu/2OS7NcH73w8vdOP9E80P9D4r3f09CsxYfMJQ
loKXzAOdUCdE7ntuo6izjqOc4y1mN9tonO6k5KDupzJW+29+bll8SixRDJWGX71B8Ls5tfK0X03v
hYnj9nZ0N0kEAW2y2NAtXoTZstg9X3Szn/Lc2nY4cCBPxIvALRvP9Wazv4VN/uEG3HLveVWQaXz5
2ZDfx1xpmq1iPb5FbE1RUn4NSnw3ifvqzWBVb0Cj5jlV7AYL+e7exz7ohTioXGnExFIHk/U4wQ1n
zFTXK9lKhZvvbpwUK22Ec713a/px4Ky24h5JMn/aD3nn7mnGQ7Os+54Ms82tSKnLoVHqRJY1p5Ha
YntOAhx4N3oVT6Xne8XgWOWldD3Krv0F+HoX0IPlYB/YwS7GLXB+g5XlSA4BvNp9lG0b0Oswz1dO
w04HgPYm9hNUzwAvElWF3vv+l+ju19hub54n61IMgCdoIOV5j7Mik2mtZQiBqt5MYwkGTC+IAzhJ
f27qHYDOabJD26YtICv+Dfaw/l8lVZao0lGGK/mfPWJXKyQo3WUC+nBMzgqLHMh9UaeiZIWR1QiW
7Kdx/HNffoUQqJTD/tkF7dGu/WSfu7/2JZs9F/i2zB95fB1mrPCd3R8fhij0TrYW1/lv8/x7g9Rc
ATigChkVCn4TTMHysakbY8OXXRsuipzig+N5aCq22s+T/ecBvhdoM0KwW0o8OC7iaNJR79D9tS4F
ZUjr4OGnxVjktoP2JvCM7x9XMUTzseyyrb+fFs+UBzU1uz33ekyDNWyC++gvPfp1pzPnhFK7/pNi
tig0yQ7+Oucmtq0lNJ5+qN8O1YJfxxlfpwpm67GI5oIlkIKCeej0UbrQA21BlIGy33l62tJZE9kf
feW1Plc5pgVRv+40H+d8ZM4NZRWJJ9PlLZ/VvZnZPw/i/TKycMg5bermAMk6v1Uh4t7VI9So+QZh
526Zth+OUDf4zXRvrGgSf1G0/m/t+XtVmP2//YlIv85ZCKmRBbanm5/X3ppLSv7ZLZa1TXronP8n
aA1lrhPtVY84GBStQ2j+Dufylgwkei7Km7drCSd5X42wqjkXzYB45W8S7P0L/wdbAp9FkclG3Ukp
ZIr5+dcBLmZbi37zq7OwsfrKT0OlQu8l6DkwfzuCvzfF0u2ldZBKEmS+H5vKXGWmPMjP3lyRmcoU
2JrV1YqXP2+Tn1SMfw0MrJCmYggyVHYWv4tNbZu8TFjI4bTfXFsOJ66/7myECT361H4ftoYcetoO
sKOHOFHZRrSYjH4+OiitYgUFhxKTVQfyc+UKsAf7TmU+Goczg2/gtzfZWlTOatLMJeX0adBaEQb1
6AsbfaLqaXPH1G7tYFCHqPeB2q48qoh4wV38ls+jRtJsebdZoxy9Xle5nGMoM9McFA6YSAlV44xA
IyzUAbppx1L8dFBCiz+T0BuXfSvgoUdcFsEPM/YWalSLjelepHIx3YSGuxuwzK6FQ9tSVre+aXaS
3yMuVjCFN95Q786c9ebbdCRHOe12FzlIr6BRwtBPmqGPG+RbXViXEyzkN8hDc21K1K0/HJkfHhSZ
tYX53XS0X+KhnkGWiC2qgHqkUUuTVLLcPQWbbEWRQ0BUPH+X0mwwfesnD7c39m4CAwG9Oy8DhIWA
AcOMrjQ1b3FYvJjB0wdZTQrYFQQmJMuAPG6M2iy1qCu12CrR6HR99y7WcRcuJ7nmAaj6g28obtd+
IN+wZ7TwAakaeYMKkiTCh6IDbc4PkJCgExxlrx2nRJiA0/ndEHoO0YUfrIv74virGaMbYLOsu29i
5PTuSdlA6yMSxnCsY9qPaFdctDuGtT0sq7sXq6LEK2hfimvm+FFqhMmWqwppA9xr0tFLQTQdRz15
0UJSBUHY9bgg3lKVkYdM4HA3iQob1X9sQF6sKYneUm4/bZEmH54HV5HCbpdHhEsBRNiffhbA9+4n
mmbcL523rVH/8AabkNISeNQxjJgumXs7oMRRP+RtSDfcCu35Ullz/AEj3kaPXRNb9VEVCM8TifDl
0TeFXx5Q3mWnhZi9s8L2tnPUBPMZSEb7EPYBhcwg7t+ExVhDWRRz/yFjU5+J3IcczemTr2Xf1R9z
u2gPa+xQaSKqPaqFgXSmi9v4l1Fnv7QVx7FZuuAqWIruEAopWV3b6o9wpsVJ2RbT7VbW6PrxyseT
yNhezY4N1BfZTY8ueotLKlXll2oeKL89AEHDfcnP5naKDzJeovuwk5q8fld8LQa0irXscijXTXPw
s1hfRJurjggCyQI3nY9SqYpMQ0GSJjwufOV5RDz2Ctt7OnWNzL7qGDFltTo1Na3i0kd1YLePHXX0
Nup8U5c6gUKdPy3rFn2urQZKsDepD0vkFie2O9oXwkYJnLSUGbsSwHTHfhxQPZZhdg94WMBXGr34
q0Oqh3jG6ZyH2S1lcUQabJ04gxofhlkAOGAKDoNZpwtv6E2V+GqJUoS0mYw+FrMbm3MYCNOXwRWl
c9JOHRLuHDmSSWZqNXyLRj9UByuz+gsVQ0c4CGcs79fZq4iTVHvpDyMC1SyS7We7HLqrNRT25RA4
+w5FNkYONZ+XixV39toOq/kc9Nu6KKj04h4irN9XZ1m8hiq7ETVERniFn5ZOL9+0Za2pWzjbZ6TF
rQujoIM+SAVcdq6s0QzAmOoRiW9LtV4EE7XsEtvpihvjhBhiQqp0Xrzau6DQZN1d9Kvuj243uZeU
910TkN5nfzFfqD2X3QiH4zMP03gAWrQpg7eqOTz4pvVORDg2N50U/SfTrfhkNuntnGrfFRwI9B5F
ThFia/LEZzLTbeK5dXOKJoQq5bYa71eq+d0PEhJ3Wo1j/qSl0R/7tVNuotdpTak01JVJSf/IuEZg
bhy8VW6pWKPlLnYHCed4m5E+qG7bq+ur56YtNFqJ2bmPSSKcd24fpRM6kgtRNOLzEAXrVQneP5N2
EBONZmOSTZYmIp3yqyCyqPFXO1X8ubdwag4R/hlKinLQd8ESVEcMPVUn4mILz0anlXfwdOB2LLJ/
ctumo/ze6pyW3Rx8Rhv/tBAnP21abdEp+kyqCWmVfzNMyKlEODCd4AaaR2rE+UgjhCZjW+VowuWM
hiuuulONH+okeTjETzHVCl69tfM+oOxsX+eNWisTGxxVQeteC4gFcKcD96BXPT7iX1rQrJv5ykJa
/7LZLWW/a5SCVPHexA2l4gR32YpFsssiAg9CyXgWkphJu6EpTyt/6p/gdnn0f3YvEG57xzLwhk/g
cvoubiSVg0wdPyrVb5f5UCK0DjG5hMGquGmEPV70k1juqNfdf+gp+/DFq2aMg6vNfCOM4vCAad06
3jhdrn24nBfL/2PvPJYkN9Ks+yr/C4AGLZYDhM5IXZWVWRtYliC0crg7xNPPQRU5FCP497433WYk
I0MC/ol7z51xHXcqbI8p5i2I2GjhN6JRdF4NkV7TNBePqx3mH0NGJ2/DGuJLzvLsxMUW3K6WIdEw
+cWhjlIPTHttOYlsAPmFODcdfu+iPayZ0T1UjOAfsrnrhwRliHkQUzm89VK5Gc31ul7hcqobhEoV
04Gm+5A5a9Rwz27mvRNU4cli55fofnXvQ505TOaF8c1IbTRo18UDMUY4RDNT6+KdZaQdXivP0QFc
dNJja/TmUZ9eJ6PPHpiywORyl/alluKdx2QMegvrZWyoYEoVlHdzVCK/xDleXKKutz8rI1VTUueT
CXslUB8LW+vhmNu14yZRbgU3btqJ8BCZTRtdmjzsd+xxsepr9t07WHlNQGCEjHTcOGl71xns+29g
FgR81r45SXEdIs2ix5qFNZ1bd2jundk1HoM2AlLuzyLv9nnUi6cyK3SzZ+W75DdNUXXFzhCthwgx
TS3jiHNzXJ+WEHBrftxKD3MXDXNXdxWfWofX5VLRk4s6sQIql8RrVKpvmZbgZ3KUlX2YgrVbsBLX
/hW5XoqBwqJEvJE04vLFK+j+BPcR0UsPW6SZYRlMT1r6wcWzZ7MtP6zOktqYw+fBjNQFCvBgnkNI
CstxAKgudrkePfUcGVlFGICd1ZGACo47rEoMN5qfCwfVTGznbv3YLZaxHicaTZiQ2KnNK95a7IC2
YI5/G9TcTncI5NZdx2TrUtoStIQVVBdpLPOI42kx/GjF2UaixtzsmNM01abS6m2vuZfSLUO5W/zS
r/EBqbHjeghZbybKWuxm71qqzq8kH5R+3LSMeZNVzgO202Zh8ROosjoBnfC6fcai8LYqGJPuyrmY
Tw7YrnAHzTvHWuOXwjpXmehZR5K1sMT2xPbbl7a8M7xoDpKmTMnuCFzMXMnCzO7F6g3xTUeUJo7o
wSB0XWo5+0zntiI2w59zo0vYzSNFm+Ig958Ww+0CCjMVLkWdcCeV/AedaRREjnMTgqy5z3t4iV42
WMD18AJaQb7v7bnzvFvL0L76yDK3SU/lELrvmdafsVtkH7O8/5xFvVfGtAnN84S2Y0/yhjiaHB4m
NwlfsP4K1pt6ses74RTqoHOB0Wjo1z4OkGn2cdN4zbNoa38nBAg3FRYu91ctm68yS9dD0AHkGvBo
ER/BuZJY8zgNu5XDxn2Ixtx5hpslBKQIZj38HvjBxOjhpm9W11eP/dCO4X7ET34du7Z7VsMogX7M
sIrOTI0zUETNHJ2brhx2djvUh2pIvee2Mq19JPPupkphtNjV7N7YPUvLLhtZXke0RTvbTonWVIE6
rrNtgwwLOIR3ZqSHcd9bfneHfnCS515MaRzB5cCPWWUw3vxR93FkNSnuAQSR6jz6vLn9wpD7eU1F
8Y3klXrYEHN6J7gooQwulbjjlOfwL3wI/UVJfcFLSJ84dUCNkPGTqLbPX8oisz4zeZsPiHaiY2dG
zSHog/LBwHKc6MbPX822+ViXKMEyGrdDAIzsjTwO2cWwW7o3UP/iomyH6IpUzGWYFAxHL2BMeNOZ
yYS7mHVCs+vcl7QlFw1j5muVO8HniniAV1Bq05U8DAQK/dCdHUbGLwzf7Wq7p819jPF5uPVBN1O3
cnPcfoTuVxfHIh7WttlO7dkev3T4O4s9kBwWoQyTO//cem3RJaMoZsmuae0YFgZTaSVOzX0k9o2i
9G7rfrS/5OA1YF3UvIa4xD0VJhV/F8c/sA74JL13bsDlBDsJYgR3ncHxfYGTID/1dG15UvWOY37m
4J0g1RjhpE+GrPyd7EvjVAye/XHTDRwsCBwKZx/GXyyZ5ReloeFyRzLmQ6dS1FBd6jlXVnfipl8Q
lcS462xxnUfVfyGsYy42VAuFbaHr+asE/CGOXJT0aQo3oPtNs7XSMRs5vW9L7VwYUgPDmop5pZhH
Nvodl5pOD02QyxsXJAe9LOWI3NXpQFCEMTRofs1Vey9yrOu3oNdzUo3OuCMSaTDv1BRYz2zXwghV
EDVc7Mspr48TRdWFu1877echBy00zBGlJyoOo7tz8gl0mMLZCfyjMb1+jycbhwGKFH5EiZs3eelW
+pBpn1VKU21eYZliFKeNxc6IBdKmpiaEZX1tR9VW93ZnTeOOriKtuKURA4UfUlgqq5ejYdpl6977
yiFXoLKGwnmvoXgZbaKx/pXpgYVZNZu3Vd755HPQbc8uIMY1b0YYFRy43rLL2V+FdaxQc7vLroUY
1FQ3Swgqw0xGIm2s/qHWTIcg8SLzjtRBqH4oXrMM6lO2m7hUWKPgxnFaDJggRnx5yKjV2rPKldH8
Og6EXXj7HP1T0+69gV3bc2ra7F6OPUIp2e7E4hpm+VCqvuJ7cA3kUiQkKcUOQCNz5+1/b4woMPkc
x7JddvCaZu/VY8uUP/8c1hr9tnCQNfi+Z8O20rm/IWVvW92jF9j2IFyHa/Atc1Nz9o/oqleut8Ei
fuVN9VNuAJEKGXQZdLZpOfkcEdyO5YvKGSiEV0lBOd+ZZWQubqKyUQ3VcWW7xbfFkVd2pP9gxNPN
DgCzWtobR/H21rjoUFmMCaIXp0mfHen1BbwghKqFczGVGpYOHVIhqXHoHbLhgB+x5H5M9seO+JHs
1kbMReneR9wxlwiEkAzdYyGDZll6prCaSWqRIKlSYIv2WTu7ZIL1cLU7aD2i7cLrSukX7lOj9lO2
YDqNgExY7hC5+2BZHffI3q956UNVfzRQ18jY7jCfxa7i2tmjNmm+mW1FlYX6PRfVvvPHCFifQKey
5TINLB9XXy0/VPaXCG7Kg4c69sQcuLh2Zuokle2r29JalmbfOw1iLR2xCO6N+rkkvSQ4D5RwQey0
/QLeqp2q9iikiYpxDvsJQpWpq2+EUGFzTMXms8SDDBhQOuvyNBbGNFMgGPWeCpQOEda75x0Bhcpm
lzbh/AXex7z0sZVNg/UUVgV22qlo26+CoCkRj6WmNWhXQ9ONiNLK95QTYjyp3Kv0t8wA3WokVNR2
m6xVnh3waeHiPzTKChHn2EO0ucVdqD8u6JmTNXbBWw17wCJ2KrWh5zBQLDw61GAZ7xqQoWpnm56S
r0gfkE3Eokdll6DpGDQFkmWjK2K4dZfReTexO1CH384s3GYoM1WwDyq/vhjZ2CFlVx7mCrR1fYN0
w15IVwpbL2IlZcj8iG+BLyaYMyN20Nadhr4eykQxMPuyIljgt5FGj8owO97n2sMu6ueHhS9750Zp
GO1LtBXfDcRLDA/LPrsa3IbHzzSXU/5IPJHYqi6o3icqGP8i3ICUJG6RznJ0tFs+AYxOb5FJZt8y
YfHJA0mYkaulisnIuhbwBApz+hjOnnqYRJ3zFrCxsR0Omo67adBgVqi86MlifBjsorKbIF9rFx44
2phPk+PiI/Sq0T1Bo4D1MQnvGSxpd5B2a776YrSAgKNDhDWzotAf1yXGcrTc4am0i52tRojlcd0i
kI8KHelz5gvUaWO7IgfN0onEuymqN2kE3XDSt8FiH9gQsWcFDFyMu0w7mlsvnmmmMBIWKl7nbCQl
LIMkduuoXl0zKHvhzvSyPjgghOg/THMgUR3LlneJGiD4DIIO7lNDAX4/GFvFO4YuqWLU1EsR+1Ua
IUchdCeH2RaWKK8YlzysDROAePX73t9XGoHdzjGbYr8OM4/JPOR0yEaafqed/tdpzFvQ7+OcTNJb
3gLuFvpmJiOo39WDhp2Fh1jxdJ430BAUTIEau7t16tS+CfO6CpAJpSCUhJVGMIBy+8tSF9VlNvrx
Aa1emaABs99xxaiWPUMQLUnhjVAagsktlp2alpKoPBHKdK/yIqy5/wqnvikte/EO0p+8F3AO/XzH
5Ir8NoQcDaD+vrE2SFS2xA1CjLsOhYm5DyZvoSmIbFwNeP+9Zt9YJRZubxZTwrlJVUd9vssdMYTb
5+bfT87EGNqxu/QurBvndUBlkcVa1W8ORINXAZ8rzouW2SOKSoRSmeYnX4u3jHDBjNpqNhKDyuNW
KOw9I3MXCEDKOIuSi3rD/wX3UsnuIr0Br4cIqitzgeBkpGb4wsS4CPgZZP6X3l4dAtDM8UmLxT5X
I4Ar6KXhtFVrZoN0pmXEE4xjeBrhG/u7NTIonBq89WA3bF0/4ZYtdoLh1k7wU3chJXpqT/li3bRL
B+KgnKzXPF3mV6gSVtyPysQ6SZxWE9bpr8iKzZ3rufJjSLl/tNzU+tKhQH8lpRGCnDHzwSH5f8Vz
E97OLPmPvZZcdaF6R6AsH3plLmkcSmhKXAfrQ5QZwBuEBV2K80C0tBmjswsDxCk8+joNtvhUMuzY
hTONykCwJXyx3OpejLB2n8scb3wCFdI4931rsQpDaVk5ztdFMf0X+6pnHiS+cEBVDcifED9L8EpH
2zX9k3DHzvXuJcBA7vJjGG7aJDHgf0YkMC9lM7BrYOHY3bsLUprlONl4Neyd05mzzKGzbemGZ4Tc
i/yYFvPkffVat6tOZRc20k1SEJXSINDOcyfBzatCzcJOC31EGVmFTzidHKyVsjE0FyINK1+Y81kt
M1PM2LdnGDpuO4Wf/ZYISYg1PZCcmvuYl5vejjoPncLOWPwsQ9ACf1sjR6aMR1W14IXmokHG7npI
QfO++26CPg/GHQtNhHr7sZ+WCtzCWmQVaqE+SzcROb/BgTVIVmarOTxqJ5S0MIUz+0K8dOGU6nLH
Ijak78MyVMzlXVl2o+p24+QDv92bvQNs6YuqVm0tMX9lA61PnUtJFq99zp3hlGKThMDLxHp7J66f
mVF9zLNZB8MnZWSrDX8wDSv+HVr4wJ9vAB7QMN+Uy5jWPiAgsgX04R/Wcxtf/Y/lHMs/DNQRXlmW
nMj0ED78devYmvQc5dxHX80SF8lvW2/brzzWT8JpMtSeU6ihH5iNK2woPKLGiBTX7FHGRDqQ6D6W
PxZd//fr+uu2l5cVsKfHrgoCleUhu6K/vqzCW7AmZUXwrer6zdsEeWITfjQVjByq8Y512T8sKv+6
k9+eERs3n8bmHWbl+3d4LEPDUJr4Jb43P59R/1TVOF4rWM2PQe4qRHDanAHk50XJsvLnV/FvmsM/
xAoDenVY5v+X7eW/8Rzu86L7K/7hxwP+iBMjpptcVZtBBlTYLUHg9zgx9xdSfC1ISAyvfmM8/J4o
bIF/8OzNX/czMgynB5vkLVHYCX9xaHIsTLg20zZEAP8KzOHv8Gk3AApBcAXyE4Kz8NH9TUeAF4bZ
V+t5Zz2bhL3YJYQ3NirpBWUIqPPFGz8hOCQHFkvlwZrm9BLWsn/jhJ4/em3Yv7l+OX4yHcB2m3R1
/6dP8n8wEG3X0R+Xv7e9OhsBp8cLtLngfmAO/qREimjwyb2M3DNk2+4dJMr88INGh1cBwspQ0PpG
PUnDY99V7j9ccUhO/vbsOO4I09gUUObmk3f+dpWnTJ5pKIvhTJDjawOEDUs4DJzbKhKdz+HjBVfb
DFufj8kPbmY3KiCtiOLzvLbrt4D7LcLfdXEuqIrHPZls9VHWQlV7QXP8yJilX5JZBd45nRrgTbAf
D67Zu/EKKDUugfJYqJVHOBb2YvaQdLSVmBgClniyAqjBVCkLibG5McSOJCNXl779Rpgt5lV4SfE6
ht1NQG+1F12tnqA5tICt3VbHhnTC6pBhbcgTtn5l4hTuFqojjH1YBR8UxzwIjZWxG4PGvr1DF4nZ
ITcmHRPFqE8oBdKkMpj8Mm1XC73GpDEbpoyC+rzNkwa18mtbhg3lxhhZV28qU3T7i/zEOUU8bmHW
FEOmldPW8wX4IFur5cA8xT9isi+oSu2JBTAau6dIGeWjORbFRmEdzDcQNj7T6MAUO0Cr0R5lLNBg
aLx4N+kY/Kc5DTOGcMPg1/Hq5vKDpTpSzmQwqTNB3XW2a+1WPsGbC/OEuduYxgU33kNjVUxO2lRi
mIo9v7eMvZutzk07b5PELMMUFFd5pOJSrC5fa2m4J0/bNpBa1xfx5HmvQbmEkMP89qFqxXwYM0oj
mmawsrCTIZFlOJcOpC4L1raT97DAJD2y7cm+DbkNkMwsDpHUeseVGp3xgDZPqw0/LcbXWl7WMix3
oSeDdyj0/WltzHUf4fw7LYXogKTakn4yKO2FyE7tIjLAbDweQ1laN4SyzhdyDtIXp7TViTZu6snG
8vLv7mTqe0gTWL+KNmi+4/ytOvhVJN0OXoFmIrKyAbKuJrQi9gPhl0R9t895ZpTOnaow8/TELTf+
9GyJpmBQOeAOY3LlpAMBHmB/rTjsJWGaoImLMJaiPNpmN32rKo2SQFd5o3MYlr02b8chEsW7LmCX
nqJWu/b9OIr0sqoVjpfplPrVn4sMnJJnd++rwUqN3Fg103ZYgyG/tqkiYUNEEmO5Lzu32GMtY+nd
peFyq/HnL8lo0oftlYZq9byQdLKcFmTDCrocw3koXILAHhY6Wf8ZRhey94r1extHEO9Zf0+VeVqH
LOcokO1V5JvSYDCd7p2W3zlbyLS3ytrszgsW1CcwDtvNMOf9V2vR3pcrAhq0RKBjwWDzbGJ7b8gB
vGeRrta0H7wRqGWu3fGTLBiWxqIgimk/Z1v+VTevpwLpNApnr3tDoUPIY+QRmb3LJy7k/Wiq2YiV
OasvZimUeVsW6IjuonSC5NXjIXsXYx1Rk25p3j9u5RHvPEejQFCzLBka816lvpsLe32pR8hVtMQT
QVzkGaV2WoNud11refcUy+X+gvjP5P+qLEKAA4/Yylyisq110q9tNtcF7TE+pne1yIafDpPQm06s
/t0wWrxi3WFIPkxKFgSUsOI64kio77dQDeLWu4IeF3fb/KiKzCYPruPCouKs74VX03LRXCE3IEyG
WrrbshhMGpfm2tCKsejiFfDbbXoXk4zFaIS2YiZe3fFStUOZFHw2dDuxmS5EFSVkqrfWrgv9BQlr
DlsEqXIwvXUWY9vcXyK0WD68rTQ03XNmQ7KtprH7MlryozNP/lkj6/GOFtDXR4WLlGyXyk017Nxw
cFneF/gymKGliesxebWUWd3mjk6ZOBtLe83rSXywKzX77JcUTYlufRLkHSs/dFO1L+3OWJMaGdHV
hfl1k+Y6v6pgFWMsh7A+z0PYe/twFtaNY9TyjJGT6Rk/IBDanDMrbzla6GuhfcXW0AT2Nngcw3jD
uLBskgGQX4LkF+5+mu3Zjvs4MSKZ5x7mlBv+2Djjpx9n+L8Lx38qHDG0U8X/74Xj3ffp/12+i/H7
8pfy8efDfisfA+eXCJVZQOQOxcjPyNnfysfA+8Xjn9B/oNbGvEGP8kf16FAawj/xIgSUdJJ/rh6R
NSPo4N8gGzVpqH7P2/2tHPsZKpx97/6H8gwF9t9KJMgf1LWhRbotxwNW9782QjbGGoiBnjgxci+c
pBVorACHi+qGXZF3M5ti0M8ZP89LZxYYnMDjyMe8N3RzrJgJw98VGo52XhE/zjzNQaJCKrrdI0HI
stQtHiM9msegQuCQ4ZZJ1tmY7rIKusjOYh3/YUYH9uq3+r22FiJj6uYD0aPes6y69RE94oeuZ3fI
xI/qsMMRPWLLoAIhXHa9VdOGOQ7L0HqCasNB20vzNaosFtKGUdhPLbPoy8g+dU/gAZvvngdOfkBh
gBftDkbQuLMMy3rCmmDsm9GIfh1tATex77hJsBRfxTnTDEzjjXLz7mhL7lckpMnqEq/444Oq0EDu
RJB/4fun7DFGHj1ZWpy9SiCloV6PQLA3irjF0k0COniyLjyc5axce+IIINE00SddcjQlbR2ar0Ej
11u/J/jes7fMezzZJzmREa8NxbNbxG3GLRahw1iQXz8VnaPQjEXCi12sUmhRRmc9YVhTzc7uM+NN
Kcd7popompjVknUV4cjsfiJJ6wVMJ4EBZEBYjJJ+HCKzyV+robzch31t/ApUMEpmZ0gvVT7n34x6
nO96cBDHH69v3F4Vv2ykjyX/e7ZryZcBDUIngR+008EUqj0qUiaSLuzXQ9HxIY/hIjHZaJXHgSzs
axZaCo2EklU1XX3iLvNTiqRpPQHIBe+Qe0FVHB2sz4ydUrY6EK+rCzHjZ6zmnB+y1OoA6d1+7Q3C
oA9Wv4TmkZ/KelKy4bcQ9tWlVOO449kLQNMjQTcMvL1nsOs1vBqnfs57sbwOfQ7tv3WiD+Wqw0Pu
2MLfofN1Lq2nspt0cHNmZOABGA5gFO75sjlfKj+upEdu1Ba7ViKi33urPbZHHCBuXHmDnGI/kn48
l/36tnJ4HUN3jI51bTu/otmYMPaLBu+45aykJ2V2WVSHqGRgclfVHX8rUjXTfawqk524DOcLgoNE
h85A4ml4SptouYXfBIcBjfpulWZ624D1Z6yaTeF2uFkHBvTOC+a/6sguxehilr3IjWZZNOGxwvbz
TKn16slaXRvP/NSGDOUSaosJXopajXWvq/q2QYogkxE/DcaBlTMxsPuEI7G9ZMRT2DGFuLhf17p7
GP21eRwN/IQTu6IHr3Cti8ow6eFbI+AEmfhpJWdvD1dtveTuACe2sicnmWrP+Thj4UXJSBoBayKf
C3WeVOyOFReG3Rb8qKa0OrRSz3uiW5FpQkQgoGMaDQRrznirnKi8n+lDblqD2hx5t73XuZabPIEC
Cx9tnZZxaETutY6GAvfYbAavkFeKW3T42ddFlCWgx+4sFr76tSd4pfUdJCQl2jmOXVySLeQCMyA+
JOKiN0oxt6cMTd3zEJl9ifKa7RPcbAcIctWuH2dvwZ5dDvkdM31xWc2eiaqPBskeArpsDGkdmbwZ
YPp9y8wafW4t3Z1Nl7d3VIuabuJGYcHYnRhk+v5ygxy5e8znlXae9++c3XSdy3PfdNvgcc2QL6Rl
zvzbV2tc4QCSqHIIN4nNAXT6mgdg2IMWarqo7fyDj594JcRFVAm7w/JGSwIEEi3g5TKnI6fH8fsx
EZGejzkKpmRamveOueVeFIzEu3QI7sA4UrHANQUja5PzEE2IvnkKhguE0KziQYRVdQlatindxM3c
9jV3pdFX6duPO8vArvzXaG6qS91xhdrWSg7jj6uo97lpzSgIXsTUoBRi02XG2gbXEwcLJwy9e3uc
M27PfVvbLpfDZD9Z3vZEMgc/D8GVV4KVa72dzAnRCWGPUXvHsb3cjWID43Sgn/as5NdbgXXp5t/l
UisLufxDuWSZJvOX/71a+o/6/ct7g0vmD2Dqz4f8PmhjmhaFgHZ86nuLWTmj4t8HbeEvLvYqh2HZ
7yOz30slx/vFpIAh99bE6sY5S4Hz+6DN/MUGoBmhdiYTBD6i9a+USn/3tPBXNp+XBaxqc5r8fWJc
Wr3tjo5rnCLDoGMqyoVTJnLHD3/6TP6Hiuyvg2lvIxmGAWVixLOZof13NutK5gL9ujZOGMMsUm0a
VoXKDO+bCdrdPwzIttn7n4dzPBfUNwfIEQNJDBLb+OxPwzm+C9zw2klPi9VF96YvNjK6hch6NeeH
nrPknyxIzn+bVuJA3XimnglPyYJ8tq0L/vSUczV6A4bg9ESeV4qcdejkFeE3NPEOKavHUm+KXjjL
HftAOo9GUQU4eTn6aLXa4+BlZNdo7U6xmgny6WkGT1G3TRKXSIAZx+CERJQzlp1ydJxWURwbf7GJ
eJ83ZrvVPNYVULraEPKjJQG/g4LrDxAqi7t0gWQPmt7Ds561+XEZWPUV2QhwR47NI7kA63eMFOtL
XrnihZyMW1MtxX4K6jZRiHRPq+1Ut65r+2GSl456tEcQ5KuzdverM5UfbZOWuTXT+uANecsSttGJ
6trpZHYpBLt1sI+hNnGagbzaM1mjNZfOeBNYsrtDKoAFnbXbu1lnxqn2NxmgMKbTACo7ozyNUp+1
DxFEYwgil2N4RlK+5oqb/8SuWoTuwaS2fSsqg5yTHXlowYjY4Ge80Ta8Jewob/vyELQBmogp5Xee
mDmQ0Nh0mvaLEkH/VkIz+QTQ3H6K2CzBJzfH6FsZgueJsfETD9LYS1fhMCrmgyCiBQU/jhSo66TF
AuB263uzRjKW4MLprgGD2JsFZdBLuKzA19KCwCF0whdAgtlINVsSA+NYT/lcmEk6l8tTjlt9T1av
eANFpQ8dKVeHUPvEhsxwjL5RSeVHhpfbSd7vMqzAN1kUKqQjq5c3+5EPJ2/T+naom/UTk3nj0QFh
eTVXbOfxOFsVqkhtGruqKFPQ6R3+ar9gsusiQdfTdiovRXUl80l9y0ZffqmsLc9szVa/3RuyiC58
BCP0HP/rQDbehJTurq1NZE9B/c3c+gm/chnlyTmuquxjNLK3HdK+PhoQyHHzNzMLa4JWOjIumekW
zBZ6eVMS5INaS2bYL82wfMfpmfIfB58dOq1d3vkLinZ/eEqn2r76+fjgzRNFQxgSORBprp6ZfTQc
WhcLk0XoSRMYB08Y8hZ42fpFgmJO+Ga9Lz3+h3sW+Ng7VymfBlA7CX6iJ6z8xZ6gl1dDCefOXnOy
Dpd1vDOCdd1PEYPDto1A8luRPiyN+9hOzafASTv7VKAB1eRasZtYvrZ+gdko1Yp1JqD8uSTzIOyZ
ZqwIeHbElVagIWxFM7nURPRcw6le5jO5wvB9k5yxsRmnBgvMl2qcwH/EM0KQKeOD6IYdDcZYfnDp
eTKKPYZPoZ4+BIvM95E1BtnOQyqIcDrFxhl7g0lWlgzb9jhpPHevM2kf4QFvsI1CMpxGc1eAZQ8P
YzkWTIKyRsLGqKY1e9KVt4GT+kITSjQwZ4w7LGbTQ4bCMnTi3h/G/CZKDY0pAyyG92b36O7xj7ap
ke8nwVz8pQS+4B0GPFPBt2BGXEjrBtnnUi3AXsVzBVS/YeEfjdWb4fXVc6SJXBGk0W1PFpBoYsr6
JUgXY6MR2ClrBOUTozDrretcNfXyj6RETzqoJ+10uFrz7J3sxjADRDkL6o5mjawPdt5tkYvD9o+D
1E+fl0VNXwnT2ebnVssOg/3+uatxqsXKRaZXqdo996QSXFjCR3vZqLVN2Kag6EIs2t0MrosqPNCB
dbB8cp5rUaAP7COZtKNJPY+DCr1FmkafUeg3ySCN9nkdKeBjrzUUohc9NY+z4/bfXTa2V17IlgsA
+AEdadSsO9gudb4XoADPuGui+9or/Pe6QWIDIUkDFhyD5tGYiM5LKrgxxN4B58n5MCQ5B6GoXxxT
zg8kEfkAztame86aHB/TSBlhcfNgr8N1W+/+XQX+/1SBKNcpM/73KhDuTyfev/1l4frzMb+VgZZp
/4KJPqRsYwbm2OEf+1bLjH6BB8w+j+ohghjEPu+PiRlgBwZsPu5BSsdtmPZ7GQiJH4J7BIAA0EfA
H/mXysBtIPanosmEuE2BRkIqmgbKtb/bqImJ64n6WY0bJFJDGR2A9oeLehU6IsHrUppNgKuLVKcw
L4/BCBXbuzpR3eBRJc3LC2TsscTrs8sm1quc29ZgGY34H+FfRiAwDknSuI6qKuWcHquQQLXi6mXs
5zgl+KepOkGw4bk+otGchjUj1IO055zomAa5FROgMCCHLDSmBOsCvoULnmn2CJUzkTqDDovMvze7
JXQvQd+LgeIZcig14j50syl4ZCen8ui+KOR+Qm+4ZYOHOIoTT7WY+molQJVSN3A7BbDXMcn+WZH+
e9T8T70TX/3/ddX8B8v5rv1r7/TjIf910XBluCY6+SgALPujlP+td7KsTaXg+j8BFRGXxn9dNE5A
78SjQkAR0AH+ctGQRIFJHBUtqgJAqP+SRgH05N8umiik7v8xYzZ5Pf8NkUHG9TjOlT9Bi+sxgvvo
NGVTb+FOBNXcdL0OwS+XQyBXdazAoTXmJ+zMyJ6qtm/GD3bjylWwmXEYndQCV/FUcuAAcw6fC7/t
KcgSVbaFxcJsmvF3uCDEWTi10XIqjWkyUOkCW2n0GZF1M2qkmMgfZX/b1gtBUFoXFIFMC9urh1jp
QiuizXNZ+Mvt4jKjLp2hx7/tvzLg1cep08FGsYQ0SdzTtWxQdRG0xVnieaRj5n7BEcSofDLiqJlY
yQCpZdGNi2DiaFxpdfzan59WNPLvZm9zirZy1Ldg6fEO2LnkHBdaFSve4cysj+2s6+OsoRvvvKgr
zj6R08EdiZ+6TMbFpIw0DOajfr/IoxSVVrGxgczzxiWEJxXToVxJTkZZ3PKHtww4Qmd0qu9tL23f
5LRYTxNJEfrYyRL64zhSX2X4qqhHs2WNx6oRu9Ib9KsU7vKSrh2RQiIb+pkdHjQdhnUebxQ9vrJf
CSMY4E5aRBfbpJa6VqX3ftYPpBta4joBz9z83dj1TZACfUzaonf2Ob1fIvLArracovFYlO5AmNso
8NuzU3N3kIQX83Hwq71N4dAcHVmnCYvELb+3lAHoprI06Apx+cZoQES3MxXCPExLDbvXNN9heVLh
wZ6miXta2SVoznR2WLBj80Fnfe8l1lhPv5KFZ76v0GlIwd2kMltL8p/sndly3Ea6rd/l3MOBxIwT
cS52oeYii4M4iLpBUKKEGUjMCTz9+UDZ3iJtS9v7uiM6uqPDJquKQCUy17/WtzYAmaZnqoZ8Ywtj
0d71lZIfRNnEp8zp8o8V/IZVqA9iDCTFgKBoWcTXRuNeQRFr1uhi4YZQIuhEHHqCm0YoMWyiKK+3
tC+rTew2/pWya+aoYdMHPUbDY+yHyl1VZpEBTDWZ0NtxzxEi1aoDGB3j0BXEt6mdCT/xbSAcDCzT
/xwWg+AQ3HZDtou6mvLYPOkPY1O4W1JBLr0hZdh+wEj8RR9tbT1M3rymlACbMN+A5FC50izIFSsG
D5HjiYvCoYEvi23vaTmK74Y2dkJmlDwp1pgmmDKyqzTXbVjfEZlvzrWnz5/zrqCguY6mhz6RxT6c
2c4yE9F9atrwmmwGqbVXU6XKc21D18QXkdKnbAxJGNhExtaC0sl7J6rps0OuO5DpjB47jmuYursw
v80saQQtDbs7AnK7jtkvZ5fQYtNrZfoN/YHU0cLw8LcV/Upg4O1QhKfXKEZvd/KK6i8f4JSefy1F
Nh1QCapALYQXSqD9xTfyJdUTaw3NcAxsgnj7BeAZVJbxrMbpEYScHZTMzBXN5IbbZGs8vVxHqOSU
DfbONUJ0GPGyEOT6qfnPU/G7BvjLp6LN5u+f95L/Bf+5bJ/bN5IiSXP+/3Pb/b//o3n+b8ha1OTg
ZXCM5RH3p6ToW785gkoGB7w1nSW2j973+17SdH6z+RHGoUxugVG7P+wlzd94gPFvQ+FEclyqk/7F
9NX2ePb+uJkEmM5/gBwtJkL7r5UcsJsNbuveOti5R/jfBnfUMOTYzcDSj3lU23sOuRSVUIc8vUDV
cC/szCKg5gkx3lZVj/uhldpz7uZEw9itnmegcXcOX6yIJ4JDd1Jruec4H9rbKR2Su6K1wVf0Q3Io
Ikd8qmQIGDJ10yO664ZykPozp+l0rzSvSZA4R0XGppfzFxi3FL+GEciPUGXGB3hItBuWeXkKXTPf
9WZLVKUrLyt7mbPlIdbptIiPYmjJaScFuMuCRr+1oUXuEa4lvIcwV1eV9PKdzL2lZY1JK2Y1Zdwo
rfdBimT6pZgScuRMSgbahc16a7g8WURlRB8FLZpnQXujUESTQoN6V50qVOEQ6ChrIokIX9L8Zk4T
WZACT5UnhtIImqLpwPIIPB4plCXTsomNNKyUOzvX5cvIM3prNpCR66ThwdtX2X1tpQ44/txKd7JQ
6R6iC3xNayTw6k4i6GgkfKy8JCRZEI83XZXMX/xpxD3X9OZNBEtkTza7OTsmrhjb4Y8DSzHZMuHu
TyTY6s/M3tWaUKG7lUM+7FyR8TEipVYWjeCAcEfoEpnVv2i+ucIWNAWmL0/UHDH+0dSmB+wNKbYq
163N9C+TxUHztAMhEHqy6wqha2jqXV0P9jc6rgkepV1CTt0ad+Bww4NB8c017SMzTzeNusoYI7i2
oXWzP0lrSh+iKfGf3NqhXgDeLXFYBB/JqePOZ7B/OeuOfolmggkQdSh5hLbeXqS9nn+wKkvuiCcY
/mqEvk3TdI7DJ8tN82ae3OQyogBwO7ku8WbkL/eWthvBgwx7zDppzWEBwejXfsO9UkWdEzIVsvIv
PYCuc0iV2B7yiXlyOsSzQjoE/zw3WSa44lxG0r4hRDHvVTwR9NMG82SM9kJjrKIruKst812ToXbR
5odC65kfhUtIubS9s1FL46n0hXNZR1Z2AAEt92maE+QqCO1uR4s27lyOJyMeLW7HutlresfAL+qe
456EAXH+TGwMGbrPtTl+tWtVHKJJgjKYln7gOrS2rie99USp34NpZV+m0ZTUYEeW8eR65V01mPND
20pqvHXKhavYoYxdxVBDYcITW8ZHop/jQdgiGIFzPsOsSK/diPrUFcYT/ws+q3hXDvxQNCf5vZfo
RTCYGluYIStOacRFHE2T7WNP3NwDPfvBNduOwCMSOPXz4q6rSqxSo3OsSJ2UEOoCFLKiBHWZZjfM
zvJbO8z3zjR2RyecywOBD8IJsqefkcXyqav85OBCGd0Sf63XnHwZ5JYqvUU4sr7OxEkDM2NAOccQ
a1JpZx9BRql7RpLajTSKCtufdEGYxhlsECJt1xoWzDF36lONmJwGvr+18THswha4BFGSHFjCzcBx
9qMWjgQtHVPcpDq83xKPSxswNh3OpT40X8yONB0y7pokursjgas2Qy56jc2X6X3sqJOTK6nPeUL2
Y6pwJ0zR1dxWGS3aHWwsyr7doBmUswQrcKhFVFoxOGw5QlQ9BdG+P9xH88REKM98ElrsjVnmWgav
eV/Mp4qE2OVUhvpGCO1jSuWohxmV3VCS+6hyTo3a22BAzrXkEclUxyxJdIp9Zb0y0qz6nIOfPYVV
7N/YBBAPOBhUsQIS0t0knZZBs6L7mfPPswMsaZdy1LvWW6foAkm4/Dx4lR54IV6HFdxgZwNuxX/w
eWqccdbGj4wFkgsMG58o53X2PBHngPDXcG4jK+FWGtOLNmXq3U2af1H0VnPd0cp7mepjTQYsycn5
UyBfiTZCAyFAPBux3NhtbT5mY2HsnY5PSXd5taVc2PhKNVx/OVLW9Uzr+vJwAfDyMS7y5B6A/5Cv
kIj9rZn60Y5QMyHVKULBEGF8LQRaHg5y6sGjWn3QsXOsSspw19PUyU2rDO/kLcGXtcrp/TbddORG
Y0Pua5YNXkfv590Umf2uJEV/yPxZ3uc9RCvBzJ5+gfk6G0xrIwc65DDX6TNBS620oEGorVNXw1kM
kXHER5t9GmsC/SPzndUgeNwmfMVPFFTJPVNL+hGyuvGfMsdJ1kU56h/zkCEXK1N8CDtjPRmOfT33
qfZFQiA8SgpqtjAY2itBb/KB+mNQvrBdb/Jp9O6xb+A61Gv9Q4xXk5dzQSZMsDq2JgeGczPVFOrO
4I7mnuW/b7qZxJ6yoh3FWWI9AxxcGa12skvdIBdbgg+A0FqNlCdQzt2DRCqyRL9ZTg88+9M0uutt
NiJYPsCPBJhgups6qvN9FfOVXinpZhlCfUOU1w29+psPq+Mw5LHB3GnULhJQIKBUiuthKLN9Z/dP
5LmZSVVLrNJjyvM565wnqCjPeth/c/P5iYKm21KQ0AMULnm9ujg0JDUx1Sd3GEXkUcauezfIzHjI
0rH8wjxRPeKzfSIm5Gjc6snEOfcoIz5Ff5Q1Lv1ux4katM4lWy1cpqSaKVbYJItThKB2El8oxESy
jar3ruuunpyPrRN+66FYepzZRi4cGrXBJJDJaxBW+g7WuZx3SH3VZSJrrXqSLKDsvfxhLbBZbuuM
Gpoj/dEN+azUAJ2C80REU3nsm8R9sie7/qS7YZRehyrOT25si+aOtG4c7vI5yxEIYHmQ1abhx05f
UN3oarbrUNmM/qgzYRgKteZQu4m5LjV92jV+VW4Hp31kpDGuGhXlazp1yLBG1iOBoXHvJJL+hKLr
z/ybauvj7QrgsxyTxrrofUzqAOoqe5XBCnogsa/t2Yvcl3Ocb2Ks6keeIADTKUYH95WLICqxSnCW
rc8NV/M442Tq4mR8XjDZx8Z3NIqrtX4nSjURfF62W9RF9biazeaUJIcspNbXoS+iCru9t8B/stpL
di1D+mAKrZtijtt1WmvRYbYo/4DaFR6bwkiOnR5dOCKnihT62QXDNPgzkVt/6k0nD8gcT7ukHhJy
ua2/AaHF4TrBKTWGlqSHOc54kIXYVmwu875HWmFmahTYsUL9m4U7ZgpkJsG+oPSY4gVx1PEe8QaV
bvult9w6s+8xerHjCJI6T2DF/2cg8D8ZCCBfmz/VNs9fh+eXN9Lm7z/yh7aJgIm3AyMHc//fU1Z/
aJsG6vwfEwDGBrprErMzLBvj7tK+9ccEYPGI4KvQdQxphreEEP/FqY2xwttTm75Yc3kZw+drwbfD
XnwVP5gY4o7UJXFs89JdxKsJG+phMoXWrOyZ7C7TrrpeK1kdmVWgfVWiHjY6U+0NSU7OSkZbIzMu
ehnRkuwMKAY5qQbAZwWGrJW97helDb8fmtuivjH9nVfxqyTnDxC9VnJR6tSraEdcW9xy+qqeykXT
mxvEI/Ypi9SXvcp+6ErjNlm0QLdJC/Byi0DoLlqhQ7E6jTZxqtDyo8pKSbua6pooruvwyPbGaO9b
Yu7XS+71c9rnLUHvKctealerr0DDDcVqHAt1FYawVVfAWvjsBUADtnfgsNxDNTVs82fR0/sApI1/
ara2NI69F03XFK7U0yEiowEPuZiUdvR4gxWAMGbhNIEVhXljeDjefCuNbuc0G67qRW1J3ZzzV1x4
UOQXMTYdqeOFoVbWQWpVoGJ4yiusZ31WrkF6KzReMzPuOyk7d5brMdSrrt6HwubQB6Y2Mt2dR0FF
tHWbRJ/1tcLvWwL9wQt5Nt25KDnjTYN2AEtesdWVUR07QcqYsiwzClZRWtUj5ZQ4gxgRk9xqEK0Z
4thJOKhzRpTHD4HEJg3tLFXUFFvJGSBa9agODq59LU7Dq1BM2nYI2UihPLWdibxW9+AwLloOMPhC
GVrDQNTbET3LoMshXNdWOyw3DukSPIBgJLXXysOMJE8+HLuu76V+FlORdiboMCTdcS7wBBpjKz5G
hOKM+UmRvCubl26sO7zBNmiHPLz5z4L3P1nw8PSz9PyzahU8UwoNrid5s+Z9/6kfljzinBYyFE26
izr1p25FxPM3Rjb6Uo32uhyidv2wAgpyjoRaFkV6CZb+uQJSOW7yC11P/z7s+VdWuHd9pjbZA0cY
lC6AdGdlZr19uwCys4dN2PfqTBCFNuERIgSKNdU/QUaU8AZTznRMWSOzja5nHWdDa7jPrJZ9aOuX
9fd4yhf1f/8+w7BkMn4U0ZZ3Y1GQzZqMGWcxCL59N1gUZObH/cAZvhRkC9DAVr1bkWZUA8fS1TBa
/ZOL/JyscLp3dQDcn7EMRUGuFXi+W774Xadf8TtiAC95Lu7xcntiNzl2+JUvp1DbH6739fdh8Y/d
4sY7L+HrO6bpjRk2Xg9cfu9CF1ZCdpQije5sKlTktUOf2D1LhWduOY+yTRsmJdJ1wn6bbKYDImTK
dHNXwKMQoNGq7oUNYyuCRJP2GiRjBRWoiDEbuY2dUdFTpfF11kNYBPTTrsmS+A9tXJ/oHrPVJmk1
5zJpYgIcP/9Uf70MTJJ1lwvhcG9QG/j2MjAVBuQj8/ZM4a7/UOHt54iQcSgkItira7RE/4MMRf7x
5y+73Gs/zuPB8XHAwlW47Br4r+Vt/fAwtnUVWbKNynPpzeJMs1J/Ji5GV1UYP/z8lZa08PtXQhEm
xA9wgfn/u/tMMguaa8Y5Z7DF1jPVeoiEYedNxiqT8QafdT4Hpj55RD5Meyx+ddO8Nx4s5lfdsHG0
4nNldXj38q5rJuADsCouW9XnIu3tZ3ICvAd7LtoNIJxqNelc+t2Y16+yYeV+haRFU5s/WRfKMRs9
wIkI5TJ1geGZjTTwkHnT9FVqg1zrGvjNgBGj1exxZsz99/3vP39N/3qhgPizbBCVR3NHXH97oXSn
t4mph9ql6MPiOWloll2h4XacthFqy+g4xkn2mXInmMNzHZN8sGDGIQ6433h2z1UwxZELiiQdviaN
6b4MNgfF488vMd0I7y8yj15uIiYGbDUXt+rbd+k0KGcNGOZL5pAy9L1158fzbukF9LcdDjaKW2r9
Zigmm+RNHKMNiZJxZyN3+TKgygg63srcZmrl5mP0OKYFoVJE45VkzHcPL9ZbhzS74P1cpl9Qw5iE
hWlbnsdlPFYvg7IIP126gnzF/MwY4mIPVzS/NdLomgOmqRCW3PqM+eSue53COctATuDLZ22w+nle
6aOXXuTL8I5dpnWMl4He/DrbG/UYmgv3fIJOvEz/xmUQKJaR4JyqL7Ktuw+9rjEvHIvOxVhV9wjN
hnFXx2Kk8dDVmDIiz4Sf/dfZY1LW2qd+GUhK2YLKASx8ELWfvySDdPjeL0PM5HWeOSyjzWYZcnI0
ljthGf5Vze5xA7ul3orXuWjOmARw7UhpXjAso9OiNRmiSv8KGZS5KvU/3Z5HjTEGlH/hIejc/KMq
9JhtkS8/2JDZdr2fagZzvmJ+9pyq2SBPwz4YMi9ik6T0ZxCT4zeqAJj6Au5nAly+ToPVMhg2lxHx
9DotbpbBMQbcYl/yr1KWssyVmSgzY05f581uOOKee51CW8tA2nydTTdMqSNrmVePJqPr5HWKnXIn
dVvzdbqtTFddON93W/33vRdU0mUnFn/fl7WjplwgWn7DUl59MX7fxPXf93Rd1sHWB9JWzztqBLoQ
HnuClS018uqD7mrmIZ1M3D491yAETKr7issF43ddhiHPQzzEY72hdzvSyYF0IryKv+8us8kd4/Wk
cr+7IHu17EHH7zvSnmfh1nndqHJCWXatuH7YwgqT2vBt+bq1BT6z7HMVlE58fj4QjdUUMjoPqjZk
9EPqfgzRct0cH27IrmCLSFPMgTfbrJilwXwjKOJGY+DfTlF73SYaHUFVlHjfNDbCib7WK6MDQu/1
3tlmzhoeS9PtXDsNStXW87RvMRQ0QFuj2KXmqR3mmnF9WybbKXeKib1zW0gSdYCwAhcVId81lDxq
AZfVeNRkMYu1aToZY/Ws0LUrMKEaVPCuLB8JzvnFwSSYnm8yCoRu5x535ZZhvCFO8Ri32J7dGNPG
LmwGWX7gYWweIfwY2baXvINN1RHp3XhCzejHRMjGy8IjOL7R+Ko0NBSI/tiYtp2vo9CM+rVLIwjG
CJfc06qcKeH+iuvbR7DnDRQMpyl4PQjm1HvQNZkTAPGvTcJtSbie+zAjwz420qcPcyRuaFJiNAPk
SvGq4Tu3tkKGkLTd2HflRkyUNh7iRIzRJvOteDlaEbBbBmv42euIchc1JsAP4XZqnxq4VRPNa3yP
jLOYMU4nK2+wNPNuykejPzvSZ/xWwne6xCnGIymC4cMP+MAkzS3lpKJ8Is9TxseaEj7QCqM9Jyf6
kbs7CyzQs61CUvWe4OalqI2+hw1ZMhwwgPpSejFMiqED0BObhHLOp3wc2VmkUTp8aG1n/Cyb2NwP
7hiF0C9sHVaxF/J77LyinrVsBnGewZFbN21nizvRQdokBUoDLMO7yWUYYBRpsm+UYTCqdKPWuEo0
138o9Xq5OdO0bndu3uKtVpPVeQGOeq5NPJa8sYpjrTjxBPMfmM5wdxeskoAthK8wa7R+aFwT6M+y
W8MrQaAoKx37y051y+aTAdW1nWmO2lSo5eOBSNKMW9wgAAog3V0+/PLWR9Yn3heAtTNhVz5FXzNj
IW5bZXPgZwNfHZmjhN6UdJcCJujZFUT8M9ZUoyvjq1pYE8wvU8bADWJ8yP1locXw89BOa3C5SzJ5
8x2kwP/HxssnYgEBFrrsk7uyeAAf6i/QAAAQ1H9m3BdT5DyPJSzMlWow5pud0ttTxDY3xclFj80H
j6fFri11ca79qH6yyEfXS8VkYhwrL/J7MvEQzdZT49ZAfikq2kmDPyuqXz19yfLMvlZ9C96w1qch
exxxPLV7sMHFN+oNlzUEfS5ecw7wGKPQytBuyar4j5oeFtti5IgOLpplbmrG+Dah/eMEmzW117bR
GPSu5bblrqBF+w9Nqg3RJjdKviazFpr+wSoRa74WLMjTEfIP3w2I79wjqQ1odAt6dNjwkBnrk2h6
w4FgkXcDT1pz0Nl61+knAnP+nTaxTT/OfteIF+odpnZVIFcN0OMNfpUqxFIKMNKOcwAYAw1YA1xG
jfAwdJdqcoFqDmQzPLfdWwVwr/08LmUfcJnbmVl5VlWXpaOsC60DXLmJ67IYThE9uHHg2W0R37ET
aV90elxIFLpJOwA9Iaq78sfBq3kKTPUHbAUi+SgqBgXDCih9Nt3LDqY4v4yhImMxeHFHLZTjZ8xM
2kD3aOswEKVd6AaZOpx3DSzpZJPMi0ctMbrUvFZI2va5cOQCrAYH4lxaIqaJY2J3g+wFX5vpo1di
SmhmF6yE17b5RihTNeshx6K9m6mQ5q3CqXHXUwiMM0DIdepHEILiLo0x7/B1SPwH7vWivS59PDzb
3pA+7YtFTEpT9U8GwwYPYEc2uPc2ROtxPdLxY1E5kFMCXoetD5k34o7eyMTkanJwwHSWmCTNL9xG
xuY1dPbcOdB17fO5lNKiy6zR5LguWjC3DDOLvrvM8TZwjKTPctvGXhYvOVL9MNUW3/uJeFqCFS52
L193pf9xxf7C/wMwasFZ/bOU8pi0XyrKgMsfHUC//9QfFiDnN29xtgpSTFi331iAjN88goZUR2E3
t1woUf8tpeCMpVBxyaghGXO04m38LiZbxm/0tru0+LE70JfE4r8Rk3mJH86UuNg5YtimzqGO38ap
efnnP5xeDaHDE7dj5+TDXNg3heCpgL9wP08TC3zXtPbzD3+gv9Ee/u4FXQN7h0UIj3Psu1N6xqeW
hizsk2nTACGGMdkRNFfXTg5pNppa8Ysqwrenvu8f0LUAVnCgIjT5XurwCV20i9Xq5GJpeE59XsBM
U3HX2kPyCwHi7dHt9aW41Fxre+F9/YWwB9UnjvpMWCc6s+znxE05yDLCl9AeI3Hu5tl/cGFWnJvQ
Vrc//6v+zafkTrK5GzwdaYABw5vLONbZMOmEtU6tkQKw8aiSW0HR8YB9c2QPfv5i7+S31w/KHShI
QPCMcygmeftqVFW0hasS6wQknhdyJZTrFfxutrdD56ZsHc1UxsdCKXY5E1JP+9ESFc9M8D7k+ozS
/1fdecsbcpit0JnHQ9GhQGu5Mj/cxYCX4QND+zh5o8XH9cnm7HQNdsP/8rV4XsLh4xbmxnmnnUWp
qefxNFknE0X83Fta++J2hbrtU0M+/fwPvfwd/1vw+f6xSJpYwPVwTuj24t774WMlnWw0p+qt0xDG
31qDoWPPifsXV/Ovt44DxMVAseV/WaXeXUx9SC1YSLl1AthUnVIPoCg+ZqkFYs5QLH/+icRbEen7
RzIxysEQJSTwKhH/+JHYGQugB8I8pUbCgccceE0RarS45E0rn7xFWrKoUaY42Fe3E0IIDJTQPPzi
bSxa1fu/LGKhoS9f1WUm9/Yvi2PP4EBKIlJ5nXE0s1LQQInacoEIwh0KTZ9K2wwKx2qae0TP1y+v
LXHas4I0+5+/m7+7Ast4kTAPVxo59O2bIRHsgCGQfHmpG7/VdXhxI+a/kyUbf/PvX8pxCJ+i05Nt
en9HKek1Fbte85RQbnLr+xFfWUZILPUeybnvIIJ/VNzeLvUs3xayOIIsoWNe7i+3r4y7Kq9rqR3Z
ULHF1eB1PZVmLp/m0VPXAztT7xf3MrGQH6/r8pKgMDkyODhrCXG9n4zKbCYALVz/SJ9GsmNKxqG+
bVp166Br3CaLHLAx7Vldx15q3BGv9jeF6sAcaiUbLS9x6v1c8/h7XUE6K+OgMsFgnzkvaZzSE1H9
6o+EdPn2PfPgX/L23Ii+zimfR+Pby8+kL7VUYVrHNteLrT7DsqgSR9tGos2oQdSZTlJimKdoQkGV
ysnZ4OV1bqAtsqslBMx75PTKhaQ1snuZzaJ7oV2PWxfhkO+VUWusvAudfljZnA+RTiIf+Tj21C32
tmZPprh7aVAwDuDKF0NJapiH0Ujrp47OrJMXWeaxSfkDMgVIp+uIiGqzQX/3H7o51lLklbAWwOuR
/ldgZBs2rH7sZAFBMhpHInrJnR3zUV7D4y/tUGF2TesNmVproKKPBmBJlXlccYdIS8inCTTbvGOf
7zvHETjzqe0iptCk5zm+Z3ncvWS0N1OwURryWKA73kJzUNca6QyOEzKLkk+ClgMSJzOayhJIG8MH
YGbce13mPGdgijj/LKf+iajrC1i55Qk9EIZhdGx8kXMIErh269vGwedvj4QnaGajGoT1F9bx6Ns8
YcQkxJ1m1nxJFQ1WVog92VQWf9EwCR8my0h2aADtS0PXwnoRa+46NJmIY1Do3rZtND8Yg92+SN/i
OjE29R/olGpfMrIhxsoxO38zt9QKBd7U+A+9hAmzAqpuHvyQWfGqSDmVzB1/N6vXOTO/PuVwTHpb
Di2wwZFpmnQfWYpEMjZX7mwrdmhVKyC9uMd42Zho+PWuo7rwiZQb6hYoCUoAVSWas7bLnIPz6xk3
w8/07DoZf80pTSVUyGppJxz00HWOizp9oQ0uAkVrDXW+MxTWgsAEmkT3Vcdz0alivn8VMWrwO7Mn
zrFW5FxKu0DICCuPM5I7WTxvuiwk6keBDffykGqMi/SQX+t1GByVhitAioUQ1XVuptDUeC6vOgJV
ZiDNaL6ccXVFC9HAfsYYaz87MY6jVVs2sIY4vzUfMB0Z+3keOdwZkWN9KvGK3XlzMl2iHObrulWV
WKVaLrytQH0/YuoB7Q+akN+SKzj4JV7Ltd6Gzl2ez8m40jHvZCsEwOnMwFM/FVZcUaeUkdhI7NYM
lK1ZwYSV8y6Df7aBICohHoIBZ2fkZCQp9ba86WQLtp9EZfG1Aqn/zbNQxGzDxULloGIFE7UrKsBI
IMdgzlm4Rh2G7qrTJvnRybOm3bb25HxRsysYwpXlRdXqTbQFHeKOK7+XyVqk9NkNVV+dqbXBkoht
NP4UmSAL3ApjwuTEzq4up/AkwPrVO68dnSeZFN12KuX8yaES/gh9Haq+Gq35U5nX2QbM7hy0GCaR
mUJ7CABnlZ9SbBEdhS8M+zJKXHbLZpSCGVUDGmuaQtswtcJDz+ZlS5yzWxamcFXS7XHbZ612oK2A
JtYGHYWhxvSVOoZxgxdMu5n8qviYIDIFKCJMMMqlmYiz/8rNmme3s/h+JLO2pu03DvqhEVs6hfhF
nna2VKyz/IMCwBjZmLFYO25uVh1GMBKH9qpxXI8qKa68HC/Y6Xp7wxSTvYb0NHKCDnkhi5a8tdVH
8cGrMHXlXRuv6V3TNpiF+3uZOTQ8DGW77W3IRWWsf0GnqD76eQKSymdki1RhrrHA6Tso+8UNTyXS
sTPL+4VjITvJSOeKulC3LiqYF9d611OP03bc1JrDjux5gs1/1oyUr0QLuROdTnYoXI6ir3llkHao
A1bbjpoMqqWCaknWT/rMLavTj/LQuD3MXa9Xtr7JkljRD0EHN25wFyBnYNhYCkNhkUqHwR+4U97s
0Qt5Hnu9HVLruITfGe0tv00o2e6ypGMJYjVmYyYrVlvFOYomzUWzHmaBW3KJ4FN7Uu8tZEa1t0Um
nyS6C2/NHTAaZnmZPxlVHbGfI5uIfl8ZFd/5uJXFJzuFZfwNt7q1anGehJvc7VpqmKzxK1gE4HQo
lfaj74T+oYn9dk+xXkTVDm1jAOModfjcDt0zpm5zY1tJhDVnYvn4mM8aZT7JDE9v7xmxdx6aFAwf
bRSbeBxrkpkOMQCvlPezH1H9Bzp9vB/sprglNPjNyOePyrDEVdYZ3Z511c0D2m0pUuil8RIRl36Z
k2T8ENFEJq/5xqebeiChRT+pO5INZJhI3jlv3aNjJ1AJ1EhNRdA6rONB1rfRuO98pZ+supoua0Ye
tw792DDpi4wkJ5P/hMoy9IQHrRxUuVGiyy9V01hX6NL5Iqv2t0XCoKqpRPvFGmiwqbBFfK58ZyBh
IWdjZYcGGI/WM5OAim1Gav080j9d5ywXFECu08KzjtM4fA6lNn4YgbrdiB78a4O36lNGheciVsY+
z8qSqVs9mdHZt6bkslG2eYTjQglgPETts5GM8kSVt78pE2IlcNS0cGUBrWl2giVvq7GZHdZK0Nu2
SqzQVds4LwkJZVLuh9KcPwBLCC/0qZ9vOlTilQ8/7qnPu7rfMDixkiOlfQoyD515zNxC0GJnR+mj
3OG5aPeccrWLlEbEez1pDAC5tDaXK1qh9Gzfc/OcMR3Jb2KoYbTRdbpTPAhPZdoW+Vr6MTzHSnC8
iFncdjBYRRJIdhaU9gzucMNojvbVMg1JQbYseU+Z6sB/Aeu9AHbLMsq0HcoEimM5ro0C6jakSFpG
MVHMjKAw33kbL3ctFkQxfq0M2GMEXep5G8nIOlgWJc5m7sz7tneT25Z+7vteTO2Dl0/WZlBzFjAU
Ba4LOmll6XEMLGJO3bUpRzcJBD3iL3rR8RzqkKkD0B9JvqYnjp31zDmlzGeX1qoqTK5wFKh7vRm1
S5t5b7QiH2FuPc1sXCqHS4ggrWtTCmckxF977t1vYR6rR+mZ3ZfRDt2X0YEisNUhmbdBC1g2D9Iq
p/0o9Mzq29zNNWUj8Tz1e8jS3yiniK7btKDMYE7a7miOKgauVJUUaqsE9rjlNs1SmdNcafmYbgzd
oUTNj9izE2MgeAT2h/mv3TPsOGU9wRbNcoePQHUrisaiOb3C10xQg8rq/Kr0cxpDS0NpN7FmctVy
BCRrX8gxV/0D8UoV/g51/48W+ist1AbH9cNh8y8tBo/PLd03ETGdN2Lo9x/701fm/OYLjmWLVMVY
0cIs86eV1vrNNTk2YMvhgPyHpQysAOIkQUh+aMEK8Bb+0EGh12K0NX3ItS4Aad7dvzDVvj+D4+Fi
LLaQOwRqLaLL20PYXM11r7W9c1OAgGXulqj+hiaQhZ451u2nH/4wf6OBvj2lUhhFJQlT6MX4BGzu
L6fwyFYWJYmdxU07cSyxKuNuWh7a35+yjqHLpwgX0LM/sFP/X7z00oXiYZ6DY/hOKEy0THDeFdbN
jP2WvFnD3GWYRgZDbu+IO9NjnV6xj2Qb0mKF/ZX+8/asu3xy10ANWGRr5Fjx/uUNM4HHmebmTV4g
z+EUpiMnYOszy2NSLS+nMAv8Qhw03os9ry/KrWIJhFHhmu9kNNa4sI+kb9wwljHuSvIpJA8dRjAu
0vyD7GwOcJTaJqte9E27iylpenEWrSfXHP4ONQmOnXQjdjWt1jDlnefZena85bDDFpiK4EGGaEQQ
NBa1QYpiETpL0/yFuPHW3/b9b+e8CgVME7A9vtMJvNEze8Wwn6c0J6RXKJLKoVltPfBhd9BVqhPV
Z+3Lz2+YxRX1o1K2/PHoz/DZEC9jDP/dDQP80k2V3RBuE4O4K6Hf76D0x9/0VNU3k5jVrW1xEAWQ
SE/BFPe/EtX/+sUE3OFxZmFkwH3zXrGClM7xgMJ7TJ1AK5LlCzMt84JoqH81KhB/c6Og6i7+uuWQ
BJbk7SJAdVRX6novbqxFfNToosi2QyI4mr4e5lVmUc2uO8u3U2dj+//ZO7MlqZGrj7/K9wKakJRa
byXV0t3V+0LDjQJo0L6vqaf/flkwY8D2EHNvOwJjoKtKqlTmOee/ta4iApw76bxI/+lclhsviOlh
t1TD5n9btSbxlX6HdOR+GpEMUQvGZYNHRUURn9XF7ybo/+khcZWr0fm/JMf8MgZGjqZnmpjN+/PI
opYpbYJFBvjV5OrNVdUDK5yHtR3ElTLwS7iO1ewzmZK5oVHO51tzpTnz+oBonM6j0E3yLguMRwyi
Re7SFFffqJY5T5nt1ety6af6VO7/fq2eYY5fFqsyM7dwd7SxlPzVTDwHAyBm2Tfu4zjXuz0VUH88
r5t1rNr3qhUNS29h35PcQIpDf5dQTRMMS612bGXFbCVD314etmWjwzVifXjzev13aM1/2AVB9Bjs
6xYf1v514Kut5jQ7sWXc25vLDTnfZqNlOmrosfHUlf3vVrY6QX96ipX7joUqVegKdcP29OeVXY30
mXohh/vzRM0eGZXE/qp+EXSTEwaBdygHmBYyvgKDBxRIa9QV0n/MyOkgQbiW45to5vUu19kBqMTb
95nALI18GUaE6hYNnBoOPMDUP9HDNVcSaPOED7p1YbpcEPXh70anXMGvl6UMXHlOWLlQOs9g7Y9o
wuYVvttlMrlvWCWhT+wvZjGult92opTjkYnEvMA2xaclouUlY4xY9jjd+2mCGWbJa6MHW1s/NHMT
iYyiHM5K23pMnWEyCNZMpGDuZsdbhMDMR8OWLtpzq1XJiPy+aYhtSWRqh5giMfoAbeDJyIdl2nEE
QD9kTtkQH9nW93j9pFfeUOUns/KamzmP3S7ymh7+X2uW2itEoIIgFVl+1ovBiEq6bRK15UY+r1zn
9E3i2eVcjjKtowz+TnMJOlwRsgLMdtdRMFdYidAdK9WjHtmQuzvIF67Wvkx1mS+RiF330fe7VA+6
PME2vDfnjlmAnfS4/EAE71E/m94nJsW9F9bVMBYIO7YR7f+E7vbC7GSmXcS4PJ3MZFKE6jm+RK/r
P9I+4nnkYorY44AH5zDIbSZzIZOfghwf0lBaROIM/WD0WGkcEUjpvyTM517agjWCnTKPnNNIf9dV
KXQXSgN/h+coZAzcWO2Pg29RJpyZ1ZSAbMTwOllqmeTHpEuYdRQLujWPADmyXw2yp08kEBUTJ7OR
Gph9bghO3fYSJ6NcXjui6U7aSpbNPpFNlaKnyVbvwkqy9Ib8tfEzUz0HibXJ0Aa71D7yCYi76U2L
xB2kqE3HEHnR9e3VGLzs0py9NWLoSsAlwZChnSmmlm/Ge/Ibmw+VP9ivjZq1dU6bvrFQ1i8JIsAR
QmRS4xHE1xOm8UhYLa4BUQVDJ2RhVToNGrr11QskaR+BB9negiPJSDFL2icNa5jiaq69obAu67r0
qycX6Y6Op0BaMjmP4MKiCg1GyezAYYhlQwLjfw083O02LKxMM9KADG3pEFFCVnn7Sty5I/i4RV4z
moUf5+01XRU/Gyh1U+AWiu393FzpiUcxxA4OduAtiiJXLi0zZXRXz6s28I2dJ1aECsPfml2ffQUP
2OyQSVYljnAGh6lVd7yGb7jte/iRfLOOsfGlZnkD6Kb3XrT4kHXgxEI7GIqZLTuzkvvJ9XCA36Rj
fYxtAgiSjIZ2N5aASLlC2lewgpfFNBnmb6mFw4DDxmOxD7lWBb7TwysiWShluoWqi5eX+P/wLAsb
g0c3iV8mB+vuQlaEztcFXGPdVv+oKf3TOBJKoUZScRyUlk/CjwGBj8TUjfCGAKqkcWPqOn+wuRDi
9h5j34+ECHJJI9NGvD1SI7+ZsAnzQ+W7fDoP3H0XATLQOod6prGjnvdIajjvFNscom4OJsNwfHjr
fHUr/R4f5mGY+O3501bThH2m6BjeNZSdJglRGYjKuRYpSojCt3VV9Mckgb03bcwQZ4vKUJoLUzpj
83ekuMiHifTaF1GCgeWxyfE8MgeNpKoepcm9NyrJRfFI8k4F8P1bBtP4IVe/QwPCRDLBmeJCVw5i
XskpilARMKPktD0T7hgLUv2u2SAfzoXCVjBlvsR21floKrgkHwAB+44Pg3o+f7NECciSUQ7hU6Hp
N2REaThsxTpu6RDOTiwjvjtTfdq66Th4BqgqaiT6oOcK/mgIRtqdB46wADjNgXFAqGJs/j86wwZ1
a8aoFjXzADWNOOicCqppFshXnUb4SHgucCZVqhRbPr59a36EKn1k7iv6py0t4sy0ArMmlyGIhY2A
9E5pZVuEaQnYphw7fMDWhOqNxX/NVAO+ZPyp1FLevD4/QkZswwad116VQZw8BJEu9561DG8oJPiO
MMJRBmTDm58YHMC1ZbO3NapVIeUqO5zxJrYBceHwTSMwEe4Fl9NciVlzHjI5SeYkacmnxbmtPy4L
J+6olucZzNETwA3YbROvnM8APxZU4Om6XRItPVaQ26nSHMyJAxTicBo9/nMyCYsiMegMgY4Gc0jY
1e5TXnhduRs7bN8AAFkjZVraH9Nq4Z6uLXGp3zYBrFYA77Oau1IWmX9ypC2wvOIJax319tUCAES+
KOXYaODsrGDVMwGJcp+86VjwrWbm4BE4LNR9WChBoRTGL5qirZ4JoGcwsdAVLgI+C2yV2DzxfT/w
Sc4r0VpzY7haMrYAG7uddWeQPCCoabtkuPNJploY7KsvKO8stiZCf7tj1Rv+SzZuq8+4fNOG3eaM
CkL1ACkDc0mqR5Bs++OZQGRqeF2Hfk4bAgZoPC1CMciFKcFZ2ed9oLfMb98zSuZB77D9IAmXdctJ
RI08OOxAQPHZ4dzwbgiXICgLHtGEFjVj68ZSl5b2aer4QwACvpZRVWkbaCaOK2p1no9NuUEIjtoS
6r3wlARrs1v/VJuehp+CWUUQculk1F3r2xnLwHwxCOTq1cdJHWhQRRZbH1tFKgfDIB+tLGoeq02K
OHIJPtlPDPw8nNcStqOs4OGCs8buiD+eLRAFmysKhgLWQprFjiCEwu1IlLMBpm3SQ+wHopaJP6sX
C8xV6wETrVXtLPxrGM6rTttaYj5VdI3W7PAxXcrLanb46XJKze4Rq9aFJRIX3OhNwSEZHuDsfauZ
a4cmMdjkKUWI+dltiCA2PAcBmM834NtepBr3WdFyzhtrn5DmEp7XbpysHGuIc/vj6mbyU88xdH9e
n5aJOUfOIOCAu6NVXLuTxxLx9Kk/WnYxX6aJxEHl24KoSIf42rpzMYdwpRWmWvu7UrYwoBFQPZ1X
hYN6mTwMMzZuHAvLeENJBHNbTRuAvkhKI/7XAJyxyfsN8U8FjOlMhhC9jdd7ABZHV7VUrD7Ml8qw
R60yHCSFUB/ReyI3gyNyZMkZT3D4miUyyoQny407ThjXhIXetCyaKcd3RYjMuLVdc7v/xgvQNbyj
wnFh0z7vgFaB2jtqYiKMwzHW1PFNKEcSCHfhsVEHUB1gZCKxGpyBLgPkxHO87/BAY7ua1KfNp5HH
TIAUCCbccn2opIK3gWVwfcHl7iWxE64bx2yP1W1ahCfnSKSNoKcW2h5ngs+Iep9maOPGkMMXP9PO
4ZbxKWxv5B2SrGG168y++yesPihCCJf2XwADGHi3q7pe11/urMl0HydvrW6x0P2carEWFn4+HEmB
U0Rpnh1oEPnXBN164JpdHAiHlhpwW/AAK6/3HDcLqOjZAgWSkaev0hYc3ECA3e0MoULQ2Mu2HrQp
F3u9JlEuwO1qBA7BdClr2/xaoNdGH9nY1QWd/YopUEuEYNm29XXcMDX3MYsp9g5503eQPVlh/WCO
3g7C3Khfdmrzv8xjpVFBE0qjPVkNHQwI2sWZS1Azs5nCriR79THJTb6evmr5tSN3mvxyxW85s4g8
sbDhQDOHFT1T41SqpDsTP4pkpMJT2N+EjvDq3CgXJbsseloeVR9edxzoPR8v3hAjFGajSATxwidd
z4dJnLJvb3bWFIDXPlsS5kP+Dlcz0gy1PH6Jic1WzqNqsyPApb2EwNKy5Y3saY2zuvEV87T+6OLx
csp80JCl9dHOrjZMCG0c3sxNkryCczwmVkrDUTsm5yf4Hau1StitNiczn2beOTzvm35esDnCAEVN
oAg8ZqnqzTNFoUJSV0Vxy/gKb9b2PTnbS9CM7Ht9xyM0liyeLNaKSwxK9k6idmbUfpxA9Hbp0SRL
/Ys1O0gM7HbiiTsLONAh+CeyGFWFAQlkwlzuokK0b10gitfdCxq2FdCQ/ibwiD08oAKY9qUiotGr
jPiuFoCmkIMZ2dk+uxJzHm6JC/WBWVNs0klUDgeLM0vnKWViHW2dKy5ae4U9uiVqOziXzLZefXXI
FwyYklU6VvGV6+0cOZp4yk/pU9pP6/Oa4mifAtw9t1NSRANPCLsz3c6250CcUJE5lW6GeEJrd4pu
uIaU07W3E71Yj2Zia5+nVthvuT8hBqKq/Ioz+0C5vZRJQF1lXhntoOOrOzQkS3kLTE+CPCI8Vco0
6Lo673YkUHaXtlizm8zFgSzJnexd1Y7JI2rEGYYDeoeIXA79ID1b3viijZ9TzS0+N53klbARygYq
5dpP7rZao2Mt9WQhTGiE0wQTfna+sS7/h/D8BuFBmP+3AE/0pfy4fOy//AjvfPuZ7+gOeYI6HEaB
ywmDdpfBwV/oDn/lMsIli/eMsZjMp74jPML/w4P1xnwYQijMPYPp/J+2KaTuWFBS4VTD7FOhN/8E
4TF88dO0CPdJPFgwz2Q6qIacuAP+PAQr8jnN6YCoUByZvmJiUrdkMItlAlfFAG51e6gvbSfvysbc
lrBMZ5pS1ye9RW/3uFfWKg50M17jbEIhiQEH8yRfX76so6NF8GZzvM4wb+QIvqs9DSh/Kj8QUupF
gvJxXyfAq1LoyY4wBgzXuYnZMa5s+zEfl/q04vZ2UzI9wTp20rcjtKrYCmPsQC4dQy+iqYlJMnB5
qMiY6gJEef3V2vEEOBWnlrba+WHhw5mB6J32wt2y+KLR+vGBx8a6xC7zQ+522msG7vKUdLUTWN1K
PJ5vJqgWCZZrvaG93eBrR9U63M+ECtsaRKU65koNMAfLlITD+QhOKOWpLZN6POhJ8bXtheJD+SPy
O51QK7vFutjsxnbfbbx7ykDZEauOpHC8hoEiyOoy7zPDeyKN49qI/TqAm/KIkbxxWheSXKg/YdqR
3cEv1amR1YkB2mtcjSb7/LiSVZF8YNJFG4TpgDJ0LGTxobOVeWfTPK65trG/13rUijSNCq+d9kDI
c5hl+NS5/tMq4l3sot0t4HLxETqYFry0363i4G6ufisKTUNnXRDSMPjlCyFjFtQ8UR9EXbYhJjNi
Dyd+xSxyRFLG9jts7R1eGdsxtrTL0ZLdx8Yy+qfWH2dV5nIqi7ZEfGTC7lnsY+xt6NjssbuVc9q/
WoX35AxZc2hWegED+enJiQt3x6FrHP3O8Xb4bj+XW0tGtyWW58SKce6vmsEFC1exQH48fdZ0QjSp
G3VxD5Fb3FQZcmmc4jDRwZWq23ZlWj8KbCTY07GOjsxGPAzliB2xF5M2JHCUiXlygjybsygtkVzN
1dr5h74TWK0lrWFQeEkiEA2bEGYyb5ob01inq4RR6bRfes1+hjmTXVmVoxN+PM7RQJhRWGVwvCOb
e9nsDWLYe2orqV8tjF/GiwavwMC281F+xYNn0w4Qk5v4q/Td5bo0YWwFSW0V8IAyge96mWAomBuP
Z7jgfxv9bzZ6Yesmu+x/lzW9fOmrph5/3Oi//8yfO71BHppgjwFPUOigOji+4/jkzWIQ4eqQUmD6
gPDyTn+C+ZwPCAxMgl6VqgEo86+tHlETYCs8OxjwwBOKGPAPwHyFVf0LBrIxNbGRM6CaQhAONUD/
BcvCbHfassazjx7FVlClqceGxd7zwz35LYpvKxMOwTUqWxQOE069n4+TeJoZZjZJfMT5n6TuWfd5
ste4+aBSIu8qvGsuyq2DUE3Y3++UIer7+vESz2+OdIGABG4bZmC/XGLqlOUqCs+H5evTSbj9sETz
Cg+aIM3iITdIOU/8qvWhweLhN2wy+7JqkETx6cAHGYSJSQ1N22GcvTIUndZdTgX2lYOXM3vLy9jG
dqrH3hKv0OtpcOMHHNmX6O9v4H+8CNQ6PgEPus1C+uUO6r2FQ8O4+cduIyJ7xT9rX2mVdZG5i3zu
hA6rySho8rSKLdzQISwsPoxgu0kknw+M9s6B+3PXDJ4X6DOzZp/Wdj97BSnX/sw8dmboWWWTIrRu
I5YWFR3431/Dz8Dat0VAYUNABTIojGd+qSkGS0yTdBf/mEHLinp8XIOVEenBbfKvf/9OP4OG398J
YJrfKUOmX8FpezYwETB4p5kR0lGOSJxGx+su+1F097qd/E7l9ctDdF5hYOHID1niWM2pFfiD+Mg0
BkYSWsn7JVl/z46C4+zEhOjvr+o/3D+F1kIKB+PH7PyX++f3bBflonnH3kQJ6HHXWuFnx2Lwnv7+
jc6Snh82BXU9NswTNia1L/zbppAnhukr99SjiRPAxeYO5i71WTMSU4RIVsxxKXQc5hrNWDzIGVJI
WzpFZOVG/JDiuHtFqdbd99JhhOFA3g9auOKwmknPPSZlSz51STJ6xtp8nhNC0kOx6ZbGpJwYQAZ2
vMnakoOGyU52HEysNBcsBo5/f5Go+n/dFxBOEJfDHAd8R4k7f/7WYjNmdLb163HJhQE40ywXQBzD
hdb1xb4pBqUuaL4SvKpFdlH2DGPc/Fhi5rOfjXbcF23f37RFtsAzrwVGyLX+zjCL7MbGw+eDu1TV
O7tzdswPzUcDkUwZ9At+nb0Tl0+mjoNuumV1NM7p+gzKZUY1hcMBrbKRz8kHtrMCW17bvk0mkzix
jKkvpwsj6DaGCZk42ZEuD7N5O6t2KdTbwyAa7wm5ZH6R4+ce1UaXjsrp73PKwRNWuFRcWO0237al
sQB5bq4Fqg98P8eOvWtn0yLsr51CEKGmxG4haY5F3xQvqOLDsqvLoAbnuLXBjd+kRCfvoS7ZJcUo
DnZs5UOQOyllZ9E6EYFzFhkPQn9qp4GMuSSl9DXShjQ93ZdAzz3hfsHS6CJo6nR9xVEbc+TKRAHq
+yWuKPl62ggQvIW4j6WPl5FKLKpsucXlAzfdnCG63g07sEn0NHHxRSs071qrSy0CnEx2mttfVhVe
yKVjdLvC9C/WWatvmriNA3OtlzFIkAPRHtQHsoBP6n5GDQOXUPgMgocGAb5RiffMCGG3Q42/YFJA
ZR238lkr4Tfzt/p2A6+IQQ51qbnTOV9CwDVxMBvfu5g2S3zsY2e4y7lP9QXGNX5Ipo54Kqx9nbas
iLnEiLsT4iPW5M2+SE0Nourq4aVo1v0zWq8pbIp14atZCX9bm+S4yGmfpuLejKtpx942X4zwuoE9
19EDOTPfmFwxwHaM9l725XUW28QLL3MRzUk5MWDAbpWBL4ZIOobGuBMFemKBP8NJeazz5JqwgA8p
BecxxVztITY2uct7550ci49mVdcRk9Q81HIHGZMdE63X98bJXaeFyO3CD5p5I6dGgbETRrHBiOQl
cH0tZYualtCoatjZebNeafhJHIphRa6hefF7OEOSD7PG+xRbmTAtVHR4r3czi2te3IhjqNhniUcy
Qr5kWTQljnnoB+WWvDXNadQwzIZfLT/iWwDzJxtcL6gluQ6BjhLgdkMzwTY1GN2VlIYFbXktj4bI
9KNL13FwNNnoReB35lZMOyDfNEjdtCNsKI3DVc/rz/1sJa95bExvjjvIVzH3yyWMu/kC+GvE4Lq1
Tr2uEQeDIifEJHS+mAyeL00WLVHQkvkv+czuYBCq4LtbFxnKnL/SkypYtW19tma93iO7TMEGk3Zn
lY0VgjRhcU8LfDCcrj5lCjmt4VqQQ8b/zeupaKMM9+RLv6XNRe4qD5pDHFI36MU+zmf5dR77pbnR
JabDcUtRsCEvATzBDbuFThFlCScHA3zG8vrUwl1ZzB1X3F+6kBqIPpQFsda6vNpGfXi3+Yt1a/Kg
3hDu0E1REY8EwOttM38xcqRrfknvjdap/5y6a4IHWOa+pNlYn2rbRfGlU18gJUtv0b1QncyUfECJ
euAQb8CnY6KK1TWwxW7VneKhTKzuNc9FgSxmW6JvaK/dykNZGEjsSCDft9iRvDAdLC+6DPR101L9
WOYWe0/PRXYt5ZdTNjF2HrSYQOvtjUA8c+kOtIs4+LtGCMmziBD6tDu/n7ly1B63vl4tkT0Jc9eh
O9tZtoWnvNvGyDAs5ELoGMrhHSCFjSErE9ulmHz9gAGIopE7RhKMWI8m4YhryU74BA8YbAxQKWAF
oEHZUAxih+y7U3xJrWKHbexgckhw3OUMixBlRyq/UgPPL9ncs683ZneZyxKPdWobE00AIZNxrdlX
Y99oD5I3SCO4OZQXsGL42DBqPiyx3cODcNLxAfoGvyuS6aHXzS7q3dR4hSd4NRQGAXdz1xwQLG4L
ZBhdXNmrfoAuN4UYpAiSzztr38ICZzaLXcpc5um+EXG6a+rpCdWxGS7jCCGtWOwdNk93fVz7yrAk
mQ+gZTI9cPuZQ/aW16Wnfqi6mdVsj8G41pPE8rDXo16YfXzymeO07KzEiOD+Y1rpzbqYa7V9ky3/
r2H9TcNqWowffqiE/o17ftt/SX7mnX//ke/9qmE4f1iUQwZN5jeS+V/9qoGfqY0i2vMYEOJcqoaW
f/arzh8m7hz8HO2smkz+0K8aZDr6uAgKIr2wl/hnmY7C/KW4p+GFig3rks5coPT/tY0ohmkrlsnP
7vICRp4fCrqdLujhat36cWtZ9xZK3eHQlHrd70kyVRZni7I7K+K5WdabTnBMIovrimAYMyqYh/Sb
N7DtzVqhh07RV0ClOOQnW60vdyNI2Fult+TTBy4tohf2RgoqZ05Gg7Kq4fTyiGTzLYSbhFRdVmiA
vqpcauQ5Q+d90qgJw9XxkksXviR7YLKFK3Z4Dzb49CGBTh8ROomnaYE5KB77zjQF4JoVCriy7W3m
qJb27OraJw8f6ahCPIUy0ndvnJRooGzb8hNkW/I8Znv6sABk7yy9RW9EUkX60LvK92ZoVnlHnx/7
nAJL1e8EYT4as9MNHG3oyjbykcxcdXGxT+aMzSxZnE/ZMo/Pw+yk+Y2NaCQawPlus163FsD6Nc2o
r1Rn6WKsGMCPZDMY9DGTj649jnXENyFfY9nUAaFi2FjLNU4eXUvEdNmNJJISQSU2S06cXm3Lur5a
WWbYB8daqbdqMe98B9lLqGMpZuxdjp0kYLrVvpP92uOA3eV4jLlzdanhXNXg3sHwMqzizbv1isWd
iJq1WBL5lpnMOtd02IjFG4Y+Qpgm34+T7Jw7rsTUMWVjfMdBlq4RJlvwtBQvs9Ly9Kvbl9YO7mNx
HDKLyV0iUPt2GcVUk7r33Yb9EdEWRRKZMNruC4fZs2wsgMCqM+4121929Vw5l7GF12qAQaDzplC7
aGWef+OaxgYv4ButLpGKY9fVWnuyzsw7/RsNj5pogZSHhJqWfceNsFrCAEn+vrOKLm0ucHaDQqgL
KJ0MhpHj06BUg3VaYhwaoA2QreJB2qOftAAzuXv3COn4rjZMOh8r9KEIiqmh25eyh4lAhQEdUp6Z
kf2ZJSnWlZBs7FiG5jJv4h5mCp59b8RDypaph1u4QenJSjvNsO3wgCJX42bQvOw0KwKnE9cLteOZ
2qlYnrKlf7hYzxTQQZW5JB86ekr5UJrN0det0ghGpLUk5pxZpbqKw6Mjyu6yFeZ8mHZgBkHTxxVP
duy54NCtzGAG5arGbEEs59O2ZZMKdEHr2sCYFlGLCaQR6mcgLD+DYvRoAGR9hQ/mNUDGclMqLK0v
XGKFE0F0N/03M91cYW+l5mY3xDWWM47fCqFDaQDGVingzlQQHprEjgmzPjxseFLCFZi0z9oZD8S2
F2zQQ/Ns34yNGLb92FF/75NJNq+MvXQr8BTouG2e2RzoLfr6wB8qHoHGtPzITiQfrU5Z030nv5Wl
iTOAnsLEcXNEeJg6918XzXq2FYNPUA9BCijMuT0uRWo0F30sIVy2moH1yqBfb6QR3lv1wvMYWxC1
dnnCbmZPeh0UsssP2yq8y1zzqP883B/W02oAdbtiqLeIdyoOnhcPO2IRoQdkfFcNpIUtj0x6nXut
lfq8F1NaRo6fm1eNA7VDeOCzOy1rEXhYKZqLdrMymMGlyfdcWEn+qe/c/GOuj9oz44T5Peafc7/r
G8viWbPWmVAy7FUrw9HGi54QqrAUU451bjok/RX/gDBBQ2tB623TaSXEWG8jxMwaNJt0UhiddqsH
VFIWasoJN01zcAi5t52eqrye2/lIky+aHWrjJRmhKEAbuKYunBhLQu56MqjeX7Bif2exhEdyKxUH
xiek5ejA57xHpWpEyRjLaDRxeUST7OqkEVFCl5odJ2GzLuSmxIN1U1bw14OqdyvjemFsf40G0MkP
XteI125cX4kPmyFQkUNqREaG/VlIus2Io+VMSuk1Fv2KDW4MD1Xe5D3svWVN7o11jntcFa1S4qdZ
fbfXJJcGs81uYNe4saCr7s9Fwv/qqd/UU0jwmBv99/k/xrBjn30e/6/5+n+48U7Vp5+94r/9/J9Y
AJI+nSLJY8L2p3rvTyzA/QOnJBzMlbHJGfj9q7YSHgWUBaULFdh5ckpF9C/Yl7E29EESs5ljmc4/
TMv4ZSLm67qNFQzDPzQhDpKanydiEh6IAf9NPxaryl79Wiba7Srji1y50i71scr0S+wmdiBpr0YB
tCmG38y5/Z9lCgp41nlr4ALBNTPu/mXO3aCHbD2PqW1DU3cTW68Sj2kiFHZ1BWfDbJHs04r6LYee
VcbXbZvQ2ZhWvVvM99bMCCqN6hY7QB2HVHCN/ehzCLqYdKhUVMueA9Q7EV6SqpH9jJcM/whflToN
tOJDzpxT/VYyG7Ey+TxszSGr8BTQdtL2jxCLyEmizjx1Oo48GBSMDQm+/SBEpBe4JYv6RXLm9qyJ
IwVfUDESsUxxlUwYEGecECi9VWq4F2QeAmM79wIximE3FCcieu6BHqfdWuNYoJHr5PjvDaGBKrgf
STDTdmB66A8gZTpuWHU++ooUs4wSJKMKMS59WDXCj7ul3+H1u4N19gHAWj9k5XSXDO5VbtSftgQO
W14g0lvKg7PxMWjp6DTr+nO1WvqhyD1GSvryubaSKEHBfKqHxYZC0oatM/Bm2z4rxG1S5ck3ud7/
NpffbC4GjHewhP++uxy+NH3y84by/We+7yie/ociadBe6UqJizniX92aZ/9Br4XvIZCXcHCk56/+
JJL8qzsT+h9MwGnlABNdQGnzn4CJ7D2/7iCKysKLoQ3Gysp2FIbxAxLimw2Ovo1XHoWXvKcUWYNx
KJodnoOvhHI/9qRZ1bjZvnqV8Up8r7GfXLkfVpJQJHSsTevMC0EK6MVQ+ltQG4RO+1OBB7TUiaPW
OhLuZr//KuPZiajDvQjuv37SwBQ+QGjRHzRTmocNqD0SJYTE1suyfazVpG8m7gO0FO9u2TK4DmN1
VS/ZwqtNPABL1+0GzTQjuVj9pT72YTdXt3IwiaYerTHIy/WiH9zt3oZJHzXu4oaGXKYnXADI46G1
wZwZoq+lGffLJuwDLkzvHKsiMHnhSXOrMr0e9cy4ygWfSdfr7M5whn5na053h0XXzsrKl4l4rkkQ
lE1zYh8rd/7YTAaJx2IGKiMz6xNj8OSqwFwGPstGGFDZOQebgMVdb2EjszA1DherxJhIiLcxX8Xe
msw4ygoMEWJ3+miiXA61cb7M/QJrmYzpUU4Lcdggbe58l/TP1K0fqm7Yj6XE4la7janNd5PWrUdg
Jmxb3cZ48JFgvY6z3b6DRrKv/OUepkn1UNiw4LPS66cg98igCxEXXPcYDi0705v1sKu74nXamuy+
EKhOxKCNoRA13MI2mfvHTmjxIxiGfWUVuC6BPdqIMkanO+Egn930Tbm8xj6aFYQh/sta4UFHGz0t
TEBdxAUzJL1hgf5IqoN37y4LKe2loGArMY46jsJr37tZThY66rbypS5q+wrSqI/hIeZNVg0HkaZI
cUwTTINObofXJrazBjfPp8cP0olB5WC2NdQgtJJkSer1Jeb/EGI6r6Z1ynBqx467Ie6BEwEpBOSx
vbm4+QfXRHIQ0frWO9uEkn/2fsdpp8JaOGseCZDFI8aBY2stuX+iFsw/tG0MaMZ0JkvYbTd8enLC
Y898dokN582EI3UdTFTAeCszZNzo549iVEx3O5tl1HceoiMK7ReZSf1TD/H3QsNnPg8TCplj0jf8
mxTQnRuohQRqw4LlTIZN39j15TrykhBmJRZONdFPJg5mL/YUy+Jo47iXB51M5IOL+RXJhA2E1cJB
qjhwahehkHwPDBZ4QdhHabfD1KzGr7qS0aokpSnP3yHD2Y0szRVoOkb04mBxPpYvrVFnN5KopDfc
8ueDMYn2i732MGqnpr09f7I8zltvP0+KtVuapnufYKiGgxSddciY0rv/Zi6mjdXXskoRfNnMLQdc
cUKIlw7sM3XhhATIBznZ47O7VvzDUoW02xh1DRH+HHKn+4OKqbLyD+eVBsOMd9sSNcAwpGlfZSsC
HhIsm1uaeXppND9TaG9d+WKBl75baljqu7Gy3HtyFa2LRrH9jZXI076HOYUe0LWOLR5Ae6SC9aVW
KUGXGS/tviTD4Y1ZSkYOauPc4l8qGccY5kOs597D0mmAfKxIRkK+HX/wTVhtZESmeGTFKy80e7yj
K2HxlkmqPWLQMB9oM5pHwiF9JmF4pJ2/LVj4zWOGc6wXDkVcj6EBpwGjPJ5eifj2ZNA+xLRS0Pki
J+HlySxLQrcEhtpIr6JsIWS+t2Rodg1K4Hy7GWrkgNAAMYR4mrukCWYbUgf+40nlAPV51+Y43epL
cpfOoC3lCICZ91/txb/yRYP0S4MyaLoP6yD2Yk5B6beXpB8Yteird3IcXrCNbUoaLTBb2YSeWTcP
I+fYFMAnIdUwM5wHq82fBwOzWNI1zKgwPFJ63FaEhkusQVbJmwwxx7Lm0RBj0lW78R3E5PXWQBqx
98Cgc3zvnPTgNEUeELFrMawoKuRLaMvmGSbb6DFwiTQswutkDWGyfOlqRH5dmrVX+TZhvmRW/8/e
mSxHjmTJ9lf6AxopmIetw+eJpHMKcgNhkBGYATNMBuDr30FUVktmVr9OqX0tMlfBoIc7HLimV/Wo
cbBM57MxCNL6zgMh1yKkvc26oySTTVdsfkMa+STWSyFsRRcDCj9mm6ka8GtY0zprZ1aCJlFTJi23
fuxZyocIHvNXOTihORMwduhh3IpuZF/Xi2Pg5Tsr65LQcWY+4NQ1tqNkd5SpKT/nrvHsTmCwvUAe
8nEqD/Derb3iJrzWfdY+IzEUfIgUcsYzRZp1/SYpH1mNYMbOtBd5x4YLf4eNn4DsEL3pRinJWy7b
mumnNYmbSH3vR2riyYTdrr97rkYRdp4/dUQRPig/tTZ818HWWxIGf1/BXGyD7kjtBPLnMM/cD6yh
2Mcc8A3CCrodzvUad96jLNuvZAJpteQEriN4RMGqe0i7sOpM6DbVDFJqHkzwbYaLdKPyBy4rIthu
ZNxbFPtyCOgrTi69lu3JJ4o1egC6pGGKH61j5pu5NA9kF3PEI/HRY11dS78l6GMM3/SIOlG95mkf
mNJhrdZ/kkh/k4m10ycZPSuDAKdl5YAhLfD3te1ol8Z2nqOJCjoCYSOWwCr+RlisDYmcrTtD98/K
7+MNQ4L/hSAx3Dxkg2f0lmWGwOMbttBbj6qLGLIHEwENklL2nHl019mtXf5ocV/+6JqmOAaoYUvS
M1rXgzZseaarbd7ys3GJh59l3dWLsvoBi9e4jhPJZLWEaZVo/KsYhHqv9Kl4V7QFXF2atUOHCWvV
oDmsSXnV3Mm7tPfCpHKIAuelH6zcMYvPA+UHxrEljjOSYZrdqxnIfuuTy9T5SsQvsAq0O9cgBZ0T
25B8iCxkoybWNkOe9WfPaWyumCrC+i4dQb/UrHgMjhD2atDER5tuhE1EQwIlIDJ6CWTa3VQ+pxk4
R1kR8wkq7drFvnNgUshZhdVyk47Ut2ANrZFmm/FnVZrmnUHC/Fk1qdpTMSRfXdnVK2Teah3PQRIq
T7WUCwpiA958yEumsHIYtKNecwMThin3deS0oWi6LMxAoW1rDLe8LBBXJBm/E5v2V20Tqbvc1cB9
RawUSKs2O2nieO4Vm19mhstYZ1tb03YxyESoCfNb1jS1WGfVUFDNIRv8uLmxShPKyUtb78K6ye0d
wv9lTBMKYxcWClmqpQejHe5n9o6rHA4cT67Bv5uULB4RvNXex3D7Bu/yatAi/QOwFQMIAYZtINx4
2xeRWEHZJDdCzQy9lGADkRpMlo36jSdofVexsV+JgG1cqyvnBcfBDpkqXrdgxSZgKlc4XYhzvp/t
pooFuUIpLYxmUw91/EOO087qeOSxRCw2A+Ey1rbjeEyxWoUIc9FByeicxvJmR46zpg0tO0yzO56i
zE+Cbp1pCZXrrjXfgpy7q3HyyIGkwwb2dWGIHRTwLH6w3Ezixe1bFS9sAJv+zEDTYh4JsYSBCh8y
nsrQU8U0Hkbm3/nsMKrQkRWXubOZ2gyxz8fegLCZk6CFjtb39bqkrhpODyi96TPJsUvb+Hqi2tzz
NHwdS/th2VBsyyrow9ju1WNEgdXGmOb2GmdOjZndsS+dM3+Ts5VuZuHe0qDG9zd3WLYDfDsFhdZ3
0hPOd6waU5iZ1fwd20F3UaWnbVNj+NHEE8t1xxwu/jBYa9z/9pFCZsXdj66SQBXmWXmuvMWMKhsz
QrmeNO8d8kpErrjPPuDNTaQ6GhvtkvrdUoNVF2c61ZeSJckwpORQhE++LxIF9Vc20Ak/eAo0at0d
uM2zxaBNpujLM/GK27Jsrq4Bc7a2P5PCbNcR9sDjFM9utcmMZegnt9d9Z9HTfXm5k52Vqlrm+Nbe
k/1yDk0WPOoDW3BW7gNIyXzo8sOMp4Ct9GxP8IEaauIhQ70WjV5c2qT85AAa0xJkyl6gOczOiZb1
ep1WySfloTz1NVl+eQNVhDQZdd22By25bQy9eWN8cTeEtsYbPXVsASzjZqWZc2dldLSS1C+sIzEL
KuynmW9aX6kXt1f9SQqrOs/FwP5ETl1xl1fSo0TKt5LvFV4JduRZOm5p9+BRoAcNxUAcDWvmgCLw
vxCfuHEMsWPc0j72X7vGI75llQgoSU3zOIhtm8x1heob9rqqniqGfnKzs0/5e1dvAWGNtAjNh3Si
HVooDll1Snlsigz0Bq4BviYBpXzlVCzRmiyjqN7kl9/JmKEkq33YQDhGuidCHgtBiSRABSRhxfTc
zRNJcTXj67Harl81sh1+Jm1Z7j2roxdHKrEftepHPtL5004R3SlWe86bnn1m3Pg3wkvDfZx04sbe
dF7TL8V0m2G8c+Ia93xkpess8GlsStJnDn7EWoOk3uIm8w+Fq8XNP0zB/1F9/kb1MS09wGv4/1d9
rj/Uf+0/SgEk7s8Rot9/8p9qsv7bktHBVr3Qpv5H9/HoD120YB9umfV7i8Y/t/TObxbKDD46D77I
nxFx5m/INvxxCyMMMtC/FyD6F0PsMr9YQGawWFKz8Fe3sg1/KpY+nbccthPcnWivphu//OFN+V9M
5YuW9CeX6vJLEL6Rrvh30lT4Z62pYxYSCOPzvs9NiT7BmjfxBo/mcLvb/N+/6q+yls+vQn8AdGVj
b3Csv/yquoxGaDC4V0e+hRz4AYtwV4o49IuSEFPa7Uuj0Xbj7Ng0lk/13/z6f3k7F9AfwCnPIOL1
v6Dgitl3lMuwklXqySy9Vz/9O+H9L64KmwAlZRyB6YEPhMPy18AXlsiph6gkodGqJ6ilL21g1GEP
rX6lz/LH//12Qgj762fngyHCemRjCeHArC94sT/ohFYsbXcMWoqTlCWPWCwNEdaBVh5zJyqPxWA/
k6CVJWZg2emM3HVWAogNsAcD7CgBrwPrJI8cG8Eqyfz8gMIelKSSh4DSq6Lg3Ni2QQbcVBpCEWsI
Vjy2zIMJbPO7maldPLTdz8peSNlNp5svUxuIUIOWVq5zrbKuieyDtYUncU0manyZsqg5p1CeyXiD
aGKnSQL+yXWK+DWdPIweZWM9AGN27kD65Dd3MWkMNj6SPu7iKzFtYkEljOTaRzVydEeiZMzMo358
6Wm22lqoETaWkDq1P93Zf8DuVSLn+eVR6ON7PGC6CMrM3WgOf2fJ02+dixkKq3R4hFTG2mkz9QPc
L7vILLmDe68hXtXNxjbxi6paudeRCEQYaG50NFltUg4ZHTPMetCHPBKyw/DDcjUyX/jW1pORZVey
f/FT50Lz6H3avgDNrj0CHCAeo2E/p0W0yfQxuVQtvriEUTPyJ3VyYqx8G1JO3RTGSAfBofOzftym
BGmfpEesOvEdLHV+6p2FnmX6qRJGZGwraL3us1152muSD1BZON/lG38czafayIcTSlK/x+7PmRIl
peRTdZJTVMrmgsvH2ZicbGkTC7hESpndy3oZw1RlQGvsTah0hf5i13iJ6U4bQ41qs/6tx9FIgaU+
GWdt9uKndMl+VSls88gt7XUiyduuVGoEh1nDtBZFSfMg5qq5L5v2HAGbeZOz3z3ZvZXvpZYYF4Jv
7r6suBbkDAEWr/K4q0rrLckbZ1rlTBJbEt/j3m7T4EF32VppFicHzA71PW7Rtdn20wVUhZCwuQp9
2yhKBWqXyuFVivFiZQA12jWB3Z/SCIEToi0eFq/F4GQhKkRoIoiG8XvW58mBH3sdhyX8Fi3l9upB
TPkzhI94pUGM39llBfe4BXWUQqlZDX2sHrRIGTtzcccauij2U9nZB0e0eGd/2Wj1mAMEPaqYa/vY
ZLXFsll/sCI5fbSLD7fgS3MeSLufusWla41BgtkG3jDkZFSpPJLeWv6y9sa/bL6M9Zg0Fu9vtLiA
x8UP7FPOh40Ej3AcReo0ZlkWeou7w128xO3iKi7zEiHIZoCzox7P8eI+tgjbHGczIRRJpB0XLBJx
XddZWObY610v+bAi6zVYPM3x4m7GT6LvzcF69/hcNb+IH/PFj2F4vNNWOpNLBJ47LI7p2da6dbS4
qKVvJKE7ZxetleIhk1GxruT8hTm59Uk2Aq/2o3g40HwKz0zTH0bs2t3i287AHqzqQKjdnPPXxpEr
nxtD80puT0pbIzHVdKPV1gfI5BwrGe7wdtxiZbWeHOAkYNXypqLqcGhR2IT1wX3bP6SL11w3Eibe
xX9OE/Yi/mLuv0a/DOrW4lWvDb84c0OaD8aIei9M561ZvO3m4nJX7GggLOB8b/XkHPvVLlk88eWg
D9jjY8gFRWlU13YZ/AbzOaewGp3SqMLYb4420Pj1PGvRmiYH/xJjwY8WL/6MKd/rTfuj123xPest
sgZ2WwYrZ/Hxc0tw79LF209feXFwF7+/BaALYM2svmGYAJGSLt1xeoBvHnMZX6AVm5vsZwCT4ZXM
gv7Eycx+sObMZbsTGKFBFoMMilOQR13SCG7F1WyM7vhVLlkFQEogRjkg5Y2XvTiJU+3puiDcIJsC
0ysWkjCjvX1DmVax65c8REE+l7jwkpIoW1/bG0w2oZTep2dYuEQWgsJaLgkLny3HUwFKdFct+YvG
RBL1hindY9oitrLkNPolsVGPvbN3lhSHmxr5PtHi+N13NuWS9CimhLd/SX8QVCrXJo7LLW9S8cTm
zAgd3RBElbvcxAfkbtwlTdJNuf0+4si7EkybX1tCJ/Wv+EkmSKL0vzIpSzqFVVq2t5fESuFykfHw
/FktaZZoybW4S8KF56M6DEvqhTRv7bmnDoqVWYDNaPt/LPT/M+T/zZBv2FwUf5iK/sWHe/j6SOo/
xkZ//4nfh3smPQgBKHbQmpnZXZDN/4yN4hP5zbQYA/FHuIyk/7PWtRcCtM62hjswwGh32fj+bhSx
FxMuRNrFM+sw5/974z1xvT/Pb/ryN+i8LAKdsIL/ka36w/yWG5HsHS9yr05ia4cYCp88Vd6EzqFR
Det4EIPMMrfYKOGHKR5pdnOC78CpfyT17DzaXm45oVFDtneN8TWH7Hlixh87Vjs+1aiicknDBLTR
1WsNYbe7aYUZEyKPlZLPeiUjDRdXWljlKQ/SdodMz8jimQxAK+Qyf5u2SXUoaYEJvayXYTkZ8boq
C3vNecrZUqVrmpss6B9ysufNKtNVxJdfYDTpzW43uYM8mkGjvlgLvtsUsHzZQau/Far2yAyl4h1z
rh4iYLoH12o/yN6QAxj9hE2CZzY4Wqdk3JOTsLd8UNq1yrRoXHvesE3gjTZR2IASGJrQg5FSDluH
fDnrjFRld1qSmK8DtDXmCoEfbBRhmyb6jRwRa49eVuuh018LJw2eR2ec7saKLL4wg1cYiO5m0Kcw
sobywc40uiX6xrw2ZdkcejaOoZ6l6bnEAH1w3CS9BFrxEXSSPYogDeEINz9JOll2Ra0N39vciw5T
5FhbrKQFHatps5kz3/iB75saBb9tsGya6Y++N5tNoNLxm2P4qiL5joNR0jgdSlyS76bZU4LCQMp7
U7+WafnKpJReQPzRe56o4S3qNEITVlVvIFfSZy886gg8tdzGCxYfBs/joHz05tEGtqon4rBckc8E
hNytb9BUvGLNnO9ZV0r8rp7X8eoHckMaIttOHyx3AvY1gqxwcyO+2bmR35PImu8ilehhMtvynFgm
7dGpPjr8FuyA5KTtnZ0VDaxGzUofldsWZ6cU0zlBIb2YARsjN4nUvWpks63advzsfLuoVjCoO+pn
NPGTM03Wr2JlG7vSy9QZHTbdj5h4zx08g3o1uir+SswCVpcQzj4x2L8TLxYebBjUllXaeTpNwgRa
3CYgIdtUpl5h2cElyLTRv8AFoBFEWpO5za1cIgjpXkpVT4JLNTGdMNewL6/q0gxOQ1mys+uETUEO
sm2zDdR4pmhaseN2xZGgc/scI36VK5yjyc+aBf3G90mxergGzo2jfbmzo6+gQ2TkgcmIwcvQlAkB
hACtRSHu1sv04JWtc74aGu8kIpwNJKQStpCO/n3gOb81WdB95jKaj/OIezl0B3p0FgzCil2Z+hbU
tnWv5ZG3Jl0bMTXXQRxWuZpONebWLsR2Wh8hvCmxplQ42TDPz/cc0usNCcEqdN2RBOVomYeWNq4b
ZwFnR0S2X5729QMgi2SiNAijmhfE6YkBalo5ZeCXoR/wT3Jr5IuVCVQwLD0e/HMzTBsiXBkaajRt
UuXPz8Mox9WgpLFNHJ3jSzDxkXR2dEl8DgOuS6wr8punlHboW2D1+4aSjjuFLIgH1Ds6PV9r7CPm
eEijEgVfuTUcTlPbGMpox5Uv/OkxbwtxKdvBfDJNeolT3ZBrzWVD16sG7t5E48ehQlGC2CHBb7AX
sEahXxCX2ZPV6oHgVHOe6BUKuXnCgez5uNnlJ8BpU4ubggzWsaX0wyyNLww17lXYsjqYxmAeyrZ3
Vylh6XCshJkvH/KuMSNIsal40jwxUUxvWt0jm5TpBxEIGLGaN2HaRjX3JonDhSjEABbDTOiUcvKd
148k1CJu5Lo5d6c06cdnEI42I20Vhy48jIs+VhruDW5EQZwoZsjAf7PqxQpOE0WoUWuPo6Wb4J21
jvvGQ3De443UiJyRLRxVAlfVtfufWaTV1Gyn9a2VrhEKu/zV2vMRz2W8kUbBMENN884f4NDjD5fJ
mznH3bkpi1uL9eGI070KCTKKk7lAaOYKqV+N/nyvG2lw1yZNLlddH80bO3abXWmzLkKG9tctYY91
7yX2j3hZ39IG8Nkv9JuceyY8qlwlJHwd7ZxoS9ZDOOpVjEEa2oaYb3iHAzwItfvW+wnfDcsV69nx
i4OR5uOlSnpOBEVMo6GT2u95MVRUS8v0akRVtZv12vhQZWxjppif2RFEoakmc+8MLhIUNTLOIxGK
cS302T+UQXGbdePA9KCvgsYyXCDjFNZR/+EEay8dHhTlb6+QcMowIzWwmtwquc+KdiKvIWP1oscu
IUNLescYhKHPHTQK9tw3tRDo2rn1NOs2z/19j/KFLKMXp543LHS49p6yySyPEVtFvhKQ5gKjOrsz
zVCcO245FhEWYk2N8dHCJ21Xsb9PR7ffxn5XbFqrL0Pdj84ZO6Jd7bb9YfE/sPfV07US0A74QiXb
voRVGHecrEy2QJvRj8pz7DTcvlWkPpJUFzsN9PxpHlrv0/CK4jt1mdrVaZuH1iqdx9m3n/XJbq85
bXxsN+CDUsE273zaiTbS8YZnyrn7o+OWHxmU00OSefFWks7ZDWyb9v1ceFRdaHF7TFnW4N6K7Vsb
V/X9LIkX+jy5hlWWPRixMN8o9FFE3vA2rPBvDK9Gmmr7Yh4cgsdpdjRTh5RdttTSEQBy7ZdRU4Q6
/LLYpBX6ohcPxVPgx2LXd768Ez4BibEVkPRk9MPHCRRi0yBoi3qFgast9m1dLAQzW50EHYPfhmBp
AGuHei3mQq5t15l/OrJ4Skj1En7JvMc84iV0Ro4hy4imlZtZl4G76kYkxjsGdg6FtZ3cZaI+gx6Y
LpyuzhNtWM8UnOGCyix7A7Zp2KWIT9t0zKP3pp/GnT2mzTurCPZUQR+wQjSHg0c4aUt28V0Z3FeI
XUKWZh9FGOAXw/JD6x2sSVCfVp6fzccgmAhpxcVp7Ogjdm0WyHU5XMnJxiHxqzpMdK94ppeqemSo
yk+V9HnUOwZbj1TlfnYHnMDYBV4srmRLt6VriZ0/6s1FWXa1riih2iWZTYlkYsZnb8FRNmbW72NW
Q6zjVebes7UeDwlph+3o9/Ces8xBk1PvLRbisPYaR+zY4c13dAxlYe40xrGem2pLrGv86P3I5/Qp
Z4aUvHUdOr1ASa1cTE4wOebxs8oT8e7C6tAZcz/KGHGQF/KTZIrcopkENZ14WnOYWh0Uc5ZrhNEa
IFqezMtsZdh5dRGjiekqt92NGkpJ3tuOv6KuMddY2hSPNLchNxwsHq08u2PuDbtUL7ZgHeatHgme
oCoyjksJJGYGps0EHX8fWZr+0/d8Byp2AZu1w7tUu128oTGwWTF6NKCs8weHfjZr1aKMnqKoXfx9
ZnbQ+ajfadiK9+g60caresiXeI1yfHO0IWFMatdSwTAFMB153yCsN8HW6D1nlc76gyd4IK3QDLOr
oTrjcxReAWQLc7M+mGBXotzcRtVcVMYj4Jg+Q30Y/KT+hC82YHEs/8H3HpMc2Hf0i/zdjX5QP6lp
4F2DDD4uiPDgFy2cbLsx480uDEDiIIidtROkOW32C21c6xbw+LAwyMUvGnnAK2RGcL7xM/W7Fqto
OxG0OeAWGOEtLWRzfWGc94MvL1Lwp+vWrd8svnlWPjVbZnPtQt2hJMGOOzUlmgI3XYzVVxPpxqVe
sOrur0SY4jB3pVvmaU6wk0qsbV82laXRavZmcYqWUBl2n+bWlAB6siVyppEQedAVqWBQFaRg6kT1
e7sACsDdYFoz9QE3AF+GE7UtUXaIs7lLsM0rHPOkVy24syXxljo6KOMlBee44D1Wnsbv03NRP4/p
YL+2Ru6MKwKAuFBaQwN1rxdowrxzN0V/bpgW3fRG/dVdnPm8rXoRjI845eL1kMVpFFJZo18mEZth
1rUtMWCi36sW/l2/imJBZo+nMHI5BqZD1hrMyC1hseNYZtlT7BfdW8foyZmpHa6gaeLH0pnbrb+8
2QDXkFGDjtMXqZ/kqkWDaoBKjMPG7YV+mLJWPkZRCUEal3+GyBM4h7xtqlsXBw0cUkO+NEljfDOE
L79VdfwSlZ5+tk0B04Psp7a3TCGg9gasfftBP7FjEI9INm21jijV8i79mNgPVSI/vBn89krMI8EC
cul0BCudx346x0j3ehG5d3kxFa8ZyIlnwP7RzjeRa8OpN8wdR6HumS2t+hpoew6FacentozFmldU
bbOGDfF6bKoZy06HlszRg1mH0lFzHSWO+j4z9THxa6jjzRL0lL8yn9R9pbcmhlSgyxm74LAkQxG1
jI3pzQExdiKjyRIedZYYabkESotla+EtIVNq6b4Xfj0DJsHOsXINUBwrnF/1RqfB8TXnVgEHY1A6
rWveDPKADGvRi2jXmUNxq5Y5yZq5rhpYwytD6vExWkKwgskXvFxQ7+mJM8KMYxn+PlT/jW44zdmx
GK7TSneWOxim5Ekq2s3aNCvlt7pTfnln5FlrgQ12OYzJXyFcbDKJzwbCxdOCBurOXxqGLHVvBFjA
XNoe+AsHbXpFTRTjE+xo3J3Iahx4u3v6YC2PxEcPIEaAXWhGdeItaXx/W8fkRUKrNWrMWP9d0tyR
gOAdr3M87iLNk7CYy/Fv1pl/LWQGUEW9Cbwi/B8kqB1nWdH9QVMRclR0OhjqGmuts9YCkBSGOfCJ
lAeNAE4Uv5ultUCaj1bubDWaFpzE2JCFvIh+3rR1R+RU2wXk8nKAR3/Qpv5+1/qP1wayySBeQsjb
XDaUf3htJaWAlQ4H/CpEc/UEs2K0T4frv/9LWEuzEcS0oXt/fQMg3I0cegd1TU0oiPznasWWlcr2
16/5jyT5t5IkloA/fCL/KklC/K/qtP2zKvnrh35XJX3vN7yrpuXjIaAa/JfC+HuALTB+Y3HpgqYi
qAaj1Eew/KftAEeCjrHbBwHncaZe1MTfdUmLRJzreTSsBa65gEb/rfwJzoc/65I2W2zaM/kekYhB
MVx8Fn+8TlM3Rb4x2uQ4Siz0WCBr0Ik4WU9Cekg902jYa7vHwSRyCZGpixweUPrgOxgnW6w2+8Yo
o4gCzcI9zuwEqFcdaogZna6PD9hyS3sHIH/SHoBkN6+yYqIOB4IOWThFBT02g9kOTMqQlVaA4XrW
ZdCCSGDUvXsOMpf1YKua+TAbc2fTlllTXl14VrMZjGzEKKHAl9BgK7Bp+Zr8zirE+/zlxu78IN7E
sw5YPBH064bwf01nbSA0mefA7Aj5B6V7UdgXWOP0MCtNbeu17C1WDHK6xYPdSB9Flk0PMI26axOb
JaFSjUnfG2stCTN/jJ1V5VBdwiFA3ApHYMSPlUQRqac9RIDgaNKpfOK2u8MpyLooqdN661QY8M02
yXkzlZmTcHciubU7z3wtAnx3KeneR8Mc3U2Q2GyyJ3FHQU8A3cey7nszaw5DPbFwNUwg+3MLwtj1
NtqEw20k3XtveVpxtSp1c3RmWqcoQI8Jmt0+3cgUO9ur4Xl7VX4ySkpKFzTObWi4qdPOkMYXxk77
qpIK6CszSH/W1UaadX2NRFP+zAY32A65TfzIgemAENbeIGx9OhHWNJbSUehqCczTlv8lzvwaEO+B
vl5WoSic46BY0HtpUD1m5P9uLDzHkyU8dZ+2unwQefI9M63kw6ldteahcUKamtZOvzBoTXo2G1do
D0M9lo9Fk5coXkV7NS1qgKgtbsIoyB+aIuuu2kisMOUb+4yli/hia46weNpyLUaHPZPDK9VGFa/1
IYqfZt/TMKP4Et55VtWctCvYPBtUG0LgidSPk95/Ffx5kGJ28eANFXURhJeCm5c64gEUC40ITZQh
v8fzfLU1JM1M8ETJ9bEmVNVXN93kivbcvjuz6LJPU2GuRGPZW0b39lKP1vyGDuikG63ryGJnkFUF
eyhWatZgryUcoB2De7zVZH9yraA96ol7GYZWEsBxWdbJ2ocLnI3MXVUxgOfgGlyP+oSNIiIx5M7d
i8YTATPyzSfcso28kz0ETKaywvLcZ/eJ1dxpXfFiTE0A1cG+MXsUm8oXn63wvAMh6pfJwkyP6/G9
hPCwpeEeq0KZmifHRn3C338qpi8txktbG52A4qe/2n2A638Kor1Qg3ZRtDVuol7E60y337gZtnem
KMethirOHjx2DhMpihfb1VQ4wn9CuGx0nLnQ5DLt6DGyURxmvtGTIze9R/EvhS4mg+9x7tJzV3aQ
wDtSYARiCJBTeAYvCOdnCWuY2L6C3r/NVTaGNqPQDYZy8SB8J2aZx9tMJ4J1CAJ3fCjHYt5VbA/X
ggc2y+fRvdjNcJwaSx2ayY5yOhFa9aDs7gVXv0YcHlQBonVS8QWrCZHrBA00er3X0uBcfD9FyirP
qnauZeN/p93J2bjuHDxlTIVb26RZFwRFdD+x0r3D1PpR2QK1BjsGzbbGhysGUEBJo3fvLe6dnV4m
Yt2IwjzFBble3XS4pPW4AKZrF8x3SXE/cduFd8z9rqjJzYdeNb3PUF+wX3J/xtjbndNpnN6DaUzj
FcFk+Sgb0hG6KxHKq/KOziob1FLAXHofOxEBDcGZiG2JzbBXOIO+auesPoicTiiGxK4AdFAFty7z
fooa/TY2R2OrQMMgKvgGXmvN5Vgl3Kqso9BOy54+v7p3EPtF6mpbYwZ35ZtduZ2AKPEVp4p+Kdal
aqo17P0EFeNYVnrS82zR5GeuZfDbEjvr9c2YcCi/yxtwaSs4af4+7xFAzqPduA8jD+xHq8E/scoV
lx5K1eB8a420OSZzCYevI3D4vePqp+a4lzE6rBZ59kq5wrvJQvM5JGCkPdaYsY5yigA2Y4uK95Hs
DlNqxXdJ0RePvpZZ3qoZNG+X5BEXbjCr5E34drsBDFjujTROPsAC6cGq9LGsEnrs7HNsNYBGPFsg
h82qjw6D4KSrrGEYwBfPmIC5tbN6thnNLdtUl25o2/tpNKW+9tyJw/OMkx2rN/StcWWPc/+qR5b8
kI2evvFMJuemyv6CP728iwYn+InhqMfjV0TWTaNJ5FXLi/laUiHgcUD5QWGV++VUgZPia7FkT9nT
gJc54KDj1MOh5G4btswP05oK92W9SIM1uz/q1F/6YXLOSFPFl5bpGQ7r3gTh6YpUPUQY1V54jgQb
wd5jS3kQZxjiGyIK8fQn8aGhRvoz51RjczOiISuAyn0/ehx6CPgk2n2auYS+Tats3jLAN1erEDhN
hqizvdAM4F4Fvcy/7E7mN7zCj0VbKJNzYxUdWFiV5GpgHK4F0fO7WVoyClvVEtM2WxYKm8kM9Iso
EvXmqEn9iPxEvvu2PWxTi/0lWB50pdUoJ+3YQJW8h8uGimO1jfZp61N7NzUVji5L81tqTSZBxYSm
xHsQj5VPv0rUH4TRWeRE04wu6sArs1fppzbsktrqbhkWnAWmbklCJaI48J1LOWKbupjgb3DC55XD
AfEa/S0KaJDAXaXn49oYNGfXF3Z6i4DY7VhkeWHFyoJooW+TPLCw86HiDWyYctM7T6qTRyPpXOjz
NoCaoW8JrXDBeYUAo0QYbSOx04VuZgJUT6oAJ08rqH1tu3XLJvwMohv7s4czez16mTi0nt1Uq7Ko
aChvsg6xMO5bI+zHtv6WT6Q8N53NyXMlMjn/cBmgLpHO9sky3e92nATPXlKVHzVQnK2VkOJac4v/
f+yd13LcRhttnwguNNBIt5MDwzBIJHWDoigJOed++rN6bP+WfeoPPufWN5arbHLE4QDob397rx0W
gCAzMgFTkHFHZDFrguU1vdtASe/L6LQ50RQYJQQAHUUxjL3YX72JPXEfCvtzQKoiWfmFPSOMtaw+
aUWvDpE/86+ZGjL/kAKJe/TxUI3rGZ/T+xjAOahLp/7CdN4/OAFRmXU6W+bboDhAbkG7DHyWzI5C
jdIT32AcNuk2LNzIOGE0D19xl5efiA253c6GwHke8J4xVxpGvFEtZR4U1GdHyg8vphqS16b07qJl
JG9dQDv3DQDtA8ulpQ/gGQTm3YC5fxMFBWtI8KAW2E7Ohr6IvH1DXKBeOYAUv0JAtADpV3X0uZSL
x1qumBCXhWGLZS26xNwHFGbcdSDztpOlQpyaORlG6fQbVds5ZHpzuBFsAN2hLb7HqTW062Rwve8u
NSekUsghbjK3bz9FuBK+urIKd2Nl4rLnt6l0vkcOt7E1g2jnmEUgLXSQdJI2SiVAB5l+q3E4lpAb
+EdNORi3Fnu6peYqfsnDOX9GIIupOXQM5oNwuGnZ6aDCZi61620RrCOTMyIkmRMQGqPblW0zHPwk
gBZRWlH22vmeAMCJlYzIaOIQcKtry92yFVXnzBD1acL+ccNPmN9YgLA+QpX0RLQBARV1M+6iwC6P
TR7ZGytTL5QFTdiXLNG+RyxoLnbTsBwzk/YfgN73sk/65b9PyUAQ/oM7/1h+S97L978Myfprfh+S
5S9e4OC9l7htpO1h0PltRvb9X0jecALDZH8ddn/y7ohfPGqMYS57DiILKIc/ZmTvF4//oL/st9H6
7zAakFP+rxkZjgzfDRa9hdX7Sn/+ScsZmNYSFc+0lNpq3thNnr87aUhOD1MsgJWYhCUFld2i1t1g
UAqbRZa4ceO2uMXHL+e1ABOzDc1k/OZhYLlXRJC/BHSGomoHWUTyZDCKzVyFfIZLVX4pHHhVpBKs
e0J6LjQFJrRbnDW+WmcpLZ5byiNcguH+k9dm+WM7D+O9Ob4XVcs1w2D5GaBs+4bTbTTAmealYiCp
53dcM8UMmclYFKfrCNbBHKA8QlTxomxbu032NeYqxtTZFhShLbAnSSAtCYnYZuYOkAfDrWY30NtG
9pOtTGv5cptXvsdIaQcpHQ9+au8bMOkYWOIwvrFTHMxbHlgJiIIyh8WSGVn1UXd1/Vb1QIGHbjHX
g513Z/pLpg82geWb7Kl447YZLWfWUs3DUqfRuxVbTMapVa0KIpU8oGq4y+Do5sSf7iieqi5ooRVM
Bp/aktVSTB4FVEl259vF/CBzW+3qpd8sXXX0vGnAc8OYOJZDu3Llsp+sxLuQ5A5ARNnFx0wrHcex
wr+4jmBrQZfLE81kHWCjrtvKabEPoaoFgGeDjZ7TR94mXdRw9ueJXhTVieY0qpz+VzzA1PomTkNv
rFlY5ZrIQP7ZLurhaZDYZdNBTGpFOaR4TbwsfO0N1mf15DTbsgyMm0kRzOtLBvuKpO56oon0RkVi
eMmzBdOzg4Uedl3bnFlEjT8CzC8p26PeoIYpZwM5yjLf1pg+UkhEAas0wfLmlnG21VicIXtvrsm1
bia8GyUFwi82/+5LmubQmaewaegYbuzoUvpBKQ7ETJLHuM7sFysqkodAObyabXrtkyA/uBuaWJ6F
lTIkxPD+DozCxM0WIp1WPzbQmMX4GMVFvnaLdH4zyqg92WYRfMew4bU712RND9p18pPt1DTBI8IP
HTlQQSrjlRSJe4klHWokM0GTwIhU2YesKztAtCCjHJmq2AQOi94GD+4zv8eM8HEXX7w57W47scQn
j6A4NZTVhIMpLCVukSUqNnxcq2ffbsz7qO0rUq8N/x1EpbxtRjlUW8Tw+i5FTk06ztVc5a9zKVJJ
j0wEiom3h4JRk2j5mJj8UdHo3PcruI5L6mKZCGYzv6HxfS57Dp9Gr4hPYkQKR2WGj1Qb28spduL0
0EzuRfgpR1bpqTVFeghQsg2e5pyrB3PzkL/B5FzoKQk5PXkDzrp1VluVrlJ2nobBISK4JKJf9/TD
kElOzDvJeH3TY1vbyyZ14Ed2hOsptwFDBRfKt/G7tFwvj2GHF0pnGfJP83VcRagw04uXkK4PNvij
B/NJqg5gRo6IUTo0szTGYRraz5Ij9IOR+UHGooUJ2WZUpl3Sva309FzoOTrXE3U9FMsDKoV1HPS8
TW1GhEGnyx+m1sZ+9NtcDnIGoOfWq/lFwvpaFXqOB8d+pzs/Bz3hA8q8GdMTaya+k200+0GrAQGy
AEBMLVgapzRFxGoqc0UArOPbaDVB6woxjtFjqLUGoVUH2i67+wQhItCKBPQZlu1apUiVCNllc7cm
1vNSai0DPBy/5OVb2+H+V7yHYW+e06sAIoLM3Jld/Gm+qiPIJL63oJcgnBDYzrfofY+m1lRCxBXG
vnt3StNLj+zCeojl4nL2tB5TmNXTmNgkVGavX09auDGnbNxYVzUHa5BPiR3JU9wm9Kf+qvugADU4
kE6t3Z17LQ4tATRVSwtGolsw4UjLY1ykTelEKaVM+PFq9cYKrrsN5knuXFK0Fh+js6tlKTMCjGde
paoZ2jEBBOIOnHRp6KjU3XJVt7qK1lFfS17NsgSPLKpApGJkyR8yLY65QfvNgx95ypJInFURNFuj
Y/m0rmmU07dZYBwrn4/fs0c+c+MIp9o0Wo5TWpiL3Gi5y7VYt4yi/aRgMa8NB6+JFSQPTms0XBLI
fC2qF0oK0h+GpOJpzMPwwdHCIK5N4suVuZDwHM8Bs8cm00JiPofvsZYWLS0yWlpuTLTw6GoJctBi
ZG+7p07Lk/PARyc1zBdHS5eOFjHjdA7Xgcvf1Mq8j4nR4tE3Am+thnnZ2YsKduSn8h9uF5Z3atpC
2B1upl6im7ZaQuUeY9ykfYKuCsayeYSegxFey662FmAdLcUGcxd/yKs+G1Rdt6ZY/JEPYX4XVGZ+
SR29RtTSbqJFXiHMiwfjAHwiAnChpeDct4ONMWh5eBJfnLHlfCyM7ImybWvlaDm5Z5G9664aM7dD
rTdj8sHH75W75apHw5XbCy1RG0i7J6ebFmAcyXx0ex6Rc6bco5ELV/xjcP+fzsmWcHT/3L9Psd5y
gKiGNvn5oPzbF/1+UMavjildepZL99Efx+SABjza31kv6bPz70uka9qVniTaOnS/3c/ldy6+dw06
Iw5r8jnh7Pw3GpEczUz7OViKl9IDpoZZVAdobXydf14itQIOgdbSTthfETKIE7pjv5LUfy8IgHJ8
A+Lv3RmOUz0m9aIvmcBAvihMsYYikG7ZPJlPaZ8ROWqZOe9jH+wey0xEjsBr9/gB7VNfDnSOUIve
bBx/9unCCAMqejEQeiiIxNtG7Obcz1jDrSorv6kx2F242vx9QTx9H2Kh2aOt45GNCqI43ZC5e5XE
7TGTtnvLSTQko9Nh2LOHBYt7Qaua1uvdl4S80bCmbyOlxQ8Pnh0PMI8Mqz+MZRU+Vg3msVViTPNx
ML9mmarevSz3b5GWQ3vVzn6/5X+I8By5M7mu2b2fwtnHIOTCsKaPozKP2LvkIWst42Oq2uaHV2Oo
tNPSP1ZhAZx8tkIe7EUtLkDThn1v8+jkXjCd0oy9+GqhOhbxJ7W+U2trrlOHh2ad1zYC7BK5dxFc
qnNXK+OjdDnnrERdWXeGwtG6JA1+NzZAKXLqPov98VNc9/1TEPRgHnNDtV9l6EWvrZFlwXpwJG43
cngDTo+A57JfHnMzY2do6Vk6pmoUfU5P2c114Lbk9OJaLpGdocy/5no4pxGn3wk9sCs9uicmywcV
Oaes7etTq4f7OswxGDnE9LzZ76wNzJWFpz8uZmwqWhkIriIB79LAd9PSgdXZ+XkRHiGBqnD5QbXQ
0GnNAX+tcUi1DjGTP3uuShm/ZH0SZ+uprNkuLDMUgsJ1UrHBDIq6EV+VjkSLHo2WPzhqoYQMV1WE
Ayy1G4r0ax4tJuQ4rZ/kytZOGh6rP5hNEFhoCS5BTOUdJ580Li+Jy8NeNot3E7U4PhxFZauFlHpb
90Z6Y121HEge6DrVVeNxtNxDaAvlJ4BY9hWDgz5n1o5LYAuRqKrN4qBqxcgxahGp8il8VoUTPETh
ArsFranWolOM+uS2zl2SB+NHqcUpU8tU01WxGrV4JbWMpa6KVqrFrUDLXMZV8Qqv6leghbDmqonF
Wh4br0oZznXx1gd5SLKtbAZkw7L5AmsQm3U9ifeMUx2S19Ivjx3PR/8g7YwIXYuv7JBYiO/BVbUL
rwreoMU8ezTjc2PG8uvgNsCVoUlrgFarkACj0qdYElkQMxUK4azFQlAO6IbLVUOUVz2x1tKir0VG
R8uNbSK/GlqAdFm03YrBXb47dYs+SWdyVW6pDi4ZKbSCmV/VzFILm/1V4yQFVh/xz/eb4qqBEkML
btDA+k3dtw+i89FKm4TrudUC6qKlVF+LqoWWV5UWWmkATqA3B0CXtAwLrQ5Lu0mforqqtK0WbKur
dttqGdfQgu6opV1Li7zVVe/FnoX2K7UMbGlBGHA6ZqSrSkwPL4qxp8Vjioubu+yqKAdaXG6vOnOo
Jefsqj43VyUaygiW4Ks+7Wuperyq1lIL2I0ZoGU7WtaWWuCurlo3WLDxsmgBPM0UIfDKSNHFAy2R
G1osd7Vs3mgBfZGluMWzh6reXxV22+G4uMa629zHLP8w9rLm27jxBO3RIgaxJij7FGVdvfGzYDq3
bkuNY541G7cEbqTn87EscwrEOxit2OCOacZtsxKy2c9m8RyVzrDv2ilkQy45kFJS0iIrZEu5DvqR
w485q2/KHmdgroKYQYU3emtWlIQCZMXdOpsiH4ezBIMDx02CykpeFCBMQo6eLDPz1V8yl6NT3Nqi
71+HATzOfTgTnLIYR+8FHrQdx7MWKEhuPrrEXy/cFuc95jF1HLGAO7IsHxu61R4H0YWcqhOqqqfW
LV9to/UxxXnldIqXKPvs68JpfA1cVn5SlxdzmIsLUhentajQ5XOZvAuiAp7RSMFK6rRkKQWPvPVc
LAANrWDYwYpoUo68RXGXBiZ/XTdjpdZhrF91uVFzqWNJWgnIcDeN4K+v5t4CoFuGmOJUHz5Jv3WP
aZJNz9Fg+Bx4xzD+bitjuS/J5BaaMFPdLOYSchyt6yc4YN4x4gf/qAEOHqeldch8IMXMYaO+oAeD
P1YgHg+RAIaZyoXQi+gxh/f4vTNMeEQAEqHOVq88zf4EOTallyZHgXEoOrwPq7yTq0Vk4eOEll2x
nbilSj1iymUlwLU2VBfqUhKSMG75jGtPYA5R7YHbhbdPm5bwakaIaWtZk/MA9SDG2CsTnPIGoMm2
mWtex+yX06K85YHky7QPliA4jqw9PrdhVVxG4YwHrie6c8uhYudTY13kVwRMbaWWxdz0aRlPaFVB
8zAhXSDapXZALMYT29ghBZ42ubwfsiK8pV51PpIISxJCxNNdGfgfZpUEH6Kz0a+czmleExIQX8jQ
ZceuohCptGMDxPHIrYaPX8xDGsnKWZMn9HbJmGaXMKimLyzkmW164b5ZVeLfW0vJlYdNgaVfkFsa
bDk5atu2llU9lUvwmlgsq7ZjTB7h3HTNoMH+PrmTkeD/W2KE2ZMj6Nu4uC1czAPWIOIiynUzB/s0
NoAbywXmuKeDoUSsX3rgfbT0BLzzFBgvT20ToR/aPuNQ7Ho7CjQ0EK10Q+BSGnJqVem5b/OuOAy9
Eb86te0kpLG5xNfkKkgRt5NqI7pysaAo91YIuO79voqyxBxOfGStNjvhuHCN7h3Z/42z7/ySEZr/
SMfZYgc0eM+iiepT0yTPLFyWbWE3xdFrunrtDSzDvGp+dHP1xg3wh0zi97R33zxQR1/tqmPNIOFN
YpcY3ujdwvfo+fmFDMx2kvQz8MuxaJennrbM+uaHrRyWHH2NHYOsJPv6VTIk+QE8Zv9gO1O2rIdB
MjPWbRBFz5h0222hLPUQK847ZGzgThqr61zwjyHvv64aAg1G+fcj1LGa/rJnuH7Bb+NTYP4iHM8T
Gvv805IhcH8hDYEnl+pYvHqMVn/MULY24gn4Yrj09I7hjyWDNH+x6SEHt4ipT1I//rdI8tL+CzEH
KD0NVbbLAiRgYrNtstA/G/EASPRj6SX+yWyK+WykPCenzMoeZyq4vgGg4K57XYHjRGcdnl0349cd
+XVdHnqdcWGFyBKdzel4kXYffs4UCsm50fv2uCdqeqQjm4V4WCKhrZvrdp6W7C37Ou/z4vTTwwCC
mOPaUuThibVy/m3Ue/6xGfzPMcg+/AdXI0B/NQWU2h/AuvsYa8cAGZ58m15tBNRZYCmA5eF+g8WU
fy8xHEQ5zgPq88aXPmnkI54JjAnDWIc/eu1WiIzxNqNckmVvmaRctLgaaKMeX6AiFWtOjvEPmLxY
H4LIAS7czt6lJuHJ1mSxO8SSaOa22wqgL61cfniFYTxUZUpYxhuL6G40LEq9r7aLCEMDLsfKljdW
nGYpMV8FEocNYfyuOHEecpfeDiCe8ZtYbOiltl/4+05bJzm8EsxeRBzfI7pikRjgVSRTHlFJFPgn
BzvY3qzm2t4o6hSfijiiAFSVce6tFtAFMwYpa8CiQ0SYbLWsgm+LoHZWHyQ9BkF9OEFK69dWmFGY
G2bpFnO/q1YY8GAkNnNwbjn9Xs2ZJdCHmtYKVh5op6PH8dwrmgNlMZRQGmbHIif0+3WQFHm1lsqt
n5p86k/C87FiWDNvTpDDUzXqMr9ndCLz5kcqvU/cRTM3CHS95gP4UHeQvY9/scJVHqtlnpFEvQDl
3g37TcQTfJt3JfCZWO+W5wTPAwE9QlPTTC7XTLr+1IMPilduPEcXv69/dHwXuDS9apKNAUD4xxQx
ka+gfOeM0FL1H2WLcnsIyQJ9BliSHke7bLYqWFL7SMZ9fK9FwF5matmus9DfBYbNITC1G3snqoDd
1ZyI6V71XZR+bkym7fFBUbEDgVEAOe/3nhiTx2nx4gt530Xk3/jtWhNdikWb8N7OjEVGd2Oqdqlg
U7teEd5FHXnQQlT492U/ktqYXCRsYX2KfF4j7JpNmqsn2c2M+CUu9XUvxFgewlJoUixWB0yF1MMB
kjrhAcp2HUwWLm+7XS8VE2OUUZJVsu2WASHdzqyLddOLcJfGQFIMj4YUYLyQ6yK72NDsxwkqIAJj
InLMlXzEFn7IJ9O5UbUM14vZYo4yy+XAQ5X3fZhnoo6jRNoofYSVlSwbExmmWtxN1w20x7chIbRU
9SeraIttgnv2iDNzuhlsqO8TAfd94+AcIx6tmrPLIeJE5Kt4XEQpS4ogXGfvpiWwgaB7UDEXZkbH
LtTAT8IgRJ772TefgppN6lKDWCVp92wMVn6XT7O37kqewsnsiKdWZty1fAJJrHZwoJkubj3SS/Eq
nSJ/jZ+KdNGQXUihfQ5km68jxYVtVPYh7aNHlyAmrGaRrkMgqOs0MUdnxQrPP7TKJTtJ0RTvdjU9
m7Ydb0xsiUfqLNXWyl3CrlZqPbq0rm64PWVb9i7OkbB0sXVBQsyrSHbDLbqGuW1mOCwLQZoXmrLk
q1c46SbOWIvMdcx6aei9Z9bUw7me3HzmJtVxT9HaE2kKJzQ+TAWniCs/Uvdm5vLOlVF6USP3Rpos
/UOlpDwMRgA5UhjBvI26aN6FlqJ9gjJLtAYnWpNEau6KASK41xbaRWG9my5rIRKlI6fwQqFDNP2W
WDTYaJs35WFiB7kNFc5QMo8577Zlp1yo6NjBR0IJFu+5PWLTS+Z+RoeCR5RgRLxPO59cjelApS0z
xS7HMremXwMmkt6wazu/eGWh41/iPsK4FPHrf01BRFjOQGI0m8t7MQ4gsfLIfCb+n//oFtm/eSKS
T14zlw9NE0fbhfPlLidnfzuq3j/iCwUeBRIJ+oFv5dx042R4SqRNlD3u7HdalZaDbTfTDVa48tYX
dQe20RH3XedkVMMxh3TFtDxFotAlIoZI7noqR29M9l03nUPywoyddD2mHfQc6XPLzKN7zr7pIYEd
T5x+8HwAsr6HTc+ONnCi2TYjUqiTmdfxrmDrTsIiDz/FBAXjVVE73RcU9AS6uDEmN9aYdbQuhw08
TzF/LfohY+Cv1bM92viOwtQDLIMARiVb030iLWzdKLwtNygqAFtp9Ur5vDXxo+MO4gnQhUWbQFrT
rdBgtYVXG7/UTd3Ba3bnSwzHje4mfbfniT6/xxnhVDuWHg1IkEG2hHMJmllSwe4f+pPT9g/UtzHJ
Rr+OtWbj6v3AwhaIkXe5zr8E79vkRbJOYTDuK3fgSZTpkVldp+dSD9KDHqmX63Rd60Hb1yN3qIdv
6LncguPrTN7q8TyKl2E/MbFP89zsGTEjyiQY5/lV5ptBj/g0kfX41r3TEBn1ptFCwD/n4//FimM5
nB//0/n48r0sO/IL7+WfO1J++8LfzsmeBG1p+cJjn4Bewb/9Ycgxf2EqFCJAudV+GL1U+H3fYNFo
yQoCmo4t9GmWE+7voZXgF0/QK+axe7Wv5+i/s2/4la34Z5CllDiCBB9kTwiomX8+K+cFDXFFbS4H
h53asqFXknoxJ5/sOyuciYiAHSEXWBTwsXZT7zYBG/i2PUq/EuZONaDiOG+ZBjXTXZ87m5jyApqs
WT1u2uCjHvvwfnIpFICCY25kMsxipQrfYf1g4ABJBfEL5eY4fwwCb8bWU0vNjj+mfmDbprHaG0y/
n9tuoeEwZYstKKTZkhCFQoDki0M99+JtS0Qy1RaDBk2sncuD2QSNvxFs5N9Vyg18nQkimKuKqhoC
kTWbdhzU4YYz8iHxVPLdECL6mFCkb2e+5tVZqpSaJyOQN/gsKJ4QXmcOK7I/HatjJ7K2lTE5F6Lx
+XnErXNPwLO/HafO2IswVevQDCVG9n4ExYswAXsvSse1w5uynjkdY6l3NWSmID0Q1KG5GnPH/uS3
vM3Q2dgtwhkwT2wYhm3pufIAmSPawj8P6IWS4jSpoLj0hu3uKCwggKtysB6D397HoU9QnWcWThrP
oifRV+EaJoS34+EB+FuL5SjRkbldPJd7bwvGMWVDYL4Iz+tvhkq+8nTsnwTcMn/vc56BY2GkUb0q
wDDuy3awP885UWjwamyCKL8imqDC8Ba+IU8p28zWRVUqpDFWvJ5LngKbfuicbGMyf9BKWG5lIR69
8QIhotyA2G72lE5e5ACubN1Vln0njG5gVqijTy3i9v3YEXpnUtgaHSdwp9Aslbgv9jZt2qcg132+
dVo+oEbJW9hnL8kk3Q1AvWyzuMOyK6k/eKJwo9m6hlMcuI3C2MfcQSQ9fQwHvCqD0XlUgcjpGLkV
FVS2vy3kNK3jwaw2oaJUZRWMVXhIg9DZDW6R/Qim6YM5z9jRFYh1n/4Q8ciHHP2DG/SxU4KOhTyw
t5CeEJhsS6LIOg8Vn7a18IIzPEOeeX5DUX3cvaqCtL+aAXXHjNQrZ/H5W3axs44G5GRB3Qgw0th4
lZ4XHXFa6+V3Xd8u0glOnq9Py0bMlo9KvnUu2/jOHgnalHxsJ0g/i7WvF+CYdIpBVjZJXaxrd3CA
QzsznpkezkCUyCrau7JYIvHJpxQ72QFenWxss0JJd6D6PI5i/3FyZ+JlFKcH/vBkWZkzPTlUGjoS
wZHCx89C8lkgnZsmZ7c1vYfex7H2MktFeTg9Qrm9Aymg1z1soHh9imTA1FovgU3WYZWngj0H/OcY
YqggSfyKFFamx6myyKHnlUr5aVJybOUeVn07YvJI5PTUQ7XE3xtFHP/vMtsc07cs61tVbhjsSo/Z
0Oms9VK7sKZHokvc2YYkit4K4gT5mnQQFaSZURV8PKdq4ai/KBGReU1mfnyfsSba5KwN/W1T2LTe
HJbel29DVU79h5cFuG/feI+CYVzlcINOFI/bHHLLkEZf/nBRI1kgOjis6ALtw+cyY3myNhs8kWsL
TELIhcUJ458n9f/ypMY2YfFU/fdK1vm97N7/HCz99Ut+17LkLw7qssey3ZEysARP299MszwWf+GD
bCFMEe+UUKv/eEYT//z9mUyQlIQpSEYLfrHAMP13nsk4bv/qAbAD/H4+aBzH9i33rzzkJuz9PI1m
91xYtQ+ylsMAfVOCfVGzHjqj7htYb6ix0yor7Cq8q8qFYbl1TAOblOo5Pz7lVWNCNO46l2j51lBz
K8ODH3L2RHgfiet7Ta7quyyG5Oftipbw03TXm5TSz9hVPeZ46kuAb+yovC/cm1E23UeGGs0qgP2w
sAxvLbVYncNHIsWIgl1rKdvwlRI36qpwN7/K3Tx8UrVnmU1ZWjmL3FmnnckC1rtq5XkDlfgCpC5D
Bg+Dt45FMBalq8betmNan92yjXHPosLzzJMVL7G4ajtfdXp0fDR7W8v3dIn4GrvpvjVa3De0zA8/
gtkQA8+uGhZQEdd9QHrdDVTXPUGvVwaZKvJjqtcIrl4osAVnt8AxKPio2Dfk83Lnm21K+CujG45/
hLfj4Nr3iV5VADsX216vL+brJoPjQPMwXPcb5nXVcd16IJexAUHkYni57kUmvSIpDVVcBsHaZI4L
QgftAqlVL1WCzlpOjLDafssK3SAxYCSHOE+Tb3wenIf0up8ZK8u4h6VDItZx2wM92wIPa18+x3q5
o/Sah2HYW49gIVCufJZW0hmtF+O6H3L1qqiSHNMg/rJC8ogojnqtlF83TMkgocladEIaeus3ARHc
2RMM8vy6n1r0qspYinrnJ7mxhwehjjK21AfeXJZSnWDNpRdeg159VdctmNQLsXlQ7ihg2oyyt2AA
//4nJkc5xrf054K8WCcmeQ76RcZAlu0prbtoKk8YGae82nh92KTBzmoNXGSA/zg9TZTxqK3JmdH8
+OeO+j/dUXEx/cfi2dv3pPz+s7cKqVB/xW83VJf7oe1CvKB3ilA+Lqt/3VA9QQrB9GTg4JFmGfCT
x4p4v+N7FnOSaV1dVv+6v0qbm7C+P3umCDBbkaz/Ox6rP99dpY+/y4ZUCtSWAYq79Z8nniUgNwHj
TdG+s12CrbPcMp//9Hz578QKXoKnABYuwfUPPkT85SXCacjp3QrUgb4OglQgq4Gb+S5v6b+eYv8P
r8J7+fOagwP6PDsxr+KVXzrjSzV/7531/99L/AUL4iWVLOHaU3OgHjzzYUk2jfr6n18CHOVfnnea
/8/ghvENG50UwvrL26W37Gk0Nu2BE1P7AROYsHxiTtbWm3hpJySZwd01REIawpPNLLabO3veIm6K
/TKP0z6p2/azFeMhIr3YpZu29x7I9Y7Mo+MMAw3v044aeXNj9/NIYjwMnxLy5PHKK4b0ecn8eeWl
XnruXCoc/Kr+gvsYT7tP7TiG3cNALh5JEBC1EQhGDMOLbzmJg1ZvhmrlUu/HwXdIj7GZe2fTV+6b
USBEcwZd4luzMdxzHuXLWplGt40NBwt0xACK6Z3gLym74WYgi/kJW1e+iesYVJHXfLhULZzChI4t
YAzjpvNUsZdWdyMzq/80l4t8mHia743By7cVFNijLHTJ3SDkDkwgB4S5Fre+mVG3bssZIu48PtLW
zTfJ/P7GU+myrWiAX1YjGeFbSO5cDykAzKga4ocwHaePoMdwPiobfpYbIjN7Y8rrJer7xAH3Fftc
m24Y5dQnd+Icg/9bfG/b2ciZdGX/w2gkUAmakPrP4Frhcs5uLx/G0eQb6TfYkWjvi2NRRUdBI9qc
426KOuyJwoY2NReazBYibDF3gIBaE0rw1kOeGndpJL/3nUHMeOmHb6maP0llfQ9YlL3NFuquHIzk
taeD6Wgu7C1WbdyAyp7kd9VXLY0NU6NwGJh0puU1vwQnJNk/mHy/Yubvkc5edioCp/ucGNiKoEV5
54LM4W1dTOHWdlqxH7pJK8JQx6LSHjdBW7e7ifjCvrIsxVIJYx/WnSXc+litQJPnfnRyFmkdlGCK
Si2lud5pvwfUkWGqS0cg8Gp46lE316oNQHNmOMQfMMex+cnD7AT2BHO2UQ3bkbDEvR/wdkJhpSS0
aGtrY3HvvOsnqKLH1HKLHe2sPD1nnO3hemhD8SiHMHpYIu0LLYdsXmH9d+7pH033cRSZeyHb8GvI
Wo7dnWWEd9YUkDLPYs8bVlKU5MLDUN4vMXQ3CjjdNctOeSKx29w0hiceRaHGo0sP2CU0bGPf1bF9
8ShGu5mkA9OqUQ90S3YkCJzRPAyUG1hYAql+HoYZeZoDZ/i1x+ePFDJVPYHgwdhXS+z/kGnm/4CG
0K87PPDnloXz15gyj200NJLcDYlwhIE+gG8S6PcjZB2wEWr+ljcd72Q3zvk2jmpKBcitHGiWs25I
ecpnEzf2NlyYQ3kxR+x9r2z3ziSnV98Kxy9l6MQPZtGYhxGd2gXYMoPSAltprwop/A+RsYtrQOXd
ERyf3lsQwrflEAX3M4i25zzoAdJ2He5BIDDOebIoMrXHTO2iuvUv5EXLdxy200O7LPNlTuP+boYh
eiNmb7llO+acM+qj9qJxaGNcevephmqwoXtJEW4xfFQk0+IFGtafMSQJErgtFbLliiBMRkuf6zqb
hGXgbgzRXGTi0lcR51UMnmBMvznK7Q5koLstoN5uz0fD2cwokwS66m6Pu4IgT1fT7sJTRW4HUzbn
fKJ5ANhKEz8rq0AuhwnJ93TC2KWuiUnA8kp14m8bPVuiUqeFhsGzk1pA9J0wadapW8IHc4o0OPqc
GHYVC7wNdsvg6MDXRsGaqy3wBWPfxlnCfs+Fz7b26RjZcUrot+Q+2qPRmjk/RoM/JmS3svXCIWy3
FqQ3qhJ63oe5UuRASn++lHnbfEXrx5hcjdkDLWM+oEXQ1P3/Ye9MmiNV0i79Vz6rPWWAOzi0WS06
5gjNc6Y2mJQD8zzz6/tBdbs7FYqW+tb6W9w0q8rBBTiO+/ue8xxWgWd88hM4SKV2SP+7Xxwdpo3p
O9aZmRnZts8JEV5AIyheatSGr42i/At8L/R+126bkNKCQcM19Pjw9sfNzLZoTEswiYOfmovJUv1V
P0XDVe2MzbpzYjJdmcNvdjlnJQ0f+/vbkCHcQ2LgakmI32i69UIkzax2buonKOT1qrNooaKqIYA9
pI18AaYggnLjm7cyG7zvkQzyxy5MEZa5bbYlhNNbh5Ohz7YLGlxoEZf60MYHO29fSFxq9g616Xjh
t6AGHS9GXtXP6pux6i7dRuf2ZQENqspwwws7HroLQwNQh34sH3a55qI+cwpD7CtcMdD1nC490Eof
YlpyWBtWMpqmXZMV/MD6YE87UIb2nTHU+rem7qabUHJ6XBSpEwLYJulB9TZ1oKloGZZuhncYJpLb
jKrtwBqU2j00i77H18+jdwQHyVyJat8mIvhJXco7xEmEGKCyrTOPFvXWtyH6URzF2QyU3dmyG632
otDixx5t8zbLSvvOLW1tbWECWzpNk239GDAexaZpR6WrXmiRGq57GwicMDqXEKCaJAiP3pCAU/JC
9CgAl4IJjvU0RpDvhUulk+9EjmL2i+C/dm/Wen1fxyTHMpH8a5uUhasmal0AJmiHbVm70EmLjGqq
sL81bEipiAFuhdJEwvGyhrW5NT1tuG4Q7NNe17tfXeZpD+mMeCDkDz21o9l/Pae4Gbzfo84PO0jR
b3RZGJcWx697UjBYZOA9HqA9c2KzhvB71tbOjZt3sGH01noS7SifukqTT5FVjJd8qexNUAbaaoQJ
u9IKGewU7KE5Eqa6xWyfrc2KQzUe1uHy7a43JP6u8tpBLDfbtbIs58NXR2egbw3YOZwwMwAAy5yJ
uBnwEJ2pMsjWmQvCNh0bsS4wFC6HSgd55Cl3PLTmmFx5OPX3RhoQo/g2lyeS625cTTrsKxyyAzHQ
XKo689ZponzcNvgfFwgv4yu9jNI9FA/7m+t53bbxdGlhq+JjSKGQxz+V00Vck3FplDUO+d4V1H7H
OGAJNIzbQAtfq3gcLlkUxr0JOvwKlfQEp9HCrDPWxfgIdciCSDWhy5jo+W2UEYNzQDuBx1RFV9io
tE0rzPgg29Q6i/ppuDZUr629qhjIY6z5dANrQCRR5poAWp6qeEUJhNwo0lzcNd+mbu9WdN8XnqyL
i76BLbpE1Zrft/mQbVoWHPZAmarPDGk2xPMREFu1dgfJNJkuxh7ffunZ/UaYBmRRcLjafa3riCDw
/bJjlkiPEiJxlrpf82qCHCREuQ7ptDsd+M6y6LJtY2TJo94yndJiYlvthsar7svxQhLEjvCk11+x
w5ktOpBcLDRZo2OqeTFDulOHaeinmypW6mD3kqJuM1YoOSCTUozpinKRunY3YJLKWelIpJ1udHvg
nddEQjySx/+4l7Ceybv1gu4cVSOSA/7odSSwd+PRLb0d6mm5DXUx7SPHA9sOVXC+oisVDOYSlia9
oCk08RSE6R02A6JCnSgjIjPQto2V4zpBQ20+j9nogGrOyjsayBAe41A7873uui1GrC0Sci1C/l9O
SYnIkKiLW/zKCaiUcy4jXiV6zspp+XW1cZyqX+eJb249L+zIw/WaM/yHVYucSFdrdojBoZhAWjfB
eG0WdDTi2k5/qEz7UU/W1UBVaWMOPSlRwijp32Jno/N03+fBRGNG83esVltuRLc0dBDBPm6VDdm9
38gDq5YUmHI4QUTVrpx+VqyJqiFNudH2gDjwjStE9TB/LLpOrQmQFonBxVCAZswCnyhoEuDtMIGK
nYuupcQUBc9+Szp9TDUO2lMLshT4eH5XSNsk4NzX6b6nZnAWRHZxnRFl/E3zSb3nq55+p/rY0tZT
9h1YCTmsEgdtJwibCZy0G28xs7Y74lZB2oGxlNdoo6frCIr5XYHqYt2lsF5oglWI2dHHrumWo6Gr
oEgjNI42XRlzJNeT8OBHBv4OowFDV03pGURNsZvixHKrVZ/7gtRypx3i+KzOXtneG98HO3MuDBfP
7bIywe93ZUSJEbNRf+1NY75vxsDFaESMdeO0vIppikklJttpjqzlKa4Gz3qVgSz7ZYew6koaTXST
WSRqtuFYfaetQf75YATm5ei4zfc4CdQBimn25I1qTkpFBvioz19I20gLAiacYDdkWXsWhI68CNK6
ecoaYe3QV/QHRIfdGTzr+EeDrQs5mMHDzWkTXHeqSH+mNRI28gvkC2kOuckrUqiDQYHsvGrw59oa
B2wMnpnkrFtTpRu1Rj6ITKXr2LMMcrW6LrjMtfFX3Cnnm5mrjGj5Ccicn0xz3gdZwx0RzOzxJj6F
AbTxRYv3dGUjRD/Dsh7tAK8BurOVzuPla3sYOVVAYBHTojccUIXFtKrD9F5LQlzc1KJ9VvkFhRtn
lbkjh2KjeKpEJGCiJLBsdanKlo6yiyTZtdP7PE7z82ZKzH1VeWyl1n46er4AKlY4LfS1utfSHccl
W/tFfCqO7B4lEeYT5xEh/UwgbJ0tp5h+YWqh95AIrUFcr4B2VVX0Mhgif4jKuPxWtKD6toVmjYQf
e2UYb7t8NoJi3obmrTXZjQR3mtF4DIfnuLLBTrQ0sw+d2f7ye6en0evMsV5OdibY2f7ICgyfxJrW
K1uLL6e8S8ApCi3ZNrHCDsSjOo87KF8LtyyaS2k6/iWeAHsRySSq145jlRdotEEoVeikeP9/okdC
VsY3De+9Ao8vvAbweF6317FOkUH6SfA4VLXgw0WN2chS7wb4ev4qtOJZRnX/LMfhbgKoITfKJghB
y0hRAxzEyl4QcMarBlvLVX2zDIKyurV0BORLD+yOTXtzM3UdbDFm/E5zcrkNqOXD1cPLvwAGTAkX
6+sOG7j/ao00C4hRQG4vNJ8I7kHdc9ThewJ253lmFq8K332SdFHP9AKiMP8K0eZD2dzRrv6Jc6m6
6vJmfPUnj5iQuEf0XYsxunDhfG1B9nHH0EBtS9rJFfUVborw1JPqAnkfdgSHRC1BXWblBos+Y081
BqATLSw+jQjMa84gjyzI8dVQTDYCdhrrDSqFdZFk3kvuxhPWpN6BMCeiSxvqA1n25ExgHGN3O1Dt
J/W8z26zqYalZWo3aZo2xAaO6Y0Xava1KnV/ZUe2eUnShPht+Kji8ohg+Ipe4sFDrHmVWUNwnlgx
uUJF5JIzAbtKa79H5Ex4QVxvU5bbdVcIwhaaQb/xvNZGZUiRO2/ifDt2IrlrWHHRFxKF47qdvq2S
FiMJJu5B6fZB+Pm4bfrqmbhntYsA7i97NoJQwpS2g5zcnbOVUwfE9gCM/DJm/5tnv9uGxN5V0hSv
ooyK77XTwPmCOR3Er/lb9KFRtN4Z4oRoRbWkZ7LV5n1rasOIkYqYBtxuQDqXeVaC7xbEiVubMhsm
jmZB5V5mY5XcZ6kLysoa3W0Q1nR/KGHd22b9axgIFNIp8y+rUlQHfep/ED+fHqzETIkGsTgkld2I
uiuO9mnoGrMyd6eZZnTg/beQA9qPqc/emPa6v2NXmKwod/yozbBd4Uyfs4T4vo59v2sH+0VxBBnA
1VmVfsMeyqZyRplIax3jh3ST/kzmlljbJQnGqCKqK98zdp2reb8DW1jXtMvMm3pwf5eD1B59Xr0H
01Tka1p1TqiPWyERQeI881asfKu7Q7s2Q2KQ6Irh4c+oAHxeCP1YBYWYBnjYJWzVcDC6vS/n0mQ3
YSg71a6X1O86jWJcWOTMyXLLeTzdfj7aXBx+p/sB8q0r1xC6g97entX4fxaP1WAN7JNUtRtz2Kt6
zS9hqoZ14hfJ6u8PZZi4XhzLtGimHlma9domLmAwuLDA8e+HSPLJiDrjQm/QCX8+1Ae80IwuNxXK
f/qOjHh0D2HF6yMY62qXVVl7HifNzJyP2HIyeRelP6RbdILj3y2SM6hpCENQh7NM4EbvbyUUX/qh
kE12IwTOBQR1vtL4ExecSeUX13fkbKBSzlCAk2jHEbxMb/b9UDGL/1QUWrUD70dER+LhuNFKJ9rH
JhVNCAjldTEaVBCTKbhoE2Tmn9/feVYczxoTuZhEnDb3aI5mzejLItBjv945qUYBPuMC7bJ/+HyQ
Iwv820UKk4kJSplekTLfX+Rg8LloXDIam4bSreoDdhG+Et5lYurTbhpRX3dwUdd5xSb586FPzR9E
GJapuzRv8OG/H9q15GBAaavmIsm4xmiFtCeaC8FK02eWrM8ObAyAqH0+7DxDjm+rkDp7c54sWh9U
Bn++jKJ27VyFDIsTMTkQzPaAHhkHoM2sdRXz9/PhTr37gjVGl9hwkBEe3WC/KnWDNjrD1Y11X5rl
lsP/ABNO6V+sMsZ8wz5cmYthgxM4C41+fEPxRf/7WdpT2/+o3+bm6LU/EUoTsQkeCg6WrW9tZ9Jf
Amzru4bsrf9g0s5Z3YjlUFw5H14aJZqp93UyP5UvbyygSheFzxL7928qj3BuX+k0Pt+aXH+QzSTc
1RaBGwvqvAp04GSWwBwHrA5R8cXzO/UWSh28rxRU5ckAeT9d4qHNujHpWVAJHFyZff5sO/nz55fz
1RhHi1po0aDnQ40v1Gxgr1Vb6aQ3nw9xcnIw/9CxMhUtMHPvr8N1I6ev0EPtCvauF36rmwcTLQuk
tT78FmisMGXWzUgp2ixwznUc5cirPv8hPr56eD8B5jm8fy6li6MVTVpFK7TcxfFj4EFo8sZeoucu
YXdG5Z6Ixmz1+Xgf7+vsNZ1BfKZlGur43Ss5VjkjRIldmhH5IO3xBiyR+mIr8fEFF/TQwf9Q2p2B
+UcvuOsbDWShpNyhlG+XdUGAWF50JA3Ry/j8ck6MxEWQGyFtwxJ4944eYR2GeHqdfMfSlrFpqc9w
498XVfT4+TgnHpOh0GEZPCtWrjeu4B9vl12ksXArlRP/ra+r5IXwZDI8smVYeofPRzI/fmPFu6GO
vrHUqGx4pQzVdi6F+0wC0+3Vv3lk2LC7bHoYLfZjFv2PalXKxlnpaJe+o/LW1s0ECzai+7s1a8po
RLNTAE/lFB8sJyoOyANJLO2D6cJLOAcShiewndAt4lzVrBMTQB5W3WS47POWCvbY2smSMlu06G3i
oT+/0DnF9Wht5gtOX0/nBTBwTB69fvh0NOFi0d7BammeXAjRlyQK3ZJwEr6kU4unICF6pUq879UQ
+xsFK4+etb23bfxNFp1Zoyzipdk+pITELRsbMGue3hY9wBaPwlKax+W6jglXLkMsf14VQQrxMWos
qg4Hl0Y+9XKQudzR2+5XTeOYS8aJVpTw1Hks0TJEhKSBlMqDlev3y0n5AyS1nJA+xzc1zo1Trb8q
r8+++GidmGumiw4BBQseGVPNm4Q/5pqXdiW7j5H7EuFg6xDo73nqw84nDocQTU/0u8+fxMcNjxCm
Ql2I+FAn7ebodS1z2XVEzBFs6hB9Tr01XZfwZc6JDWu2pJI35wGl13sZuv7Z5yOfeH3Zzek2GU9o
Vj6cOSrYulrQ2hmR0eP4rcPK8lzS77m3wBD9+nyoExeJwIPViFoH/x1vHemLct4c22yXdhVdkc6g
iUcnCFZglFV7u44JQqhpsI+L3qRo//ngJ66TfRWWYMSc3GTzaKqT5QZPIM+yXU064Lbss3t/8JF6
RGP1xffk40hyXqQMhcIISzNW5neThxpQ7WOhS3am4zyNY9avTGfAdJgI8benKdsNBFMIozh96Mcq
0WKOkvS7NkFX0BL0YFN4FdEV5AJ7Q+Hp59+9gVIXXBhsKoMu8vFnyw+TIoP3wWVZqdhpkKdyeoj0
dOpkZhp/PtjHF5DB2NqwNbBoaB9/vkq0IYHdplyZJu8DoT2Vk/MzGsS939tf7EHmd/n9/pShOJba
swGG2XH06mGpDcm6Q4ghimQtqJW6ZLoD+O4m0EzdgTLlV7vR0yO6bEXRhvLSHX9eEINC4WfE0ugO
sVu85KNxL+bIT5KkEpif5vnnd/PUjGTjPSuKXT6dx59oq+bc0Xgq3mlte8DQtJMyxp+sfzHMx40N
1DKdo6GAUsvNnH//j1Wzc/QBZb6Md1jENQJcM7kvBr6In1/Mx1WEUQw4AqzMmDKdoxd50MwBEzB5
9pWgokWlZ5lE7W+V2TdR2dBQB+wrxvyLVXKWk3+YJfPCoSw4RayWR6NiCW1cjn3xzrUg/vaJSxku
K+LpAq+Ctp4ymtj1iCIZK62EsEjIWUHbS1fbZij9fUIfeYOl4H4arfLWbeN45RcFm4N5W0BKnnWG
LM5+cM3e3vlNbX3x0598MDNygWYgXKXjB4MkIUjobECBIo5mHY1udNAG6pyfP5iTs2yWrbsY2pA/
Hr9IsuQz4ufJLmsU5qe82+mxce+o5qtdy6lHAS4SVaVtg5M4ehSWSkRWlBkLEXgAhCxesB9sfdh8
fjWnViBk/JTh0N9T7DiazFOkmwM0nxjxUE08oJqBVFbbrOs6ee0i+fd30ZwZkYnyySCiCrPB+3fH
aUK7Q3AVc3b0fs73rgrtm7Tynj6/qlMvDx4FG64g9Zt/ewH/eEWHGl7ClPPyJKHlXMejQYvNs37S
bMk3lW85P/qkiPZUC+svPlWn1rw3XwSFoxOHHkqnOq7WLt75vnnVZBq2PH9TRI9FNN3xIn4x2qkJ
z7GHSC/QIM6HIlnCNSq7qGOwZ0T5gqVTN70ZaavPb6Zxao5wE5XJ5wjbx/GB323NATNgGe+cttcf
w0DP4XohovMi0SX05lT/EBlODvWu6a7KMYsvLeK2tgFxC2tsjjaNZazJRgnWKekd9BhtG311ujVO
3nnFCZs3U2BpPXpdKhJSrT5N+doMkjZBU74YzZzvKpyanAjnCTAElB+c9+dJJsLHuO/qPYik5wBF
B7CLBk4w0cdUkVzyYzWSCgOu4/MbeeI+0tNmC6pwUM77w/eTP1H8DOHAdrvPpp/FZDQbvUBM6cEv
y8eXz8c6cTuMN42xNRdq2XW/H8s0RmCeTsPW3jN+6hQcVqmlv2DzzXYKvDfmcbv5Yodx4qWDDGrY
7Gj4Yn3YYndVQtqMn3N5kfWNZDBtaaLaoY9RTQthjuVDWfXlCjVGt/v712pgL54rUmwQj1dKiYMk
rJwaXCD60BLQB1Xp5IZqPFyb2H8kxM3/+/s2BpzLALBWXZayo7tr022sZZnvNN2H6md0qBIy0dz0
pZvuUpuD9OdXeOKbw3jsoeZMATaL88z6Yz0j3EoGIXHuu6Hz6VzIql/pZV6uBIrY/2QoF7KQQ+4f
df6jD0IB/blJiV/aGW6eXVtJCfxNNfZZ2BrGF8vXqTkqeKFmH8Jc6T+aox2SOEhtJWeVtL1vg/yX
ZZH5WfP8Qr+8cVrIAn//NgpMFyZQXdonxy+gMdBrM+sp24HaQuOn+tuKyOmCOsAXA51YmCmp65YQ
VJ6xcczP84/nVUw9CjCPI2DiW0/+MGydqbz/4loE/8bRhv7dGEdzAgRZHEnJGAj6DRzTYXGoAcXd
mq3tEbwAQjMko2Zh9VWxqu3If8j7SiEWoleLiRqgqdGihsxCOr0S/iFcUYPQmTHZhaKpDtBFghuT
lCIyaDrvu1fo2TatEWdxuh2XyGABNFoOTQp9GK4to0KrCwjGuMWzjdgqM+p4k6c1IWQdZjcOUIN/
FRFhv0F8CuYpDnFxDyrYYpYb94mFRLMTQXrR4XvdQXq8D/O4XnKH401KrYiICoSCO8SJmMv6qSAZ
LrAQC8f9Oana4bIPCT3//PaempsSO7jBPBH0KY7mpg38rhlt5iYy4ZdyaF4g4l1JoW1Emq8J78r/
g9eOPTebPcr3NISOxrOCMSM4Ycx2TRnMNadLENz7vsm+2Lx+LPlJaqU0tqhlzjCGo2HkEAfYJF1Q
Q3p8UxRhhWbQ+VHGDzShLxCkQOw1n/0q++LIdAwqo9M1j0uVljvK4fr4XOEWaZmSUkFNJB+nbwG8
IWB5UrvB6EJ2IJoZzjillXrrJu7KVZIhEoQvz0JekmlvofK3ol7bC70FWNnIbOkhDGXCFVv6nXSw
3eiVNCsO6gNSwFhN/oq8auJOOjWtfMO7I0ixXjqTBWyoiSR5RWC71hE/z6pJil94PoxryGWAC4e+
3ODo4v9PJ2sZ1E0EhEGZj6WwvnoUp9Z0G4cqDG7KDNAv3q8RoV5baRZDfdKbl5F26GLs9W1sNN0X
M+vUWvTHOMcbo67oAHq5fbZzLNjRGfWGZRoE689fl1NbG1uABrdM+m14iN9fjF6aBUzrKtvRdCLW
zMoWHMaf8hgYRVCPX5jOTg5GvZIzC27kD9teu2IxyhLeFS2wU06i07aTxQYFKFrqJvzi9p1aCGzK
/nwtsOx92Pwm4yiIlGyyXRVVN2atgOF741OeVL+aEM1CYH9xJ41T82LueXOARUKgjvs0U10k3F/2
adGQBLi8TIPAq6rfm9TiV7nQgp0symY5FK64DcEs7EYfU4Ofh0COfCfeuGChHxSWIOwZni+nL+7H
yR+PBZEyEvVb93hhJFGm1kAMA3Aoi1/C9R8Ds7tLBDqSz2fUyXGUw0mR4+9smXs/o2ryxIMCPd6O
k2hBNad5yUatX8HC/+JDemrbSnEK0YY+/6KO3kMBCNXy0F7uGjwjQY3Etc9uqtw6RI5xhbv8Pk3c
LwoVpybwH0Meb1ijSZJ3bIHlBgC/9dv8lysTxO32ocq/SvsWp+YvJ1KaZGwfOQsfnYua3iGTZVAp
y4w5PjdB8bsPXdhyieEsKd/6S63QYCqzIq/DcvYaaMaszKwQ/bld/YQLOnjyyjm80MSxgKsNn1HQ
VHfwC/OVk5H7g2HZ2Qyqdx4di1WTBIoawZRWD6spnkubuflb703sLLmzGgr9OcrbS6Q4BSDa/Ffo
dD0RjiJck/pi3hWIrvnYm9YXs+nUXXBnpy4lDubtcQM2SQpYL/gTZhD6fmomg6xp+WQV1hk1U/CS
Y//FgKce8ezMQiijKLYe3/YiMvyxZDO0C0sXKlrRVsUGYKGzEr6XeIDF0aR//sK8aSeONoQoZoDa
AjiijHb8jfUJiqJLmqQ7O53cZdC39p0MDND4YrTOgjxJHgszdUCyoZx8sws4UF0e03Zq1g2Svq0G
Wzr44jacuO9sNmYLNGwojhNHByXXBvXSmCLZxa4v10E12hdZwLZxjPL6KaqMaYcu8vWLG3GiiIkq
garPvGpDRTXfLx3+YE0FkUksHZOHlFX4coMgVWxqr6q3rrLFgpmCctJK1q5fBSTl1DHOC/lXaMmP
4X/4v2AKJKOfZ/+F/O2atbWp//UPcWINm33hyDHAx9JoO/pBCDn17bQJU3zLkaA1MvsaQpFMN2ir
M+uMO6P2TYQaGYtVvfATisiGRlQNmYlBd92LXt+Mo6d/CyQbbzDY+je2xdk2IAljdkzBhRxca4sk
/xeEggVLdreWdhSs0QrLVaVlzS6wS0X0batWjn9m5rG4i4EKXfHaYkIjsmd6CpzWPSS6+q63Y/zF
wfzU9dMBw4MOyYv7Or8kfxyDKLdFSd0Irj+Jh7sAWdpusIfwKTS0YPP5Qz81FMJrtAa40flsHG1A
aDqVZTp/liDbB6uidGY331DEBzdI/KfPx3p7bsdv2lz9FZxe+QweH/8zzU7aPg05HHSW5ywaGsaY
vSZpbL0i71aZSowzAwTSdTMA8zZNzb8xG8hhZP0U2yLT/ztF8r/+v9JxQBrM387/gxJYvTQvf/3N
y5f017/+ccY/0/6Ix3cEh3//pb8IDo7xT5dKPlLfmcb8RzyO4/6T5WPuoSpXzQoTJu9f0Drh/hMz
kmsgJxBzQ1lny/B/ATnQFlzBGYH2IUSEvwV4fsMnvJto6EDmTzcFPAAOH74iwgYWBdzMP9BEboLl
fKy76Q1/AlGC5yoslXvo9NeIbcS+eIuUiXLHve3yrmFdTbutKI1yqzdkzX1R4KCIyLv7/kfj4gAJ
UWU3JZvBo5UdTfloxaZj71VnFfmVC/H0CiAAqB4YN1a8MNr8LgS1L9dh5S0an3qxVnQ1Ow239X46
nPBuanpfZbUuRpWqp6nQ/EtSvZHxS7gq3zmjNHa1TrpiQsNva84qwW6rXxFg59TaStqN5uz62JtW
EslzE6yMpJdEH+dSxdUDYSb+Lh+0NCJmmyIWIe51Mq6kqglOI4LRPThVa8xRldF6qNx74DxB1a7d
3hHXuNdbsk2KBENGmXYL2l0JsZ19VL6mY6rfSk/ktEpkVURLUglgHjvYgAysyGaQIHzJkxgC/5gk
hDUKeZOhjoFn2RNY6z0O3mwBDqfqgA0Ah30r6h+hHlRXboqTyI6wwfn5ocjt+l5lIV47dxi3qm6b
Mw8D2WHQOm0FyQ9gTkLAxGUpxXie+cFGC6MYWCxQw1tNut91EeH5DGmcswdLgm+mh7dmgT+yv9DI
R7yBxeAOSxWM9boPu+HcV9Od3vrJVTW2IS4+JPjkGNgGNohYk69VnRKqVAQ1ZhoLTGgr9NC+1Z24
uO3CDGii56TXVjepoAMPbMQX8GNr8RDxccVLpIVX01SuIQqbmxKx+j2ladhhAXm7g11Y2yRJs02h
GkJ2jIrTaY0EgFajMnaD8ApIieQ+iUkvoRQX+V5OTb+E4m/fcNfLM8eOcU6oRD/49AYO89n0EBh6
4q+8TE++FY1R3+cKwnDZG8paxq1W3JV1OF2KzBzOBfvZn74K7A0Zz+WanNBwUZlds0zGDud1iEgO
d0Mn4T/2A7T+uAheYqY99exqWLLuQzcH2nOrq66/JDyjO7P6mi4HApYtnrtk3Wg4Mcw+pBGCL+oW
qF9FEuqEPKgKA6Z0lSpv08OCRQtIBvo3i39kqQ0JpgqHRBjLJSDH9KOAeIVx/IUF2LvgMydXDtYy
zoGy6/HMRfb32hynaumhsNubnR1Vq7wXhPtMeLsJncYFGy2UhVt/YZapMmfGB64eFDrjCmCHP2HS
9rR7CzuzwjKUNHt3qIwzt7Byaz1wH/cUUiq8ckYSnPvAiM+GoOfuwVuYlrKboeNdsElG04oWmePJ
H8QT9fYiRLl5P/VFdu4mrsvtm8oYaGLkbUSO3sl0wvntCpySeGhwUd0WuLFA5tm4/Y3KCILeqji3
93FTPbhBP72qbhrWXl/LvWujT8IyDsy9MLT8kpWw/94FUNEXhWOP+iL1p8xYUWYkhAqoUj8u8rpS
MA+Ui0WrrAYgmRTcu0uSVREiGWB1sXI66M+MrgnS8zFXDY60sev2OchEawURGKh8BGP8yoKtXi26
kA4foan9jV11OKyBtmMEHbM6uZK8GFtAGRQ/EIHl2qaCE4Wws5rsS5vl4IyNShIuWi9JH+FYlbdh
K5p8jS2CHPSSPFGtnKNFlYDcGM55owoCVrIy2lCu9Jzft5mjLk52Ukq7yaouejMIrkOzjx+KOc3U
mXNN/bFN4Yz04JHfYk+hcsY/Ir8B1Re+BaNCQbev63BMtG9ITrE0DyUpqqbAt7RWb+GqkBzsaiN1
MlerSZQHVDD9d98JSNql5XFLqarcwaheTZqtVfjuyXDV3+JcqWHKs8Dtoo3qu+rOEsANF55hBzfU
jygLdWl4q8YhNXZ1VfvXlNCLAjxLEydgFoL6GU5hli6kgdNzW82Js96cPRsAOwUeCQXyosH9SxCy
0VsBSe8OKNEY5PGVNsxJtlA5GS7xm+4367t7i/mx35TKrp9tzWUI39Wnc8navIlGEe2r2ER+20PP
ZG0Y9tGcqtvFncEvTDrWeV7yGNP5YtTzOVFzIu7NfYvmjaxSnRtvgb1qNOfw3pocX5K9ABd3Tdme
NY4NqYPHhvcsOEuBwWGEE1xkZ6h1Hdg/IkH05HxCX8blIB5DEkT3UaHUtSsCg1HTHya+biaiFYur
QSvOI4+lf7KSc390PFKH872r2nRhW9qwhGStrRwde1VRyOhyxPSylXDf+AvTYF5lvOiwZObwY6sl
Btk0W5qCASbBtuKX0NG1Z8wA5U1liuFMWqVMENQGhCtbBILh36rPYmGpVZXmw3bel7wmczAzs9TC
0/iW1ywjRXYzMM7gvM5xZy74nFZnwpmjoC0RkPls1JOCuDFq4HD7tHLFZqy0MF8NU6s/2hHkgnU5
h0rLt3zp0Z2zpn05505H9ZxB3bzlUeMq7EEhvlVs3xKr206vvodzjDVbOB5X8KLJqLvSdBnfjrp9
F+N63UZvOdhCVkTmZnUgLuq3pOyZunjlxah42GLlz+Mcqd20hGuTNs3z8t4ytxGcZc/CKlP+TSK5
zTmcm0QDkl9VQGS3U9bGOVZRluNhjvTGxY7Nkn0XvN/EaTDiUeCKX0gSwVeM5xGvpiCdOXILqkye
RluGGDYyDUjKDoD/oPRca3mZ3vaB3lyCEhlvUCWHxPt2uljZtUFoQZWYOPPr+tZ3ez7WlmNdBBYC
Uvz8pnke4r2wVsSFEhLay1BgB0wlWb5kPa08GjU/+mgoXx0snIhUJw3MqgT2wwbTMkmiicAhj8bU
yEXVV9PeiRAJY15s7fMmhTuwKMKkJaxJmxT4pSjqiIuaYJT2rCPRssqkbS3ZnlRPZqRG7aYTMpXb
lo/+DW8tJACdOeChP0vsQxdVfAloXmXlLi65n6uhh33Cp1Wy/8oT4dwNg0Hds1RaTTjkaJ/Ru2Kh
DVxRbJ3cTqKLCqwCbSpyzAhedobHynTLW4Kh1XPpOWSnvSUYxmGs/ZCGpx0cABzZtqwrkkg0P9UB
YRgTn4xSBe02nBMTzdAP0oMzJyr6rSp+u5mOECbR0eUXDl0s1L8d6GfR2vpqIMVaNGc2TID8ry7i
fyf2fJXYo88K7f/3qe5/JoBp0EP8+4y4//mvfyCr4G/8daSjZceZjqMH32v6r/i3/jeUz1DmP+Ws
Wp0tCS6VMg41f53pwPVxmOeP08y3KFjNx72/znQWv2XpnPLF7AeDfPq3gk/F++rU/ONAcUVJM0u6
8LYcF0Uc1Y1pCnPoV6BPRfQ7SQmu0Vc9FdKyQRwOfOAxSkhK3tQjkvplXY+W9WPwkKWSM27lpbkp
NJl6INkcLY8XGfHFeOudJA6Gh0pPNUxUlSygDuAGH/xOW3aiK0HwiKQdJ7GiVVqbBLioQvHN1gut
fwiamTOEvNBH4S9HErLLBeuxBWim9sOSaIwwAkiwJINDc7xNRiZCEUIrIxZd++JceeSUkfasPDDZ
pPMf8I7/xd55LNetZOn6XXqOE7CZQMS9Pdie3miTR9IEQYoSvAcS5unvl6S6StyqoqLvuCZ1QiWK
cJkrl/kNbbz3LaOqE5DiEJL4XnejCnISORlrbD7S7tkVRj4Bl5yspCx+aAuA+QhCI+DWbOxkeJ7S
GqPp4Ze19S+6eK+t2n9WutwSMoq0r4DIewJHp1PwhUztqSB7jF6s3PSyq9pNIjRy3IEyYh8bIhmz
FTKesZVy7sDsX2UpfScMZqhWsqeK86AhSg6ekdJmU50Zbynol2Gz5BOfYtv3S7w8xq1AHWcrlqwR
18uSWfxYEbgdE0vmWoMM/tCXfT8UdKXJSwaEz8wDZX56xiedSRjbU2JkefndRJ9BfPLKxKjukYCv
ltuP3x6jsneNAldr7WtBS2gXiKj4NE3ef1EvGuu2GNrqOfYTuqWrFNWo5bYTE52NFYEXZP4+6OpO
XBtOmFTzpitdl69cCnRl422QudH8Dbhrkf4QSL/wGxJEijhGlOVS1729WZf6Vt1jox6Jz10UBIip
KaRo4LIg44WawKpskfTvN5jtoNTPhCHU797oQH/NG3uecv8ujOt++gJyldiwwuiKqcbGTlP6ihxY
iWjSne02HoOCBprmdFsLNy2+ixHxcmuFcVa33NKpCbzPICqy5bHFjoN7tDRXHvAhPsSf0elBxX07
wH9eHpfekeqo2kao+45JHz8bl6nilaBQUE14iMfMotGXAbeNW1yK2hPmPCEoJx5GU9tjTNzjEtF1
CvXU5idJEEJ+JBGyK8TeU1OMjccoC1bpjBWNgbxc66bRvE2jgEvDhifJXC2ognM1IwKnd+0EWdJ8
aRDlU4fQVU1ylbulP+9Hq5vKi7gx5uF8mIYpqNeTH2Jmt0mQ0p0vfNXF7AIz7PVmaPwQZ6BDjdgM
yuToatYZEgtvD+ClOKSM2FqalHAb0wwNXqhnlvZ8gRnSMATbHKEFA1pIFwr+k8h6LtC4q7MUqurb
72jqxmi3ThJ6SbxmyVUj1P2Y4T7AcieZuTQGO+y22al4pujtrbpZRnqy8vx64AfGkW7DOSJqAyqO
6BTpKzqGJBzPdUjTbUVPquHxLDzGWC4VbrfpDyerEJvapqFIi/tSc8rlLnVwbxKrmtZUCyusDAJW
TWS3Od/MoV/Bv/KlFcpdH/WZ75wb7pTM3zBrU7zDalKpVpG0TR+Mgp+Dx043ixz8fDwLRamyhESy
1EE5tSam0Kj9cwzwEOSNYrpqnFCVmJ0aWlN+JW2VcHcUaoqHqej4cCdgx13+FPlO46jzoFOMBzbV
jB5QvxlSIGApX76XsNNbu+q5pZmn5/8cB+yX0o0bAGYVa0AdbMHZbzJWCo4yWDUoYKLcXlokvg7I
IWYMyXXHEMT7jKIyf1gH0OO4rdQN9DtuVMEbHDCF4HUuPkaLFZIrkXTxYwKVJXeRqafsa31mqiMK
avxvY/k5G1imPbGBM2GxnK07JuzzuZ0XHTzijAibNk6rt7Qb6F/amq7Fl/A6DgRtwGg56iiTzOYt
YElWd/NBTWaXAjVi3sMvbFp8bPP1QpDVq9pJEhSH6ixYLERs/NybWjwFjgF2nYHaaLqejkzAzBHu
E6ax85hr1c6uzyCM4/cZL3m8iZRZL7fePE8sf7/TuOttUIwAFjbNPFb0ADxPUVSS2yOphORo6iQ3
lRUnIVpWyHPraEX/0LR2YHKZg58lHUpBCNm0ui2wnvKuM8aLLOwYuhxCo+PbNBgUVR4lkVXyMCUZ
flR9CgoS6vK66qpg8tfCxE0g3xKICTfbnkx9RhSkHqoAWRYO5EmtQugT8SHE8Um7BfoZYVZ8W0bP
wDKdYDvzzEGKqGSCpUY8xXF0mVW0HNHknIJOL54k1SFF9uPc1DvcBvW6NIepYw2FTtJk0UW1oHlV
70D1DC0u1J5DqOwaaAUooWV8j3I1mYY1NNd0H21CbophNF+ppB/PWVDNNJbEOmhMHQUHXj4r10wQ
U1U7s69HfpLcpOHvejQfiUuZqYrpLqBFxkKK3SEiPNUuZI3xoo8NooPiLbIXLLvvWFCqaeFUnPH1
G0amPk7o7sHHmJsbjydj4NKuhVAqHm0RUemHmmtZOZsihFoL9sTNW15CjwIJy3ESXoLptPTbmfgw
+7Hh4iY8t9gREqI89wCGA12crV+1iKVjlcsJtzINyPjfsM0gzfiZYBD19csZcWFkOJ+1RNVgG8Xp
6BhnA5qELSYOPv5TDTVjuHXNIWw+hc3EwycVk695q+ZRcscS/BRvqSpiycZOh4XZxcFPBv0Gfy7r
Ihn1381u5bBwl2RauHNRGTrcd9BQl0fLYFU6sIfaoEWWSPt1sT+NKGHnun7IPGU1wvGtr6mgynTT
BZi0o3+/WLP4impP3n4yiyk/QlsLUtZQi3zruShrle1EpYb6W11wxly0UWG4VyF36iDMgnfwV0yR
xbLLUI3LX1yc89r7ohJF+zTirYxzX2DkJsrteV9dIGRAv3GFQlrg1Wva42437GCK0elrmzicEDEu
zMK6dHKOVYy9e2WtG74RI4pq8hs9NCwVcl/raEJ7PlspkDeoqblyzu1gVbfG3H8B+D+4n0Tez260
ThuGDoaeEczYpNQBz681/MMIeZ2YkyyHI5OPaO4FSb6YrXZoG6uLic2B2V2fXY2madU7FcjI2eD5
Oi3HKLXjioNP9PK8m+fBXzloyFugjIlw+CtCnAk2RmVLRO/oKoDg8/LoAOav3zSVOS4XIfUqYrcj
Il67sJ6ssmdCmaOBFYeOZ9zWWVW4D0PXwPHcm7Wc64ZaHBjnEakCp79CarY07hncdMtjj+5FvvJa
IdqHRaKvVq3yXsiW0nvyIjQbTJS8BH2GJc/2YdKnEzZk8OfpFmSVg28wcoNd4z9bReqXLzEgMTWh
ltXPzfcg9ZxhWFNfV3JlO53Xm8gblo3nbwasfnOxDwsjQxLSkkaGppWobZyqv8c+OOvAWqNXN9jV
xvL6eRFb4fRoNl23Ng+T3lZVIdiXCKSEwrpH7LWqOjqxiT5Q64KOr/cwzh5Nsk0djm2oyKfMiBxl
Vgj43HehCbRp16JpzPovjTYlg2qdSeljBQEwvbkRItFnLQc42wFnCR3hwNfrDBM15VBbMSJbEOX6
waAJXyxNZJCSenGjOHqQPU05ZfoSh6VlP+NJ1Ie7wat09gcUQd+7TK2Fu51dwHvBfmiKhNkAuBpu
xarxTtI4nZ4ioh4ajzBJa99WR2Y1vCXEsz2y4NEkd6NTOY81sSz1E31oAFwNR85whmjmVlmlWJxD
4NqInx1KCLvEFPR+TR6UvATK6NrzCujBZ8B4bM5ounkuqck4Bz0vqC6lPjl9JiPcaRvFkmsPcpHV
8knRPuTvKoTb+WVmWoXspc6rcMLYd3SGiCiZK3N+xE6tgDsqw7qz2qegDXS+igUf0cbuh1Y8o/xQ
Vju8z2V5GVWp4ljs61rnUiUzI35RjHw376ivStFbPwajm7NgM+Y4CuYaZgPXc4XIKLp/q8BsPV4/
MXzWKdJrHSe6Qp9SP08wfHl4jzgr5UQ0EYDiLleWg82hsa4jNw0QskoKio4c40USV59zhTsYOoQA
Ycf8fBN4mneon9bOQkYqS/Bxx6roReFuMguVRlrIRq6XYmKSB9x7Bb3Jz3lrUVS+fUYOTMt6xDNt
6I9+E+JBv6P7aPGNhk5Jq70uo0yN8S2anSZGIiqTXpod4lrgrnoGDFeo46I5wpj8gIOhqmyRnU3i
M1CTOqkw+zQhBR/tGR32lS8YpX0uKMStaZ2MJlj/DcrrZCk0XXU2ryok572DWUed8m8xPMFI/FIg
oML9zAtt9G7rOK3Jo6qMJBP8vqu3SFOgUXa9lGnDD4QK56yn1MoxPUoaSy8wJxySxt43tkQocxO9
na6xUkwn4RGNJKo0I5lvHbF10flmL/R6REsgJbM2eQPpj3DRRm6a2qx/mqwEBcYx9yXHpRVzXzZ6
cFKnhpkYEBfbWE6t7/Zte+Avz3cBxlHxUduOwFdcOhPChl8VypMJCv2WzAB7oo+tl2kykxOkO7d1
9drNSzsorwom8QpP2xztrOGcX4BFzSYfq5lvOxjI0nXbcml5BLNWyfKI/JdOrfHZouSLZJC0Twp5
NebRXTbUPcFlHl3n0h2tHg3K0MMM/Udh2roITGuPis20Jv1BOjcgvaTw5Dv3s7fMF85oUz8J1GYn
tZ9s+KJPKobsQNb1lvl0kanINbrKb3lavGEzEoOfFbGPPzuJwYRAOtVXGTUOf4qoWVoEF1Em+YaU
ZrPcmoYCROCg2k85ouI26oyDL2pnOIoldwZjbYwW79+IA110g0PTWViLFhb7TgatTuQj5lDqGAJK
5av1BZ0a+v6+AVYtaZVXkqMEXrU88tZ1xF2shnLvrJFIpnS6fmA5CY/L96s2XHSorInJ4lBL9L1i
DOQmlv4BL8GYUiXzyaPetl6pcp1a5QYybkCeGkxhICEp1emFUY41t2mEzqyXJLj8sbwx3WkqG14I
ohExER/VSa2UIvUWp1qO6iv87l2S13lMo30Yl9NwJya5dGcodVr5we9sagoONsMlP3CmXhE6RZ5V
/JrAxd4efc6m1JmoXdpE8fX4VjWiPIFG/FmDYBhBioR/EOtuGInOoNSUrgLfCos8XPRNIwU+ztGa
XTYn9ar3FypeVzEtBOUwAi6315BgSz5pYg361gdUWHAaAAsW9v3WmEo3u5I1zRF+EJLecjvbmQ5Y
PZ/RwM8gQ/CkRIQzAUS308P67MmpJl2hz2+Rg+GCTnQLK9Or8uOu0b/oGYEWhBhEp1YCpTnpGflT
hYQCUIHnKex1nYk5XA7jw3DnJg9W3dDyvH+45GlHjDaVT3n6ylRAbOAUbzzXZembveifPTHqtuzb
0sh9w+Do+vjpfr8UuERyXK1XY9FzPoHO2Ij1L4ruxHPihjo+VTCaFUkhwZrY9fG1XruTv3Qvab8h
D4foCbIbjvi93dyZVpePeeY8T04xUMgMoGtZiV7vYha9ZngF4nC7iIqgMZSu19FEUXhV5eu6t6m7
6ULoliUoOt3h6d4i88+mZomus06RQBZwJkjBEFX8b1+V5hKS2FomTAnLPtXSmNqw6KNRek99gstl
vOWA0mUhhysl1Mdv6j2gSbdEmW5pfDAUHNq8p6DsGfJ6sCCd+QJbzSatq3GkcM2VbTKLmByZujdj
h8oiA2fh6fSgtiJaEVni0dj4+E5OVz93AumfxAS1Jok7ql4/v8Amme7NiDCm4kV1fiuuvXrW5Wtb
GI50zqNO6Jf+8RV1V/3XRaLVDGDoQMRjbvK7LoudlHlWJ579gihcl7jfKe1kHJ+F9UBUiSomvJgw
4DXJ7v/4wqdbwfRg/tFRZYm+tohPNrpBg01WkIW/5UOj+4nNXOv9RngPya8+vtYJs0J/YbhcNNNQ
veMzB+bJxdIKRvio7OIF2IZXyEMShOUD9DJGHAwcozCqb6ZgCc3issK+QphbT8X0J9JO6oBb5MxT
QpLZsAjuwNxIJrixKu0cOdyo9ecDsdolKfr4pn9/QbToQTILEHYeM62TWOG0edcGadZ9m8xAn2NA
nXx1HyIJzJL4+FK/LQJ0fnGwgpgAns/6Da1rBZlvT7ZZfivnvuWBW9ASNDmsmaztZ0mFYlBFwPr4
uicoR74LUhNgL8loXwm8pwOWEKHnqW4943nxDMte1qhT0Mqkd1LHrbm2nJzK78A2ySSWIrlOG5q2
1XkY9TJJXFIsI8d37E9L/xyVFq5pTinIiLxidv8YUE83J0ka7G1GQUyC/oXGHtVWYgMArp8ALjnD
fMBgJR0frUXqk1SE0On+dDKdBiaLzSGFDbKZrYKw0MkSaJvO8SN24BPmBXoJ9BNn8u2QkADeR1A0
2TZhQFuAmmPmz99zW5rtDUlR4Z19/KVOFyNTUyiKbFTGpGD6Tw8uMKd4UAWR85XWJR2mOUZT5ptf
4kL2J97A6Vu2PUB+DGKhkwDgd06XREb9CBc6tb4OZSWzq77OdQhMUho6BxXburj8+NHeExUIewhF
MJ1iyOtpjODpQdPjIUzOMbdfW/wqOGhaJ9TZELnTzHcN2ybH0BlSO/Lqa5l5cTT/KRL+9nIFZ11g
AqGRANh/Ex6imRTnVo3DGfZbM0r2nBBLtqU5Ggfp/q26Ufg6khqjcavTvJ+zM8ODzuJsC9GXpI/j
28spUk93gtlQM4d95QYOTQUMmkr2NUplld9tfAcE7bhKrKwnrMvR0zm1mgcQa5s4NMkPQDkyQ083
vRzoMVtjC7JJm0MiH+BT89v9WcJo2V82VWboEqzDx5icwmhtqc2MkkZn/aJOKIHA3epKoK7bmtuS
b3O8jg4AwT7LbF1bpX7/Whja6DbU6zAFuqsRVdHI+/dRJGOAYatJ6V5smTG9+fj7/7bg0NzT0iRI
B9nO70t7oAERG+Yyf6nixiGKR3WvOyXB0utC4edk6+NL6n3766GrMzL4i0Q+HyyAPBXQIpLPfdP5
45cgEnoUMSSBAB8JDTEzrs3O5A6w/Q4Gei2TFera0cgR2P9T+D19cseB6E+CJdBPYM+dMpVKSM4j
3zL+koEyLM6Tou2LBzsb7fbS7vo/SGCcLnKUij3p0FAWSAtoEeH3qQ3iVFES1133VTVIojx6qdTL
Ik1rXYB9/Hrtky3Nb9fMG98UWO2RUp0e99E4mXleKvuh7Hok+zGRQ9B6FzFtoSGWpCNJJJZaS8F/
JH1d1uWECOkjPR2v9Vc10x86tXRG9Py+HvFrot0ILZ5CHG0LFC4kQeBbXKWx7n5PBh965feiYhMq
X+hpEg6q/LQyLIeHMzKPlBUbZz1QtlSh4zV9gww3bcMgjua7ssKV5Orjl3DyvnkHsIsdFA84153f
Ux4Pm3N8xYfpYShSncBD89ZbDv46DbaPL+WcrGf9TQleyMQguaPNMHV+8UvaOlY1oxfLDY++W71e
a/CYsMDn1h2BgVBPCHrLaHNAOryFcir1MOXnn1qF0UVCH8Hk5XqkKRzdtIxqIp1ddAganBlZOhjL
ZcdWFQy6Ucoc97Mz0FfZZmVIFy1ZCGpq9xMfwFBZz5oN9CfZO4tvLvydqgr9wRcv5SpYfJDfyre+
nbIYlPQbw4v1l0ytV9MaqQj81aZvEz1/+jlpZ0eydlNGo5x7IcBxfuFsFSOd0o9f6futifQ1mTFL
1+NggAksT0uSip6gbLyofGFePt0GdgjqUORVn65Ea4qHjy/mv18rWmgb1BQidCZifgiHmCfpccPr
Ur5Zh99y5cjPaVt69s4GsnEQmV+7zB3jfhe5U3Ax44Ubbmo3hM5vZ/kj/uomTjEIdgDkiJxVYMzo
hIm4bx6QsXW623wCH76OfWWTc6d3BY/zTdVuV/McOLuvmS+LG6hU1UVsJt0Vx1+80EGMcaYxutT5
eyEVVOchrhXeqs6hhG+YZGSPxmJgytHngNHXXdDewgkps52bG86VnFu16eu52ZLW5o8xGf95nttM
LtO6Z8RQZSOwgt7Kv1J/eBfIU2DXNSyNaW2cupVHm2TgqY4ry0POU8S0VaOu29tpWR5H6QyPiePE
gK5MAwsbg1nCl2wIuhfsPdtPeGF15GDhAIF7SHeMLud6DX9QTOsJuy5jhXiyOs/LaouVIeRXYOLp
3wNIYSZ5IZYt/dhWxyUdaNO78OSYQBjuGkWFO7efzWd77ruvllzch3jwhnU8ieIik12ydZM5+QNN
+f2Gflt+EqCcPubJ4ZyTYB1iRU/rLihfhCkLMEKTeQSSbcMDKLIr5ToDbaKoKrCBdmT2h3zst8X4
uvCpgJnsEsRPcWCDh2te5rbFS1OW9LcgzmXTrnAsgG8fL/vX3/TPY/j1KV20T8n7kEF3gtNe02QX
ma2odl+ssWIZOzbHxQrFdSvZoCcn70vsAO8T+BHY3eDLU28cBf51rxJ8PKe8B/YFWE/ctKINzkuj
kQ+ctx15EsZWj0VB8mL3JexMu7fcO1Ol5Y9icPzLkinOnbJn++8gpZ2FDbdl1usoi26cAtG9lSEL
QZM3Y2RvjQH99zaYX9Iq6pk4Du0O1Ln5ZE69s174fn/IhU5AeLwSnQaQBvFeHM7o05TAMmQ3uf68
vCAvw8uPEyfew3nKD5gLPJVWkH9xjGDaDHg+5qumNcTBLdF82Hz8ZTwdcN59GZRidfMHMCDtGFTN
3x8oVhYWTBlxkMElJM/ourdYEyHVEODKky/9RrnFdJAFppqrxKgLhsJVccDlJrhStVD9Ci8142ax
IvfgLNgSe/gIfy0Sxm4oDRtXyGHKy9mZ96VTOEdGJflNZWg3MsH8HDpOPzGdhaYcohoWyHvSRlXt
wFL/mEWaXDuyTvYZA6VDElX1TeGBTN9UYTc8zzhDPZiend0Zpc8BISZL25f144DBSBIdtahiuo4b
kweIJytYqR7HImAuDTQfyZn4yfUM/zKJMbKzGH6FK2aT3p/00t4X+3xi3q2rNX85pMDJnqpMDEyO
+O4yfGkS17vWtjGPdeLM8wZnedSRR2qJP2w06z3w9fWS5AaUOFhk0Ng6Zc3CIYTuxNH5Pa1T95zu
ulGsQqgA8IywxGJe2RN8vah9qR0zf0zQib7EyNK8MxQ0gY+X1isX/v3SItXkQEVDRILEPW2xtWPh
dT4uN98j1OJy6vYq/Fq1C+j4ppi9VWPaGY3QAm22Ve8xUtiksfAOMXDYDe3UIFiDi8AnsK2E/Jz0
uZbBm5m0lUYXX2UCh4zGwVBQDHF0FnmI8a8qCPIj2pmWHTMIMQvY4Foyz0cwod4bvJZdmvXGFSxQ
aBN0PI1L0cXz7TyNnDCpl9Q7xLT7BsmGJLssQIOQUToFPlxI1ZYgz0ZsjhXYiEekmeYtuUj3qUdB
FH+j3GlR8AJVx0pkqrwWDAduMcHDuEfSEpsAPjB+7kWeR+sOiNTVWAddt6qSWoCr9e3KOgPDNiLl
JCL7776tks9DOfaYrtoJHWH0///UH/89/kiXOgHEtWa/QsI9yUQcG8AExlfZd62VJFcBlr/PgMFm
wAV8Mmoq+bJ0Q3gmSuN5VulY0pNVdfH/sWCx/iBtxu8k0BT+9/EHQGWH5JXMv6OSPg/wLvgguDvE
+WWSC8T7FhUcG+xXdrOIw20dhNOX2G9VzTpZrOPHK/akj/+6e3BBYARF6KAZeIrYXYphVBWq4d8j
CaGlEVZ3b+eGsZHMfzDuKobrIW9QMXTL4iyfHOuqx1SRSVzeT7eJjH0AyeWoLhNjcH6AnG+wkcQr
7NMf7vK3lEHCK3E8tjiYaYrKk1eminAugsYdvjMca6IHMgsPyq/tzquhM9W1jfono+duEf7Gb73q
R4ypb7ZaQrse946sukcvyKNLU0Jls1t3YJDKKbBDeifndUepXLsNqJC3D/0fnsVxriHBP70gRbBJ
OoqUb/2vrAkKFJtz4d8TLR76p/hf/IP/4VmYwV+UCVrinI9OpkAON37v+v/7X4ZluX+RkiJ8Z5mc
37QL/0G0cO2/TORAdMPjHwwLR/4Flx7hZobqdGBg4//Xf/+fdzIb3cmff5XdOClkuCPaWQ4DI9xJ
oOn/1siuGmrwavbnq6BcjCVb+0Bg5l0hxoCEzHXOsgkQ41pFUX3ReW73Ys1zsp8SMd3OTdke2oa6
H6jSdJvqgUfB5Ok+nmfvFm5QZzJ5zackxC4TeY4BD9ICvcdwvDcgNJbNGkAdseQBqFlQ1IehgHgr
olE1ACHxMILmDaLnvGJBo/xuW1bl/3CAYCXDAWt5c1JnkQRQHp6FcqIyRZigUZ9qxUv+ZNAItbe0
gG13G6XQsi54l65zA0xzWjO618cGzn0rLJojbKfcZe7v28It1sOYJ9dhUcT7RtqLw7hZhMcS28sj
PvHOgYcCtbAMxvMYF8nRT922ASUVp3cwyUB2ts3Z4iXRLq7C4YkdD0EayEyKq3GbACpNnTXmu4yL
1oDApF2epxGZsYxWiPNN9nYcTdVc2HIpUHTT7KzrGPCKcTaN1UiukQGk/GQgz7uYGyBYaOWGbs0o
c28nDKr3KjSrvjnQNAqtBC6I7iVM9yI3k/aqhvxY8hUK8tdCvRXe/4kIf4oItIrYlv8+Ihy/c8BS
v35/Fxbe/tU/FTVoo3Jq6+OKX/YzJATmX0DhmWfSZcdHhf/9R0hwxF8CYgiqZgx4GT39wr1y3L/w
ihZY/zByYTLJXj+JBB9FBnpe70oKpvvatcyiyGOMY0J/OTmfaAs4sIHR8qMLBil7r2SIQ5sWdBzt
FeRG31pBZ7HHS8Sy5nXRNcCGusnZMx2Uh6ZwE4A5YVdsbbCu1x2M/eOUmTRlEhMr20h03nps6cVH
YvpcTBCqNzPdnaeAqdSZXZs54cEb102MFpIM5ctQ1v2ZgmS195ISA0Y/a1CXQ1cdM6lhP4O4ATvj
uNVqAWyxAz1YUARptnM6V59RgfOfSjbj2QBWZYciA3RQKTdmr7BVTZPoBhtm/1DOSX60Y0dRkgLN
iihwRfU5toZmbytjOe8U9QiUBSGeQx995NVU1BiAFW0UXVXt3D9kae9f4j1o3g9ja2/KnLp1sIIr
tn6z8bEw/JrHHR4lTqYOkBcUrPsGAdLUbPetpEU0Ju46A1d9V4H0PGtLu9xhLIox4qCsGxoM51EJ
Z5vU5hZyGTlpiEWoNY8+Bn1dhQt1431qTafcjo1rrmGfupeA0LuzoVsM0O+LdY4QvXGed/CeM7tZ
1lA/sG1NzeqqEfRot9DkDIj443C0EjyE4UXJS1yHvb1bW8XORtmR39otd7WyuyuZGMCCBvsopmIC
RzQI3fSjyyez7m7JiHvjLPKdwLwaM/FpvneTVD4PhOC6nL+aRdLtrdpJcdTBQJlxT/ioQObvUgDM
Lz6KTfPVMNvpVeQVGcTgeqKDMvXF1i9ytUli3z90om13jbCTDVg9e+t7HloRfp+vwCgHz35bjj8i
AJi7xSwB9TchBubsG/fOnccuv5zTmr6QlT6AoJmfDGoguASLZ17BFFQXvmHaqwpDYJqnQQxNPNJt
Ojv0N/GS+ee4VZc38KOqq3y0HgC81z01htsg+11lnAYN3NnSUTeQe4ILt+G8pBnnpu0aOSem6YOB
tQpSB9mCqMMA32a9wPc4x84HFD96Batlap1d7NY+B18TYWVf2fjfDn66LrG5xqvUHcxyjbF7sXFG
CNQbMki56awCRRJ7KW4NwzsEHrKG8VDiMSvspypvZHjZ0JqPL2or/1skraQL4O0xJLSMsw4qSmjv
895JM7lSaGAG3xYgRMk2CuflZlFTd9sNtl98g2ceogkAU6v0++HBqyfntn2ThMkzeXTDLt0GLYIx
UY50zMhJXGBXrBVlaEXX9/Wb0EyiRWfqV/0Z+02MxnuTpinhT8vzsntVrileZWwIlLz3QqvbwCcq
UbqpotD8srwK4MDKjK6bV1kcWJg2Gjmo7Vh35at0DhIA3dpLFnTKzQDuMkjtranFdl5ld/yAQgFL
T9fK1pPK6d6YPdWTNMIZwB4mY9WZV+Wjsar8gWYjNIwsWoUctu4V8DASpLn2njLyN1aKOWvX+rjX
zV165LcYHrho6Dt9trfDiTpHzo0sN8rAEBvcWBiCH/QyLrnkUStWaApaR5QlqgKL8DxKV+ZIz4TY
xxX7LKS0toOOIrqIktRBTyMoqxv5xqOe31jVWT565gabAANbxElGWxPG2w2ov2nnuSN/NHOVrloP
+Z+1QJbziMCefdEKo0MDoGoh1yxFMO6ZGiM7F7jYnCUB+37ywo2X5W6/tgdH7gdq8n2JcsG+itvs
ViM6sPy1JBW6V11OsRdfhHUtd9WoZ6I5zoZsKpXUzWaA1rfqsc0992W794ySXqDfp8SvSCRbtNDR
CzZlYn6S2A1sBdLT1tqBTwOsriyv4ZtX976SkJtEo76gi2LPAMbpr9M+oa5vETCZ3Gjft/2Cvsgy
wHKgHoXtMzfPnFHtNfmv2I0yNNbw8EzEXczG/BQtwM8nM/UfPNxu71zXCDkcyvwsj2R3U/W+scvh
cZyr0gy/LbbwbgGsbxA2jc4InSGuRYn5OZO0PzsUUb4oq4E10VOhHdC7mC4AeC9XNA19XHanbFOP
c/o1ppd47jWIV7rRtENixF1NvbnQYEfGol6lKABgxxGCWg3SdBuDXu/ysoZRUPVnVO7DHsrWsvdU
Ad01tUYcsDr84ce8im8YWnjppp1s/wIVA5yDbcdDSYX2x8j1P02BixGpRbMKuHJ8W8/YZyl4YVvA
2tFe8AA7/BFw+bZGNyY0Lu5nlOJazkI6uU/Kx/KPZrr1XUEm2DFIZ5Jk4Z0rusb5G4xkvbWDCs9f
q4t2aVLjh1z2+XUGQeBxYB9e0bltb4FMBJew/Mr1AoXzEh42xktOrK6zylvWnp1jhLwo7Kbc5HJ2
Y+Q0q8G8DkMr4Jd0gkygWACF+5W5rgrHvO6muOg1Oty/ZT467ZnwtU++LNdNJ7KNA8rlru28CYGU
AvmtAurVXSZi6oE0q55HvJGZXRbmNpsr8yw2o79DsExrbLVNkgeJya8xO9vEzphxmpaBsXlobse4
aq4mTM0vHIPeqj79m81kYObsWrGbriarfzDsAQzq0DEIgQ8zbQMtgt2pSQTrBv7vegl8VPDKyO7X
TaEduLAiRkGK32aCiXFQBR5a4NJVmHhP9uSTU7iw6FYSQBWnG0I9BbtKzLH85LQpVmA5pQxCDMdO
zHVy95q0/ie//0N+j2ahT0r87/P7y2pIuuSpfPo1v//5r/4nv/f/8mnLBXiOQHfUonn/zPGp+hnM
mtTwAqQdhfw/c3znL91shdbr09KjC0xH4Ke+gs0v1L0+po80hzVI73+T46PG8OvUAFgS0ik0I0jj
AA4zvtJ//8sYOpnbcagSqz3zkARhhJwa1r0ZN8uVT8zeVQ04k5VXS/O5M2R4lHHQns1FGZ4bbRKe
dygrrWUurcuKbGifuVp4U1lIcvqwa45+XaDLFNdesq04V6EOp9MNnMvhe9raFmdFlD+6dtNv68KH
vAvN/Koy3XjalLZUmxam6tqKzHbc94WxHFB4EZ84Q6Y/gCze9/b1G3Dp7Gj1aA3l/G0QnyKDhQRg
XZ8h4jXdirCDLTQP9Bv6Xj8X9/3LEvkXCgkUdb/Mad6uB1SbBhA1HEDOk6LK1vg9ZhT12Wi0zmqK
8mfkpFA6DXkHH1/pPaTj9UoS8C0tIjQRGSPoJ//l2y6DsLBwFPnZSBL0/9g7s+ZIja1d/yJOMCXD
LVCjqqSWWlK3dEOouy1mSMYEfv150OeIb1v2cce+PzeO8N5WVQFJ5lrveodNnb/g0SW0g4dzwNfJ
LO3Dkubxw79/6T9c3jYaB4tmMXk4DPz1S0lI6lWFr9dpdHCaIYqryzd3c1dE4yxI8fvvv21zB4GE
CaPib6lpie8p3C3y8mToChlo3VXrfnY6Q92Npf/479/1CWj/uJ+QKTcrapj2f0e4kRyUaVXo2alN
59JC3kFNG7VthbMz3rxBuqTz3Ujde1Ecose1dAe5y3rndzF4f7/DsA3g3NuEavHPz4O+0ujdhalo
fmoJL8TCqF/6yEni+NF3ZKP/5gb/fQ0BT28+YwAK+MR+Hm52WBBaQ+fkJ2ms6z2SmD4aNN5gmcoi
PS19Rr3h1pBhf/O9/3SRoOOg4g6WIs5nhmEBaJclDrFTtWon7M54msoa8dSuszH/776LmojPZ56t
s6luEOynPdDOUONMqZ+dMjqtiHEmILvUu+UmWZT19O+L6NN++/Fd5KlwKz1Xt8VnqmaOtE3rcMU6
rcuqDM53tzqXEAN/56b8Vxos7iEbDRq2uO+wyWzCkL++hgTE9h3OGNkp1sWU4xOVc1H2UptBPFni
a5pl1YBGfmiw4sWaM97hYZf+hk71ae1sv4FRNBvdBgKBb38aTGF7B7ghBn7D1G9l4dTSna9ackVB
BKybeBgFOtbym/380+zn49IZ1HLhFP6coR+A939se1Pi4JsVu9kpJRf6W5c71ZnSf7nFTiRFmirr
Phi0ZqYmhsjihrEal+mknHr+ZTj0ET/l5FfnIq7jY4LTxTnOYv5B5uv/VFV/AeL/E3j/p98peDAb
Wudj3P/ZgbwQVqxWV9OO6A2cH2iX7S6EQOXziEpHOcdaw9wuWHLNdfE3U8VVhwFRBhbkrdOIQOrG
H/yYWFjPuvU1p0c2NcGvi5rUd6fDf7tqERht2hvQRrg1n3+q7td4KZQqo37WlyIsEhituML1w+7f
v+fTW8+KYfrBI0NQtOULfD4bMw2mM7Ke7NSoZr33sxWeUU1jcINOUnz99+/6vJ1/fBk0MURFpDf+
g4TFIwDIJmPs1DYd0YtePEV6KUeSI90C5blMQgJOlhtjnN0XraqTAxD/8JsbSwTs9ib+73B9W65Y
ZcHc9qGRWfycT/VACcfX5M2Ijy6I4XJyS5PNdPBnS56SUa73GtjsD5HGSGAz3FiCRabkEGRMFLxN
ni9u+mSKz/44Ll+GyTfHoG9z2YXQiRkImkW1XkEc43OKgPQB8WH8Ps1j+Ux00XpdS0jKgd92zleX
9vRsVp64mTqdDbevlPkgxsL56qRSPw5IBS9pbTPY1WW25XgqfNmT2BqDEivPu6ojl6WMoVytGmVc
r0nsB326pffK04Q811VbrXQsMiZV2rB7TGhT7PMtd4tCAm5DOlS3pv2W+rHxExN560khaG1JVZ4q
Lezn2H4vp8FWEfwVC2qhl6fXxOLNRoOVREY3ZT9GHNOjpk/EO6pYQqPrirIRdw/dS4g88pNxr6eO
fVCQKfsIAWT/y3NHc4fm1n1BjNx5DwQ8sN54+5NiXzQ+Xw8DW7v3zJ69U+9H92W1YxHNuJhc3e1v
0WjzMxZBw95mqleBm5XaI57qy5VzpnxucTC5+7i9saOGnVmn+r20WujYDYNyFEMgH9bZ1CtoEAlQ
1K5d0xwP34/dajSWG7CMLY7YmLXXuilYkTgPGHSmZBkSzSy5d4vwsj7sdD19tOfM/jZ2KHBDM9Hr
L1ZhgjflNp+j0iy9OoNMor51sx+dDroHVa9bkoO/+oRy24ypv+aJZT2BenUElprc28oysx8lI7K9
0TX2G4CGhkhc9GUXxMhI7oXCQjQcim7+wtxqvssQ4KcR/OLslYk/WxOGE89E69lE6G7rsFJNfPbG
XCXhkhJuGa2zQQFjVM2KTRq62AB60noFsSXzAcVzvwRDP633ldBQ064Vdc6Y9hJ/Jy4AXl2u1jjs
WWA7vU/lW6oSHRdrj9UrCnv+0sXpTFp7SsfgiEZ7dNKCGwZreLkm0FzPhYdWdMUCdcbCAjZT2e6H
HB/lRK3N5qgkwkVruvtkSLOTDpZ8gy21HWYomyLAKf2K/8p6HlvdOTLZiR+TwUUlj/Nq69TFFZJD
EcKyde+q1T0U2Yq/Rh3PBx307sXzeO0kWfF6s4AaFyP2C5hZYOdqmqHh1N3en8EBSQiCyMVdNZ/9
bLrDJWQ5YwCwTyHd70mfaM5MdiGcaSMB7JXyIYFyWWXhdSEa1jJapmEMzN7GUFzYLx2qgisgwV03
D14wTdYcTYtn4z1pWnvRZk9OTID70kvzhqwHhqSFCBFaqwNYgx4Wq5EG8A+wr5Ck5ICIP0Dw+OFL
8w1aMD5PWmXhuGTj3wwYfdJ073uLTTJcG0uW4TKT2BSP0nytLMhMSD2DycxuUydTUcFYaJrim6Z2
k++DNFcsIpb5nGJ4FEr03VFTmcutk1nWFWSvvWe22Z+1SRTRujoXKL+LJwF3chcDlW0TSfo/Wr2Q
x8VochDqeIrbYEms/Gw0dmMEsZa4l1GU/KCmtC0dEYe5PonVtvazKgndHCbTvxkMo72jULLTSDmb
Jbmrl08dgNkTZrDq69II6oeml14SyGldrqRoWTuIL+7eLgZCqausO82lM59SMg75Uqroa5foD55Q
6sFVy7Kz1nHcbecPhoGNhPALRFp96QfsVl3etPIEUk0pYBZNHHYLtUjhYQNe1E7PHNnN2IpqxeA6
5kRwsSg7ypzWZ2T9kR+81Ht/1XERVRNmuZ00q7teH56xNWkjAwvzW5vk7DxMysZDr4I+G0+M3Kxu
NNC/fZ0X4svmQ7R3ULJ8G/JE3VjjHA1ZrM65GjGxMT3lv1rMleJA1GaP4ph98lT7XXq2Wur2wFRE
4KyI+oEzqR1oEUrtvlw6d1ct3fe68cRer4bpZcQw7X2wZwZcTm2Yj2Yl3G+zWv31oItMAwTDrQwA
kHoM8vtRrqt/O2utc4/QD8uwppEhpGb3SAftH/3ZMIdAGmP3hzQ9bydheZ3bAXpzZetXH0J0GaKd
vaACqClharBst/Tvy7jFETK2YovmP09tYIrOwPBNA30YSv/MQ/W/zmJcIw5hCI816p2f86r39+6g
gRq0NeogjCYjz2EJMJ2QAYY24gArjdGXN0w7PKLtp2Lpmy+40SCNjI38FOeteeUOZtiLTAj2Y+Mw
CcHCxioBipUeops0vyRtKY6ida2LnyR90MlVfI1Fa0SVp5pDiSXmvlx7720cuCQ2mjaceuzTQ6JM
QW2LGFPKD9FlUCtMtxPMBJ5rfbZuR91r7vQ1puxH64QjW6/htbcU5FQjG5vKQ1nU7osoHECcpk1u
Zk14TRTHdnla8PL4Y6AdvwyWGu8HW5vx3JGkH4UkBXCm277qNs9XcUvHLg9F5bo0AEZzLo2F7Jxp
gDOXVyWWgGK48/p5Plptj04s871jNa/dSWGShoNW7N007Rxf87H2DnYyVT+KGl/qXSH99pudiHaP
6Vrx7osqi0OJMc6JDDywpLzsnt1evlZ89K5rG4yZfbGa2DNjhPCmY/as2AR67ZRIMlw4XHUg2LQW
kZ2v4w1zkSzUG3IOxJjtisr8qTRYzNkoIe6RPIFLRZIsV4zRmx+A2ETBYxYYeT5nINa2+NOIJY6w
NB++GNhX/si7gj27JT+mZBNgeoTTou22hXga9BHK2U/HplcMdLue0/dUw2RsyDDu4cUeatqkQXtn
LFtfZyHN20yJ8UlL4umH3WXeSzL6CGXqGj+naNZXT3DsLVXpViGICGlvjr2ccbL3E8Ru07dlMLJb
vajaSPNIswrgz+IJrwpGLE5FlIS5uKT7taAaZhtvQ6/Z4lcNM1zlXL/ikVBGZaE4MzAJXxisjyMx
oGxOKXaNeTsfjVgNZ6Or5BgN5EaznS1r8tWzMGgNZ2GOJ+EDs4cG6BDrEr/jMGEk/ZihT9jjfsRz
41A4WLqElLdm40+8hj58p8uo1iruQudlrzEWEOWGKOnXzT6nDlyzm4+ObsXPC4yrN82U2rtJqMYl
xo3sUdTMVOAMGYcZHcaTgU1cYI6ie40xJaWc1IHi++yJwpggxdjRib9tHxzrOcFGkLQftleyp1hU
1bMuaj3QPe3BnWaSO916DaHL7m2s3ANmHEtoF3oVzBQnkQs3HgPLDkc4euygho8A1yf7UZRmWoeE
IzrBmA4NR2VyNImt34+O+oNJin+gl7fDtjP9fQEdDDmUczb7SoRGNhnwdsa9l/hJyIATFmPMctbz
2bhZRHUYV+NtJfwtSJvROxAdDM2nWsqDPWQz1Ed8pczRS655Pb1rkhF3C70ocKbJPGcAu2gm0/mc
dUSZ+jhLBuY8LbzP3XjAPUT/UQxwrunxOXUohM722Ni73s/afaWG/qIPMyMcYz4UDiNqi4IrpKl2
UGXMd8rBSyi1Z+coMBML9WryaE1khMFIygHRxF9mCGIIUnK594b+j6HTmp3c8gkNJyNfoPVfO5yH
9t0inZtBgh2sWErnqr8fLe0tc+x9E6OGgcx1W1f9udLaF1Wtd2MRn4fGeZJdfGXLBTAqMxynu/Wd
Afmz4fsP8K4OmM0iM8nLN1/P1GEtACndwf9hCL0P1y4ZI18zxFNTZt1Ob8wfs29QWGkJm3xqnkoH
Pyrf1Pf5KMl2cFWAkerPavLRLVSg2oGACLBL1Dh+W6315zxlJycfifNwy0yFi78k33TZkyPRdV5x
tjs5BcuyBFmTWQdj3eEk+n1m2n4ch/Qi2ifdm0YiV3CyS/vsq2sl6dFVfhF27TR+18zO282KCJuJ
HuYyjp12JK9he82ZWgorc787vV1j1d3CIsV4tDtlrQM8qvKtnXD9dD40yqCEJv3BDlbDWS/DJLRu
n1bzA+Ra/xdag0U7a7IE0AkKLDt1uDCmsm7IFej7PGjTaf5Smpj1hY3ZFvkbXseOArggheeUENvl
E2xQYKwPqmnnA54ApbFnRpg2QUE9dEQh5Gq3wzi4DFG1Jm8DzQc0dXpFy1n4uGWNZvziJUX8js0p
LyDfyoiBLCkaEcxJMJHE1pS2KGHZj4iV4hKcaZtpLM0Yv4wJDUKstfQYjYm3V7bOt9jG0AK38XLV
bEGXnLnaDps1R79F6JZNu8FfaDtGl21JIakKa2PrToxsnv7IV1Pd5c5iXHSjWJGWdMU5LVT8gg8f
IHeCxe+D0Yth5wjIzeBdk/6jaeArXod02lpef2hwEhGy/9bWE6VDqTn6QaJ6PFHb89EaPG3cN2nQ
Mb6HquQaLv2VcoZXp6zMKOso/wI7lV9Et4aFMdWnWmIkDz2xO5kFRMmst+KzlQpAgZ4m3xtdMIJt
UvPxfSjJtN1CJgemqRYzm6KcDkSjV98//hPfq8wH3aHtb1xC7lwh1qNpFfKtrwZ6sLkzQQk8S92p
lbJHo9lk1rPWzle/4GYSxCYCHeL9/gMoluXMGGUmyHAswI3LKpN6kGUp4Xk+P7FC9nh21qFm8iz6
b002cAFZzieyj6z3PcDLFyLRje/4f/PUa/QjpxiTsRMUhvlLMVPv4r2jH9diXK8zpFViPnWuC7vv
+FEK2r52SmUTiiVvD5Rqm2ZtLN0umopYFUG2gooAXrIZwGkguaDziUOaBLyHWK8q1r++ahcG2vIN
8C876EUOouitN37X9WZglP4AJNMSg8AYd21wNVXKvsAq12+FocQNjsZMyFYBeBWvxflj3WlZve6n
nCdgraQJlh3pdunQO7RJs7b9vlTG7whhuFyNNuu+HLd7Uo5M2Qz+lWc13zYY0J4dQMrQNuR6NWuj
PjQbFNeP9YqUL8bjcYtObBq4RI7NChhsnc/2p+0Dy9z5iu2BhkfN5EWyJDllcCVRk6gMv1c6f0K2
Q3dy6+3/bQbuluHAjsJXwl1QsemsnbXzRdQqjaQ9Q9h5VAxQFLKedZ9qlNeGC84afQBPhmbG76th
AyrlrCZr5UPzWWvegBJrK+I4n57QXRgX31DxeUrj5i1O0W4upAjJQEt5hdHNMZtUQ3yOod6+FbD0
T37LsD1Y4OLp5DGUsfFAc8AV1qYD/BUnSUEFjMPnwa8z80Lf0n0b/O32VnpZnMeG2zT1jfmgiDem
0uKHm32R/qoQN79h58xXz3jHnbGsjE8wG1mQo6f1bysGUglmtfdDy9/5XVbcsPn+QHw3hamR0XoM
8mdN6l7oM8w79FMXn3F+qA84vPGyz7yBCHh8EIsaAz6m+7ukcZarBQR+lRWx4Z0SiwhXZzVuysSE
7mc58VkQT5gFA52PiOqNDKKjzesDxqJeJLZVoCTQnJACSAHDniksvIGeUPkjq8Rd9R+Jnss3RpFa
Q/qG5J1uOhg9Dd0p2Ursj77NnUqcRHtcaQje3Vhywf6wrcFOX1h5QsbnLEHXRx2wrEcNy+UIUwba
Ps9JJ1Qn9MkhDcb8HWOj+XWe4GYEuMA0eOBzyOxSygpORpm3F6Of6ttUDeNjBs3hl5zs+D1rZnLZ
RFouKHk4meyMVOlFuEsS+DUrYPLb+CV3xJaS3FldHLkNAHdUyqz501Xi/xMdfkN0gEjsMbz5fxMd
rm/Uf2/1r//kOfz5R3/yHFyxkRlcTLeJaYCVoDNs/pPL7Pr/h/GGIOUPYgssB0D//40GdJks4iRG
yAmKWR22xZ80B0QO25wVKxfh4nmDG9F/Q3P4NOPn61nglBe6D40ZheynCV+tj3lX4U50dBNDrIzA
bOwx52R5qshHCpNEiN+M3v825tNxYtm4HbjHQPz4bEQEbpASZuYsx3nOu3tdm6bQcVT2m+nB34Z8
XNLGWSD72rGNvylPB4FKqBXpfFyGNjsoc27vIfLBJSAPZoc9MkSuvlOR3ebaQ6/c32U9QCL4PLtg
zI9uhfrfM7nJf5syjojbp8UdjqTTlDMAWrru8cLSj1iaQlky0+485zM5sgtzTiOQoCwbipGRodyz
j30FCDKSoKFduxKoAxcyMXDQ9VZV7DHY2xy+MbGuCOPQoMnOMueghFDOJjl4y/LeDkvxYOUeSCCG
pcfUFuywrtMC2Yj2e5y1y2EbH2SBTIylCpABYqMA32Y96u1sPDqWKW87WuBHep75y2CN8Vk5vXzz
qirTUfdNyztcbQ7supyey5FsuD6f60tsYH7RxZlnhKox6wv2L81rmi3yBbYKf6jmzL/07Pc7Ztvx
gz+BamPlICGTcqvqiugpBm1hzIzYOpgMb9jN3d4kui8zHxekOJE7w+UT7Vpf8KLpStK56Hulm3X3
DW4DSTC55D7mg0tDBZXtulpzdqRmURHEju4MIbu9p16Lz+sIIc5pjfLUDis/B7uH55xG7LnNV+cr
T8fcrXAzdrUJ4Ds6c/tzwbIuxM+SNaTqhayTuHkhgY8n05LEekQUxDuECzAGnrV/cUgrPLZturyr
US5PGNIsT4ve9d+cBsYaeSr2qU0G43EEpPqWD6q+zE3jX6rK4474eQtXzq4UwlYHSUtQkDu962Vc
IrqZzB2QWvEgndQPRsYkYW423U875l+Tzfo8xPh5TY6AT31Q22NLuhevs6cNy8HJxvLUeDzcxZWK
zKGcDqG36q7e6Q7EFNl7DNhWAGQX8OqgoSF4SJSBrbaXtrewLrY8pmT6o9DJOaqHodhXpa6zaRjN
aza303PsN+vVbyc+ykqXgyTQMTBmrthXmryNi+1l11pxpyX6BOLItZB+4TPTS6twKgqW4pTW0x9M
xxccck37LrF5EvHkewHxD0uEdZ1dccCN3NeC8hOUUuCGEOeAtTMlJCPeOH5w9Lj9iVfYeq1VujyZ
ROweQFYLYhLbYg8WN/zSc8d4JL9ORVCt6FU07m2f8Bw333waf5ZoWdPTLKRQ7tdiMRPAAZ6E7TTL
wTZY/6RHyReosDGSgeJFaf3IILGr7hLvncab8ivTKtxF+rgyT2kvXnXghy0/c3xO8EOkz9eK7GDq
tAC2Xb4SXTCBHbqSWbxgUW4l0ZzyoBxXG/Zxa8s7HKftO39Q4m6EaPtYZ718GYXTvGIsymp1abk6
M25erUosN7mlia+ztw0AtJy6y6tV85ZQmtQERy/4jHd+EX1cnJfyEvRNrz3MeFcOERk961V5S/8N
6LN4WBoGnMFE2DiYrxGf5zKvQkfp2XHAOtwgsgGWqpgzyAEltpGs2mJ0tyFW+x2FsX/JdeIbdg5m
srCTzcQzv3mFbxTOy9Qg/v2ZdaP9kkEqLZLjZK21fcyGVat3uPCo8bq0KhZnlVij/WAVAAGtPS9P
BsEvYYMmGk/lLVehbVdnzzoUQCYwA5k+zANb01jfjg1zgoEVdra14sug99o9lswPmhhv7UpWey91
xf1K0xQIF+y3EwkYcnwLYMLYyeUlwlc7PeFN8oS+z9gRqDbuRnv5kXlMJO1p/FWkZnXS6uQnFIX0
lK5OQnTQKC8NCW67Ukwz0Goy/EIA3O6SrL+Zhzbel6ozzvOKu7QB7h+WrkiiRCbZrY2o4AqmOpG8
RIfk5N5ZK6CHZ2Vb43nlx+0JigDBltoMHqYnIqiygvzCqizfsQJldmWJDbvv7QWH2PoBY4JsZ1aa
f0PKi7z2Tq72TsoL2+aVcZMt8bwbfS+BcMODNI1JP+lA+MfKpauRg+XtGqWZIfAjryV2eIdUd2WI
t5N+o0TmH8fE+GpVsU8r5fYXo/atcmdy739iVa5wBiWwfg2qlWdILOcwHU2ZwcQwFAPbGDymB6nD
LHw8Jco3QFgxreIIc5A6xf1Pq1HjIREJZx4HuLefUo651JyHHRqH9gGuIgKroej3CcgBKW4F0hzf
m189KD2Bsor5piazakuzKl58LW7c0Jmd5cCwEJzJdWjrIB9gk4D7CBWi1d5TnQFbjgjPTpL9VUc2
EyO2bAuJT4nkvbraZS9vmKuuhKLo5smcZR9h3sJb1e9orLAhaliBoMnijOJ9flqVRYhdzgzD61Ev
lZE1aQ1AsLO+SQKgTuZSrY8yl00SGr2PJYbwT9UYL1+ywlqjKR7bc1Hhl+Ngq85yL6YAJ3iM3GxU
Om5vFxQHCB4JgFVVoEtv32IVvdO2kbUSFua9vpV/h4yf4S6zqL0dL1OAulPbEyeLHCqp7ktD4yyn
3ThlGfY6gT1NUaIl/nPpJcahzFjxjtWkJ2+aSdlTsX3F4xrlWqG0B8gG3q3Rrst5I4kSbCD8lFG/
01V/2El7m+KpffHnwSTpQikg31KYgvFbWlwl4oWTTCsmMlnqdDclsWUvY+4uduAKRXCqqUiITBem
emFu5PofsqqqksTl2pkjPdenE356PspSrUNxUYoXVY4ZA/Miyy/I0vqflZU7jKB7e1oT8GYcTl58
FHBHlWJFHJC9CTAHJb/Yu6mYfjS50YRDqba6QLb3qKjKCBUFrjreVGU32lySGhYvbu6y/Kr0hH1c
d/HbvrHDbgZtIw9AZMeZtNo+zLNG3C3YnR8h8MsfpqQ3Zsa4FNuzofHbSiSCoDiHNpZCLnoCbU2G
6bjpDai6YoVxizKbYq8XPQcOhv/Le12WwA2LFj+QBba9A9AvLm6MvVKUiK3dTLOKIY0Ud2uWaQ9a
IyWXi9HKfiSqEK9n3RNhRZGXRrYzyx+zHFe5SwUPyVg5nXGHJpD1o/hqM9N4zI2l/yVzNye0SmB3
FOCUA+dgXhZzRxnqfJ2JV+yDrWCsdyahpjhamOUJnlZ9Kbt1Pdp6DxelUWzGXY5Yp5KMTaJU9Bzu
ftVoD3Xi43tkWsldUlFp1MKRt8n68Sv89rulYRUdxG27bcoQG95xVPQYqruUJ37bGl/YButfliTo
g8ghZ+LUhuPjJGxEqA34OYzpl0NqaONzmgFqBEareTUYe7ccEuwXbrDO4frHSaGz5CxvKLZegJwJ
yFu28td3mhd3mMsT4xg9sBLbePSqeXn3EA8cCPNqoMVkPoCngoOxiHhTwkmrPBWm3/6OBvdPPcRG
EKRfciHsbSz4/2QpM/AoGozehmOime059tkMKYc3AUfedveMqCnvrXazUc/ka790XlSrmps9DuJ3
DY2xca3+wsWin9l+CYQNAC3X/8SYHhurqcAphqOdUfmH2FeIO9cZzF0yAFAtNgUh/pJyNySgVC5u
TmQ5C+sI9vqaEO/3oNUE//bWtNxgiN1+H0fbvpsyc35SVNz7/+jA/4FHbtAc/+3HeggHYHlix4lS
9683DlvMwp00qz9q2UZj6EFhyeNCn2nkhPuS9xNxFLHAjIkVXwwYxOmcU9skvXnLJXWzy8TzN5TP
D07nX+8grnYQv7cf5UKs/8RmS8aWNZIlPUJ/i2kipuVx1Htje1mVNh3IVkgjtuZ1tyAsYuo+UkHl
kubVTbfX1J6Kh1zZ7dkqHRhOsWh+4R7l3ntOgphpaFc0rF3TBu0gtOjfbyd07r/dT9jyHuAFTTW2
tZ/Jh2JEwVMuikA0/H1CInpRobWVv+wb6Cvcy1pFJHy577AwpyOsy2SvGeabl8tvqk4QCQnKJU2o
JBpl1VynzrRfJinra7ZaxY2uV9arifh2vspE1tNNl6YeELxRRLoN6poBYB8qtpJj4mfiTjdQnHZz
Rb1aVv6FApLxxWwtN3ZKNd+1o4qabYdBBao9YKjsfNVAzCDbJToKLyIBCYHv2WMdG/p/j3/haRzZ
wEBYqdlplulLkoL/aEUTUgdkCLETf9Tqc7229zU2Oewp/la2FxT0Pvh8YKOZ/mozC9iZcyxvC3wr
LzlhB/sJ+l2YTOn0vJF70TYj4nrtLLiD56FcXfJuY3IAvqkMYog298O8E0mR6uEorbjUjhYJWig9
hDlovR1xQbX53MS2wbDQksXJJTEhQYo4ZVG8bv9DTEEfR3qP7CaMM7xCp0BQcd9gdNf/cktrlpzG
1PSdnuY1nIWUK05qn8RwNmEUiTOlvAuLLtAWinzaaf1I980W69n9Nz2n1QRSF2EvIH+FFW5L17mj
cfPQ4v5Y8rHYd9mQHcaJ6kovFCuSCcYQIbUcn4esfHU7+keIbfLFU6WVRd2y8W22e+cXEEHO67qJ
ZESqPXS5aZ0MDo77Ar35ASU7mx5p5OVpgG3xNsM+e7MXg9rQLE0T/0eepzV43Rc6Ue+ytDoyOEXT
75R1/62GHfeN8F/rhM9Z8zpsvR1euGWIOo6cZZv8TKaMpRr3xppUp67P6VpqtJnUTu59ZXXjs25A
aQSTb95E3zHvsOmwpEH3HKE35AQYGqP/ZuYASm1bylvGdS5vsM1uQhKRF1neQGcU2/bghkj5eEd6
KA5GQKSSF6FvbH829cxd2eR7Pd1hIDJ7PdYpZ2IrW1A5E5ZmQDYaRyiRP+teLC4AUGW239XiehdD
AbMQse1fEkN252xx64uDfcah4wA91Fg1EHNUT8/4ndDeK0xKvA0Bws5L3lYF+BCpoyAEql7fmTom
6y7zVvlSONWXaXblD+aPtNu6wAigtiEXqhQZIOknYY0H6f3Hr57tjcuFQp2F0ZTbM7AUypPtVZ23
/V0nNTGCvSBfkX6O+7mrcqwxdWXuxikDGdma12xGXRqls93e63XHk2lySpGPs1jWCfZlYD0L0eFA
61vRC65jMQsFWOXqSne5WRNGBvMEuvaxDBmeUEgkdasf51FbrnYC4mERonr/gfgQ4Ik8UW2eXeQ2
wg+kCy5rIzuWNgVV6TneZYzJn/6AB7RE4zbYLZ0tgCO3fgPy1sxb9gXcfQIy0nfsZ5fryutWh/OS
UIyoGSzMS0CvdDkXD620N6UlYwr6FEqysWF22W6+LykRkCsAv15CC+WKdAfaIYGNvIKNr4DgYnjG
QDs6pMMRIgCxR8AZAHdqV1e8MclciTuzcDbpgq53AF9TDzetAxFc7aL9vlo2QJkYVPsTiwqoufqw
PNVorcjp60oMLFgU0PnY1ujomYxuSM02Ig88Sg34SmSW1kFlAva0K1ucZfD1H/jNxyE5F2C3dZPa
EBu1P3Qdgz1MDjQeX1lRLLW9Xuz/Z2lCqdkTxFOe6saIH3SjrC+yMYuoxW3jAs2h/d4YYGiMv8HU
xq1WVoSW3k02nRbTpYHNXTP7X03pN69zQrHT6a1/US77bKNSbmEqkCjoOAuEqijQ2Pe0T7ue/Lwj
6TX+ZVvPbbdtw33c9PDmSxBJP3OpeYuOP+cQJewOQeBjuqHe1CXbKUCD9mp4LAl7HftfY8sgjmS2
5M6FgA75d1s/hU0DwE4UlA6XE2/o10d56/kgpElRFw+VIppuoyVGDoL4x4+zwRiAgGGfIE1mywd3
AkSdNGHfYTYoOCqU711anzKkXQrzEf77FG6mPxjGUQnbtMNh6uTGo3SsPshGHiSulHDQSr2+rNZY
X4RJEVttzwB3dfnS96ojjGxtKM4VhhAmvLHnRVEmk4HlXfSmNB+h8rPZso99b3pP/l/2zmNJbuXq
1q9y4x9fMICEH9wJUL5NtXcTRDfZDe+RcE9/P5SoOGTziPylsTSQjkIiqwomM/fea33rGX8cY9qA
Zf/UEgQvaOwdwcgrLKKBaSXHz5bVpPIpc9LNYnzY1OXI4aSj2Ml5sbedrtMFLcGF+5Paly9EzdOg
HugZk7pKqdBxcNatelgJmsuQR5eH57TMjjZXg84ROu/SCB+p6ie0gyJf6gkk7wcIEKiYadrcVzan
doUsvAmBX8/FVFneop73KEWS9qjCc6PG03nWFDW4GQf6ZSIb83hPRkl9GKqMJuKyVJKiIdZNqqfH
2QEcklmxSdcL+a5eu+wPES0T3smG7jT0gkXlpml3em3Ld3vRLnd8dRS2KS9u7FKEMD2u3tq84chR
t3O2J0aQIqaKoyPC85e+N7lqGFz0vXAiXhUSrwY6ICrVUD/UT5xKEsOTI8NeL1NLl3OLNONL5sos
sgOikoeyDDhBTv0EeIEbPjnpfJEKWuqn/3p6MQmWZIshA7P5ag7sqXhNjX0xd+PVKBQoVlESI28p
eaFjTpWhbbLIgM4Nj0ZlzyZg43i+IP2bimywp83Yph/SmEsLpQ0F7KlRvEgJDUFlOiyngGnEt79C
pCy3NBL4xQOGjWTYScd4RjcUreZlEtPRUFlLk3ErYAXpHLqgK//hWfvvqPIPo0owq4uR51+PKm9L
ZFH/x39tEGf9bMz+/kf/ObB0vtDNVO3FzYSraZlKfp9XOjoJ9vDDMIWdDNs/zCvNL0KFMu2IBQMv
sIL+Na8E1IbdFRs1TTnEhowY/w30Etzxz8UIKeAmE1X+TkvXfsGxS5ADRUOrZTf2NnugG6X64AP3
dbdRAf7SKjgo+0WYOLik0FV4hNLw7iDVWPVZ5CxZxpIlP4j1xxOIsbREcdu3VvDiGricK6K5AJIM
s7mDDsE+7nKNzmKFMAM7LUpUfCMbCU7PMWk9ah5XP0enFF2mWglPkDwY/QD+OavXNbUeOrZpGjQ/
xfE7ruYeaG+b407xiFgzNimn+mOkJSh2osDwMd71iM1qRT80wUTGGLeA8FPCw0S0R/TG61lO1oUg
ppl0WBHoe8xA+mGAVb5HR6kW6zGr+2eqKcC2dR5073yKhgzEKMi5DGSBwNqhoCRY18qmNX5nfT8G
EGN8gjTLdI3XEwjtMlZFgqPmH5DKUVgHJs7vglPhWpvj4NtsLfHYqTYwHpgV2sYB3+zRqFApFYOa
3rgp5T8jgeg4yKC4Y50oj13bUPaP9RiiJMYkwNE4simyszzTAmpy0kaJYK6c6zHle9VWxYVEIRfQ
1mSbGD0jGe3rGZ/IixY6zlWQsWx5yKFhbAeuDdaUgK9yYyO5o2Nk78cqr46pVrtXhDfH0XligD1u
uX6bvuTAwMpeb+coGs4j6YrNGPWMUQlfKm8xNjjXgLjjyyRlQXMnx9zlGp2hPGi0uwAr1h44q35Q
aI3uR2mXx7Spe+V2NvJpbZG0eTBamCMUiNJYxTQ8EforjPMMqekkycT12zDn9XMjS/FYqfBvfLIA
TRrloQk7UMmdddNFHfB/uEzXY8VBZZoM91YA+70e9XkM16RgKq5v9tTLAc1H2tuKKUiLVoZXB/IS
eBwIIlWl2+FGTmp4wENRcE4GRz9T5aJk3saBVM5FsJzPBmETVq6OTsGJSHeTbh+ZqYlzYqjkja25
Znoe6aN7RRdT0z361tZ9oU3GRdQqKj4lPTMUzohJUs4mZ2jywrchUaduwMApAZToKVyIZjcRX+w8
13AEPKVzh9qPOLEE3B9l6BHE67Ie1vRrnE2IUVzIXVA2SnforEqq+wyXWPwoqtbtDib/aryCx+cJ
1JpySzeiRWUdYGHI+7O479pHsGaXgauH55nMY/drYiocdz2h56WhHMJcxfJli0y9x20Yb+J5AqU4
d/M6wGi3UQGGeB284H09h8ND3AHOUtyovGiTqGb02t0kUouYxCxqYjvBOemlPEMPjLFDa8frrdzR
6Qi2ZdPMjccYIa98RtnI4xNRr6x0pCVCDlr4jQGNyHaTGgObBhYjV1M3jmeKoyZ7aC7manKLm3LG
QpC0wT7ptdZ3nXI8DHEi1/YYZ2ujQ0bNOWs7KIbyzZxZabIAU2Mwb0eHIQ1jUw0nZGdfttN4iy8o
XNnhsAUnZD5o+Nq8RErpzeSzHAdHvdEQn3g94yZPaRd+m1EzRM8CGPKVBUWxaP02MYsztaja92Sy
L9UZxWndpMNuHOrstrB655j0xIlPMC6IGWn7K00GOidBHHEDdeXWsObLuHambWbgJ4joKW+wP1P9
KvwpDeMZsY1NWa0oRJ8xfeMty+zjXDUX3ZBiXxARwi29bLZ1gPsrsRT1omlQ8jGv5kjVlm8uq+22
iDVnHQdTsCmbDhBYAC621ES9mxH7+VnfKwecR6jCs2UMYocvZSzaVUhYup/aBKoLXAtEEpfNI7zZ
YYflu7tfeOo8GIOyDZvxQzZWtlAhpnXXUJX1mghe9NRkRD8GVD9WgtHKw12pgnfAkrzTc8R9RQ0q
xHWbk9KijLeVTI0DdDoiQhS47ZKafYvqtlwlS1xtZxrwnHtrti8n8nqQPpKRTkZOHXc3blsHD25t
8sqaeUAEp4wuIeXUb7gfS8i3Y5w+VXaWbzTZLyZEpllkvLjbcmZMXQ2B+ug2IVJexqJ+SaV/WUBk
PmPA2uxyPXeuSecsmBCOyrF1wgc7rBdLglvLDWYEi0DkQBs5kXYpfKYxCc/dNHfQGxRm7WddTF3M
0RfDfA2lbWUM+US9ibyf9qp+qdNo8uY8GhuUmxQYNqKWrV3ZKaSUkA5KFUqvVqTy0FVq+8gTVzDx
lEN1purNDb6j8hpSkXoJe61YOR1XWmY8BsawUUdBij1coZ0Q5G5DJVT2TWAn73pr5O8YgvOVFek5
hFYieEz2QWs6AC5ydZ/IenNFYajd49Lob8gadb6NjgzXGGiougLxorjyg9zK8Any7Ug/rGBSZpj3
FA3K4rVLfaS/PVYc1rl5qoP7sDG2o568BJb8CmjN3M6l0cEjpkzT4+mJk7rLAb8UuCCaV8yIRNPp
6p6eZ7puNFG9g4XsvTRRSgTbYP96QV6VL+bJIFIx0K4ycH7rtB3S60IjSzHsivN8buQaCbkK64sC
hvjPqBmod7V8vgynDo50Tr2aROhmcN2onC/otlI+6H22szXQhsvsovbcZXFNzXo5zNSO3xlNy7BH
IY26COJXkaZ3GF6JkBhqFTyXHcPFd+z3RmtuZK99BHntOU1c+65iPxeZplLN0wIcU9U+uIC6zitV
MtfT6+cyxJE1u/IwFClkxAgGVk/BtHLCXifgYsr3el/tzYluGtKM+3iY0nMSVgOoFhaaeDC3W5GA
Z6vUZMvAsTqU3XhrzFFL1w4hQNbTUgED9a3j/OkjWCpvAwcBGwlnS0MiZyCaTUW/Ri/ReVPR5ptR
ljnRdM7XIBRP0C2CZ7U29SMknMzH7H1dax3Plfk1F7m2jyn+1xV19BkN6vJM1uLdzgfivLRvLbDN
aEXWZQUbqx12TgXcsTUgRMZ1lHg97aotJxb7htD7cBVlQ7JROT0eRWEHGHHLA+aOVZk12zhSLwkJ
M3zTrnhENSdcgU0Rq4b4sksih+/HtLJuFsTethpiE0uwKMobTLyln7TwLnuLXxeWdKNH51yB8QVC
guR1yrzlsFlrxbG0u5AOsHsGlPgDFu+uFpiviKs6BkOLNDr2iGZhYtnC+K7yFxJmaSG1493QyqtK
644A2S44raFQs+aJ9x5aJWwGzLy9xLec8JqbTgb6Hm+FycjQNszzgunduZXXBd0KLAkTEZ+4evP5
SjRF+o+Ykf8Wfn8o/DiHG0zA/nXhd/Hatq9fI4lTqGt/Fqqe/uT3us9yv7hLhBi8Z2QOxPcg3fyn
UFX/slR9pgnsBo2oqTMh+q5UhcO9yFENhz9GnXeiNHxXqhraFwHxHoz+gt7VoDr9W5Xfp7rP4RPA
0OhUmXzYL4pKV5/AvVZKtSM16CNixrNVnDLwYkf9U8DnZ9bG8klCVbE42xaUqM95NVlhFMYyp9g5
Yh6QxlcvFZWfNwSR/IMY9u8+ic/AtWrYwjCc5X//+nrDxtL+v//R/m/YKcHcVFiyOetIajT12PYc
I6x6fvjhhl/9Y8z4I1Llbz6ICbIwKMOJ8eKzfv6g3s6YWTUz3m8aOWmWfgRK/JHwn//Jx5gwp2zu
+C/3qENz2UbmWDGMHNw1x5PaWzBbfjrG/8Gl41mF97YkwTnaiSHz46Uj+4J4MH5Rj9H7fMSUjx1a
0Pz/Y4zuMi3+cXDL4+AQm0nX3dVJ+PhMzbF7OAqULsQxDJhjLDndTOH4wHL+UPXYNn5/BT/P2U8f
ptN6gXfC5Ppz+BneupJ3s6x2aExQd9BD3CXYsbxSiV9Vh2I0NmCjaRPBiL//4L97QiwDivRCzoIs
9UlsYDUlY1BkKztaBOWthDGHqVchHCvhn37/UcvD9ssFZRbOqmCrKm/1zw/jLBM5xcgJdoqsOX4i
kF0nQg1uf/8pf/uDfviUZaj9wwOySOt7cnj4FHc08aOMD30+FIei+c8u3Q+f9OnSDbDGSpTQPCCZ
nFako7zOVD/+/+L1OjHifr50oMsdhyfDdg1Sdz4pG0p4005eVvmu6kW5qtSeXgnF3nh1akK46K1X
mttomxrLwU5tlsoi012a2EZxQBCPMxno8EjsZij9BgXm15N+yE7oJi3kuo200w/QF/oe+mt/Udlw
DLDWt5YHv7RG6cL/ZYqCfM18V6CL1s2dPdb59dS44jG1BVDgIAle+pzO9EDoEr2HGaHahK1nSHie
U3u0SIeZJGUTagukKzVDha6LirVMs2Ld0R6/7RRifVR3Hr7WAau81ll8d0vjUxKjPIOf0BN7ZDtR
uZ6MTH2jWQO3tuX7KKQXvuYBPzrFS78pXYKYUXASu2diE2CgHXA008DfjeiXqI2sgJFIrSKDJAvL
wbNXKX6u8uto00AuT+zORxhFaqvN4hKFcbG2LLYACDnapsM/h2OdoOgDMWzxNmG0coZhHuJdTp8b
fLIC/1EVj2HUm2djqCUvoVNmD0RxQXVt9eq5tnLxGPDbaQcODMWr3JAz36kHYxrZldv5uj7xro+W
QfmoMMR7aAcoRExb8ms8W91LwKU5i5K6Oloy+VA17qkEIvwIM/JjbIfgtrPmck+6BN++ban2skVc
1jBnwIjrull0lcTWeJNAx9mzoncc5FBK92FGo9C0aBTC0C4wOMG/8gyJQDWEZoDDMyw+LPxsl2BE
uIgyI7FLKAMyrdNjn7UhIBM1cM6BmBTrNOYiBJzN/dnAlExCUXjnzGKZzdpx+uLOuLNykjJWgRkl
aLs7EGV+OS/Vdow8tLqgoK1cKrmgf4qCSnHXKFVbB44C6BjPYlR8ruDne3SUwrxD1pd/CBv+C79x
WhfIbRdvbb0zcJA+lALRtw6AIfHNBoqG3+CLSD1i0kjkkiNqkmasiB1ElIe0IBhTACTArkpPCVMF
V7nlPrSki68qA/8jtAK2uHlyHcZcVS89Mxuq6KErlLDfSqdIXt1BKBu34D0C242ZI3b7DO9bMDIw
cfunuZnTrVnJLtsMRN3Gm6TSzXk949qovYa8Wulh6dXeZrdqv4mZdwsC86StYFm39z0ExecwocVg
TxlrKAoIKlx0OgdcSDHqzwFGiJZyJ4gYTl/qkESNMSANGNGi8DF1fzB5cjFsQFnii1BhhflEAmHL
ICpCt34Zpi7q4DBzt4nCHZI6Wx/uclQTDqNXExrVbdI3MFUi4PPvRUWPtUgthBRWhE/a0ORT1U79
luYbljtX8iDM0CsOS+5Zi/+Eir+jpNayLW2J90429ipqx1sgNejK+zfSkuNDTvj2WgZ43NkK7etI
8lKiMh7XzI77i75r3HWY8p4bDlm2gobCIw23+YzI+w3Aj4xx3Vh1fj6kLdnAcRJ7epfxULMqjldR
hpugkIl71DlUos/krU8lHPYeEBcCIdo8c8Pqhpe/31KK5QB3+N0iT17jVnGOzpCYr8RRLo2TTrss
cUncJUagH0a5JBGzoL5IF828mlF+9wU/32xp1Hs5ZvVjV8jha6s0mLTDljUnMlLnWrOamtote4V1
wpCiYf2gq7g0vrEbChp3K/q4qCBMXTrXNKMbZB+Slex00gJ4UQM9yeUqgYrn54LUR4scUYLFymYX
tw6Ick0bvkYkVlRFVnih2xLuYOBwaeLsqFdduYkGHYA/KthjWy/n6pL+EEHSPEyMHCUWUY38BZur
EwcuQ2SLCftp1cWd9NyljvauDqxW/fKMmOqsXaZBRyfdpPPZ0zZjjeMkATS6My+T0Ny0KOz8vmyE
b+ozK2LHaKWfrfIeH4l7nAl8AN1hN76htIMvucMJo9CGPGV2g7u+CgMslkUBfVDm161k7VFCVo/B
5aVPe7ijvVvKjQ4uiCZVT8xeINQ3V5PdGTN2zqOlJPCGNPjWUvttEpXuNndDWjtNfNRhTj7Rw26P
0xh1F0EyP8aqPjw6Kf4jZ6KLZ8yauZth8KEjqvNjxUTmKkuf7ZqOE8rbDwj81NldfM/7/ND0KjwL
p8S5HuZATFS9OhpkgWdsi4DzLONNMUtgVDabHvg0dBRxBB+tYOWFt+0+qLmDU0XVsGvP3FKg+MvZ
gmhI2incA+YeOtwQa8R04RiFT4TOKIlTNY1mi8rJE2hwBq9r3QRyB9FspZdQ5NU8IombLxDhdOGI
EgDg4KLCSd7kDXSsmiZ2VulxjgIW2za6/KHOvSoX9y39kMNAtPWBbgJJk+D/F01iK1dSyyeRoX8Y
S9s6mwaBDZ3NJ2tY/3J7CG5qZEwDyjCCjrdG3OfRYUhcvR9BQwS9c8BPUYJes6Ru67TX3EZa3uw2
9kc7JZHjOQSGv1d0ODwtDpnyOHaFy2xym2VEb6ooTUbW9cmxUzA1XdN1V6QlhF6TGNKVSNjCZN1V
UWMgmZVaj9xXa18cMlewkozZ7ZDoI0YyzUJhwOEalTtpSv2hyJJ0hTf/zXAkHKmEDu+kI+MxlWgj
LN4vFo7+2iQE+ALmmbJEnOe0Cw0mLbyngoynBJmwzBx6SbXsEEMFryljFmLSRboWi/untGt8/J0Y
LyV7NG3xsFFXhSGk4oPGmi95XcOvISRpydiNPk9mgw5ISGzbx6OpOhs7zFnfDIvlm+R3CdHHNohG
M9wMvj0/eJcihUOkN5l/Ql+e9Mc/HUYxj1L7q6prorVl/PzzCbud59CQrZrtkCSw3oihv+hCCYPB
aTgndBwtLydicvA6zZwrUrcpz3jhzbNOJ6oBEWXyh+oTY+7PdcXyfegQaHSWlmL3U5Frh+SIOiyh
uybXHqSKeIQBnTfYcMozeUNUh7b5fYnxS2XI8FelNITjuqBKP+tisRiYOeOyDMIIh7AikAEbFNtx
UUTlmWL8McdZ+6WmWT7QhsmJX1cnTfBT5VQ0HHAMK81YUMAMeKwSJYFtwCNXuHhfYbe6dIkjzoOm
M1ydth1ooZq1jcSgbTB6KX6QZuZrOdf9dmzZ139/PfS/+34wfBEJLIbnX4ryaowBTEJa20UEpB1k
3+YfpV7zTg3d0AICgso2rjNQC4kXJVp32VucNTW6wcdK46CNf+6Vo0xxoIXurCZB5dnGFb7QbJLm
mSFwjzL6b5BytS6jDIYrXocUehcGrMr6SOG6Nuw8uCXSzXhFp8D03+Xftkww7WtMc2zAwTRmD2oc
Jy+nXbEoVNfxhzklTvP310Jb7sWntwO5A9E4OL9N3ES/6L2xJbJ7pbvOShbwDSFEMIEgburGUw1W
ZYeoGocS9omNCTfCD5vuD/m7v9TZrg4mX+B0XBDn2Ml/fj+7CVZuFaNpdKm3t6YSlmdgA/+0DPzS
seBTaFQQD28v4eKfGzEyln1gFWW8swwOz1bIwlVUFuQw7AuhZ6UlQIqE4gHpY//0+2ssfr3GHFH0
pf+D3moRpfz8C5kjGn2TDdGOyXsYoN3EHKOQH/OSS47GMI7M6egqpvsAn/UhdacazpM5ALTpzdDv
yiIiEihsiE2uYS/peBkqjpMGY2vO36iA8Qp9q4MF1qMELYXr6dv/t1/9h341kWlLW+tf96t3r8Nr
HP/YqP7+R743qmkAf3EW8AHN4KUdbNFw+d6oxnT/RRhY/sHsGSb/l78a1ULQjaax6yIJXnINHJgB
3xvVmvOFZiWEZUFvFKMfbv5/R6L08xuBiFp3TEQljAbZHn/t6iLgzebEDMVt21aV9Ko55xDQazTU
/XnxLFRG2FxHcYZn1kbbGUWpcoN9CKm2oSAMzGL0wVk7IrtVg2xYEb/lQ2mp1ubILLdVVf4eC+IW
noG+jK8SitYFioOcp2SeuJH0jdaVhuJVKIhxIhfZaZykWJ0EUIA50eedS4IPiU/A6pdgywYW2WAc
lUW1M8IEo/2ArpOwuWp6tbFxx6sw4rIhhe6p2tlTIS9lan0wJ1TRUkTJaxcO05WSUpwKJ5meJzQQ
vluFqe2DRene+ybUKNAyYx8KVbsOI+ta6xQYcGXWintJEk36hy7qqUX/1+J7ugUWeHfuKqcT+ref
jiY58W7J8s7eUsW5e85i5roSY2N5bjnSMgPl19leLHL3iqRicV5QqnPks5zS9OOUkgDa8LS2bbPc
u7PsL2aaE5dCGiVW3lR5LGqzvYmWoGYzTpILaXYgYJ1o4RZlDLfDiL6SbPXy6DjNfZdRR5rVcI4M
Q5CgJ3D0uN+S2qrffnhJrv7x637s8S/RJz/sOPxoHPjLA8zpQGVI8zlnuEK0TvZXVdwaZR484+4c
r8Ky1J40YYxXig0kSibAtKADd2sjIrrTyxWc0q2OyniUo/pWIcsBh2TCqAsLIyWgDBJFMPFPNQm8
74wNtTO8aMMxkpZ2TmkwXplO8BAao8BaG2cPKdHACKIzdYcnqNhGSqNs0163VhOyjDWqMp5pvVP7
M3XWv+ELOScJUNud9nB8pMQMU0Kv4nFKgUxiDlArN9qY8XNWucnBMMrhK4GsOjoNffgKxU7fn5of
TYfKLaCJ49OG2XTxMN7wUqaXWMB4mdo03qX6NzWPk4ZI9sYCWZvMtNGMpZnOkFiu4ritvRPVS50p
SEW8+CqLYrwhiNWqva6Ik4uc8Tg620zAiyyqdyer6WsUiJAszzTdGvuurW0K2mzAVqv4LOs69QII
33jlLA0gM635cUKXWb6uoznZTU2UuHTEQnFDJ288tp3GBRXko8YzhozBXN5NJQW11iO1M6K2fnPD
NDw3jMb11XAc/xANYP68ZpkcnEm4JcYPRaXLvXT1n3fSBbYRhL2t3EQYUq47VxbgH9rsgeBwuhE2
qS+ItXh2mnL+Oghn9ttu4U0bwxR9w8M8XlYEAMKUVetHG1rBKosydVs71dO46KFraeX3ec3fkvaN
Se5kD2At496fl4s6RO0wnbRmOK6nHPrUqC7APZumMpjbxbqxIN5ZrqZNT2DYsqCW6aExq05bm50i
1rEqa/5OUCWXTVrO16fHFrMiwLcYT0hTm7C3qjL4QImuPjlK3j66iYZiUZnrS2KMQBzmOJKjlY5K
761Q0y3ce4XEW3LywNIB9Nwa05za69SJaP2o9T/xSv8y8eDzQYbLr7Pv4Kyz0Nuajr282j8MK4aa
0g55eXADLNBSVh3Bed7U1MptMrv8Ao35iA9tWblLME0xZx8rt8J9VcAodNQFB67zDtJFyGo44pAp
XtPeQuvl1sMC6yfA87mBUM+VFpm2r2Op/KES+rsfQEwQX8uCVWQL89PzU8xp22hRaN9gT6TOTTQY
c1UYbmoroM3VFqwzwZL9xzmSJaaITGVt4Xt+VUnhONMGK/jg3dNZmKfyVR9t7dxCaHuIRCWDTZ05
wV1mo2n1oiJE9vX7dfM0Zf1rs1iefY6OwMzgBJEoRe346eLnTdzMxmDelHJhaQ1tG3zwNBN62rR0
3RG+zguQeDxmdg+zjHFgjE2hsPZOFfeHkna7P7ii2WcmDEnqeeWus3J36w70gGBRygJPQRuf24Lf
P+QuDMauHdqPnm2CWxQbb20wyL06zw5St3oer6QxpMXW7ul/gQOZ6UJTx3ZSBo8CvfBOcRTn0JJa
sCZpFfRFi+GyyqLxGc/PvG2GPkCoGjXrubALJD1CjO9ayCSRRotBHh4cc22NYdDd6GX6pjFhbCO9
qD0MjNU+M8Ct4X6DLzewa5xevcBVwm9NoET9GrMLXw8Jz2GGeHiTCWY5qzzBc+OKOvqm4u7fJGoE
O60e+ncDiS8ryHJpEkApdIGJ/KN3HoMJYeWr4gZggsjTOxXfQOgZyMee7DyB/pCX8HGicc+YCUHK
gmhUjEycR+PQrkw7Gy8TbWYv+f2DwCHxpx2UJ4EUXM4Mp9yL5Tj46djAWp1LEorqmyjTOjpqKi+Y
d1qbs2GsYTWBa8WPyw+I5ijccBSrXi3Rzdezxpq0phVD9mFNLztLskMNjh3YJ+jA1O+VhGZaGBYb
HBDL68pU9G2iO3bP8t+9icHo3yVwKmXlWmZOWmnkUNIWHMcuevxh69xWiY0YjULHZqRnQbZBO41u
2p1zuXNCZVxNc0VXzMjvicQGAmRH7ZQxEUP9U1vKNSrPaVi1UpXfapNthecrojlcl7tRm9utsZiK
YbAuR87lviIw6h7bMd2ZSsoobxT0OhFgPGq4dld6SR3N94lykAa8EDQteVgTgXTJol30lToxXzU9
LEZiI/DJuRnAGUufkV3XAkktJlkDgINMowf2gfgBwnaW4bSi/+yVcZ484jd1Zy9La0jAtMDV0c91
VgOkBFX0TXGhEqJfXg44zDcPqjOyVbW5tWrmnoJTj+izdUQfqvzclCUPkONC3RswWHtBhyzQmyJB
PIJjtYZBYrlW3IVh1xIHZJwwr4n+FkGLmoBRWVV6poA54vjjTsQd0N1Yz2GtvuX4eyggySdcTazs
qq8Us3YemmA7Jx4EMi2H8tQBioBsIrF90krsgjxPcr7GCxRATLWT8abhbLlDVeWGXks37UNYqbN3
5KyskTCnKMHR/oUMLOZhjacGik/LVM63EDl6Q8MI0IuZJKKFD5tVh15bIY8uUGlBz9mHbQ83XQle
2zc5tmJHTLHQZoyqL207j64EHVmfzcDlyixE19OL9N/K9g+VLTMU97eV7UX8NYrD1+LH2vb7H/pe
2zriC7w6uonQAEn3+rG2JfncQDPunmpLNF8WBew/RVjOF81x4c0BwIfqfQrP+kuEZVHygtxjhEs7
iCj1f6O21X6uMRgNcEDUDd1GB0ONoX5OzoMvCsMoa7WzAi9nB1Wf3Ixx15iMwPGTFxYwuYhD3Hmy
KPwZ5hRYJaopqjgDuCQC23FfCA24DlvG6JkJQkKO0Qbxz2ehWEJUoHvwEpMcABrv96v70gv6YZcH
Fs8X5pTLIYsjFg2xn3d5p5WEWFCZnuFrH2+0qFB8kwHE+dTbKt66iZnv7z+QlvMvH0lA/NKNphZb
sto+NaSVONMrRZbhGXqbc5CxSoIUna4pScJQcuC61Uq90xoVZMtQu/XoS6O3jZ1r0VLbmGGklXvS
unjP597mqhRWgEJAdNZSVcRgtUoyH6+ixbKaCa2bt0ZQlGdJqwUNtKmC7qeWUvB4dUPEkG+O7Nub
cCi41orVjzdkXjDR1GbzlYqmbAHfLwcbl0F7uCZxfRmnmQH834EcZMe3uCOMjbpWyk3QciqfLKB8
jabzEAw6TeVGp8k/GYrLwaOrtMvGYULv22E8hWv864uDaPnmamRkMLuiUNxpVJsEptgtv61t4LAo
S8EUorhfkrpjZ0TrLqpn0Q/pjO+VA8aRdZ1vdPIu0c6PxnsO99GM8FwROKWTSGvPRInW7nJOSZnY
WPZkVU/UXUV06JqW5y8E/My2aJv9zdwUeF71TIyPlaMRJKSLjisXs++FcJzKsdw3lcPspG9S/lBg
AbVgKrZsMmxefDvB7pf741yrmFvUJIkW/gAFYdkUC24HDFXso1o3X8n1CR7kxDSvP+VkY+tmVEjy
+XWEfAJkfltzkYiz4S5YBiLOpwjQX7UzqJgJdS9TXZLUrS8LPlk8gPtMgB+37DSLuF2YgqqcXTY6
zMstsSc6QW4dp9y/Si/P3FqhMRNnnUK2bt8PFxExPtc4TjjaIP0gZALIjQO5INYgJQOW54QBoY3R
mWUP9qrsBaaTwA5XmVlrC55pnO4Av3SX9FWZOuZJABRgNiV8uaQzL6YptB4UrHmXQ19lV7qehq8c
bxCOK0Re+zG659ciTPvHSofTj3qbRzYaaFX0oNodP0qWaVWeBaRDiNEyabGAYn9QKH66a44hirUy
e5vHpm9sLu8Q51ZzBLZv6hsKSKVAvC1rnczJyXCiWWcebigkVeQj9y7WaX9/TMkkq2f+MU8+iDEb
b+KcfPHEytgry5BnpMWCLH1mwtodqE1uT5YSrOIpiKQt4Fe08KDtldUzV4aXC6YzL2ValUOwaVVy
Yp7IRxpvmFPxIiizzQWOBa6hLV2R8swEKFeRk94yye4T1DiEdXPK1s16J6N5Gs/1QnLp7XLpFCD/
INhY421z19BSuS6YFyiCpMkkDeKxaO7SeVaUB0Xac33eiUZprqYRVNcmY/A23M85A9L72FDz9Cbo
E/gtULNqZD66vp+BXveYF3KuJdNSruWoDgxUXDfkQqCubHZB5oAuNVhVokNVQ1v1Tw9yOircuBLU
WLOy+uWl6Bq82944QC1hMS/FHQUmZ1D6cpH1NGaOFMckwF/vAxZLy6+2PmgkHDmMRZwFfY4iPEzG
Hb6uJnnBWgATxTMl3Dw9cLr0sWGF0CJIg7PZHMucwsvhyKOQEm9nodKsRarxNwGvSQ5tTdoQRotG
u0yIjhgfHRnU6btpF0KgrpiQ+a9ztRfimLP/zLUnJFiTfVAI6O5eWVoqUddCpyVqEudNVzUOVciW
Mxb7OHQuC+Ikn8xeBgiUtFu7D8fBJ6NL3sMmVdaAhCIQzFXr6zKM9nrmBmBHgxgsf9wPnqZrk7mK
7NzcoWmwBgimSa3ECMQYom6wUFrEvpfVRDJURmRLVTnqQ0u6ia/n6ouCiIFGFF6GdCo6L46G0dlp
qQjfsjaw30e8Z5AHm+LYZda5HJp6WqfZ/2fvTJbkNrYt+0W45uiBKYBoMzOyZTacwJId+sbROvD1
tUDpvRJJXcpU45rIaJKYkRHhcD9+zt5rd+reafA62eZU7yoOqYiBhvmAnLT+qFtptTdqgZDCXSvY
9ADN7/wEN5bbFszdjLUob7I2KT8YOX4AX/TDftUGhtuTUiEpHqQxVHN7O5VrdW0zu9+NwDTu2dbb
jzltk8fJKu9manfsGrLHf7BIRb5BUx8m0hwek94pP8yVRR56N9Rw0DjAiFGRK1kSfrHnwk7cnJwJ
pCxddAnZZDZPHDrta23Tqonyta/3Xiaal9Rxto8Wwx/Vso25yXHB27eOMgk6mKoIY03/LeugtZcg
p47Gmif7uTSMi530rhWlBJgsGF4oB6IN84/UqGoOdPe4PKGcbE4uFox9Yuv3edy0B4H7Iup4j68w
I9BVgOl0TjWTxYnOlTte5GDFj36bOtxI1mJvE9cQarm2evtlcZyLlg7yig17OYq6Xk6zpvunFTo+
2WJdx0Ud47IclxwkSO88Tdm0fhGizK+IaFyvurrzy39ok/9SzMGlZoiCmZPptclU+ceSSDaV6eUl
RAc1tAgF6k2wNJscQpaG2AnWXnNFPld3/H1d9NNYkkKMxjlNLmjTuuES1fXjq1rxmrrpbPtnyS3q
DQgrG0OLOdL7Y772X5tqPw2jv78OzDKHUYwBQfvnoFwiP52x95P4bKEAY08VHXv2BtqxVcyG8fs3
9XcvtomZ+Th1PA8/9951nmEtoQg8eyWywGYDonxXvmvZ6O9+/1K/FrJM/7kCU4sL8m5+lohLMs1a
TQnnbJK1cak30IY9wzNC5dVc9S6akn/9etuMjd4e7HLo1D+JDnSv4bEtK5uWTxo//3EEkdfIiWHX
m16wzxY+3t+/5k/taL473pxH0Cm8AL68n4v1pUqswe8G60xLi+rK1QTFDxsqJ3CtNuC+hXPDDLVq
4s8CtZb614sUiavN5yxIXDXoDP24SJvakkKVgLrGMeuO8wyrQ+lz84dl6b8u0V8fBV7F1YHUOWgF
uJn8+CplbMzY7HrnTIIQXmlIBQfXW/5JlvF3r8KF0gPAwKD+FyWCMzDuopHjnL97CpwMbSRMnf+H
ZWL7eGa24ae3Ed5/fC+FRPdM8oB9NmIIQQSesCimBbb6DrOCfhlaNa3/cKX7df9iT2c34W1ZDJV/
fuiIrYqXuXSss9bEzqsOTQfh8UQpMpYoYWogRkbg9CtL5Per89eH3SOd2ERyIEzf+OWJ8BGyETBn
GwDFebrjhn1ywAgdrTnYqN+/1N+8RRYHph1qcHwZP2+WLrBgXqoyQN5skJVKb67WHu1vaW3Sru0G
p7ZV8/sX/bv3R3C8h2XLRrzyfbr6l2nEBIjLTBkXnUsHg0Zd4QcohZceuOj845P+XR/y473cpztB
AIfl+q7365O2CYrpswp0yD2UnFyvgBAw2i8fyI/sLg2McmSBC2WymqnrULUu/WWSQGn3yGssLhcN
UlywaV902DRUnWuNst0rnLb8h4/l140XUh7DDZxAeHOYmv64wuvMngFAQKQ2AG9A+onhKm2hLX1A
cM1mXPUp63//Tei/PrvY53iqNpENuoKfFS5JSb8k5ow70/Sn1lWeyf0BZADA2E7nyCQWZ1vveaZf
5FjKt2myVz0yM189yN6Q5UEm47oFAoLpGkDmpdHvf8G/+0w2TyAOLJPv7vtc6C9LRRBQuBJrYp+r
1aPoFnYOpQMZel8ySwNWJP6pjfPL2sQutz0NtHJYotbPLygJAaToX9YzCSnWew+WMA8WWbNM1aYU
+/27+7sXo29kIuHy2Wp+PgXwKfgikf5yVoxc7/IaoLnoPW45tmi5Jf3+xX75qnlnHoKRbQrLifc9
DvsvH2VVaHrbx2I5O7HNxTLJSBYnJi/llvj7F/o+xvjhkcPohQ2QE4E359AX+3Ehl2aaKad1ZyqI
Lu3vBHe4MdS8fig+xMTM9VdtPtEJsRLIbOmcImktW0ZCqKS2Y7CR6iFFBkHg4MxlCSUttMDVRZwt
NIdWFl0vcy/KrfsxSxKoDjO6zLuhhh5d/duN2LF1yjsapj7Ujl9KoawGcO8SenbGKu9FM3LIK/CE
2SERy7+uungp1gCDQhq27i/SS7i2xjApmG0dRlk4aDnvXwKU2WmGaq5IqfzH/uFPNRBqNvZDFEn8
U8da+/O3VK+VqcvOts6OVNZXBsfTubNi//l7Q8Rxe7o6ci3J4lPIL/5hhfy8RKzNfogN0eSVNznn
zzNRq0S9j4mEbGAUL9UKedtzCtJKAP+aRjir2PsEobWwItgfen/xE3wGtdkl2dEYFmwK5GsuD2Ks
6CIyOWeLkp27XSzGjj9/R591ldPnILz17M4dFq3mJ2FrPzJrLNBgF57Z3Nt5j4B+W16lxmFwWIZO
b89Tt7R9YDg90+RZ0RrrY5TRVwWNI8wJckpcqALoq29soRVdRBhddT/Tbbh0zqCReJk5d82ia+uh
cWuU09MAXF+4MN+vaUuLOuxde/TRRHXt9VAwNsbH1a5QZRe5coFeszOwUj2EZGiPcEb1VGKTH2Vm
D/S+xUTOgrnmm1+41HOaR2Orl/qXmTxDmuIaYFNCL9utGQrhPL2b0FckO5cMvuYEmoCmt9/5cXp0
poJbUS1X/usq3T+LT+LZ6LwwT+OwkS3PWlqXNmkvdQ/VviBwj4v70im/OCWeph5aBXbjDgtO2VwX
iZyG+x5nSxXhleHpbvSqLWDN4NWIunHQ5R6ts3ooBCbaxHGa4gGFff9FIfBe6fAyh/5qOvVooafQ
t1bUXPI1w+zkL/LW7Xcb9vT62GLZRYRs5Nb1tNHa6WhAw9lnRKGpvdMClo3og9C5GtaURrhXLWQD
48zjJ0LRibE7zWZ9kioftUfVZLy0LFZOLV+giZdBWpq9cYvKyB4e9EwjVrRguaR33FdRxemLC0Od
wZh1mqaObPpoHCYtXNsa9qdjsIXba8IKqokXxNLozpl7zbxbn08ptE7CwJWOV6TpSnpaXjv2IHVK
7rAgxHy6jEjbVfek13ZXAlC1WWB1inH4omUdZ8P3OoCePasPEimthtRBX3rWHRc2cUwjxJN02xr1
zR/W+A7OMJ7N7y04uxz5ZcxU6U9WbtjvGVImAC9jj+P4j8cKLcJG/mbvnV1Cfd5rsv86mvOL/qTD
P0Hfy6koQ2PANRB2js0qkt6GVUxLm8/V6LeeuZn34ydst/O0V7j+7v4YzaCifI9tcyskEovazmtc
LJR6vnViO9rzQZtz/YEJTAf++/HnOiNNxpTelXttu8wjggKWUb4HRi76K0w0PKZVqzFpKBeLD9Yi
Ucrc576RZPd9LflFdEHvBL2C0T8wNJXq46hcUyPdwLWL4sFrfDXe2KrUn5w8r61wJE9o+eppTDJ2
OKEN637RW7rA6UJtbPL8zW7FecwYgNTMlHYFawUZJZnEqTWY7guFeTGgv+4GOO1BSYYdURFxjCMh
ZAu3CS/terr1S0lTEs5IvXq0JLBynSshFK02OuSDR4OMUW0+/3Hi//856T/MSVGZWZRa/10B/PRV
vfd/HZL++Tf+HJL6G45i8+MzbnVpYW1Oj/8RAAvnP1z9t7s0VcEfOIo/h6SmQ9oaMvitJcRpyiTw
fwXAhv0fD7oF3n7EQC6T1H9FqtCtn/SnNlIi20JHDGiBTZMWxpZP9pdaDsKLNsmmEadZGt3LpFlu
0JfLZ08Z5WXVNblLUdcFqtp22dm7QSg8vTpTLh/bRnuUouvPjIvgfHkuiplm1E4LtOP4MDXsdWMt
tffRdZuAsAKBt9WLwU0z8kz6u9q1F/PesrLCqAKmIbp7WvXOMy74IETzoS8lHW/67WtjHlrMk+2N
13bCzUMOrlUpoKnTUFk8H0Vu7fH3CLBE7dx18gMQ18FWgVtD7TunvnI4ggya+jtYyFa/T0vLaM+D
lWTIm9gpkKjSHV0ow1B0rPrZbRbj2VqSngzmtdHR2dIqVd7BM5hXnUb6BgIs0JK5+VO8aNrI7NJF
iBOljQ2Tv469Lwk2CvZWA5Sf3HUpR62DIMLNxKNau7wFg1da/aFQjXHlCXPtOU/89CpGKAQQeHDt
fs+BlE+7Fa40Rr4mP1YJ/UdVZxzcZW0OR5yu3m4mMOMNf4AVeFueMPLAx4T4Lb6sMb+RIHeOuTE/
51siMbldVCrsecdiTlJKnCpJXzKVcWYvJBu7nrpprI7p1ji+kDBRh2PZcxxvOcj15MNzJBt5UPGM
cXd+QzEO0A7NYqFw36viWVGYBMsWr8yd4VOSNd3OjIvxcfVGrgWrRrw1H6mGn5nbcjsfejd19x4J
zhTLD9OaPTulgeKRiOd1C3vGjHFZU8nAbhzemi0WmgSmYzFkbeRmZkSpYAT9Fijdtpj8O7ne4Vck
h9gonluab9G4hVAX1fQVU7dzUzkcYrPfOEEvFHFSaNMCwnWjAh7QwZpg1Kt1ujVypL/TRAxSotNb
xnuSXsdj2d14A+peegLi5DZZBr8f4uwImjlce+l9ykZjOlSTnX0idkzR+ViWXUsH6wFFuhXUefKV
tLzm1taGR2hTuIa3TG/RVugK6UBtPmSixDPBodosthbUJIQPNK1O7AvpHjGZv08qG84SoayHiZDx
xi6qE+hFPOjsHUGRIFQLgVh+araM8smuKwJ+CLHxRdUTHosBED3jEtoMI7kITuVO10iW8Qz1pG9x
6F0JNYN89HULSq/6VgJD017sJSZPpFD5OZW2HxJim31Dlt59HFcX2tMQ5MVMqE8/SQf27yKK62oq
RpQDA0/82HkyMklV/9bgf8VlC0bERrLsiSTq8gka01Ip7WgUYnyA+Tm7j6VVtHckFBJoLunHXVrq
ffR+mbeLXUYioV6O+VPvVAOOVLj3hyxvjHM9Jh1NJnPg1VhYBXmQZHTRVjBDEU/TXU4kYDhhr8U/
PJUA35VavkA2F2KXuNZyHoespv6fl9k/DCwtFWqLg3xL8tuCgejn4Zsu5Yz1f44htapxTBnH9j7P
2uxL8IFCtvMFBlH/RuDWDL0xhXS9x64prtLarw5z5rVhyrD/IAzMorIAMrzkDor6hl1CwYBoBJQ7
Bl4jSe1ICkUrzV3sr1sfJEa16a2vihvls5u16lLm2juP1IuxZsTZlUWzqyTsSU1aNDJAeXelkV/V
WvYl7r0uYoqbPVddTnqSA0z5xgDJTfz8yMBx1Sv9DnnqB1kaiL+2WQsmj5K0J3/YMzGYrieorw+W
6WuPhdW770Zl46oofBmulY/8mHkhj/GscG7EjCj2YArFjRMvzQ5AMpzCYRguZQ/xgp9TM3oVy6Hb
ntrCip17IPAm4lpG5SA304NbTndlamXoCfrjrIuUBGeKbc6SlRwRrFr3s7m8cVW2j9ZU+Z87o793
lZXOQV+Y05GwgleHMj3IBJHGhjmdLID+EUB10wwGvR2+xY1l7XJt0K5w5aV7Mtj1qBarv0MGngVL
4sGNtHT2A2+5ZLMHUVsT082S+XlQL6MbZXTwA9XnPFquMe6oWpND6luMB2fDC/08R+Gtd4dFSzr2
4OHGH9m1VpP4t60pGzLsr09czOzAmTubXMz5YaRRExToJHYN+XNQQhv/KBUBhov0T52YmNfqSsC9
9avPS9tMO6GZQzjqmgbJupDQFxuqf98z+ic/y/3IxOsdSav0AZzLk6+hz+u09puS7ocqc5vd6pMW
IfqWBsfiIyfBmgAvT5G5NFaKzDb5BXLjDYC08UonQCpY542TCNvkFiupuDYUX2wtlnyPzFKcCMJ2
joSUkELQciGdYBkzKC9or3i857HIS4S7BfuddD6uK7y/2nP1XVoMH8F5FFdo/rCdLnUZxOa8BFyx
9GvWQH/oMysNQeF/G53S36t2/Zi0/NQCU3US5GQX3cSQ+KF/5mz9WM8/Va2OKLAcyNEojDhMEbNc
ZsubONyNFtRG8tbo9jcYiV8RNqNAtSkYJmW9VEgrw6roJclh/Ki1szoUMmr41uFFAk6Hh9piEw1c
kkzvGrvM732jaU/CM9ZrinM+Brf4OFZIF9lMG3btbHrBaM+BMZiPSPhxtSfgUnPlsa87WfnJqAcD
Bzv+2tGqnH0+uUtY+1q973Om0YZubBa/1YL4snzq0xjzleEgmfT5HUgBK3YCzONzL4z1riALhg+U
CGkH6Mqoaj6wll9/Gor8jce+GMCQ1t6TdG3+rimWx26MTyS6zqFGFOb92JfznQ2d4M3NnUea6cRW
lMnFMpr+aDKPMElxJBXJ7mM+aGjE1gd0mnOobGh4y+DtrDV2jFD2bsI3Pc1LtErgmZkDWCZMGgNc
LNksuGcKGBCkfN9O+jocxapcuDu29xG2hSCFVH3O23i4XYWp5buJvJlj3g7mrV05E9hmohTYWduB
NBgALL4x+QhhbZsVIaoH6fn2w7wIcBDsmqSvx4hVQtvqy29kSnvW9qAmfKfMPptgcTvn0La6zSNT
A41GH489KsTojsMnMR+BRYwgc8Q1DqX8tYcQ9qlO5BmDZrxGeZMmoUzML6XT24BjM+OznuRahQvG
8TepxahO7dygdM+KNB8ROS3qs0CCQtr62D+uiBpOSI3cmynVwIbUzh0K8Cui/QY3mjgO1JGeTs5y
dib3S5y4VZgavUtipp292G1nAZLJ7Kir5hLXltmGbdOu4EclFORmMJuHjpyMDKCh6C+qMDy8EnFj
B3BWxiRaO2+oIlDXy20Nfu6Q6F2+j8ma3TM1xW3H73UYOkc75HYeVweJlPqF3ax44YgbX9GOi8ci
H+KjyN3sJOyZijeWzlnW6MLRdNHAApwyl0SDZvkComIhK22l1+hrBg9EKuZiR9qTfzYkgUL0Y/Vi
04K3yG8Sga2q7+6HVQ0vwlvHL1jNpqPXN/5Vk+fDLVCA7gM+rq7g+WvyITKlExXVhvunulqfmbJW
Tc71oZ+fEp0dNuSeNPoR2BnTAejbLtMuy3kekCFYmxotLp0Pc+ytzitUHHCvk6c4Wb3R8nkQOwVe
s3NgVVsY1S+OWaRvZPI6GsXK+FiuNU3LHunlDemq2Rs0q3rfxV5lRdVKXMU41iLK0QWRI2oVmhf0
1Vy9AGiK7yf+V+RLbK9d5T/OFbUx7YTxU13VTaSlbr53hjVBJUFJWtaTHIKB2fCTTvs6oHNsHGav
KnD09iSoV0NKRpQsw1ZbS6DhXWvvZ72e78G3d11kr6DH8ykrdlOuj9dVvY6BZeT1cXRVcmeQzbQ8
eG7eNbcKi4Id+YkS0ilChjcGxQL6FH/pvWAcDQNyD+VmBloWJoycrcdmSGijso0tjed2/TH308oP
5nyZ1qtSWTBf+lzflXSsOsJqUvZRhQaL0skxj0Pq2C8GWSRjRFuwdY8dhg39E5pfQp+0PE6us2kC
rcMS7vKdQQ+UnhfwpLDQ3JndZ+ia62kAoIgqQn9QEoNDRTreYbWdNJpowZ6hAbenjjVJ38zMrvGe
ZGFsjO43bF8W0Sob4hmvzJAfVNU+9YUfZ2860oewsvwZLi72AQ8dO2xdgoS/Nl6bHJ2xogQn7EQL
JTKc5zWfxQ5X1mrt/L4kG8bo13dBYX0F28SGOFVecGSKQ8OPPa/YNO/bNmtfiQWqHuaZbM21pdeJ
kaUFQqSbbaCnFcbtAntdIwjFENgr4M9OOq6RvLlYltwajrr1oaeKxBcAPGMly3SXcNZRnKOTwp4y
EO3qnqATT1HDxf1hSDJ/39EJfbctZR0rtD5BXLAzIVjxAjdr0gNUrAkDBWlDUFKAkoBdmD+VPklu
JbHFpsLiCZrqduI3CbpBEKNqGMuRwGlJKTUm14htPAUDw9rw547ct76yd0S9cL9hUYpAz7N0N8dV
uvMZ9XIb0YqPhH62QeO71VHL8ElqMydJPTs1cJQSbisaCQx5OcMXQsKqoPZd7XYw1wU3R3ocgevf
qAKBlJ3Qp6cC18pduaTp17Z1rBtkahkbrUwAsGs8uz0b/9jCU8HHF64dYsSuIMLVVfNyj0PQv0yK
LFLo8s6xICplB1edDbNvmnMm9DvPqyYcDb1qaH8n7+QI5VHdLENBYSe9C3LKLlSVKHZ6GVtBXvrm
W+LrbmDOPSO8KkurN4SUb9J06eJN3sGy6UDSSZ6+CMXBivBrPS0VqUY6F0+EYvYwBgpnGBByaOa5
mzgR2Wjvtm+mO+RmAEhq9Yqe7ipNMGys8kudl694V7b1NopmNw51gY3CJKgYUxBNQj8+5xlS0IKw
maBKBNg8c/lu81B5uetos46JpeR14+Q1q6V3D3RI3dBAB3ldEgZ7R/9BiGi01OjtplZMl36g3qYf
bkRya/8Qzt0i0pUlWCwyoEirEF/nmitaPuQk8FrDGM2aNO6JMqcj0Hafh1QNZxcTayAINzwj/o/S
dGmxoDmSA1grzuD8p/u1wJaUZPIT9zVKsaXeWGBESZ3qEeEyWXT98gIOm5QphMAmYtJnSqmnTJMy
dLvBvUodwjSkWikcSX6N53UDQ9PxJZhm/Ojr8mbWFxN2h/Fca2x5+WRZ+9bpQGhAZHmhhw0xSHZE
Mgi8bAZsjifsMDa5DIVxVS/pdabVb0Pr9nBI08fO0b8x8qb+W6iOasL/HtPGeDO3RGoki9aX3qbP
LZLOjFqtelagjr61BL+SqlR7zhDQ9aD4JtEUvrhTPRALLZKgSXLShFsPCiHgOyL9mATQoFjmB6lj
0grwEmLRpgEx722CkjOKfwDPVqnsQzGa/kPNhjUErWk3JKtPoP+g2aSDxpOAIFcU3RkBczCvWaK4
6sRk2vJ2borcRgrpWBTWeqE1m3oy0wPHWGEaTl6p97tRpO3F0B3vxB/4T0XtfTMS48HKGzYPL0vP
fitwD9kcrjr25rhoR3koUMbulLMxtF0mJ3apzmvmFjzq+nPHkRRiUyMsy9h6gYSkhYs/uoGrw2Hj
maDKy3T7YNhUwklvsCU4qpvmY96MR3eS8AjXs2LBAxxoYZEn2k3skxbASFECRHTPrT4Ne0Ts7s4t
nPLc2rT/pC/6sKbUR/ulICNa8rpLpns/7zeHNSs+XmxiKup7PMB1RGPGJWipMBBwDemBuwsNxLXS
bmfDesl0q78aYq2N5s7JQqiDGMZFiw6+qfSjyrmcdfbYn2pGr3QuyAkShf0FlL1/P2qCNlw84wpu
lo9FQkoCU0dz7xZdFuSD+Sm2J/0RWGIROYqkiDAfm/mr3bvTI3sfmiDH7kJXyPHcSZpRxIKGeqxZ
N2XnafRZsgwsGpF1GDHqG2so+zAmRG2MjGz2SWFI9ApAtkixhXE+klnW7Itsad97vWnemLibVVRo
6/q5MFII2fpSaO+NU3VEU5HpmHPgdYHpuuroFaBs3IIrkuuDgUHIkwADt5KdWS3LJ+osHq2krd6z
XPduG8TVN+uQjp+1zPmWdPqCVDvV+rOkDX2/KivGIeDOddgS6PzBU/Z4ZxiptV465TVtwJCkOdAF
rUgWA1cYravv7PUm093IKTIVtaTkdCGhGO0+I3KB+0KsXfQMX09ocxgcs3h6WhL7AxWC/QiWs9kn
chmOPAfLzul6uPK+9zwzIg7atDYeEwEOHVfpraf3MUgfvDZ5FXsheA6CNUou6drVbFDUXJcESwRy
mNIraohB7RNAtKRmZ854tmr2n8AZRJsfknhWW5OoTHG+eZKapnJ0FM9rTnk3N60duk7TPXetJa+k
9DwSu7ANiGAU9PiWNo/DhX3hzWmUb14YM4uniR/gRJ4c15exGOA9MhSlaUSDmnjBeulvzLEdr11W
jwxFOw+HWdbZ9dq2LVJiGjyI3seEimmZh0A3hmrgmN8qIXaZN7x77kerSz0e7TEfji2w0kBqSlK0
epYHfk8ryRn1TPVojy18NTznrRNwDSNN1dD8Z4ZjRIWkSZ5ENTA5FdFTAztcTKoITR40ZsJqySjo
uXgrgyOaErRqo8lsv82U1ztGBPeEZObg2x1xbgn4iSBNzocki+W9SibjJc+pwCNyoCru67Z+B/NP
R2EpJ++hZ1ZGxdslzV25atOLZmXj2SQBbSTN3fdusIgML5C4xUXgLzgYmGd8Lq+9ed/jbH8gbp3r
C0mk/pWmpcanpcyK89B706NhmDRD8anzlDY122oAzbZm1NqnRKvYfc5DiVNkicaZrmBgdn6SX+jw
D5wnfmeWV7luLPZ+cGabb7rKd/HQJXmkiv5uTQAKBs7SGjuTNtSTWN3knFtslYjBlm9lW+lvMd6c
hJNi8CI6Hd0l9YloCpI8ky+jYzf7WePUTRpMKjNLKuKyk+1EgkahBW4qyJysrrpYuadpFsOu7Z3i
GmgVCvUClvp1Q7LehyGvUcg7KqsiMnmww6LXYDsZtHs09e3FXmbvWKV6suuntT1AxLJCcltZJVo3
Dzd4IcxXurcah9jcPgnqu2ssuvN+HKj+aWe6dGm09AGaIpnyTFpp2jd5mLR9dTMO/mcNa9mOzSk+
Oqk9RBoGqRt/4tEwcyMljWDjw+jeXa0cdZrBwZ0dzYVvjkE/sgZuHSMVY0i/uTv3qT/eaBhsrlE0
f6o9pe9QWop97i3vCVHiIXG93Ay8nLaiHkOek93yTNZyvHeBAOwwc5s7OGAeQXxtj31qMU5F39Cz
aYp6wb7lrVFqKj1ydGBxg91Qy+L+f8tKawm5KqzgMZSzcpD1453n4rOh0CtLosKNqXxQdpqRjMBh
k9tb9EmB7fdacyUDccY39FjxJi5NukdCQqhjs17wO/PvRYz6QS23MziPwJiKZ783Xk1ywyNbq3eZ
Za7IN9W7XyO9AgWZRfOcJlGvldD4XK3ZG7CmjrNVHawkf1i9lqsCvr/QHwXhncl6i6aK8XIuX9pe
5ndgsGCgG0cKq+Ewrdb0UQNPERqm9oouS+zFSoWssH8c2omDmvCR94ok8vt5lPdjY5RLABuQo13f
LoJpqd16OJBDEjvSkyTQFdWC9sXS3PGmMeou6Nj/A2wqHY0e33odZtIhkkpdT22rTl0pX77PYv//
2PofxtYQ1DbP7X8fW1++fure++L9r5PrP//S/0yu7f8w+97gPHQU//Tw/u/k2voPeH5wcYyifRSx
/9fda/5HCCSBHsNuxGA/uHvFv3HzGj87VIVn2QIJHdB3rLybBvfHOXVpUkoRMzldk5PjT+nNWnSG
wSluWjJf6mucdtbSVieE1ulX7gFoWIqsmJ9sr3NO/TrEj2XlxSvnl2lslBLn1uh651qh97CCAdEW
4hMSQQLD7LQ90qnx1eqrCmuoK/NoInRp7w9edjGQtYaF3SUU3tNKPw0lb2jjY7wMTOrgbwu5F5NX
3RWFqO8o3ccH+n8GrTNEVM/dMs9nCwUQl0DsAq9CzrgtRaoxoUZO8kDqX/XQGcOzQ0zmiXRsdXB1
N7lziFZ+EHrZPWz2qb3p8+uvMSHc2mySidPS2cfSBrvB0RW8JAtmVlbI8mnM2Cdct5IMh5sYbMWK
nAYAZH+Hjjt9kVUxLqFoGEmbnLR7P3XxitkyfbCVQ3tWWBMbvqgVlfNsXHuy/1AxpeXmgFumQ4+G
vk6w2z/VA9kqQlefCqU6jsOp6FFYTtm1zOqcKUdr9x9x+dLgknyHH8oiry4eI1aSxtKVNtmmXEoX
E+Pm5DFiZCaPuhp2xZ3h90BEyuR2LvJ8D4igiNbUzol18f2jmJv5WqX1eE1GMNQ+vXIIjeagf1wG
4qAK1GXh4BTGrdcprnGGrG9cKeZrq6+XI8nj5ntumc059/Xh0fHIWmUyoBW72mi5/nep4Z2q1hpv
UP6IvdRdLcJ1VN9DgzYfh8Ua3hDcl98WoxdPBsMuqlNV31a9rV3MzMWIJYZXPivIQ1LV/h1g6OrV
7LJpr3vbfWMwxI6AISSnAsCMZnbqiwTncsstCfWdGlToEygug5yFwzxX8/3PW8g68WmdTt2nrSYG
UlWmxc5y6vS+7idB4oMvBzwM1RpUopn2VCtrgAPofTIm7+q7/Qb/ZnuxOj0JaWBW2Itpiqd9ovZK
J3xgN2l+ft2uaMLKpPWOCBfKrzkJlXfwrWrWFKdHYedtC5o31j57jelVQZz0VFVyZtQQeAgSr2i1
uOxfaXrOCjofXN3zaBMwvWZ6JV46latr2uhil1r9eJO5LZe1ppXTfQdX6I1UcsMOtLJVV4wukyeY
TPatJ62go0d3mCa3vstw+D0YU2rsCtsctmnEWlSsSW67dkOVTP+QXqfTD/Rk+rnWZpJXnPhk5nl8
Mny9O9nUbGXgSZ0mYayI+Q4AVVTPbCPtHdMpAs0TKRhgVvYu01px46a0XLe0+DZ0JXPpLl3kbZVU
yW2XWkbkSMf8CIyO0QDPtnrpCY1MtoNyeXScwoRqVJfQOHI9PdpOXJG6yeAMoBmk4XDSpD3t63YR
+E7p/oWaDRj+olFqPbt6LSHuOw0pmpaUMTtJ1nL2V80X8qvIaQdVpW7M1d3mMIWdFViIJ+2ZzgnM
0Vy3/TgsNSpyM9OZYKL0lIRIKrmCR/ZadU8jTH/p+rgeKcyAOcl96aBtUTc6vhzy+7hhVCOWwg6G
deWHgPOAtu2UGHvxGPeLsTgfGF20w8MAyGQ6NpurpqbpafT/h70z2ZEbS6/wq/gFWOBwOdyNF8Fg
jBmRc0qpDZFKSSQv53l4en9MldpV1XDZDXhjwED3olBSZWRE8A7/Oec72uJ3nsqnaisGMx0fGzVF
3ruI0jCmXQki32g/53jUajfwKuI+O63vO/VtdhkSpxQSGE3DxsXm9v/ngP/uHGCwdP7dOeCSFMV3
DrR/Pgj8/Fu/HwQ8+Rv3O3Z5TgJrqwyOs18WNul+1CZxDvhAedgr3vIX50P+huYG8BTO2Zo8+kPN
rrBwt0lODoSSvJ/nh3+F8wEhlq3/DyEBKEjYR0yXCB4vEBTSX/JcFrzWvBOFfi50rYzr3jcEZLLJ
KMJD0hlTFaTCYigzW0PV7CaNWGTgoDp+n6aMnTJfkgIRmHs0NdZCcv2FMvhpWjIhXjjM0yE9tsbX
yDOj55wuVT+JEDeYJnaXWo+6u2XkGrlLSjCaAEU09xKN/Eu24klWe03F6QEVojizdy0Hekbus4ap
D1eucD7rbT2hH4FluhmUFMWzlYa9e9Mu9aLjwHLGHoB3bvXf1Ad7BD8ZaIcVpaQgqs/tiF+9nbdW
o1s8VVb/Cul/jCk/HHLtktJstlrZc7fapXy2j1GY5Y5vYQtDocvC5NlgFdtE4BsWv0E2c47Cod3V
5R736IjePLYugzBzUt8yYiVB4ia0qek1Y92BVPpemckTM+z0zoGXpQ78EesyUyZA4fBElXqHS43T
PgSzoDO0twkY1walNR+PTevicy6kFdRIeKD0PXrYyNnWdrCQknow9My+DBKPiNH1rnHspawJrS0y
fFlyz32sXDt8arqZ7Zl+HEvbqrays3PWCkZ9bhOqzwMt3+yoJlWPHFN5D6phUyOYnxxZZmemJ2s7
a463B2M+TqeU4uNz13eR52tRFQdu4iwPdRGJRN+HEXCB1OCY2XF222AYOsxqXKhn9eYh9kVYq503
h+EBjqX5ucL6wZCC9e9JZm7GuTIa6SGkfdbLXhJOfcVzBFDP1bnACnPSgrHLZNvuMTqi5R7jaLUe
5Cqj7vGNMssm4pPDu2TbmQxymFUmBqbrAuGeVTik4oXGDs67y4MXhw7t0oK2gLQcFR3BTHcFC7If
O5JpT89MY8OAxEo2rY3jIFvCwW8mr0LBcZ9SNsvcNo9R31zs2WMSwywL5egq6oWBvY1LbsrDE53S
uwJF8JlRCSW/aCANP2YXoeZu8mF+NfQR2qqbhLtwmB8Jg7fHuoljWiFrdVPnmn6sbJHuurA2EYux
K6ctw+ZWo3AhF1NyEiQhdyMssbOWzctRr3k0TYyBz3I2vxSdJ/zaiJhmrhNuhgDDrizcjrZdTkVH
QgVfG8zwpyYR0bkmWM/YMNcDqHV76A9+K6p+JxZmcQg62yTXCj+qNakh8qjYj5CW7KX+7E5AQyTh
eVrNuCpL0VBUTJHcuIVKHd0UNu4EEsTVvlbLY4cWvlnHkjg27NAXjTLuePXqrIDNUmtKTv2ID6n/
Xq39HV5s8ebwsB1qruN0U1iICPgjyrqm1IA5pZU9MFq/WYyQWEWv+8pcnhKn25d6K0/gWB9amRzJ
2ZhbT5+DSPHuR07sewNyYV3vvXm6KFObIKL2066pso4xyNJuolC8wDMj3lZgCDTy7DvVtg0i0+hQ
txT3j6gcFw5Chi87Z51u2iyCiXcRVd5s2MFxOrEdY0Yzxb3eM67LITkyBB5GvltVaxR8Hs7ebHM0
PSYxB6/J3heXeR8ZFXnCNuee+gbgwxRaiilWpw7Aq+MtT8UK163vB9UyfuGXWsriOnlCvWXrapb2
oYvor1oNj6cpHhITC0JZraWahsKRD1OSDov4s661uPHN6UfcMYgHFUzCJgGw6Rgepke4G3iTEyto
WdbvIbFWm2hx5DFV7kPoNPfj0DGuZ1/BfqCNrt8yfPzEusL4fHBD3MRWp67K7Ae/xiK41/mgdjoH
TIAMdvxgIdBemkl/WKiB3gqVv7aRiYdI9rRx5Lui5pQ+qcrdLEX70CJ98g6hc/S62ikrtXh5pXjD
/HZNrZjdoQ59KnTo2FXdU4YvdGfmS/iIbnqpPjRIo1PPUJme7Ugy/NSGt3aRn53IPJo9hqDK6Ktd
nnECj81xB0HuiN63l6YKeRcxCZpGVOMraN4L7qqB3Szcz1DTqtBN+QKnBPHzOBvOdj3S7GlYD72s
6DSNX7g9LaA6l0AvBX3MbRVQp/QFCR1yiLCR+1hLK82781oLExecOHRbLAnVENU+y6j3JQ0j43Nm
ezDvLJdHTRMErtzhQmVFMNTpyfXMbmcPtXluHOVt6qGiojWUZeync+btaQhZjnHZHbpKnYYkTPdd
pqPASK2CtMFFvUwRfelWZ+IuJKkm0Yt3ofF5bTr4/td50cV9DEsSW1BTX7KerqF5HMoAw0D8tZoc
4Y9mfzMl9YrIzZ4NMRyKsGQYubCxKikDJPfHgRgvHPz8fZiKg/Tmz8pNs2Dg94F7U6Y+eO/kPMzW
0WhyYweI0jP9yLaX62SLDC9TWFfbnhDR2U7saEdl7bxp+8h6Dcu+emDIlhaMVSFbBV7KyjTkVnEX
aQNdGWUTO37HvoaToDjMpa22hmFUOyTS/saMihBIkUn2ptcTLHXaM6PcdXseo23pSEx59nXEUPKC
u7641aNqmLZizjC+b+ZF9Q+F0ryjbFO0tcF6FpNefdWwVCCs56B9drY7WtzlM2Pkqi/KeTiwz5rB
wPw214Y7I3ZpLxFjxxS+uOOahW0i1e7zOe5vKVH8hCer2fWTU57qxfnktSJ7ovn5ZGqwm8jdDluz
yOovLK/MKukxecN63wRgvJqjNWlmoMoh3juZg1/Hq1Ju5shGSTu8yihqcSR62iUCtvVC+RiG8aH1
fji9HW17uzLxjlnZG6aV+dEd8T2nvfdK/XXl517uvrjuQl966Og+5VuKKnRs0NNI9pc2XRRhi0o2
HKY8RHxgamNNVrqrUfF5rnl5UdPmQa6+VU36ddY1FARZDJ+sFpsmIJkrdWU44Fa7sasqgyaTpMEQ
seDo2lR6k50xnCAG9mikQGGii0G9epeGaKS44oO+l+UDpkRazbF09fdabXmHBcPFJ22Rh7Kbp6eB
vrKdIROZ+BLZ9qboum916r2zOmf06DlySwSpf0aFO2O9lvtK0sVkwygLqKZigyAbtu3wyfqxbZIe
RHUxAQVZwKRMu75RRgvKsmvnm1yM8jBiRN26cf2eRbkBYDhLjLuqQqxkgWzhnfUWeFunG+NsLygJ
3YlcpGxeLbJ5DXnjHDkIIBlnwRd9bKzZL70MGwlVI9YjhGrjK3lA56tICmZCSxdJsNh0LpH6Doht
pjuTqjNQXcyBRD6cXECTm6Rnvm2ZtxgChcVzW+BvJN6RbXNOHpR9JQOu/Dw0iNWeiSm4OyIA0aPE
P9sYFw5afl4ML41cjo45foPC4Oxbo/5KBpACPZAPQR9GK1+pxEI42XLDRrnnkzvZinpsmVBckpXI
VJPovwydoKVqAZhfVLhb7AxqZRPW7IFpeYhxu2FerhgQekZ2sGDlbGKc76dCH4Owsa4qVtZzIpxm
n1WOd8ZCAgmvA5mQuhJSWrzLhrp5aOJB7HXja8+IZ9eB9AmQJZ8JTpIAqc0tGrBF01xVbdHAaBxS
4alx5iJw6+yAawhrCjMvZj+m4ZdaUdHFOWyxZ9UsKYm9gQGI66Wm0wMXxpdRdjcOh/wdpjxtk8vq
mWKTMqDiFrhVkp9HB6ELZRcO3MTxEDybyKjEq9gXs/JYluJBwkfaO5H1nhX9M2Ao+1ZzlnvcejpH
ZnveTaD8/KbqtpWYUUEru0GzmYZds2jmC9yIlglsDg+2a8kAmohr9HrjtjGwQ1iYa1XMkGBjqpJw
aL48U8wH1AvUmJ+UYfItbYytMbmQbeEPBlPmbGb9w0Hghc+ukd1QCSauDZKt39fFDw7A6GBxG1As
XvqxhuI/iQFaXxvvFlimz41Qq+7bA4QWhQyE4MBj1p69mYG/XlJGJZsZOOlO6nZ9xdD2VW+baCvT
ydnHYzrd1zM0P9k6Bj4Ml5OPQcEQuvC1mOb+auqlnyOUkR7B5RgLfb6aSp40A28DlWLAcMmgbBit
jzeAS76V3DkyQ3slDPAWVYQHkJluuOrOvBkpcKjlGHopOSFN22fxD2be0FqdVr8xWlUd6rS5qxPr
jNubJTKmMh3+jr6rKq64g9lYe6sb9mZpGwQu1dkzLDZRpVNH6D3bbgzgOlneJrd/D/voa1mmfH9K
677vLm4ZPpfD0m24UkVfNA3icS+yY5csix9Z7g3C62evotBNypKQE3YlM/KqK7Zi4lyFbkCGr+7V
yAlNa5Xud/1CJIV5l04PG+mfaNHuegd1d5Pm08K2oHBFm+wGNfScKt7NntceG77BX+Ym/m6llAtZ
IW7y2FrtCqOglnET2/lrVuKVDxJmjle2LSZ9U2llHPJKCvzMuCFb0JndYUDqXvsS071KcPHjfWv0
GPEPbok5GpDmyO9y0anq57H3MrK68XDkZJ3SQRoXeyELnA8zbs5R751dU/RPNEoABS3lrfR6dVck
mvHDTtr+vMSJc6osrzkgmaWnvgznnT2K5kkgAW69xnzjHq8uaSG45Ef6LYm2wR/aMrqxCJ2SADDt
CwE+EdSE3/ZWSSOpwoK+GyAx7zq0mG2DRBxaBdiywhLbCPQdbZUgJ5K2i7bMN4gXWfptJHoImZWy
AsT48NaBdAlOGRNH3stNbrpwJzPeMQ62l6LPikOj5qPdDLgpx+EKQY6jRRtjx0zlF6nryZbcH+jC
HOWEXo+Co1CzbBnWc+iWtOHx7EQOxjSTm/9udaYyHUBbnYjhEovLjpwdj25eABvNcubVzJECVvSZ
j94ugoz+UUXhEhcq76FXmthzHWbqYk3qdUjl6g0Xenphu2YnGrkxXOdWnosWl2FFKHBrhi5ZrZQp
N6ntTWmYNRWUrU7xT5Yc2lSsxstKbdKu1c9dSp6mLa0f9dJfZkhim/V+QdzmarC6B9MS5dSX8DGW
wI6VTE0MgRnOesBoG6dMum0KkvQ8CnWXmGtGocwvkeO+lJ5s95yxa3+q+Pq307QrDH0fjcw8ss7m
PoPRfdenGEU12IOw+7rvS1kBw+suM/mITTOHhLQtsJY4MojkF36uEZQa8QUTtWZkY7U+eExWZVKJ
h7jMQJqmuFPRj08jT6rfh+RF9L5jjbSNZssh8Ovgqq+Jax89Ud9NwEOPUPnNLdfIM0v0SxUOxU70
U8B1i28yQXW/G6CD8zToBEJ7c+9NI6MUHOk4yizAo8bDrLSjp/pgGXDa1TXVl1x2luJTLbDebcZx
9HYmMWnWzgdzjogOREMXpM7I7csbqZPiSthp+mZZcIgxFdgaYTKeYmKzG1sUX4uulPcqwn/PiXZf
j3WMV8panj1D3LmL7LZTZZh4kPVd19oudpBGOT6HZW3rZC4xk5CkZo4q6Bn1tV3Mc+o5b3QcEOx+
6wyyiZ33oxkwKekeFqHVqOO3udzWeNYMVSlyDsOPqmtShunpFxJdcVALbJVrHWZqltj0qMHAK6Yk
DpiCeUBs4DVg1fqiSnWHsyaFY983zgSpUri3eT+YJ41zfQUZkgDqOHAxH+q54Q+xk2N9xFBPFiwo
2mkV1DssfDVRx9w4UwTrO2pa2x7SrN8xyQEilfU2vgIDU4Ey5rqnYXZp9oLSRolyIJpjQs/Cnceq
huu4NRqyIXZcU1KIDuB0T5pw8naXey2NFY2W4j+zoESUZ4d7wszyYfaUvQpp1JgeeY/ssGLuQNGF
ftNDcf7appObdnSzypapxU9iyv/2zH7/vby+5d/bDzHgncMF61zc/dQG/vGP7T+0gu1b9/anf6Ba
N+nm+/57Mz98b/uMv/oTirb+yf/pv/y37x//lf9mGo+eboBO+a9V+cey7+J/276lfxnI//4Xfynz
pMOhGNGMxxDdFpDq/zGQN3SUeYdxvQBwRgJ0Je79Gsjbv4EeI2huwe6BDYVo/4u7bTLgt8kVQfUx
HB2C3r+k1FvruP1P43j+E6auQ4cmhIFmT3j9j4lyfJdFF4a1dqaMcLgnzgqFVjT2Mc8W6iSBVWz1
ZTAfrMyh764US2AMszx6IFgJGpYjY2UnPwPPoPSz7rwDtczswSGIBb8A0499rogDQAlkbK2DwOvN
NtCQwBLFy9ind6PJeZ2UM/MWbI2chxQbaivkRuYEzzCm47wlMGc+dgUTGsZLa2Ivyq+EONsnbk3x
hsG32M59k33TtX4ze9YzT/IPq+rqDca7+1nO3YMqnXUpYnni9NTnD4laeiZUXn2e3XiAxYC2vh+Y
vDFmQz+fR8c95tGUB0ot3Uk0oWSx6sHU0gLjbCmb0mG+aObEAYYVH3BpRQhtqq2Ywyxq9aI3eqBX
3IEr+BE3euMdssx8qPTVit5J45KneInCKd+qSeKo8TrE0TidNzgMw11H4tjnC1MG1EbARopSJNGx
9qPUYtkpuvy8dIxmXVtzT7li8Qxpb9/0AulgMiNmHlMBfce3W8IyUIYfa7vAwzTHL3I2zOcxtx3q
HNzhtTC4PMVtLbf6bJXhtcJOpQdZGSf047BwGvp5KEJreSwaK037IBlLT3tPswmCLQ1bPXbpnlRJ
s+mLsoU1bZeCY4Xo1oiMreaH2io8+D2StOfocQxgdxzqcZ9z8DuYro1ZAuQuMrXBOjvlRfegkfAi
5ZNoedxx12mtgZF8YmNlbbjRG8wjAgAD3C26QYLmUL1IrxoTw0rbagw/I8A7VbM0zQW0GwgXEokl
tRE2+fGhxe3OQKVYihMNwJ3TvJZmaNOTUI1gdGVbJhrOB1AejRrvwy7N90XNTCK6tdwVbb0DnUPF
AgW9VdM9yJ9yKodItFVt+BBaUeJpYPPNnyKs/rsmm/6UaEd4Ugi29Yd6a6xCLhGW6Z7mD9Td+UPp
NT9U33QVgPFWowVr/aoLJ6tEHH+oxeaHctytInL6oScXsv4GdmaFBwFMeMCPiC2GlaRG709pDA9/
atNq5laZr5L1MozOsMs+lOy+jsk5GyByT+Q64wMgTi1IFhf9e1yl8OZDFbdWgTz90MrtVTavVwGd
CUN0W6+iurPK690qtDsfmjsvQL+QGqNWZJXkKRlZDskq0zttU7zID+3e/dDxxYemT/liczRXoR/e
TUjkwEX9tz+cANFqCjCYPoFQWq0C3YdrQH04CIzVTBCvtoJ+NRhQBhXtXTwHsTHYt1IN0VP4YUj4
8CbUq03h/+Xp/8mGaK7Mrr/bEC9J267/Izn1J6faz7/3S6CmUkIXq2b9TyWL0vjNwcLGae4/PWrW
f+58lv4bTROuITF5STZAusZ+7f53P3c0Dg7/JSIV1fvPOx9OOVtKw/Ash01W6H/l4qGRUllDTvuY
q3K5uFG67DSz5bC45EBMyTnoh662KUoxjY6bmfGRohowRkLYLufnJexrJjQkIJCSUwfvjDSoo/PT
EKQk0la6dWcNgF1FsSEIDJX0yzlM3LnnsLjaifluX6Qb6QdeJaf+ORZTeh3iYvjuKg/6WJ0ky66J
LUmDAti9B3D7Lg72cNp7I4VPi8vrrax4ps8JqlBpT1CVHGK9N4S9aJsKR1qwLFksO6i/KZ30YJ5m
INDcgGLBkOmQzRUi4qNB1bl28hg70AyG9ul+GyIrcnYjMS/zhYx7lAR5H00Nd69Ys19jXdJVvpHM
oeIzAVeAapuRIc94V5suiRk38kaIIBiKvV2Zzkb0MJJzgtuX5jyjSZTTLW22iDmkK3XLPhpi/ZOR
EUv380TysNij50Ep1FJGXw51U6mPwZqaAGP0Fgurf+oYwGA2uRPqLh0UBfnyZY5uyWqXQakvGbKp
O7MIIqJ4n5d+6jSuCeOEf6t2972zUIKG5x/MS/Nuq3q4usxRWp+DhnXI4NYxmDLL7RiGw+cmuweR
ne3zJtcvQDHBc8ld1Qye8ofM4QLGNbkWdXVXx6nJF6Zy9U0HcsbXZkmy1JmnZ2536Wc9ngnJZkXs
W9QZ+B32n+9aMakHyIhr9GWqt6TM5S4ujOTYcY58VTZ6wgh5apu4TXFMZMExJKSe2TCyB0qg0vth
Yu0m/hK5RPXqvWaMDjfi4jjJ+cnl9N9sMKG1X22S+A95GrvbidExYRwnD/SRM4SrZ23QVgJlcEky
RkRkLGvNiPfRVMp3J8KQyJS0UXcDFQlv0cB9lFvxrF/l7HFjwtetnYrY4W9x5NHvmxbxdqzJ/Vpm
9qS0ynx1nIguIxzd74npGJgkeagEJcU77rg0djLvRbmd8mNjjd9DIvFvC5JaIKsSEsEQR90buleg
FjBhhG3FJq3G8yBi+zZL22xnDQu4FIeC5kMDYOxIqYIDdsA1XokBeFfDLUbmGGN3lCrNiArNkrFX
2T61tKbcWqNd0t2YW+eRYpArUXDMHlFlEwmNjSvOMfW5LmL1yiea7aept859uWSHviiqa7qI7L2K
Oif0wyZyT0ljLXe13Q1M+oDm0jpgcMStyCvMquOUomloyZo1JRdvbqx7uegOrdU8EodsovqMsXOS
nAqmsbc9k/qbobGST6DxpmFjzaN+qdIhuXRxWj/ROTWu0ILqRPNFEdCqKl+R+dRLMzjdGbO71AIU
XHXSF3cxd0Ye53fArsJjtUzjvlsguuhKehB4BvuHPTT1HlDk/GlSAElQ6I5Fih+3A95AnUSxDftY
J3uz+jqKCB9edZ5tHaO4tJjWiP5bT7Mp1JkiO6ylkaBwGCEaRjvsm6Rwd2asT9tloom0CrEYYpxN
dnjwE98pxHivSmaxcerNh7LprXtQy/PnvkyWd1phhnvekPB2gu73CWkaKowY8y3PSbct80kdRhp9
9pVQ1GfmfZk+U/WWwVsktz5qY72Tblp9szSk+MXLGalPoW4F5BLEps6b7s41oN4i2c1E8LAkEhCx
zR+LGeMt0OnA4avMdI8p/FM1pcMlDvM7XPTyapZm9Nn0eP4XKjl3kzVrw0afE1AqlLpeZJfKq4al
5H6eBihYRjvTylMawAQyuv3qviJQyoN6Ip8rtgvKZ+7Dv2GSA1rxVJXM2SKPpBpvRnHpOT5TRc9S
gwxInw4gObMWxqMz4/qAUaKFfls78zt9JhMDVM0j89K3Sh3amS5PLDS4TVR6Yi8BIF2X5hfFHPmY
kXjc1yJJngAMtA8RbIMryTYUnh7UJ6nxtH5ui16igQIGG5iWvAFHwLtkQEHJkhKZi6fHpc92nL+t
AaDZB/xoU0hvjyctyod9SA76OnSNdTIzc+1QqOuXkfD/HbiFcDsL8H1WMsX37GzVqyP78qvXFe6P
GYAjDoCuxTUro2+M5FVA5wcCU1ftuHD053lq7S1JmA4FjNfpS61lfGWkatzobTa8VTnCDW01o5X5
zqLB3YtF/RL2RReULn0Xnp0nZNgclf4oBEzJVg71Jy8qHCcQZZR/taLI47Q/hZfeCL3z4BXaJiPy
cIylh1abmtlaJch+kpHYu3ZCl7fKy1sO4TPxbngIp7rUukvYwQ5U2F+vYwbbTBuK/hMmeWiQFYIn
nhYYYNxExv6+ilrvZtHk/F23+qyHcZWwXUve43M2dhq1zbbzSuU8Sw+RT8EgSFPFumiT5FqWMAw6
3StvMfhY1wRjEcsSTXqpl80GLmzb27vcYtbvxJhYvik1upUM2uImoE5vKcjvnZ5Yb6Jvy4sWFfaj
h0K7MfTJuhk7SSQ9ms07gKS6H4XFZf0AaVOwjP3S9f5A6ndLmMS89F6n6FymMreBL3RXRqb17Hrd
EEyuhrZZl/ZeI8FMkhAIJ+E9Lg1p0m610qqOiPxwgexIED1uMjJuHS7Zfhzko4FXGSdGa+50GJFP
dqhiwQC1EndpWNPmag6TvM+iwt2D4i39UbduvLAZ+dhzoWPvQzcUznSSnekFMDxrggWJ2W20GX00
7GrQJpoiPZi1QF3Cub0D01HdpdzMDio2zcNkMRFfbDwH47jIZR8ajfuJs4D5NGHhx7hsW+4PL9f6
17z07B1B2s92nbmBpuS9ZTat4vfT12jN6LUHkyUPGE6n4tNYNdrRKcyW0ip0xJBNu17ek6rJawxK
4XgyewJzJdvbjK7CVxPqXa5S+y7kbLozEjbrnnpM0sxe46qtVS+cP7Do9Vcr6msmwc1LoTf57YCT
sSJRqos9+11Bp22fMrZmVqgRxzyYZebdkk+Y2BXc5JUDmoMEqlB56zk8kMkPsValkkit0Rjp0c4i
w+ebTdkK+fjYb8SkoJboJcdXwt4B3vvxwWnI2o2LNR4dfaYjJqUWlhpJp+HLIV20viVGkkvNfaqz
rOAI5TA9cVItNp2pj4+DnkXPelpmz8LkDChw0UFPC+v6FoSgPC/w1iCk2eFRZw5FyyXlbhgAIbkg
ha5dpP2AfEHGQp1Uh+8Qj4mR9BwxZXlgGBq1361cuS1G7xRCOf45q/ZuwoHwLuTN5mRnWJqoILMu
qIbzVdYokzJNqF+kf/oUF+NC6K2LPi/Ivko4T5GTjNveTK7w2g1+S3HKSeh9SQA7M9rIMr8O8fht
3Nz5DBrQPM6aW2yGMba2da+1QWUtb1jRmeVr916FwiXjwVlrIhlh1VgWyg7Xum5pgsAKWQGuCOck
M/IgU9EzH4u162dcdYxu+62VcbjRsuR2EIl1aW3xarQ4daaBeGWUptk2TT3EsTzjjclHxPGceTmT
RiAPrihOWLksTCneLiaPekKJv41nYb5YDagy35vK3NedooFAg0Fq0SYaygiwbxc4Czh28j34wXGz
JMp6nRmBocTh1Mult5ehzSDHiVO/cgoYtnz93rTWDZj1hE951zqHigTnCUVXv8QkU7ZDRJRx8Rq2
uTZOjknleru57RYfWrntz6IfNxVck2tBN9lOpmq+tXV+OeVlTCq6nHsC0xjUMayHf7i1/n5V/GPh
+V8B2USoKBq2MLNYLvPav5aExCHzdLq6k6PK6endaBMds83isUrbfeo8Cr2o3yvOUgVbtp5u//6H
c7/94zx2zW+Zjm6aOn0XFjPZ9db6B8In9masAcBIjsZUNu+LaoobED3xrZfK9OHvf9QawvrD6Hf9
UZbh8f/19ssk7C8/KsEe7Exxzo+qzLoIeEZmerbmqPz+9z9nNbH/0w8SLhFBw9QZhTvrG/6H3ykt
5xl7phsd+wohNfYacXQIKwQZjMy7uknB3w8yxio2i/ytciNu1OMSxbdaGK+Xa8wmRfD3L+mfP2IX
+znNlbTac6d111f8h1fU650XEw6PjsR9loueN/PeUnhvABMxJoUNETfvUz/wOdNxffr42f/bUgmd
ng0Vsj+6v2oljDj+IZX8+/8hQcXE+P+3McdLWXRvxV/CDR9/5/fZ0YdgYloO0jJ5RhpLyRb8Sjka
zm86Hcu6hSais+byif7SUiQxR51/RbHDLwXml5gifrOoHuJAjfQBRU0Y/8pISVjGn7/oOtlLx+Cp
tSxqqAgi/yX2uBbI0+89x7eEYyCtZVqOrk+ZAeN4SE7zwaVysUBBjmJF+ZhVXSIz0+BkRPG3FvRV
yfQkNyufDsV6OsZLjXjMsdt5X6A9BXmRwE0TzHJvSuwi2adkAZPB7F3/pqxokhujT0lHrRrPvMX0
N1j7RHPKZ4zXLgGBWg7DCYdXM17ogi+CGHI6t/c1E5zOTnqpWCZ8ow+7DRL+jd7PVbJpKi9CVy0W
8DJz82XoTWrxsCIcxTBxHZyVZ3yn3gJVkzyg2EmPBzZg8oRWLpw4uWSw948cct2D1vTNcShzhSYJ
qPF+ABBlqt7clqb8NBaTtYe+1uGEisr1VWF5/DTZLQPtHqpET4FhLMFGHFbfoWHgWTDCbtuXGfXp
GxokIKsYBUsFh5ymZdMKEVk3fPK8y/rSG3eJmdgnoZb2rq1G5ZxHw7XfeUfmc9pKFTZPi1MtR+oG
W02c3QZMbqAaY1OJ0ZmqPWG2OAvMyRyRFkSWiGw1YRiGXuxwzeYwoUYRx511UNxwaLHAm1wNvXtm
+ES52uIbLRFMBlAx0AasFzJq6Hc7GqhAcuDML6FSoEEZVIV8APZdt9oSqxOvg2UaD21Ldyl+L236
Jgu3Uj8k1r8fQF+58VzNorVzUqAY6XZOB0Ky3YCbcD9XI6103HnlcDNyIjg5eFB5oxoyXRidenVM
MMNYAUTZe8MAAKwnOMjDOB1v2xkPrJ4kiq8lbqDtXKURwUPDOHmoX/Bq9WW3JEm6T8v41oB2+tCB
kUmwuGXmNpHcB/ys7iLYwp0rfGHxbvum8kDU0bfVBZkFlTmf9GbHEbt9K80qeze72rDY4FsH8069
Dpe80MOz1qkG4z1MsVNr4RsVVpRxnkmUcRBF/yVWYuj8hbD8HeILs8JSVNGXqBH6OVIi35He0dD0
BOkPftyF0V61NxZjui/KzljNX566hSbqopt7Yw+PWE/Pq/Ea7wTjyS09P8VKZLCvCRRGbGddJm4o
e1hOBUdsHAM6l64+fuM1EirRcRL38BmdmG5w8EzOje66tK1OafglbmK5o1F12OPjEUH6H+ydyXLk
yJW1X6Wt9yiDY/ZFb2KOYDA4M5O5gTGTmXDMgGPG0/8fmFXdWZRUkuzfaqEylUQyIhAOh997z/lO
nRanTvjVEyEUFxew9t2ysm9ocpob37RxitTiek7QQqi4ateBDUUuAJ6CrteuzB+lYJQDWTj6HFUx
8X21Q+Jjn2aHJkOlMMVetIdGne6J/wpXaJmbNwua4x6YknyIHIOeKnnDZ1hPz7Nl3hR2gg8Hhe0Z
3IHLSaMGJZM0wye3LjEAJ+mIaTe2rZccaiJmJbJheTZnpn3vWU5Hc6ixfxh+gB6y5Wrs0jlpj12b
fSNiR2JUoq23MbqplqsUitFDZQ8jkAe/L785wRQ9otaM4G+l2v2K/JBcevw1/I3KONKTI6CS0d6q
7vrsOJgok1PGtOsgSeBz9MRV2EUUHEY8mqsBwNrir0Sn1LpAe1Z+18ZXQqrukRoTKQjX57EZ6zuW
NapdazrLAW6cm4byYPgK9FpgwyUKtEHao3Sy4G1kan0rsyA+9HBz3/zYlJvMJLV1VYHv97ZT6Zh0
i8Qx9JL7NtfBEbvauElZ3Q/CKBkHi2GyaB/Y4XpoEb+YwKOm0cUS42NKvSTEL61osNhfoHrCi8MC
vxkH4SQb8vfcFxciDXS5ar6HKxOvHV8Pn1BBcv60k/LayqqUaCh//GaMBcJ8y25/MCRG4OLW87bM
FKA6x7I/WzhQbmYRy5t+DGa8srBIRIYJzkJJdRUag/lArTenNJR0Wu/KsgEgUtbmKxEVegNirLxP
HKNs0eArPGskZ6wcCqIfyKvMQ9EX/otttbOxmVlaWyap2Vq1U0+6fKQGsGzs/AFp8is/6L1rq54j
6KSGTZXHFJrso+oqGFx1KqWubmuBwqqtMTBvJ6mm7/GkQXBjS0jWjDbVpjGnjIwOgeAUB7C3EoL6
atYTVFDHqr8DVLG3HJflynat8hofR7I27FqfyQAGvugbWxpH8rrG+wPbZooV9mLPSK+VKeoNQrPk
S9b01iM24+rarwL8UINo6I15St47ckR3GNCtK8FR0o0JnWHdQwm5wWmbfsrp23yKgkLfor8Ln6s0
jK86Bp0rxbTiSWhnYlJZJvsJPc42xOlOo7EgzpUxOeLSkTK4PTIm7TG7+N2T45g0v2Ms7xuDptDa
c1EB1KYyMaT76Mr8ICxPxcCQHUnfMF0xZs/TdaxBhSLNsLmO7fDZGZl5uz1OH5wtVO6YVeaTiIX3
zeLvG+syLOLbqFUD8iRTfppmF3uJM/OgDwqT5JkmauIdjU3vDMy6egz9XsMVcDXasCgMYmcTDOO5
q0u9Y3wA9+8/h+N/abiKj5Uj6z9WG12+D/91/X2Mv5V/mq3+/LX/PR8vRA+cn7a0TU6zv5h/hckp
mIKS0avFefdXrZHtLxgQGxgYJ3Tff0+9+P18bIvfECFBj6NG9PHqkoT4YcT6VyNX90PBaUrJy7to
iFxYI9J1Plh/aw5P8xAVyVkjVZteHR7eRA44KHi2Jk34ght40EBLDzFhsblxLC2F+nwtyVk+EOJk
7mnXTG+avhfqQhMC0fgOOB0Lz/9e6wwEOLIpPdcH2G7vONQ0GybngfYC4QakRv4kp2bMx8i9ASju
u1uCrhOF5js2Wv+uL7seu3HltXgRH+wCy+raG5hVvpDiksXTCs8r8+ElJKLIT3FgQFwOfIPOJI9H
Yp2j2U1HdfZ6UADBg7J84E1EYAS2iQIV/SX5z3RFc8ZQNB3ENmCum5mf4tpv525fVH2Aiqoxc7zR
MelYKDTN+hssNr3z62q6da2sQP40DTCVAm8y5i9VQSvv+j834L90Azo0BP7qBrxJs1dV5n8uT3/+
0h9SP+c3SkJKB4vbhRJQsv7/KE/N5c70EC341vt9xP/1e3n6fvuR5bLck4vw4Y9bz/7NE0ucMQep
ReyAJf/fufXcD6Up9z93uIXggXcgaPt86MHoPg0gdIn65LQGlAk8SC3St52dt8GdqwpVHl3wVHRm
uVm4LTR5TE8KIddbBn6YumI0dDUjaM5lHO4N1AT6kYNddhVgcUxuSY+gPNSx/+JC6z3BIsO7PSTW
Ri5RaTUFRX6yxjDdeSTBbNo+Kc5JVRvlS6Gq8rqfuop4p0mgtSZVJZqVhUESZ7h86eMJZxUFMaj8
tp48/OJjF9xOMAzIRI/VObFKtg+be65Yy4jp4WvfGuozgsAmZ8BYptGu4lDunVvXVG20M7IcPBp9
u1iNK3zlgT1cGBl5ASEnNYDkS9k0fFw1Ntpf+8VEZNOB5iXIly1eENPITwX7G/XJklJjuRQBVF8X
kPMh/cow43rSiJ7yDsVe6EqTlnHfk/UmyCAzvw1D1tBXThWRn7Syqd7YEoqkxFaWd/hrppXXFXYB
id9CQD0ykSGhSwUzE8AN0xFnxiTfRziENOpsBTEFHXc5J29zOE2NC0CH+Y1LY7XkpOJbTh/trXQM
9cXPW+NoYsK6JW8vXNH8R7TRw6NPoPodFWzifYQZ7yE1PLi3iLPnVb+Aq0WGi9aT1fRK5ZluqSoX
Fu4EVW8BXkNOgiQHn21fNk6Ot6jt9uk7I7t+x2X3WXcMoJMhC0l3+QLUtj0V3biWxDepsnHjQRnh
KOTaq8SLygMm2fAOUUX+KSwMJilpiFUAUmB1kyXeEyr96M6O6uYWPb5/xyG4f1F5MDK9FvRnKzXe
sR7K3dSX8XMGYPc2s8qJc3NlECzYYQwmhSXcoIz3L1Km4bOqRvswKs+4MUYc4KtGo8HofW2fQ9h1
0CAWCrmgaJ6eq8VS5C+E8toTxQMlOU5cVOrRuEZDYo9r6md/XJfTPB8LbXmg3nBH4RIs2uPAMHE/
ZGn0DEHQvpIzFQf8NXd4RKrdTCuCkkDudDR0fojB8SC5+DOQnagsCvLuynmFbNNFUDT7Rz24jxBU
Nw3aR5tycPTP8DohDtGEz5D86K6/6aLIuhLjWB4cB3Fpm+BgXREQpO9U5hXPGqH6Hvxs9XWw1Cex
cN/bLAhOfNP5dqqw6k1NFVzPUzbehV6jTlhcNAB3e/7c2XOOk4o0kW9Jqc0rYy78BM2q7Z+GbJQ7
J6m+97IOD+jBCKIaiXlJUfM/yDToPiN7yD5N6Rx/soc2XvphQfqp5pFPL4c7zDNavTcX5j1uqhZW
KD2aktZBvlDxqbHh48vCPQ0jRhVa1CltJH7XuAFnTe6Tu+A66c3FtwVBhqfRqEa9LhHMsopRbik3
GLMVuMRmg9t42pZDV62HkPqW6wLu188Wr7OJWrcZTqUpiw11nPXskIx30xr6KZ71Q1IZ/tvo0t9b
mXKhN7kDWsu1Vc3Jo68T5yqHlXU2WwceQdKEZB9FR7mkCiygT26NjqSBJXPA1Wb5zevgAVXDXN7a
ZMh8rd/TCYSBIVzmQ0X/InKeIoVl2yP4xVnkVbgwZhldO5boXlq8EgV1I3OZHCNaCn54nYz6RBQM
TGx4gd8zbNLrpq/PkJKHresN40b1HRWhCuODbfgWjgIm+QSGLJocrB1Y+loLl3bqKPNCdp6x06Uw
YLoyar5Lk2YxNbdCbrNuFJe+iUloBEpi4t3KByLSLdWO9+XgEPeXRoP9AAk6+JoOOVGmXdxZZCcv
4fVhqKZ7xwgD+hWF+4qBorySXqixALbEOK0oh8fbCA4MvpJAwZMYGOv6SBAeSdVsLn4ku2kVdfaw
ITIYz08Tq2OZBz1hgowuzoawygv6xJQl6qKyMsdv2G2LezF40zEywmbNH43WURI2R3R/JAnVzng2
Wgt/Ltqkb06p3R+l4bzFVW2dhd83VL41tKZMJtta0xADRZFe08EIriWK6DOFHVqeZP6mTKuGlUai
gjOOT6WpH1D2mutAaMWkeQkP7Ty1iwXQZBNtw10tdLk1PIuq2mmG5hAZuJHTPsLIE4cbXWjBmdB1
9glYsh33+7dkLoL72moGMoqy8jHyBTuI0tVpSFII6jp0s2uUXhGi76Kny25GB2NYQK5ejhTGocV3
x8rNN4Uph9sYkeJbPTZYeCwyRDn2OMFz5IXOiXc4bSy6KevSrVwmuamb3+ahgTN4yUQRSzqKiTZp
gy8rPhvInxAcFuW+7cZugwmpfaGzoDZZgLS4J3qlbcTXpMYPPr8nsgx5BLtryWpxghqOfFMyic2V
RTDU2PwQcOi2nZi6h4QWyBbdD1GiUZDunADgAZy/8IH5bnPxTB9mrrRr3gVtsz5KbIFMbMmecawc
H4FWxnHorlBgqrVbgBoxnexLPZKsExEa9AaVRmwRIfC9BsEXFWTfNdqEow2WdG36abqpXf4bs0y5
mhgZHPqYKB0zyUikjbEhWW0soPUayTeZBITNobrety6aEacJM7DqGQIYtJ67qk1qaDgRVvE6kwcC
v5qdP3LyMogV3+N16K/i93SgbKxqJIlQqc1pbtfjEiNk+03xrXXhUPPeH+OOUXw3Ke8w9DakBvd6
dobqUCyRRGYlrR3pOd9qs7rruoCjAxA/aP2I4bVp0JY3PgtYiyulvHgXpzMnjIwGVmqWF7/Sd/7i
pW/q/TzkTA5oKmxMVdwHRpueEMVGu4IJwAo4N2zrGKIube5TM2dLEFN2beeGgRgedVnmdfKAFg3I
t53fGWlxi+9H7doc0sGMo3ntZdOdXPKcoDxm+wZq3qadAes5URlgcerEvsB+wSbs2zcGpkNCBgz/
sXWs+IA3q6QCFN8Zr5PA9Z4glaMGsOLK5UGWYpct7O5usIT8FudTvQWqukxNjIM39gUDflqDRKOq
Ve92Yo1LujuOuZYHQHnGKorn4JRjOMpi94sT+k//qaX+pVrKxk30V7XU0sx4KXX6oZWx/NLvtZQv
fgtcYQUY0xB9c/qmMvq9lvLlbz4TcsezmM4vAz2Gin+M+tzfsDMFBKp7vli4prRU/hj1mf8/HDNe
/U8T7YDRueMjEgBzKgPP+9DJEL1X96YZlceeBNl4nRaRe2ProbrM2RBsfrk0tz8H8r/KET7q1JfX
gtvDmBr6I3r1D5Vb35jGTNJdcfSJkr3M/SQuSWfL54krcEZy+88SyT/Oxnm9JcaUEStjVPk3ieR6
gXFVgcnr5YLo3gE/UrgCiCYu7ejYcPNDVF32GIhHWAPW419/2MVu9qsmgRdHf+Q5RKx6Pp7QDx+2
NsyGKA40z7OGl5FneUPujuiD8yRmgDXhLJ9Dy/xnH/nvXGKXq2U7mOpYax/lAG3DrGkIfMTIuRhv
00y1b32RkyguYzKYI/PfTX3H8M4hmE4dryhRuX+UXiQm8RIYoeRBGWF55XP+2EyqZcYb2MYXO+y9
n56Vf+h2eLfx/em6+i6j8YDen+TiMpvmuv8ieJgaYc5ROPaHrhyJSu28kLzreabnvgLGQzrK1MXi
EmSFc/SnVNyjEi6ei6ryOXN46Qxa3m/8e0BuVrfSbKUAlyrVnMUox89QmP7JKnD9v1kH/hJ2y73v
8G1ys394vwWKoijJ2+7g4klyHo0cbtdVE2UQe6NyEVrXkRhOolRTFq2a1hWP3IPTvYEZ/GCZCNNP
MU22I8on9zWyGw6ZystYS01olVf5HIjLCMtDnXrTIoADwby45GBWcrA47izQeTUUDoaO8fxO1hzs
KpeTL2cEQ287VHBXlTGN96KF0BuS6kIUn+5L92vQ2/DDaEGOPXigmphHbbvjrccu4W3iAB/8ktVi
fILmJcP7WluaJRdSQaIbawgmhL4AeUh8Z5WS2rASDKxGVI2yd+7GYhrOhakyVNQu4tdeOgjP3jcC
zRQAYV3fjLcGuuJbmdYkp4wM/166xMKCAqXr6JGIh7G976uXILf7W5M2R74mHZPtC8nwwiDV7mug
TU7yegkqz/uwIjOFk72BMeDRbbtgE8+x++pK1yqOxSRHcg9aKg1kFXRMEG2N952j+aRIxBlqUVvV
ayio4TP8C7pAHQOf1/cK4j2lPNSOeOSENEE9r+XzUM/uq2eQFB9HON9qRPr2DqdJS3TjaFAyN304
3v9cqyqJMMgoOx5A0qZj85Yl5aLdcfmw1tRXZBQOPRHvhp5SAlD8MM6PaW3UhCl4eG7fsyHVJ9UP
8hngOnofhpc+/R1USt6qLzzntWyC6kVFFTc/U/SznLR8rrI84ZBZxKyMMcVQ7uCVwOc98fUv4QC3
HZqJYdN7FpeUu5sM4DFB6x2V6UyzpNN8SVIJ+9ih/iA6A8rPfTw4ErhtVCJtWK6/M7Zw9bvAIYfR
9zcyIIp+XRfSvLz/DE5dWnCTmbBvzOpg8FnvlN/2myGSctfVDQsYBUKw8dqUI2LTJGF4hSzfrKBT
DN0mhQkjgVgx9yN0k740DYKM4eSlrb0GEAENHWt8QB1icpwOmXjhF2TSveCqllk8VCGSp0Xr9/Qn
4PJxGGxA6+0ns0uGTR0Rj35fVYVLz6p0KSAK1bXh2ZrlhOQbjk8/GTWhyQy+49sB9eDwqeHyq31T
FP2+sdBcrmb0oLCweuZUtOiYO/Uu17l5rOxQbccYIE1YyGknUXvXi0hmsGugHkFiX9ygRKNMDk0o
p/GqRUfy6OERgHxHjBwJatPFcVNvTZyx+NxQsW0qNXkrRPAC/o1q7wdVo0JvEYh+wV+LFkbZzWBD
L4vHq943+gOFSITRlkhApgfw/wOCOt7qhm3Ty2P/VMTKu1RmIcNVNzvTmf5Zzhc+Gk2JXCBiul3N
7ZuMVT2A/++ieMPilth6yB3dSKdvEPD4fvhsFw3BFMJwnkA6UHTq+rUQPmy7zHSdQz3YbNnCt1l0
2uxZUlMKCFQJ/mU54o73POZYy1ZYqJi2SshTetbxHmFl9eKKVj4vzK9ksWkRPu/2/Xg/jyp8Xvxf
l8oR1csEJyADMze8jiVc48T12DBLK8XVYyafEj1zY0kY6sfQbOJ97Ns2zk1JTJeUYbHhMVo+ei4m
8hhfQ8PHiHbCzgMXve3MuHFuKvEl14YxH2fldMHRzjUC4rWoGkb6WmjEKpZtfwU64XpbXaSnTFbh
eTCq6BaNtTpGgXz0laqfyRN9JZ142f1j8QwEotsk+F8uo0zY591KxCdZVtaXzqAzu87U4qaRJBij
EkuZFPXD0YVS32/soQaoqIR/5YSlDnaysIqbsbPGbjcji81VUG3KsUGx2+cMtp3Jqn3Ut47br3I7
LC6kODhfM2Hz8xVPLP3kKmmFX2UwxLi36yosdzOgTMJWo7RD3dukxhn5a8ely2l1zEgWPk9+UB5i
p0ChrWwCKPhIe4p8tAuTFTYv8GM4i1Ttkgo3IFBPRc/XWhNeso1BqbJZOFmkwd83E0KEJLgY4ySf
dQ5UZ2MQi/kG4FOe3ZAh7ir1ZhZN3bFSmsgMFvTMspS6qMDQr0pxYSDIXlq/N/0Tyd/pqXn3xEXL
czPw1UB/keyDeUfTkeE+0KMYQ060UikKn9VoRxI+VUVUSWSl7PdY0Q6T6tkHezcCn4ooNTjLCtlb
EpS8csLDJF/bqIpvK5uX99yhzvb+xHO81LywHc7O6zwlbPjvW6CvulBT5EXL0h/MTN0uQarFqqsG
50yb1ySo2J17pgVG81aQE0mrxNasCGuu3VeQNONtE5NlCUU1JgVsqhFMLHQXnxPDRF2z//m2ROHi
LKpVwkkiNJYhhq/Z7etM6wPjivG27Tn75gg1SELN0FFbg8VkH4UMfNRrAeuRzEAty5cBDqy6sdye
dx3nFZ+VYDZestDx5N/jHswwBjBxhEm7ylRUk6Q7BGbv+2TvON6pSxsUOrSDpofQKN0XnNZsrJM2
kjPGAnKRgYsk8B07ET0OzBtBt5mZd3ZmO2jYF33xkBHrfKo6ZfxodS33qhskAYHcxWITG758tsaB
ZRFkzGTXtWzFo61rHk+RHot0p30npS4f4+WK1pi0QNegYlh3VYA3LNdsVQ/h8o0maJte5y5nxWUN
X6MhyK1G5r+wEDYI+YB9ZYEbms/CmEix4DpxtHzw7NjoHnpvRLu0jglGUcF9lgbS41FFTgKK9SCq
p3g3pfCexFMScFqO9uPQ0o0XHDfwqkF9Nx3mJwCT40074KSl32ftc0NyBvFxop1SEpMuzGX6NVSA
act/aqiBrjxlyVxd8/XX9yU5Wce0V8bn0ZDxyWijcNU3ikfPFOSHCP/iahohhWXd4PI5SDotTBwp
pi+vnKkJ13Vu35FPHdOnirqdMCOx0TMRSHocaf72hDBEbSbuC4ctBlkesOWEYRmZbpxIsPSnP4zY
QeXVl+GB2K88XrV1X24Yuw2w4Iofha5/wNm9kaMzHFnXHAy62iSCtjIJ4536TU86gNdM+WHsCFnj
bBw+jF437RIeopukVjCIHefGoT19jT+yuOPb5rlcjNmJJx/RM0QpYEshuzrIvW0ks+uOOPGVzaW6
MacqeqqYC73o0rIvZY9bem1HJgfIsd5nMitIi721c3HPya/YWsiKfiDKck+2jT0hhlIlE5O2lA9E
OzgYyfwdKSxfiNNxC+9c1x7UJu+W5iknAkJFDZ7AzWrCtcYOokx2CJ5X7IZtUl51tYWVxsbde92k
pMshnGK3iT3Nipz7hZ0UErLQ3E7pkMRrAnv/WSm+VB1/qqIWYIRvuzQWBC2Ij2U/to5E8sSrDhWM
Bg79qGAxfywH33+zCg6CQAhgoi5lv0Ph9udqDdxE2yVli0m78NiMO98XjzXzqYwOs1iAP0vp8r4d
/vXr/k3pz+uirEYJTWXqUCn++XUpyTMUZmN1II7Se20NeNp5M2YjSdqK/avMi+ne89TiTu+XU+5f
vzp9m49XF2U3VTE3OG9CfPjUEynb2SC88gBYlAIEa4j1GCy7Li4ednviOfinWWnKkuXkbTkBm/v7
W/iPNv9xqr7/z3+/vuVxsYEhp+Nv7a/NN5vzNyX4P5YffZrYdoro7/zO/2qPgBm5tIaQwFvghJYe
yh/iByGWBKJfYUa/9uvMJYEIe4iHRIEF+X/9OimhPZiLPMakFWT9O/qHDzeuGZiuKRybPjGtBJIR
ln7eL+0PToAixlk2XLr8LWoyoq++/nI1/k6T7kO/4m9e4MPa1aOd5dXICwQJrQaCVjr5GveXWBKr
/fbXL/UOpvhlF8JCE+ANAqBhY+Fx6CP9+cNM6MkzN3PEdeJm1IJsg4aFHmwiAM1Ka/dL857gocow
aM29SSVKxEfJc5vAD9M26yh/K3/SbaKOeZ/09zjZzf0UFN33GLdMnJ+7n0p4c1HFZz8V8lASJjYe
owwfp7rdkSjgnmibidukLpHZTwnMOziriwo/eBfkW71nMFhkZgH0zc1yIAkPtbSiXtMwKHq/3PAm
eP7FPK5RgXXWSYsqfprGrLvKwprsBlqd2YAOJEZVceWjRdm4xLddMP+6wxfMlhxm8R7DHG4tzezG
dewbssuqGUCrVMbDYPJULbZ2H4UQqBEoJ+0YcjrUcbP/z67xr/X5PfHXfX6O6Oq/1q+6zOIPxh4E
br90+93faM54Pn1R5EnWuzrx980jwKLDwxblKzkgiyWPLeIP5ZT3GyAl+rZuYNoWv8ZN93/qKX5U
8Djhnv/pFPo31FO++bHfLwWKadLMkGgFwrR9lGK/7h/+oj1HUZQcsI4uFYVckBpzg10A/LwmiwkM
klkSmuErsMRgE50jZaQE3jk3aGStAbDZzp7HPN2WLhnxxGSVAlR3RZvZXJm0Gti5Ke/ITHOOuB7F
peQOP7YOKFE8Okn9An7YPjKC5NgxJBknAUhcNNngt56lChFSLR2rypx5TMPpX/pLBUNxoSzn9Wd3
Uy5BCmURIU4hCTCo9lbmK72lHF1+xQ6p0FLyq26tmiZBh86N1mfFLYQiLBjvIyjLz3ksxnudWNT+
ac7x3q5GX99EFinXAGh0GUCa9Ju3huRbsPhLU1IoIlpBSNC1rByMLMhKODyk3XJ6qshsoCyzIn0w
Uaw9LtrRV98ax9uyNLqD3Sv7aR6oCwub9lhjmzQZvbwRl8iq+fz4BMPnxMv40zUFC6p/Cn+MDvhK
3hIdcwUKB/N2jKr7xQ6XRvdoa37s/QSV0596naKl0EEwow+uGHi3A9DrW9OO0IKHSAHXHXolkmLl
yKd2Ul4zSO3qhY4Yn12+V5ndYNoXz4G7XCifKiOlLsObTDb7EMPwDuP+aJcyPRZLsc8Re7meIFaX
+nnM6ZSyrvlffn6hmRlRZhKlSk3WLd/we53JV9o0n72pxAM1YJ8UmzEF0LoBfpDGd/TF+QglSE9U
ENQvbIZNRoPGRakV02kzqNvUaCxV0YT5A6uHTyeqbnMXQHyaK/OT9hrH3mX5TLx0P8w/VIg9bWX2
BQOmbLhv58bdTZBenDWKD1JdmG7f+T1eTygJtbGuRG49FpQ1L+8dpNLNWejp6HThjsKBvzSHFv/k
+Mh7U8siaheZh/IWsyWdS1aDpRfBnbRb396+N5YYCXaEJvs+x3poCSw+w6JiDnvkwCt/qNo3vKZD
tMVtLy4K6syw8eXIF1wytiL2VUaU+0iEqMoL6K+M50j5zLc06FlvgtvyXFacfQ8E4NhHI8FAgcXB
5n3Hc0eFm6c0mm0TYD8pAzkrJhRd8zZSe0XbAsIEQuJlndD/pr++tAICu2XS4AK2CETDH2vRO9Ln
wLKH3ZrWW9/L7XtrDYBt+Py+hN8r74nw0itUc8zzlkUaejTjBgxv3Xqwoul2hKxym8/MKxxFyt7O
YrADXmfpzrRlRSOmyoKlrb6MI37WCe+3REfzZe/FS5X+XjlBU7KP6Inrl9mneVG7VQ6StfPEozOU
4bOxDCRWFa21cpVwNlhnGqEbmFxmXrMVxLCq3aFfDXHOxzFjB/7syBdav7e9AxM45MqwucmblCQD
kOk09d8bRpM5s4Mw3bGPvirleSgzeZ5rKOirNp74CyXpILQTIJjAuvYJdeYk0Uf+xtDI67ZtNAMm
zCr/QKY2uabvDSyESbTrlKGhCKRcBnsk6nA3N1OntsRncIcxUOEN0fwY73MLB9P91Iy4LJNuYenV
dJNwMd2nku05KFKDeZvI+DsOBIljmlIuJi1bhmnSNW3dquMK0s2551zHD1lQeF5SM6wPyPaifdgq
6/F9IuuhMg93gaI1+tBITmxU4WyR9swHHtOUFWVIiy8qI03hMTTh5p6iEgDi1i7yTJ0I3IOcbM7x
vnMsmi39wLeUxaHz2sQWW7MIJ9ZUSJnYryZv5mvVTea+moRWM7kpkEfV3SQeE1KAsaRp8ihW5Amy
XkTDQLEsWKUDCBIPYlYtLjGkpEeS6Xk/SV5F4baXS4UJer2ccEgulbQVhc0bbE+au8pldS8KLLyU
NBRjVyRXDu6gAwY2JnHva94B4QmVu110Xhb0DvDXvgdGKe7lMz4AetGc73mJfhB1i+8TiTwMEgJw
V3SPgk2m7GU9ygnxWFUH8hlgEl/kzy0taQRtADpFLCU3pOF+TIKmxhT2Lg+qhCFuHY+7K8tSmay7
gctrU62+33F5HzjPQ9GOgKtqV6vd+85aklXsARAJ6mcRw99+HqJoSj+h5mOfyJxllxL9EO8dtM+v
cpGtJV2d3wnVWfQfi7dCjfKoq2p5GNTm8nAGkAbohHbaZZhdNjLS/riDES1VYjUqmF50/yY1Hdh+
7BztWgTCmChwoP1i7ZWzvMpp+EM38UN62bqJZXY3JwQ5mnHmB2sAHtEzj1KNp4FWD+HlJndNuujw
cETkMIfZYpiYDBZBm3ievLeyyJ/LSOiTDMfOHECiDiPnEPTaFMyAspYHUeMV6IqmqLriGRPcQlg0
Q+7d3gYPRe5ULUR7YZ5cXoHgjdY9jq6n2K+Z60xF+KUGV2pYZX1uTOmudbvopqBsDasuF7kxHNp2
Ojaqq8jJkToPb03loOCR7aeCnM+qQjhseL68rcCFJjnhPhYlzqeJnjEB1X4J1+2IYC1nV6WsYH7u
ISoyMQpX6BA2lmchQvcZ+EYrr3aSdVVa+UGIOlL4pirkX05q79LC6iEqw88zO/DXLrlu5Hb4w0Ri
bMHYZzd54P4PkmWp11HTIbclX0RetbYz3wRj65+aRPKYi0eyWFGTkpk1iCdH9EBz8G/dxHManBAT
s3oFfTJPBThjg6SiI1ghXkpSH/3Z2KNepFFmrxrDHV8zp0yeJj9/chJiH85Z3Th3dUpIk9E2Q7B2
Zi1pANr9j4ZZ41cVgEVqBnAsM4tsW5NZswn0pMmjSchS7eseO2FLvElQ4ah0HOilnd0k14FWyXTN
9fLekjYodnNHZi00C3MbxcOTXLLoUpByez8cvjBPXbtx4n+FdzLdK3di6kRaxc5OkfWSBKHvGjgI
HH8Kb+uO+fgNu/ajQYAc5samuQ5iNd+B3nPXpd/lu5IQiH0oe/9cydjZotN+rGWH/V17nIy2TV6X
1y06deAkOeeTQVXbiHPDqcu1QDKnDTiIZXNMZeecSxv5JBet2PbUs7QyAXePdR1sDZJUALp7BmFe
eXpLmDAmgOBkIIK94SEwceSDhx4xbT9miIbvIkIabAT1BwsXzT5YnhD2RKbXiJb0gAgU9ko8GS8N
rsJNUmmJ79a962KCu6DrmfepThCrTln7ZI2WcZ7yChuiEfj8HmEA3te2zyTnEsuaTwzxalgobfk5
WaAljEeoW1nfzM0sTePTH2zjYno1UYGe8OE1ObvOJ2wjQZeJvdX3X400p/u89P8F4TbrXutmZ5BL
RxSiP+A2nVHXm+jd1i7KgjWbP2o7KD2k3qn2iKD2rVKRs7WgGzJMM7NltxLHCe30a6hBlG/Cshk/
cyLecrrWnARjs9hMqZlu0cF6j2HNjsLOr/NtXAoGr7HlH2jx2nuypqZNY01kdA3EC53xqvpY4+2O
8Cw2Ehp06Bdd856An4yceJS5E2dxgg+S+zgUAAlEki+O+bnpozc2/2inEqavSDAqXOM9ZoZIhdgg
SsKS962nDDYmHXuHAODds5E2iJUnL7Q8VLRCbXTVUoEoZH6eLgGScl/EuMOfCWfJjjO8yBUxOulu
nv8fe+fRHDeWZtG/MjF7VMA8uMVsEkjDTDrRidIGQVEivH+wv37OS7VmVKxqKWrfHdHlJCod8uEz
954r1y0MO/41c7EzEp/6OMWzxyVulbXQjqmtCj8O0jL1X8m/jC9Z9F/jiOk/qmy0E57eKweDRsDN
K7ovB1N/JkfLgXZM70KKc8ta4mPvNIN+Uebk9h211lhNMtWszN9hzxvaCUWFRuVEFIgV3UTSxxHS
jDVtiJ3W3qeoLTjUAWVPzcLxvYDq29jYca29myG9RFpeEEW4idHpTqiWgSxYn/BZc9dVAYQOcUWe
Fe9IpbXLU8uSpd3l0C9Bl9g4erh6TJaD9kANiv+caquaegoRZxTcm1KWTstRV4KqxZyMB7ZARVC2
E2U52M5/jVT/rfTo/UyZ1tmmscfFxHCQNlr9+k+jtyGJmNTLNDtEtc/Craxra/64inXonwV+iZYs
Ip9qpEY2QFrDlHPz/fW87K/4GWRkQNl5Iq5n8SzeTbWnxDHq1ZTxwZ5RFSEg6NnUDLhGzGuE5UlM
sRk1+9RKk/gkm2itcAD20XVcSePB0wfjWqDgGL9Pmv/J28K4E/0gZTvTz/eSMzSrUZ3gfz9UGqUf
/Dlw3XNK/iEVWVQEEmRFGQ7lSnGkjXHzOz2Ymkf+NENUbwYP76j/U4Ib762Y1eLmgONW3pOloBXK
jHYBU9i3XpnxgSSLTQibNXnWQ+5G2oWhyu9KAF+Ewdk25o1wlhF/hw7ZPTlI1UE3LcbOt7MIaKpI
kf7N2/U3HyIiMYPlCxsC9Cnv36/Rj1PN0ryCxLcRWAUaj6FX0rSGoglFUhtgrISdMPftC9lWy10r
mVW0Cb18Ws/dXVm1v9lWGGrm8+e3EKmiJSylBCXJ9vyMf7qwNbvV1oG6gdQVjbLxrF2SjKSeekY8
xDmdV9STafZfkblZF81If1Fh9Sj2Brww8ln7RvVgvLO/vt6tv3tiimoDaIkt1V/2KC5yn67s2uTQ
OJjtKTXpveAMThMeJaoiq6/uAZp44mKp1RZ4xmybH0dhjsi3RnDDZ2EUTnS6ZYCt1MVwwtO9ltJE
xWKlfE+VQquIoMMR9M2sB30S32wNQxSlKXtyQlkYDH793pSm5YQubFVTADDo8x0eFARUY7bOt6qO
e0kr8E/V2ns5phq3oQP69duh9hjvPyfXZL1gMDcQjv9eUpoYWgtH3dX2VmJzBmKpQrjkDarVqWae
/VnhhYZx1O4rU6lbMCXwtBaAzfez7/BuxRb038BeNdKtCsE/8mbx1xkKTEywKy2lZard1ET+Dt74
CXHPoY6ZgAWpS7riNiYj7LAuSlBqmznDG1hALDkZ8v9rN/Cf/dVv9ldAodSx/u/3V9fnSfRfwzr+
9YM/HLxMlBk+q++MCsPGM/D/Syyd/ZZaTeomrDT+xon6Y4t1Bkwh5GWFZbJo+jk9mxwPzgast7rJ
vYeT9h9tsdw/r0iF57uKSceNFBg7l7NCBvx8M0U23fTO7JqXK2IwEg/SPl5kFNamvimX/kpDK7pt
SlQum9HDmbhhSL5+YnrmGAERA4d+bLTLiBn6dmm1chejfgnceu2v6rg6JJ01HL12ckMgaM6pHirt
voVVrobG2kmmngIilc79SM+BFMOXiG7IYt0bTVtvSiVTcYAV0cKtxs5kJAvUdIysfdYSZ8Dzholh
x+SDJFcOmq+j6WOVS9row7S2N3Nfh+qM3UC3Mg5t31gbD5lW4BbO0RAROOLcDxHHfB0Y1IZD1vRB
OXZZ0FnVcsX2Kt5OAMXpuLDLE0LZFr22pbQydkyh1r2t+LVVbO61yq4++suYbfsmT0NCw7dQmG9w
eIotpzXIaVMyC3WxEeF/6g5WifrHKCHK8E4JegLPPyz9kN4RDlyHJcY7hqimH0z1oig0zXgAWnTT
Lb4etCR1IsQgYYgajHNUbyxIILbFfBcGD26beTPWRX+kG7tKDGo/6tI7Xy+nrYzcvV8OB+BTOYZi
ExqWD1Ye/JFOipTOOZwZAUFUT0Cnl2CES7TFCytDCWwmLJYhDjpbc1CpDF/KHozMPJfHBrL4qUFx
FFiAqOrV3Wlp0ezsta1wntJOpdx8Ny12Jz/yj3Kpca/lJqmta6Q9LRYDBlpKGzoMbiBrIBfLFIRA
apCUL0yqmAcSNNeL3vDG0HXBMPezYQN51+gbZl0AN4eDa3sIdwYHKhWzpK1vZJ+buRGnlkwxhgok
CdpYuoa+mzYWTQ0SA3fjt7QtBcEUedY+1L3z5M0rfu/J3cTQhHZaRVuLrD3Zu035strZ56yVuObq
qGPyPcHM9TPt2Jr+N8HUFtO5b4dcEw94gzfOxCXhdfEHv87q3RDnixp7EckdS8YdGCpFX+iwae0L
RNzG50WsRpB3/WnW8i/rIuYtLsBmm6WwKuyKoemKQw9RINcC9qs2dONGHJIVQpKAMB4wvWzD3Oie
tV6WBErPUYhWjKSpemn3hscnWJNQsHOystuRvfzYmU58hda73Fnel9jv9eMcu21gN472wN6X/GYM
hSJ0izS9KzH2B1Xv6IwdCANoYHA96BWBc9hq8rsVf03Y9+sVkoBiB8JrQhmaOLuVxie0Td3dVjNQ
Vsyf+i06GqKDVxyF3O2SgCxxk0QrK9vUbuZcGLSxQRp744GNDaDw0TzRmgyhxlD+ETYu76JHvKbJ
eCNwYn8KbWyrG1JhKHTsTH9cIpBJUjPw9I7tCnygcQN/ANMGgai6z4nZBXg76EeDcYgNOBh8XDBp
ebJ1GjK9mXU4AQl3+dZCn7rjqQ6XrlZZ/EbtskJduSeC4Zrhz5d0JGk7q+gGx9aNcZKOWuiuvJ8N
m4yDCzwf8J7+NkeJB3Kpto/NSDxD5sh7Nt8X1MTO0VtdZsKdfecgzd+y4am3CZD+zToVTiiQaG/M
1n8Fc3WXstJiO3BbYPTe6Flq7Imv+VaKddkVHXAu6V6mk7KWu9UeWZqaT1TVzo21jsjPvgkXpXVK
XMvbGCJ9aWtYULHHFLk254OrxL1FDl6ERBYZIBRatmZamxhEWy6p2OmuFtPdDaX54rdKKQeSFbZ5
b99HZhIHpeuDPQJszlcNHlT7bewZ0bnrEpEXmFl7vYDpBmct32WFOW7hIKO6knkTTn7pHVCh3tSF
+dlx+kvcyIS22/OTN/Uu9aMjg2KxnAtyjKsH3x8/FlCYQ6wi35xkAo4UpTKY4uIBr/LJFbK7bjzz
mNZkodp1XbDXcTboy2+LBLlwZCVeAPH3resIjE3hHWzsdaj3AitsGOH227aTLC7ZRJGTNneYBXFM
H4qMbHcr+UwWgf+wCEDyRWWcVicbdqO5tDvpFcx4PB6xWtcHhsXpbQ8BIjO4Cc1aNG/yCToj9PVi
1w22jfHRvlfbMGTzbXpa2v4i7tpmM44WFkEG2wgzub0kZet8KvL5eYqG4eAuJH4OJuu1uEh2gymn
/VxhnGZtxHClHP0bWeCyiF0ic4VQT5xwcCKAAolLgeTbu5pI0y0Oqt3cptg5HFFcGIn2cfBJOWyh
/Vkw3zgLB8VQWDvOmrTbLlHkHDh/0yOBs9M+1jjlJo+93tAhOYGZBvJxtexdzLiJEL/GCmbRQNVw
s4/TmNoXq+Y9LLI/9ThENsxb3yytcY9FVURq1LRuROMYO7t2AWiLUj96Deu0mthfBOx1tOsYuYRE
ga5W9QVVcSUfBXA8kioYuLU+wVPs9EBQz7L16ukJHV9J6HaGsyCDlsHVV3rEAXc+jGg3YdPBlwyB
st1bh9as8fYGbuOY0aM10D8Cm1qWrvfird3XnN45ucONymqqVG6TJUrGP5/q74lOnTX25Dtl39Oe
qn+FP1Xfs6DONeN/yuvfldcuNKlfldd3Sf31239d9MVLhZrp21k8cvH1f/4bOZj6wf83dUIARs2B
3AwhxbmG/mHqxO+JY4nT6Ifb80dxbf7BTzDBUc0sRCsTacYPiZjxB7Ols7oDBMY/KawZ2r1rEhE+
ojNDIcZ3EUfe+/FCi263K8nABQgIZy9bkhpuBcJ35vo+I1HTfp7KcbwqNKio2dA8F7GtiCrEKNQD
2OxyTfKwgYKCzbmsuB/oT4idyW5nYpztaoEpdIWZc9Ex20VUrLk7OsWJZb173RQjcckzQiqE2C++
VV45E+ZqbWLF2EShZLrBZguzRjEO3gbZ8NugD+k157sTtG5DEV7V3Gg1ci1n20SNr6+n2tdvHaPn
9thNL/VM3o2dc3oIcmjQ1L/1JMiEpRUvW6bn16417ycaVXbt1Zufg/03xrtotpONSAdyYPMrsI+3
IltOnGagZzKNvVb6sjSyJnqM2A7M4sVovNau89wu/a4uKKQ6YsM/Rq04pJ3HVE9nYFD30bqpNNJZ
pPWcj8WLy7xyp8fTnd7lV+odkCUeM5EXb+zu2ShTTO+sgkgO9mbsN9RRCuT+IbamO8UyCjzKpIuu
8F+nKPf3RiIO7PJO+WDWF6uShSA/443RdXJu06OpNnhzjikICsXUiOfEyo/xXLx0bfbCvPUa5wUD
D0f0W8ELmkT6Roz7rSAvbbdYctf6DbN/kR+p6mCty4Sbi8kgw6x5o8wErj9nG9kdmA+3aa7yq7Wx
ZpxISmmsqfcyKV8GA7cENn8i7GgZAvVYjeA3EAhwO/X6rTSn/ZCsJ8OjpNRG/dS4tRaMefJmQR/b
2kZ6lefzyeTDOXg1bUWW8gprsTytkQTJIZ2Ce6ilhXnPA42pl4WJL9bLjhQR2DRPnWgjurD5odTt
cF6qKaiSTrIZSF8qzHDbwpxfvXo9jWackuPdpdd56z6ns/6FAL8bf0rZWE40VUQxrzZb4HYeH1Zi
QBDb0H901iHmxN9oukchLclVHIi8QkiQbKeJz5NG2cKMx5Uwr1JuWrMkTKbXn6rYePWhwiCJ6eBP
QXk13PGh7YYHMRdvpU7YCPhPcL/l/GBF8PLzlHAQ4D4IFBwtCQxsksH5fTcqB7SPeK7bKtsxIbtu
bOGCIeDneJ3ITyg9Jst5ZgO2gAfgctSM+bqBfPI5i0god7NkCSFNjB8sBDdhMccRCBA4LIsvx0Pr
LiNhH/Z40ZeOdzGPmnZDyV0Q8tyUN5XWLARXFOOxxEgWmFphvUqj/7yMnXNpeMwpuWrqlDayw5OS
hX7ZWiEZXtNL5NZgMuOGLn2fibZ6yqvoqZyR3Ier6H0loWfRn0TXoso/s9UaAwxaNCDOQhZmGjZy
6batmBM8B+i6KW9RRRy9WmYbx22vCy25rQgs24KNfKo1ICHsO+FrDPYLltLutapw9FZalmwLQnU8
lxjjZvWdXZmWQwj2I7qlC5IboFMUwJn5Whs1Xsy2pHkf9cCZTWNnuRAXeBbK+MZl2EK6CmeWzRgO
3GE/m1x0S+4+u5pzPZjtdBGN3Zs2dSfh5N/R6v92qP5+qu0pMjh+fNYNCpn2XkEOz17gRMxhH43k
RLKEkQgn5uvUbq/WyHB+M5N+LwpUj+ZzQ7MgGQrDe+8GwGAyVM4CmzDmqx5WRk72DRmgDiST3zzS
+x0KjwRqALcOs2+SM853r59GzZPrzlYWNfXBlPmLH3EaquM4AzIbWDhvYbOwQNr9dAP/G0Xzn0dN
tjg/pscN3PIMhMOueq9/eszYqvzEI7LysBB9TRk2PmBDKwLNEodJI6JCvV6kZqeu53T79UP/ZYJ9
fmxfkQAY+eMBf7czYpY6rRmC5ENfdgSWQ/m5XSKHAFjCv4l3zQ+6P79O/Tzu8gmqeTb2fG992kES
Nl4TkMBxtZ6GmIE71fDBR/oYZAPocm86TQ7HN0uRJoA7RfZ7dlU5HUqW8W4u4yfdTpjOzuKa/HiN
0Jza39tks3yKsfAH+A2W8Nev9G8uIUsYjBQBZui2ab6TcptF6uOtFAzfzH4nav1W91c0X137m3dU
kfH/NARX7yjzQgXSYOaHbPbPn6Y/Gd7ML3Kt+uhKe5RlC1yYrV5wCFeOn4XM369kbJQfinG5daVe
fqCxgT28xm/tyLmsSpUsp4AwzPkUa8Cl/Wl40Hzn2urGfeJx3Nu4/oI4hjzbzub8HNvmsi9js1G+
XbC4etffVfn8NGONomFKxZGZYkkLJFG4VelblDImqvKCT3H26v2sZW9RvT55OKpW2XPzbqwDi6kD
mpo0iMv1rD890SAXgTmst+7SWqhJ+bNxTX/ubEY6rkGN9esP7G9OGNY9zGHpt10mwe8+sBW6TCsQ
vB3WCV0R5cTMyQY6z2GHax1+/VgUyn/5zGwCovm0XBe9oPr1n76Bnbmk7P+XCqXCeCf69FjWvzsw
z9+kn5dYXBeosTBFqL/+lQuBG5kALl2Hr+qPza5PZzMQ0UruiPlKJ7nsJfEXuSkOvmZeT5GfbN2q
OMLL+0jm2BcP6uLGZBJL65lZhzHjJp74nE7NUl4ZRvy2OhPU4ijND6QCrXg9LVRCCFovi9TZMkd+
9CT/2aHPuyAebgkwKUwbjFESJ2Lb7MyOTGjLb839MCPC0c30zQb+tmnT/Gqc82Nux0vgORkFqjFR
/RpNUGF7DkZd3tWVSfiQtZ5+85n8zTeWz4ItEsYIXYj3qaGV2ci5XsrqYBQ0CmNSpkEqByp49BtX
JBViaKDcYhDrXRO1TCBT34GLN8obmXEtRzmCH2j8uylap41kMR2iUniessYKEY+zPhud6wgBXTBE
9nWCqBFiHCdRww4vdLPlSTen17XXN6SX3rO4o6pqecGdNu/zRH9aKMQ2TZQ0ezKC9n4z3cW2M2wy
Bor09hx8vTNOG18DNF5Ghb837fXJb7rxO0P2n9yGuWeo/xkWi4/3m9EpbtlATGN1mBBcUOKwdZx4
OgLcQNTEv/lEDAPfwPvvicddmGMNUboyA/z5e9IKa2HpP1SHzuyrreGwTPCi7Bhxp/INPh8ovEAC
ya3cjCbHVJZRAcYF8g4KwKGOnE1d+dhPmUtufYdI5lRRAavF+9LnxiX8qJvCZ+Sa+Ir7UNVWaDX9
a5mtd3OxnEpX3Yy5zGIrfyHVjyp1MoNsJZBsqMj3rs2AcnU7yszbST7Sc3u5itkKQYCaga/87jDo
gqyZxl0TDXJTrDK5mBEYn5ugqJqZuUgE9hXyxlTSSHp5TEZtS6tnr9NDJ2PEQSox3RofzNy4RauK
95JqzXCHkOXqwiSYMW3Jf4ErwwXZDOPOEF2/VV+jfrava3d6cGLVQNi5xvcJtEXRUi3pUXYFLMYL
IYX1206zn9vM5ismo/bSt+dXCD3hhICGpWh6lRLLDqmDUhyZwHOWjEiZhRNYtX3A43DUxuy4lgTm
dsgtN1IWR5rifRlxZ0njkQuTb4czyavCsD8n/VQdc8OGNIg93+yWQDVGYDTT/dR29cmjsi+keDZZ
aPzmfuz8zdebWseGzKoIT5b+7j7JYDNrESSWh95dXpnR3/U6972RNiuy+Vqr+uvcatfSN3bSp9I7
f+erRO6WqZ82bcaPYQcOc1llW5+1lTd2lovDPEZZa3rV1p+H5VAYvUaDRibuJhbptq2K+BVTg3+F
CC0JV+AMW5hl7MU5y4PVJelD44zJ5PI0WpRbemcRuq2nQzDHModkR2Ud0xg28ymxmLhnMWW2mw0P
Es38hq3WXce+jnl7cTUOw52wcdTWhTNv0y4nn2xaT6ANMD2UgHUMjS11vbw6PWGBHXIrl+6AvZ1z
PXITockcHiywN6qal+6P++t/Jmy/mbARhv3rCdtT2sVplb78PF371w/9mK7ZfwBF488hG8Yjfkgd
uz9MVMCkXRePJQ4m8Giofv5veW35WK9salBdtxzHhBP9f/M1i2046hbuO6C4TFP5q/6JieovghmP
h7cAzDuQUXEtvmdQkQNR1/USGwfPWyqWEWPtBZ3SEK/V0rIoIaoVefFSeQiNB6U51gcShLFH1yek
WcO1VbPb9ZVK2XYjI9p21Lq3iVIxd0rPXFcsElmkeBdtJB8i5K0eVKv2RbeI4E7Djjf4EZ1p9WRK
rt+mnLA5jKbWfbWjCh+GspJjUbJfKh0OdDCbvf1iNZCANyi4/Cfp1Nq3fHbJdLaIov3mu7hXMyhT
YrpOanfbcYvw4jk7Eb/aeHtnjKoHTkBmWGRZDzQUkilnaCa19qAJm9v0mhDeAbkG0TP5G5u+VLMB
17Tma6ObCzUl8D4XeeGxZ5Ojx9tSE1JJQRtDzjaGgLVty0FgspyKvAlMs9HqYsM0/oso1+oUT6jS
bW8V1A8ifyb1tWJ+FIlQg0OOlceankwzW+4wQhkUXyy198SWNLfwaHV3z3ZMXOhMOD7JnqS+gX7h
MdHJrchTBDDM4tmtPTV9SgKP64BM2K5EPTabOYvQIUa+ahzcVUjzpk0tFH6a7RgPXeuJl6ERylFV
TM0nEQvv0lHmgnlSNBvuXYoiovwJfo5sDtsb2sQYSS2a+sZWvhFo+WAolGGmtyxwFa7s2VpZTYW7
x7NHtE5e4qO60boW/8NUDfXJ6FiKBOd/LIyMzzVqHMZ83Jz5fUtS8jO2xXTislFGCdMHcRzYssRZ
JjyUT/YA20KOAn0XcA7EUmcfnEeM16Dug/6TMQCLQAWlhJ2+Mr8g3FDuLvgF+8mth3U/Sx8ziLIT
NDOq772QKrO3m/v15FcLj7+UWPrN2ED5lImVF3Rm3ppth9pO5rBCjpq38AQmwLzx1o2527JDBc7F
RgWdXRyNoF3thSCi0EOSRECHWzvmdTQqW0ovGUNfyGZEexTXmfyKuBSoECBmtj2z+mPhRSFJK7IM
PRSsTu65SNmUYUN4FX/8jOcXV9lK+bpBxMU72E0qan5t0bSdjTPznPCxrAow5MQDWCwNkf8mQjJ7
S7gkazf1iI47IBwbNbxIqIi5Nr8DBLIJE9/U5UhWLUE8Tigmk6jgrjPEiw7THGG8svo7Oqb/1jRQ
Ybb23B3iNLPFh7OtJ7da2PWINylRImfAFtWazCM3sVXwspbS8y5RoDofhYSE/XR+luR9D/GhWFhs
BZZh82TZrHOV4aI2rv2OLTN71x4fTU/7gltRLazvJWOlnNm2+kiZ0qj3JFv0/lqizgBjjJNr6Wr+
3V+UvO27B02rkXbmtbKMMe4DYjEVnFBuhhqM9Zqx7JQS921dlS8tczR1TRkmJAx2C165r4dxgg1o
lDOssyaf0Zvlcgqlb66g0h3G5socOWZL84kJ3ABvph4Mj+u0Kg1ijPzmUnpDUDe2tyA7g7y16U2G
r0NZxRjeOvp5WLrR6cz44cN0kpCQEOOOGajEl8V6+hP20z7auRlMsJGreJ9NXrlbcaYH+hgrobzs
XzONsS4VCM4+YCDzvedoZeCaHRe22U0dL4Y34NLRhcarK3Myg9faRlctp66wQtuvYEvzlo3rYfZt
9zARRPLaNhleQKOqPWsrogmZodnnZMYT7HVhnflri2JWda7LCUIUzcgDltPNZNhiC/TejDFV0Gky
eDT8TdmJ5oIAdouKx0tIsuWO8aEymuqOdDry68nOygjeyxPz0T8rY6Zu+Sbc0jpG7EoOGXKQrwWx
2GoQMbs7qGTZJT6b9JsFVPiBWepygfIUeHpWREGdao8sSLonfLd9WNFc1/CjcdEtBlYIEycmyEQw
Z4U/VzvdK5dtRaLaN6w4qDgs0gFOnj25Sh7pLgJ3b2R9Anben+QUIQBh+GlcDCvbEsLAbRQWk8K0
zdJ0gjRa3Us7bq9Z0pbfqG8TsQWgMRabeWnxQcrZuy4m7Q6HDgogBHBWF+Te2BuXBdrm9sMqrORi
1KFiQ+PZrRhRwr7NmytGnDU2+yG6rUYSf+TiQhjWmuHOqKpnK56YJ0u/X+P9OKTWZQMDynyMGqt+
mpKiuy8mcZvYY4vOXMkj4964i0BH3FcujidQgNK7aem0D8w5mi1mE/05NqcZEJf3sELd+Tj0oHxq
sOvd3p6q2uf70RTNYexmf5tb02FufFy6jXnb97ATnbJJwPOQl4TbcCWpIGql/qFP6no7m65OlG5n
0GhYHVK0EQHKtpj0ir1+lEyfo2Yui8AQg53t9HIYygPhFsUQaIYocEejk/NmXT6YVe59Sk1f77kV
opEYMjFgt9Oai9EB3BZgI/0MW6g5EZUwXEtT/zx1XnvV9CvpucY0Nw6ZEpG87J01C0fhm/cL3Tgh
55nxITcc+Taicvi8+DAuX2apF+MHpC4RsnRUMhdxkVd45Lpnc1mjD0liRGFOE7uhFJwvR2mA5uop
aViNH4fe0m66TjpbDHnxgoWk/EZLPl+2cNm2CCvMD5hVxk9e6kRhXCbOrd/4NtizCah3XiF1QLrj
NtdEw+VXeB7NKkwGXfsg8po0djEAFCoLdzMKArebvqw+p4Mku7luHqOhAbmkd0+SW+IWq4dNXIH+
yUA0lEH+u9QWWzxPU2yVfOeWLjCi3thGWpKc+ljENxYUv6vB7Q7ewCgldwnwTnRSKZEVNjOAr0QK
XqGHnDEhPCdkazJAl1g0TNhcKjqBICUEuoNZGB+jTKAUKxwwTGYtgooumtFuUYRGM3IdmA3ctNnx
uVP40RrGgmAxRsGC+SF9IY4ws7E+kMbt3Hp+J+/rThAh1FVM+vHKyiBfZzQTEtx6l9ubZogfHb01
ThV5GCEwOFwt1WLvfFmW96TOMSfLKD92JkI8diNFxuZPn7XNIB273Sx9ktyy/cK5ZunLg95142np
Lf2j1vGDI9kYV5xAI140+PahLAkclzp5gtWQ8K+maE5WubZYuMpiDJaqn7ZDDY6QELLaOA4iG0i+
c/Swi5wLktuxNOXx8oiBnNGHXQ5PyZA80/tFgW0bpIPE8xg/jg2B2m4/S+64vXV0mnI+zHqMo5et
wA77MJ+D7LIJW2nJzDrw3IExOrhNm29CKQmBnm2sHWjGMSczOtm0blnsYbR5Tw1MxM1IRMN9lNUu
YsE2yrbcDqeDB7ggBJdOrkkUbfS5M1CLK6oajh8Rrkvcn1h2CgtgwjKc5k7UO/T1s7XjZ+Yrt0SU
F7icN1+zdnDePJh/rGIdez0kPpmEjevi3e38aFuo0oocpo6d+sJaC0ldHUD3dLbExiPrq8Y08AZv
uJoawwwjDGDBoix3IDnNE/rt8XqFtmA9cn9jaF6x9BmJwJ7L20ymFk5ou75jWRk7dwVBK5jdNL/b
MAGiLKgm8SVnyxPvfND5fIF0asHcMXIoCvN9PBbzZZX3/XZB8DoHWe9FH3rKgCu0PA0n72LFz2iL
SFJZrYwaS/if4sGo79aICeKmjJNdmw/Lpd3b9nVbJYh8/LbVCEq1h6NVF/I04/PYe1U63xq27B+S
qTy2U3tqvHUOgbO0NyVe/FfI2/p+lG13NEY72nex90ShNu3cvgtHtxMfspHA84095jnyMfYmxZHU
IDbDqb9CmMcbRwIfmqw6Y3fprHeDpTdf5rwE1cuRR8AoGDyYqdXAGwLf7zIfOq18Xca5v9X8Zb3R
EmY9W/It7eGLJ5uHZliq3N106SAihXbjcLuIZtYMieXe1UbxscH1m5yqonWjS6vSX+TkN1ezTSHH
DrwdLjAVRWp9ueRgebPEvfPPptMU+ykKiU3HxvW2bnCmwgTcgNlCajl9hE9ZB8LqvNi9ZYvR3nL3
u5DfPa6/Hiq/XyogOLE9i2EpChdDIDL/8wATteSwmDF1rdsRjT0phKKdYi9fF2gafmf8zhFlv59y
IVW3DI+NgsUMm1KBScHPm4UiGReWb319qEDhX8qE0h21rv2SaxIVHJKW16Rg+H3NBm1AtNLhYFsC
YJ5JCXMow2F9NoM4bSW6m7JT7GTNwdbeIah/GhNs52NeUwCKtYoo20pFoMQI69PQE4J2b4IlZWU9
439LB6gJssnsF/bqk7zvCX3uWfcYWEyDymFE95nMNSIkWOPSsMUR3NHUipUFmhPjoYTF9mkqlv4r
l0z1Ble4urcIXSDP5MzCxfvUfNLx8M+XMb2Rps5OnQbL0KIPq9YP/Y7o2K7fn1FqC7+xuxFwCZx9
lxhMx1A0w7VQvfDZO//rD/39dseHSOQIJjUe62OGM+8+9JwKmYAdvcaBpfplnLj0BoMBBeTi1w+k
/qCfVzznB4JnQRmAD858f3V5HR1cCynxUCRwAxhOlAwXq5bP58zW7FNFtIkxSTmblbvsp3/66MB5
PKjjAAp8YDzv1shwskEFLMQRdVljPjgTA2yC5xfqR0X4JFUMzY10aQK0qaRt+/WDG+9XAz5gLmHq
LOoN5Rx7/9qnzIYYGXVkS8GWQtE5xZBF3LyFWZL1tM3CUECKUSxIdb7j5bpqoPGrYrc4xGI2Hs5P
6D/jzd+NN/mmcV3+e3/Ox2+9/K+/nXF+/8kfM073D5c5JL5F0nJMBvT8oT9mnOYfDkwVD6MX5sbv
QsEfGkL9DweYIsYcRHEWFEPOux+gKPcP1A0OlkLl38GK4f+TGSf5E+++bAQ3uhjNlFdROSzfK1Di
RdDjZ3GCRggIQO1VhJuxM+xPFiiRsBBqmpVDV7rjNGXyE4OSTueUcGHKnzwB60pM0uDuOul3977H
74F07T+l4AD2mHPjjXWuqGiJ2t1wrrNmVXKhrHO73ZANkao2BFWZzxDV3ojcdsLRX/LQVgVcS8hP
ha+aIdoSdyC8vfiRCGfcJ6ONut93MkzO05NxrgxF1C+PqxzxQnDC7tJR00OpaslYVZXyXGDOqtaU
ZH+PKnS9vbNhrDAuW7F2d7pLhVprH9KoyfowmbPp0NFHXa3TUm1mVd2uqs7NVMUbNQuw965Pbk2/
R4bkr+qVM4jpt2bpYPFWtTOKH6rhZFrK+zixMZioKhvWcxrCIjFOpGg/1rQnqJGpyj2xgFOgcNNa
vQ5jehFA0amQ9zmzhduoNqwP0bnMr88lf70MbEgLT1tBq0Y+OqgRL73qExz6wJDnnIdWT4sjap/s
GQ23TDRbH4c8bw4GTYerug9jSG6Q748S3RTBPaE7Em4k7ElATo9XcUmWmNp0VY5EgLLKTVTKgz8p
GXW/UBwS521stRGWHeIe2qOur2w+D3u4JD/pIGmiUtVNDaqvyiP5FFWLfvSn7pFEPgGSW68+q/DU
o4G1AjeY97/cnVlz28a2hf9K6ryThXl4OKfqioNMyVIs2zkeXlC0zIAg5okg+OvP1wDkkLTsxO5U
BXXxlkhuEq3u3b3XXmvt7RwOxMKHvjWPdr7/ujRwQuD+BgcfJwSYYV2a50bx1qatdWr96tel9SrU
J958srX3H7zC0x5QiO0Wpm8dXrbHbFN1yWTSHq2Flwf+qyMZ3c0BB/tiZ+G0IPLQSGSkkUpaiX7M
e1D16r1fpgmgqh2utl0y23SJ7aFLctFulR+VJq9/D3Z79YEU3ryleqW/CS2K1BMzqbnNlrk1q/Yx
U9ZkcXEHsvixwWLqfgJ1b6E1yoYGFh8pMafIwswkX+1FVh6J/BybD7Wcx0XrfKCgUL89TnCE32EV
S5d1j/T+2KX6Spf2e1aaRLMoaZqPQL2pMlfpiZEtykmOYCgU2AG27trCtPHdCCgNKvSLBWUIBd6Q
5ZQ+Zge19R72wBGNqX44lu4HpaBbBhcfShVKnL1wrSBzZ4bNxfwayhL5qgA5MLZ5iwB9o9Ctrb3a
CSikEKCIGe2pPW8jdHI4yQlCpqVB3yF2MAJVA73c3pfoFRzLbVYHNYnLqxRn2MOs9stGuys7WMbx
YAMiD8g+xB1sUwgEp1DK5U5gOnuB7hQC52k7xEdgPzUgEDkWfsgdMKQdNSyQa0+NXXKidndLikor
yKAEdb864L98V6LJWNh6ul1tY09d5FnVwDykoZWKKcM7o4hb86o63tKrdoI+rtxehw6JgGdpk6Xp
YcniKm2zTAzcXqDjhu8P4PHzeJc3t05gL42kimE0tCq5QmmEV1hymA94s4Vo9EOQ6obW8/TVMNAZ
xPnNLtSP85Q75fUevsxsr8b+XbM3MVCod0IJgoX+ygR/vwPLmWD9A6gRQUwK/TndKtC/B/SjWhwm
erzcZbdWe3gP1daap0WprQ5H77gw+a3byFTSOzXS8+DKNCYHTN7TXMPkGhGUvQqtPemxXeQPulvo
b2ErbGcWEqb51qRQPGuzY3vtcSdB/BSF4YejMNEwDnZzS4lONBzZU/NxaFm4r2lPiqdqsdQonlwd
jvv76Oi3v0MPRnKyt+0lakojQo6TQbH0ykfDs/K5ZW9JnrdWogpJaL3y4jaapVyAXgZR/VHwSpbI
afYvkmPesEtRcB+vqqxpEGXFQfWINZoeLWzDLl8asUczTF9949OEiZ6BMT2JFcH+TpzdNS3V4yty
tBclhmtXKgfsIrEhNKsJbRK0IlFWSmurMw+XxJXVoJajvqjcWhU2JpzYzrJEV/KytlX39pDYAeBc
9NqzjvC1St++bjK3dOhlCc89aGvhfuKAhGbE3kbdR3NX1/JVDq8DOpEf5nPloL8q1HQ2SQ8aFiVs
0btt5gf3gUL5L8RUaAbf2p2byF9v8ETzlk2d3x7iOEfqRucQoMUDZLIMt44oAjHXdSzrsEVdFUf3
EzXzeOWbtMtz/XpRh82nOEbTp6itSm9Pjhs6/K2covRf1A1gduw593vVe12ViY7hOMpNp96bD1DJ
42VBB0O/3b2ulXLy0Gx3rw7M6w1Ebvyjlejet+Pj8kBzXI7GALMPnDpKC30mCbeBXVlCro0GrKBi
8xvmBqTYNfP6Oq8D37o5QgtAcY9ZT7qggKUWV1pwQBCG0V6Lfw8ub62ysBLnqCy2npsd38SB4k7e
N6V2aOcBGPoRLgr8OrpJJDCQaG0aoUi0ycHaF7nqvwlDBIDz4/7IVQbbbeN+j5SRZQWGfKXtqO5c
KSqYc5uqB6RUNXJeLdUm23mGIdo7PasP7+JUOdzYmMXe1giKr/OWNjVI1Ww4/Gob7m8UK2wI/VHC
HJA+vmhj5bhQYyKmE06sdbuDyM59bke3HrfWKWbY8WvnWEOIU+KSqoW5gD/XLFvNoSGHVk+uy6ox
X5Wtky8bJ4egXFQoxuKE8BrmOhMEj/Gw3Cq+/1+j9TKIVfjQFlkIJ8ONYQ0FxdHYzxU47lcNNZXm
itMNulZqZPptkdXxdlFpRYYsWGtr17ni5FKWJuYwEEvbrbOjxwhddI+0kbqh71KCT49T7utVB1pF
23CymuQ5fV4VT4HTAa/J/VVFsVvN0uqYB8vQzNFKOO4Rby+9tuahnysfkFDC7z7slN2Dsy3y19hT
4a3rWm0wS0mZr8vAOyzxYrBeHNXtAcwuPOzxFW0Lm2y3aKt3EWStuVe66st4Jzp/QPVv30MfR3Va
mtd65dW0LcZiqBUYlc6/DzzkqTqK5kCY2EwQmi/0wyS+N1qLchY3oBzPGEQ+KyMwlHf09tzN/AxT
/Jlf63RtzFo8flkulUIHk6p6T/A+LnQmCW2K+smg0SIb21TiK/6iQDNRSI5IARW9Z4P1eXuFLk+b
VbADs5lhbaHX5yWgrxVuad5jbu8ys8no8xlXtHywzRUOXFk7S3CKfSijog4XpZlE1wZw7gKZuY7b
Qwl8R3Or9vPBcxAOcuf+TWst+9YztgnVE/whsDPjajb3fNV37xBI4GbX2u+rWC/ftR7VC8s3jWU0
Ofoz7WAqqwIQvpjBgrQ+6FiZNTMQQfAMrGM5SzT3Ltq17UabeNRHUIGviafBTdBM6D2ZG9b7/R6J
Bori2EZ5lwdoUSsFGapfoQBuk0p/DaqnL+jcSitDrFoWoRG41yCM9cI87Pe3R3vf3Lcl0pnSDmkm
kDSAheh1r1I8rdZt3qBW1dLUWKpBWllXmZqBt8B9m8UpLSN0r8phISID1vaK/VlLtMNLivk4K6Nk
eJM1dDifEc93CGDU8q2bKNF7X1UiH5x95yIk8b0bCjbKjZJ5+dJmvd5iKm096MeqmdEtLl3R9YEP
OOIhA7c7W7SJrXL3p+2kaXpUJCn+hITmOFk2VmZe42abrA4KkHvmRs1bDFL05UQpFlWW734N/GIL
Yw/IdSfAV4LEHood+Htq77V5iX3dnQ67Y7YVwG0oINy2Q3NDAeymAuINO7A34I5C5++cCxRQ8LZD
hen7C0AsoOJ9lTafrQ4/zgSUvO9Q5UYAzP+/8v8ByJivq/WiE/E91Juifb3B568qn8g/4qev0iCp
3qY/90vfH2iQD/4JokB27eD0coYodF+q+8bfGyNaVzByP2OHb6AtxBgGpw/spcUDaz7CzWL48cTV
p/CUFKj5w88Br/jAk0n61jR8/w37+fz+73zvDf7QVxLbgbykJkE3UF66gHQqvQHFA6RyNgnaFFmk
akIc6+ZIeGP/I5PwiONIJRajH6TJKQ0O9vpfm4OLEf5YCJDgsHJiHYCHd8/lQsDhRQXaQR7az1H/
gWNaCN3ilVsIGn1VgYktGi4+NwmONRW9SHCx0fpJgCn4jyyEb3axUF2jX5w9U/1LnPqBkMBu0Egh
BFbevyQx5nQ3wD6fMkmYa2ETJJ5++41oJcDt6P8wEpNgT+GQgrKqw0rgJc8nwZ3iUgnbxOhp/qNb
CajW+lgtMQnOlFgIUZX6wdNf+mwSFHNqCkdBi2Axrn1AtnMJtv/w0ahOTdtUuw7Hz729TbDQO5Lx
P3UcfDMKIOSXPhOJ9+i7LE0fzkQW+Onf3qZfhYXMlCJqHyVGNwkUlA3ZWTDsqYHYyhRlk+65jIWa
MjWpYVJiE/TxEcZCSuqIgeRORcKAwjZXdc78szVgcyegXSwFpX52xncnwHiOSpfU62vOFPdM2ibp
F1vA4Vro2DpVZcw0xDO6KAiNRvmLF8OLWHJyMaSoiJgc5UK/wsVxf7oIHH1qGNwaDerM45yF55wR
f/gwIBDQq5zGU3q/1C/WAnNDPBTXpuE6MLr7ANa/Qo4itRUMOhHhDWNrT5eei0SJgi8VaJdWpf9Y
inSxjk/yRNS9sseB7rDjDRv/gSFJutgLrsP8kCaRSH05LsZ1L4L/8hUL4Yf3gjJFLo3vkKn0b3mx
ChwXUyIH+1AY7/0zttshX8+RPRZImEkO0DgNkyBSjrO4aE1JocCbXQGg8IzvcBT3FsmIoNtTag1o
iwWv6Oz1keKh2YciZ/VrYHSvj9ZP6O9kAyKIiItG8GkVXMyCS46gcXtwR3tFcLm+SM6Crkwh4oAS
wjt62vCna8EVzmYq+kkcA7pndGuB+qzwf5dbC+ZU9GIxzJPgfzoLljvF9w1eFhrUcc6CpnCflZwF
jkh8OmgQfBEObWtqYxAP/3F4+9FdlpG2SecKYGeGpqIRwwe7e3jL0zWgKtYU2xQsIZz+LjIi1Azf
bkM2ElBOABQjGbCHeHdxQbKBDhVwZn1YZ2N6fWyWpO8E3P/g4H1BAxQGPP3zu2SMnfrbHBLm0VVT
NKgqsrAhWYLDCnBBDPpA9/XVgOUh1OHDz0c3C6IniexaYBagtyMsEEZUp4sA3BCXAew/CQPdMzrk
TAPUln59i9MQFrJOXa17LiKBawjWsQ4803/SiCLB4CkhdRkQ92KceFzCwbN7wHamFjMDe3vYAyNc
BGwC2csAEDmsd/tLInhxKSBTpIjEtQPbt+4ZXSRANOH0UM7Pl1EAkTnxTGTbz9fYMRwBYmO5oOXp
JnxEe4E7O3oAyYsxhRQKZfieDJciltVpQHTdKdkDqMpTqBjfXiBO9V/q51cBeIEu1E4mR1/3XJyK
qmqxGUxuRk4fMcd3QRSHtuxawIbHga7rcsR2z+XhKIpuVJ1AVfqfj+50IE1QpWcBBI0cANxgwNQv
doQNjErQ1DD27p/xxQV0Pf0C/fkdQbJAOogCEz7Fs2vBnHI24EL2REQY3emAibvotSV1UxCzgDZQ
s75BPiIyUmJEE8uG6RfD6M4I3RKqQ6lZ0GES6BQOvkRHpvX0jLDBlGkG5iB869fK6NaCRndHaQiJ
IhI0My7Oz5OwqDjaSEhNZ7RVJmbBlQURxFpwdIDj4Yi4rDi6bAgwFASLw926v6CM6NaEAZ10lQUg
DSaaIOR9o+6KopM7FcfI8PN+2kc0CxgIyJ8ROmcEjS9Ev4yn6HcaF6hwEx0dOBrjuy6R2chuBUMB
OYeFNuTQHb/k9PVte+rowsCYsNA9XCqJw2NaBM/0TfnhgiOooeZQRhlQs0t+LqgitiyU2iAlds/o
tgLtZVXZw0FnKyCUBF/+Y8OfrgVHrBVYGPAz+1kY3REpZqFfoBKXRhB27htCXt6/5cVFgbmZchAD
PQ1moiPaC7qOzb38RcnhjHUpuPbvf5FGQlHGE4B67EkFYlwRQWcZSM+CCttGdwwWe38dJPqf7gUg
BZ20grg4ELVHFxcpFWr9Bv35vSAgBYotpMvDTekijeyY2vbgW/uXz4W/sGG+6GBm2yD63Clggk35
nFDmW7/wpPz4+ueD6qNrnYWq4ewXhSCm/+ye1yP++z9njJ/u6Dv54dNR2H3O8M+HF/z6o88+6+mt
nv7ni2BTrIvHLX6EiGfa4Wver2NUNP8XrT+t4/WpIoN1ySn0xzf597/OvudJFPiTgcvwYlxRqJYe
twiOaXI+cKcckB84XCflunz6iuLP2Ct0ZEeerSP6TRUX/s891V96bExLi/Xn9PRb9/x5+ZGTZPNY
BfTCPBu8o6fLDj7fROtmXWxOR+6p39IjB3RDDR6rX9Lff8GmrI4/ndtu96xi2U9ZMuvB5/NV2BN2
ZUe+3qR4hZ+P3HNhZUd+wYwHwemM01JGWDrJDrz6vN6eLcCBsCk9Ln3eaP96viN7FqD00Mln2qKd
z3LPrJMeOW0uhu2kjrLD3n4dm3pWqPTADFA/hu3TMujCXk+vkx36ZVoH5VfT3LO2ZMe+WwfJWfQY
eFDy4xbtV30we3KR/NBluX7c1uWmqs7W9EBfkR4/eNwG/vpcXdmTIuSH5iwo0+psZQ+1dvmxS4xP
yyDLzmITVuuiiPt3jJ7WxeXQgiQgPXSaVBcxZKi5yo58v/lUrC9uT0M5U37o/fr83CLlFBVC+YGb
X16s46zcBufHOuOL2tvfMf7Npig3Z5FqKGn9HYPfbQ7B49kxNtDq/o7BP2Ak/DQHXX7QF6Gkh06L
avvLbF2knJTnm7OvbPw9HzBfh5d7H5yYyp7s8L9ug/MZ7ysR0sOGETeS86xmgPelhy42/qWAvcOK
ZQd+tUmSso3264s0AYcogcXKDv9nPZ67zPBZ14YvxbHvZXtv0vobC3HAD2W/f/8BXy/EAZiTHf4t
s78py83ZlWIAveTHPpxnlQOMJDvub9V6+7QwREwZcBnZYf+7KWJOtrORe1Kh9Mjf6YIkuf7erTl3
Eh/jyvPv3eloZb/3n9qbyn75oHxMkzI4/+69xkP6u7dpzMSczUpf+v/+yM8hTV+qM1/jT0+mKM/9
s3NwTfzGY7RZF//5HwAAAP//</cx:binary>
              </cx:geoCache>
            </cx:geography>
          </cx:layoutPr>
        </cx:series>
      </cx:plotAreaRegion>
    </cx:plotArea>
  </cx:chart>
  <cx:spPr>
    <a:solidFill>
      <a:schemeClr val="accent5">
        <a:lumMod val="20000"/>
        <a:lumOff val="80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A6E5BF29-6AE8-4CAC-9407-5BEB3AA7EDF2}">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A4E866D5-D563-4ACA-8C68-91768EB03F09}">
          <cx:spPr>
            <a:ln>
              <a:solidFill>
                <a:schemeClr val="accent1">
                  <a:lumMod val="50000"/>
                </a:schemeClr>
              </a:solidFill>
            </a:ln>
          </cx:spPr>
          <cx:dataLabels>
            <cx:visibility seriesName="0" categoryName="0" value="1"/>
          </cx:dataLabels>
          <cx:dataId val="0"/>
          <cx:layoutPr>
            <cx:geography cultureLanguage="en-US" cultureRegion="US" attribution="Powered by Bing">
              <cx:geoCache provider="{E9337A44-BEBE-4D9F-B70C-5C5E7DAFC167}">
                <cx:binary>1H1pc9xGsu1fUejzA40Cap2YmQhj6eZOUaIW+wuiRZHY9x2//h6QTYmEWiLnDu+L6LYti0IXKqtO
ZlZulfrn9fCP6+RmU70Z0iSr/3E9/Ott0DTFP/74o74ObtJNfZCG11Ve57fNwXWe/pHf3obXN398
qzZ9mPl/GDqhf1wHm6q5Gd7++594m3+Tn+bXmybMs8v2phrf39Rt0tS/ebbz0ZvNtzTMnLBuqvC6
If96e55XTfDG2cR5s3n75iZrwma8Goubf7198s23b/5Yvu+nud8kIK9pv2EsFQeUclOXxFT3n7dv
kjzzt481ousHlCvTMMj35/dzn29SjH8pVXc0bb59q27qGku7+/9y9JN14KHz9s113mbNvIc+tvNf
bz9mYXPz7c2HZtPc1G/fhHVu33/BzufFfPxwt/o/nqLw738u/gD7sfiTR0AtN++5Rz/hZG+S8Dav
svAVUTLFgcEo54oo/e5DFigRdcCJMAShW5geOOQepZfRtBujx2MXCNl/7iVCfyabr5v0NeExDgTn
1OD6Fh7zKTySH0iqm6ahGzuF6AUE7cbm+8AFMH+e7iUwqySvwm+vCIwhD5hijBimWiBiHFApTGpI
816ggNhjtfYCSnYj8n3gApHVfiLyZxVOefaKiJj0wJhPE0novSiIp8AQQg4gSkxxxh803WNgXkDQ
bmC+D1wA8+ffeykq7wOceG+O6mSTfXtg3VewBrD5hjQUk1s9JZ+iI8gBI1LqM0B3n4XYvJSq3RA9
Hb3A6f3RXuJ0EYT5K+IDY4wwZlIlvqutx9aaxEGkK5PJX1hrz1GzG5f7UQs8Lg73Eo/zm27zmieM
qQ5Mxillpn4vEQuJIYQfcCAmBcRm/pAHbtjaz8/SsxuTh3UsUDn/tJeo2HmW3Vw34XXbPGzPqygz
JhhhpsnuhQVb/1hYBITFlDiJDPYw6dZafhk1u4F5spQFOvbVXqLzZxVvsnpTP+zSfw8NrACcMFI3
yfYcWUiNgnlmKmg6di80+gKhl1C0G54fIxfY/Pl+L7F5CBC8yW/f2HnSpl9f1e+UB0qnAsEBupAd
caATbihubi0FPH9spv2nZO0Ga/dbFsA59l4C93lTBwggNXn2sHP/vVjNwRxCTCakuD+Mlsa1oR8w
nFZSp4jr/HwYvYym3Vg9HrtA6POfe4nQ+U3/5vimqm/GV0RIP0CgTVfMvAdANxZyRQ+4kAxRxXsA
1UKuXkbTboQej10gdH68lwhB4eXV5tsrGtgmFJ6SjOnU2GkzEJ0dMChEky88n5eQshuWHyMXoNgX
ewmKc5Ns+k1183pCAxtb16Xghrm1FhbBHMEQopacmmR7GC2shZdQtBubHyMX2DjuXmLzKaz88LUj
0wivSWXy7ZGzsOSEPOAw9Kgptxptgc1LKNqNzY+RC2w+7edxs77JAc7mFcXGOMBRb0iqtmfNwv+R
JlI/1BRU3xrZC5X2AoJ2I/N94AKY9X4CcxbCOa1fN+vGDxDDIfBxtlu/gEbRA6IQmkag9IEf7l3T
F9GyG5VHQxe4nJ3vpTI7+rYJXvHop/QAzowujIcU2kKTEQLbjClTyKU3+iwhuwHZDluAceTsJRhX
N8OrBggIjnRTUkl26y6FsBvyaUqIbUYNYD32P58lZzck22ELSK6+7CUkR0kSZnn4imEbCu8F4kFh
H+8Mdkp1QKjkiD//MNQeo/ISinYD82PkApuj/cyrHWXfws2r5tXUAYoDlIBvuf08dSyRgkakE5kb
tQ2GLhzLFxD0C2QeVrIEZk8Plbx/RROMGge6oJwJSu/dSZhYj0PQyjyY4eBE3z7nT9XY0TPU/AKS
u1FLPPbT+Dp57cizROKf4tQQ2wza0vKSsAJ0CMqDr4kQ2mMV9jw9uzF5GLdA5eTDXh4tF9WN/6qB
S/NAmRI+vMl3ai9yF7iEMWACrsdwPE/Ibjgexi3guNjPJMAc2TvcpAUiyq8Zd6HmAZeMEySUd2qv
uRpAICyDM+f++cJZeTFZuzFaDF9AdX64l5JzAu5tr+NXDCmjNpAZwjQQAnt6uEiGIx9qDvWd90K1
OPJfQspuZH6MXIBy8tdegnKat2H9yvaYfqAkfBcO8bn/PAVHEWRAiUQh1NZgW4DzIpJ2o/No6AKe
0/20Ac421fi6dU5zmH8WGraMJHPUzxAUqKltddoiJPYSSnaD8mPkApOz/fT3zzZh9oohfsoQEJvr
/h6ZXY8NZa4ODMIJhTW9U5c9S86vULlbxRKS/QzuX93Mccr65hVhMRkKlxFhwdlyv+3LI2aOY85H
D70v1tQX8vIiknZD82joAp6r/fQszzZ1vbkO2vqmaeoHK/YVcv7GAQr/EcUX20rmhUMDI43rDMXn
cuHJvJie3fgshi8wOtvTkya8DkJ/85olGah0AjYKNTS7JYihCE1H3GaO3syfRQTg7AUU/QKg7yOX
2BztpZF2Ftb1/G9RhK8nPSZqAA3klr8HLBcGASKaKEQ3UA6wrQf4CZ4XEfUrhB4NXoK0n4GBGaS8
rV4TIQRkuEAd4LZkaVkxM5cKCoF6jIea9R0IPUfRr+G5H7nEZj8LM87yrHnVmDPKzXCuMKKQQr77
4PR/bLQRHdJDUR7A5/LBx2GbF5DyC0we1rCE5Govddr5zddqU8ebh915BXMAMRlcAzQRl/kek3mM
CRJncEvnrNnuytqXULQbmh8jF9ic76c5PYefzm6G8PoVc8yoe6YGwCGP7OXH6BCdHxBdokJQwox7
LDEvo+ZXyPxYyRKbs72Um883dfPmRwHQ/Ub998KDsABucSJb81CdubClpY5btqYAPNus9MLdeTFZ
u3FaDF9A9fnTXkI1M+5feRU/sPN/jxKSagjQGHS+T7vr2EE5ICw2HYHrbaxgYRG8hKLdAP0YucDm
/K/9xOaupYC9qXJUCrziIYSwATNRKfP9UtSiDl2gTkDiThTn20NqidCL6foFTovxS7TsvURrXeGu
55srFKIlzwnT/2F7g89hfZ1ndfi6PjJH9wlm4v78/eepHQknDPkN3ONWuy9rv4ik3ZzyaOiCST4f
7SWTXMQJquJetbkBhFmaSCJtk4DzDcbHNotC/gkmi66LbQUwXOjHlstLKNoNzo+RC2wuTvYSm3cI
0NZj0m1etQIbRVlSoTXI1p6/u2H6GB8hDqQp5VzwcC9ciOE+xuelVO3G6OnoBU7v/txLnD7kLTrt
/B8ci6hy0JFaMh6KGhf+MsxLqVCNjR4I90gtjsWX07Ubq+X4BVof9vNYvF/Vq/dFgqdmwoJEgcM9
FgsTBg7AgWHqKOLmi9jGS+n5HUYPq1kitJ+5wo/NJnjQOf+9+T/fuEe+A3Un2wNpcYXuroOIQGbd
4Av5eY6O3Yjcj1og8XE/402fbqoUEbTXAwNF87pgBv5Z6DJcrufc4IojmHH3YQ+T3l9keAElu+H4
PnCByKf9ROTzmKPNm/+wOf+9eMzeMbJIBv/F1XoE/3AHmKBjhb61Bx7mvgfmBQTtBub7wAUwn/fD
N77+bae5xxGmJ9/8D9vtQXkhFztHmHY3cEF4FsWnyGY8FKDQp+gsGuD9mqzdGC2GP1nJ/6fuer92
Tb+3KXQ2zca962/4qPne75/eLRedFxdDt4buTqm637ujb/96iyMeNvH3tonzO7YDf9kP5Mewm03d
/OuthjS7wO0hwpGL5+bcVOTtmx5RyvmRiRwjA964OkSJUBwOUjZHKNB9EfXhbL6jh8urIAK/efum
nq1PPJoLyNAFS5qMifmGJfneXvJdnowov/2+I9uf32Rt+i4Ps6bGaArGKe6/N9OKSYSJoJlu4EqN
gOgbOp5fb95D9+Dr5P8xY4SyzsPuEM0fiWMEYeIGU6Zs1jRfRh5/lXoXWUU+NW7WDsqOI15bwzDG
x5LEha038kp2Mj7WkiY+G9rktJO0toTGz42yMq1E1zJLRJ2yx5YOlmyzaUXNVHdKvzCtQJZqVSgt
tBVvlS2UcVl4ne7ogZdZEZWxS0oxWD7BnJqvd3ZEMsypl7oTxfWXLlFXLQtzqyxyw+Ys+sq1QneS
FF+PydTZeSeqo6KrvhAZFPbEOtOKJqa5qSc+ab3+PjLJ167C9JwVX5Ic7Rv9xrSGXIQ2zIxLEsja
MjKshxdD4+pV+YWTSFlNJTKr17A8bKJhD2mmO50mjqpKHvlZ07heja3plOf6TWpaUxTfGrE2WJxj
K3NZ1Y5e4qVJhy2gsf8RS8A26PIoRRbV8Sp8q9NBQ1dQzQ08o7bawMgPI1oVqzzxE4eXHE9jetnL
tnHnkRH1pBWqNrImg2eWP2ILisRsXNaQ6dLPk0sFB9RNakyZ+BM7YbQE+b1puG0JgsyCx44++R/j
Wg2WJ1rpqDy7HbMyPyzNyrCZN8ZOH4+Gb6nEv/YSjWAf1BUqgBvXzJLCrvUosoM0AsCNlFaud4Zd
Raq+8qQXn5aKe3ahJdOqmPTpsJfYPbPGpD0TR5JoV3dMEpajdEZa1k4hwAdkNC/TToZ2paurXpLO
NmL8kurssgtBlB/F9MjUKrUiUVs7uZ8Ox0I1htsVMxc1+C5KLM7DmsROmdeGK7ogsrnHB2wTGKtN
0sJOGTsHP98OKjYt1GVKK+nDryYVwH7CT5HHBqsjWub0jaxt0eUYk2KXalJIxxDFdKaXtbKruvpy
h3fqy8zqErBV02O9fgCWEaoC9GUZWC2XybFO/FsIObia47syAHdKAVbJZ1nwy2b8mAT4kcvoq0lA
CCRPWl0Rh+cttgt1JVfjBOT7EnIiRO8d9zKdzgIB6VCi/iJivJALICxbMJOENN5tRlZAKHoNXy3i
9Gua94br6aI8ToyaudQD0yZx7R2PmSLv0zoqbKPoI6uvxs42m6JYTalhuFWc605aUWyp3oEGP6hP
ZK0Na58b5NQsvdAum8lwYwGhHHvzNOyjzMraHFyW4eHQZ/GZNCCopg5FILsgcePRT1wdcqInXXjZ
Bez8TrzMaJoOddIa7kAT6bS5HKy8jXJLTwE3DVR87Ad6th50M3Y7MothLHP7DlstxfI1LzvlnTer
ELBAVpTKNnvszR2XTyKeVnlRqXXt09gd00StuBkkTq+Bne8YYOZwiPhlSKdsbY5QY6qDfNNJTYd3
MDdtb0IOwEZDbDRuFxFvU4RMO2QBljppmCtriXboKRPai4VfwxG/6Ul868egD4FN6BUN0pyajbKN
jHjHetVmpyLUh3M2sLXso6+aH46WJvrs1IuN2E0EJKKddO3QZ5DTfGLkdBSBWgkOJstSMzvVaoXZ
M6gvEaW4SQPlQKbMCge6VkFSW7o24GWk72xam9wWjW46VcVqqzTq6qjntXRE1klnCFP9UM+Z6WqJ
D6XoEyi3HtBpIlZrrzUuA1xlXk8kG9dFA2VS0K6zWYllex1I6FsCKRJFfphKaLBUJOa9bjLUYLh3
QtuFvLM1X7vCu4N3rAJLVIxeGmM0rrmnSYs1+Xzs9GCmcihWNQ+BX57oTlDq2enA6XDeivhWUYat
GSEBd3uN+26xE6d4ZUuAK8147NKhqR0NCQgroay0RKJ57wwypQ7Py2QtvfK2FPjjtI1cCH1h+SH0
CdWScEWq6lrqGnMzjfh2XopPaU5zN9aCd1rfnou8iSyzl/7xGA5+ZGlJnRCHt6PuGnGf61Y2aLx1
pmT6O2ZJ2lno9UK5i0LxWrOmqYq+GlE+OKSIFLND3bhifpw4teyL6Gz06/Y47HVAaOqe71meT2jr
RnoZWUEeNu8Cn3LPtzhJfLGq6qGL7DFudHcYVVW7Ew0KYvOy1I4Lr91oTZ5/q1V3TUM9by3fHOJb
WZraxKElpqm2of77wyar8pVK40EVVqWVpl1EFWQ+op3m+DiKHINI70z1+aStEjPr6/PYCKQ4yhSt
08NmnBrty+jTzg5av0tOvUCZjVVVCeF2OcZleM46boyub2Se9j5rYT4EgsOP+26K7bBsYCEt7Zr5
prDJudBRpWrC7nps1yRKMyaaV+2hCMdxXU3BbRjjcDEzedVWuQm2gtTREJz++3kRS/h5XoqLYgaX
+lx7+XReNVJjVE3RHpL+TtlBBs0w/pb1WmwNRXz7+9ngLf88m+BouYXb6TpivU9nm3pfo+GUtYfJ
CAaZLQEVe5rra7V+v66t2b3d0HvT8Tovxir0g21z8u8//vsqT/HvXZPsH3849zb/8RPqEu+bov/2
W+gEMZvQ9fJLMzXf3wVittTNlveTH37yAn5h59/3WP/Fw5c5AYjJzrzznfV+8gK+d/b94Thsx2xd
AIRv8QqdoYDjropgLuHYugBSHMApQPcARQxURSEz+t0FMAma2xC4e6g5MHXcSYDhvnUBDIpaHtyI
mxuuwg6FKvtPXICloKBXG6PmXftQ/Ba3HJ6ykN8P+iSLvD00jNZvYAGoNLWpEahT2poKJwirstOY
t2hKrwKcCY/2astVjx2QBQOz2fGAV4T9kQIFlbOj81hMy9KfVDcNzbpvjc4VY8pdEhqJM4owPfxf
TIUmTshIUbQ6m69FPZ6qMqOOkJQ1a0qqcJ0YpIcFGhQuWtSU/4tVYSvn7jdk9uFmJfHIqZrIEBcj
pc06GYZwPZhT6VRNE9vNIFrkF78z244NhJP4WAPcbeB8Dw99xMEUTC5WNXRNGycMG6hCT1ndaFxm
Vctvh447fuZFtshNzSo9L7YLneYI9f9ucvDgjslhCs1cTBRbrLMZAs8zi6ZZaznlFomGwM0ILXE3
/3ez/Mwjc+MzA51SKXo9oeHT092sfWnWXem16woXEirwZlY3FhtK0blRkWbpM4tCBH+xKIbzCwrc
hHuNlsbzoh+Bx8rOMAPStGt4UY0VxNUNstC30s9TiyTpCfeiwvr9An/eRoawtEIrf7S/Rq3XQot7
AcwbaebtOtIZszNPJQBL5e7vZ5m36ZGnD07BLPOtDYmM33yj5um6aOuRLC7jdm2G3WiZmnaKY+Ji
JAZcWD1lz6xp1y4+nm0BGqe6X/osadey64nl5aHld2ljFVFcwM1RsAfi+OvvF2hAkf60QtRs87mE
RIEhF6psDGIu+x5iRwJOL2hOk0++3npHPJ/kYZv7sdOW70U3SrtMaP2NN7o8Lph52PpVvu5a1bnt
YPRW1YviehhM7WjkVFmG15Qfpmq0EhH4NonL6RnFRHbgj5QRbpghrCOMnzhO1nCd8gZiFPYtjS2q
9bFAkIV1rqaZugX/tbQLmfeOid1zjWSgf+uTGGDayuJcNJNp+4WvLhBA9J+RBbaTNOjnWcIZ/lsI
Q6QSHk8sadZDE7iGFzAnrILBLiVv3Lr0649DaEa23nOVOHkyZcdDFlWntZd2sZMOTYdIRmbFtI6s
csx0yySF53iZhEls+OOJ3xrVucEn7WiCneyUcK6cXrACHmSlPrV9qH1qOunZygxLu6KaWKH4K7Q6
s5Jumw/HTVzViMQkrd14TFlDwk4CGn9sewmTlI6mNZpTvKrMNoRT11zkSkyHZSgma6TwRAYv8U71
YNQ/a1XZraMs1myPjbfxaL5vZBNbSvjxYcOD5gJvzla/59afBWTuJ4hOToxSxdGw5qk4DjW8N9bP
oNfBuRa3gR1K/YiEw1U7eYXbtin5j0USM6JLISo2mJj1zdMZVTV0Uk1xs64874jU1E2If60yelqZ
GbVjxb/8foU/623JEL0UZL7DAtNnodZqX3UZsGnW0ZgUltHR/sjPe9OVRjU6v5/qZzaVaG6O8j5c
aUbt+Zx7fayz/ZZ1Ud/lOAVlx05yrSRoodGKZzZw5yy48wYzBV2GsIdPZ0l1T0ubHhuo8UqvrFIo
7bAtffnu94shP+sxrAbpfonwMC5xscU8cahNhBeqXg8DyZ2c1NGKD6nv8DrLLerVAiYFGB/uh39c
yc+V4a9zGofPqSWk6hbqFNdfkOxmEs2y0eZqgV9Z5nQKO1Gv6ZAIBJtUsvL6qFnRvgklAiQTPSLZ
oNxKz2+SvBfv4ybq1z7Tu7N0msxjFufeMwgYO2nCvQ6JNmhzI+jFseJTTdO8wKzXmd9mR3rFXKW3
vTVlTXnu1UVrB6It/koYRDkptfGiLcLR5vCpHSWzHFGN5CYhQ3cey8GZpv7vNtIMuwyb4sOYtaFV
NCE7ZH7QH2djcq7pzXPGxe4FKHSsQL0wcm1z44rHnOqRSqWj7LGpwfjer0SxanvqfwygxeyiFJHj
1US3U8EbnFhVejwG00aG4qquuDpqC8+zB1l1bqDn6jKfRH4l6XQzMS87NiViQH3hj4jTRhrOiiZZ
VWFZPHMkkBn2p3bEfCvqxwoW3Nk3CQjOx3o9apF/7E0qO27YkDmRpjtNWEHJt3y0okg/MnNEDuuC
ps9wgbmTC+bKJgZhJGIp7nKELhlZW68jLWgKxHEl+wqz6p2gdWYlSv+WJ93wWRgkuK4ru2k7345y
I3BiM0Bo1q9Xhl7nTsWpsPqQ9KkljLawA0y4HhjC2DTyyc2YEQJVKT4IRBeZHuUO19TnQkbVIemY
fqoxkhxOeb5BqPoDHzGRT0lrF72q2TN7/rPpJlERi+QsLASuw1t6yjQM/RxiD7H0dRklnzNvLboo
cbRJDyxE/8xn7MQdapvDVoTniX44sBUXHkWdxBzxH1KvCz+7VaH0cGojikyHST0z0/ymBSdhJqkM
hTJCoS8N+9Lz20J4DJxU+VcxMf3PUTJ5iZWO8CbYGCeJpXNNHnucBM+w0I7Tl+P2Hkf2CwcTDO+n
O9r4YWl4kV6vWzH+5TXy3SDK9zr1bhPRfIXLy585oO5sz5/WygzE9HDtifGlTledVg9hCJZFhXT2
vjVh94ye6YxZgOB6N93oHmIvYTI4/ljAuKGI8Xa1Xzk6rJXfHy87mQndvu+vB/+U8QvbpmNBB/nt
Zd44eiG4RQMvsLQw920WRLe/n27Hocl1WI5zWwuGopCFxuYqiv20HQDyWCFJUBDPnloZPOMj7txf
tDhHgnPeXvRyegpoVBM/J7So1/CRK1t2Q+B0WaSQ7ZHaUV+bkM6Oto42lonbe35qIxqQuEOnnUwT
f05H/uyUS/y1a7CWdcgQAsoLee3Hlk1BHYOYDpHYwBf+qq6ms7EbfdtPiWYXdZqtA9EYVh63+jNi
RXZJMKwhbDbsdkmXvNb4nWeYmV6tR0KDr4WoNIYsjt9c1CFhqdXznHM7b/ECSxuRcrI6XibM0aMi
Nqy0FEGMLNHYn3WBiYCz0TQtsZnP6m+/54wdZM4Vqhw6RsDOIQvOCDQZjizj5ZoPXrVq6dS5tC6V
C1s+fGZLdkyFJDzuW+sCYTh0lHrKHWFE6qKsRLluJi+9peYoLqcsSCsk4PT/xbJggzKqz3+/CyZc
LKtAlq0pJC3XzAirS8UIX+Wj8E6iav4LHH8XGNmhxDATwiIwEQWCWgueNybPj/IWM4Wm7jtekxUf
Ur80XJxuk6UPKbVoHozPqI+dWwn/miLqjDrI+WL6YwPG9/WsUQEr16Mx52LZ0FthlBpOpRv1M1Oh
1B8vW2hNWBooSJpvyiPVuRAkGdO89ScCFqGVXq74ODaVHQa0nxyWelli86o2HA6bPLFLs+u1FTzH
dnCnQZjpZSoZhCs0EWM88lCB/ckouiRwqiyWrVMkCQ+txiuDTd4z7Sw2JauRrU2QwKkzEgZWhiWZ
qATIJbLhHevJqkdr3vGEaYFah2MlJjenVRBZfhyQK94aE3ESOjBjFZF04K6pisD4onoSpjc8QrDE
twp4MMHJEFSm51RhXAUf6yQn41GSIbq2DkKSUlfTC3KcTsOgres27upzliJHckabdvQueU2SbIWf
tX6V9lUdI4tNVZw5WdxR/0yKjAmnZWYerVpWJh86DYn34yrT8kNSxZlnjX5lVJYKwk9pjfu51tDS
PDoSfu8jB93mebwa43D03bQYs+o06uBOoj5CFX2yrutexc7QsXFw8m709JNUqz0dcYe0MJwiZbNx
FaKaZSNqD/ES4TWDPUlkYT4ULNTEOm/qaHzXe6L7kIW0atxRK5V4r+ep9N127Pz2CEbssCrloELk
7HxeWLTwp8mu60itM5Rq5G7izeE/XTNUbJU1kx+joEzsIUlz065p0BErKgqGhGN7iTjvqu1Y8dkr
jORLokn9fZPx3vLSaDjUxihxzVJdtMm4ysp6NSB//t4TCKLSwHfjKQvXBo17J1ZxuvLb7tjsxh4p
8XoTxZxarDU8p40Gc5Wa5jdqar3bZSMyaLQSa173uqtoyNdUTTkqCuhkRZnyT2paDF9FU/YObUdk
a0W3mUrODjtzmKxuGC0WJp/QPsrlGi/fMZVWLtGz8F1s9pPd6iE5kWkSnJk98IC3EFp16H0aJpOt
mUYuwzAorGAcvCNP0dgeoriFUVELO8Ep4dS1mC7jZDgqG9pY4TQy/BJfxIguDT2tjuNhMJxJj0t3
aKrEigKvs2MRpye9GTghkH3nSfo+1YLBJb0MVshcTvaoNa3jGaOxnmC6vvf8pPgbiWf9NAsEajma
kjuD3lS3XCszW2u6wpEIWK9FnrOjKlGTJTJvODL10DiqRyFdBCmODTKsQlaQVczGL6nell+y0DsU
jH4I2/ELG7zM7XWFQF3rfUm55leQwFQeda3IVp1Weg6KfK5iJb3j2jNDh/u5RHUB1YBDOVk0UpMT
wG94H1Za9670K/m+bgeci2Z92oyesJJhCq1RQ1edsi8OpdmEh2GdpodZKrtbWjetNYb9hAhX3IXN
NNptXmaTCdfc0Cvfc/NQNVdxLoPJMsA8n1NDNwdHlPAjcJhCSUR+2/9VYO/Pyx5cFo0o45AxOdJb
f3S1vMlXnEzyBL/J3QEC4XootB3rUzn2fl//NQaVqEtrNDzax85UG9VfGjFXeuRL39IM0LwWmpFf
D2KKi0MzTozWSWUlOmvMiZCnmsaRr46FrHwrGTumHSM8q9cI0pbhYVVhp6wmzhJnkml3FSCq/85I
IuPKS7M4POojXrlMheU56Q25QuVYP1lDiWBcENb6V657sCcR3y1cMenJSYFD9rqppc+RnPdzO+pZ
aJ4OQ80/0C72bhWC+60NKyCF8z3Xfk2jHD4iz5TeVkWFUqYxrcnf2SAqBy4au1CZUfwVqqx36qAe
1w0slis50uivrsZ7Ri0Z3LwxyuMphz8dDhk9woXR+jOicEiDRHUwrZquBSegbqH8EviyvC4LGq/i
QSu/iNIID6PKa5Ijc2jiVTjq9WeWlyP8w7zvHe6xtHHaqYZwJIbG7FhHFYzPObMjGFxHbYmaA4EQ
sguvVFWrGH5TepgWOb7fhH73qfR6f3IlC4m0lD/nh3OdoiYlRWrwqMiCZOZBrT/2VRR80NMgsXJR
tcaqxnZqn5BdxxJFEavgxDcmkMrj7lNnDG1/5nuefxHKEuUgOgqSclRgndKA4q1mEa6pHvIPXWOw
yYIlUh7zIgguor4u/kboznAROGMXfgVRdbM8nVZTO8SrPh9ouhZC+BdJUnTCLljALiBEJYQK6CII
Xx7HqaIXAuVLX6vOry7pVJGrOsR+h1E8rqcRZSEywKZqFR1PNLDmZcGq4iubPUw741PROXEZhSj0
YOEhG1K8VmuHd6Si5XGBUrvTqauLr81YVF+6APs6CVFe58SvSmtqA2xrmaXesY9oxLpVTf1N9TW7
oFOp9VaXK/9iCFlYwN5N0/HbFJkU9UOF0Zs0QbUG8cZTgmO5cHoV+baGYsTS8rMgyqChWg+1MLlO
rgoysouQ5d7Hggf+OWdt/jf3UbfWtMEUWIY2ecTqJIxI1qL+xW9keTxWuuf4WtudVCkWj7+0cfgo
tQh60ffCw7tSu0LX/Iv/Ye9MluNGmmz9RGjDEJi2QDI5zyJL4gYmakBgCACBOfD094Oov7tEtUnW
+1sLZTGZzJg93I+f45hiHWyQIH088MaOyFh4uj7vq0xlyRgD4hyKCm6XVCMfgE8TJXm+1OOh3Dq4
GxvnHBirGf4xBtA6Cufha5gLP80yU587/bjv8kl2EzkX138slJyfRTtOYbq0dLL27eohGvvus1fK
4NGKN10nXbPIWxOoxkkG0fQfa72td1EwTM92t1YPxb7cbp9FVz5EpwctZhqqLHPcRWZugpMhb8XA
rEWlNHd2bpnv9tYWp9Yq/CYBtM8eXFgk59qW8LK8hW9st+oBl3194nljw9dtmYV1sfVA4ieWkuZ7
2AHzpdkkszYBbxn6pAmspUkDq4WDKcpNWWlhBdmDkIRcSTcN2pyreQ4kY2cnbZbuMb2BYKdhs+Rt
XZWtkypna+8srwTEnU3NWttDJOfzwGujJo2H8XsbWcRMs63KVKtFf7fa0nkWebcc5mVwvkHknKaU
o6fvsRbb99Ytuz4N3MZUcB796ZsbTZvPmoXs/a5jWgJu8uHUXiqnT3ict/Nhc2vrIR5trFkYzN/W
LtL3Y9YA/Gu3uxln031ay0zfO2OU32aBLk7HGLYXhBXvHDsW9ycm4nw3Vj7+o4uise97Kxqw8W2l
/PPWtExe5IXXxMTZsZuyHiMWuCG46ehNJIS96GUbovEmU11+Otf1fCYCxdJwbV55sPumxA/z4i4Q
Q3fs4MA+9d2cJTuPZsxb3hq6rjtkc+e9+nHuH0VXb2knDNwgb21SqLbBqcN8JWQ0xaHiYfZdMnrK
PDiqX+9wQpakEWX27Na5SGurfRxjcT2HO2XGtgtimb4/LFNc3mjwH3uS80Wpup5mq+DWXpRzI0OF
3fA20ut2YV2vUH9vG+Nnj0HmtufxWkw5RldtidOQbNSOb5/7xXgxG1MfCs7mtZ0v/VWThw0cwsYk
uPq4gDHpPyDUz7Ev9XkVNutD1c7e17kWF7qwHUxaxD/eoE+awIH0N4rLdS3FP/jbdmLstX2Nlz3P
1I5HCbJ8rrM2JFsmcUjnsjX/ROuSP9iNXI7h2p0Fba0P8WIVeVJAtI2W7TP4n/pUqXALuXOYJNcS
OYaeCCcNjREyLatqOK8s20vmzLJvKyXgxE2Tf6myaT2I2lX3/E8IKJ9ZHyZtBZi6OH+YBhqZ/Cy8
m+y4SQCmTUJQKj7HRRw8B8NYnxVF+LyWtjoFLpX4gbhyiSpMm7TFIq+LCOCmddzzzNucV2lny3GO
LPt0hEF3iIrJOywzh3Ho5JgsFVBhbkxwiXMh/imFf9r4a3vkOGGA25LoNA90fBrXcfx9rib3n7UT
zk2s4g3WghIfOrmW6YoPe/SxXQxtqJ8dJHn3ZmaV/HlY9THEL0z6sc9P8nXtvm2kmty0y8fiRpds
g6KBsZjAc+wwa52RiVDlkK4w2VISCEm8jW46hQEOvcjLz6VZ4ZIuzdlY6bpMfGFdtaZc7zfb/Wcs
LHXkKB4Lb4PJSo4NhyycbpTws6e6anEzxHysMIEQ5aOxeIjsfjtUyosuB1NgvWx5Iv26Siqv929V
57dtKpfYIWlRb+fGtPN14FtcOyqyKg5c0Fx0+Vre1qUn4baXW8256xvC0toqOUbk0ObrOBvLj4oK
jKfUYWq4ctaWG2vrgDSmwlrv4szTVwYwe2cWz0WVTH1ZXcRLYT+gQrnoy3A9y+YxnaOhuq5Z5cuh
WUKsfluTHF1GuOHDeAXua5JgKM+c1Yo/xuRMiXMoG9FMqZL+luoO8mYZNhJ28jw6H1cj+vPWDV+d
LfiW9a1+wWOtX+pBtRitwXoKa986evOUn4zhpO5NgMdSm94h6R2PW5qvGdRRZa9ns6vm4sLy2kUc
5tAewrOwchzuGBG0t9aSV3nSmLC9Bb6BX+lGZd6SBqgxQq3jly9Klc29qyN1HxTgyElhMKClXMav
9eDar81Qyq86szcozhZfqGEBXPh92T5C34uWjz0eD+tWEOQoGdTcElbgndddxI0Sr90nbkuws612
3AnQn1+1WeF+wD8mMq2UFBd5tQ5fVdWOX4dpAEQYzKS+V6IBVRi2MXuxh9J5rWTPTd8Ks94Nes1e
3KonCBdZYcVpt2XDV8vvLAULfY7Dk63ym8darxiGQa5LewzzcW6PIl5ANKZVsj2kO+0E6aZuH2Uw
VT4+Zpu98CRc/ibu1ro/hGVc+QfR2GyjxjNjdZgHenlS+tClDg0srZAgZqXRshDNcFls/kjcaDez
I9OlW4r8iPPKN29WtLbnYgF+PEgRG+vUMrsLMJIhzaCrq/iqlLZoDkGvcFrrLGCVrI2rLq3XKXuZ
+1nKJJ+KXW2Q++q7O020OmnPOIeF5yO9vE2mP1v5lHikJ+EzDzbMtNDZ1jYhnmhPvdjPU08HQ5WC
BTH1niOaRx/+WHNaFyVwD8yCggCzWquzzgEFunW1vzrH0UcBYfqxffQXGBUsIfnWdMk046tCHzyk
7+yqvBxgMcynykD8uIb4PX+fA7DRZHL9Tl4HliM/VGZ2T5upaf5RlEO7r8JYI3PoIvsDNPPBnK3A
8NmtmBj0mTvb9BGvnF4XTcbiBWZtLPJ/rV+nrAlnF+xfmgO4DLM4WyOf3xp3+FoQvRQJnY2vzDAP
34pyKOvTeOo1CYxYFeWpXRXumtY25ydZWM7trAH/u1iKwbIT9iEenS9FV57bQQ+I0pNbgUevC7/n
qKNM528t7q9UTXZWJQ1CHZW627rVt3L27FTvLmQdNu4Id9qVT05puye6bu0LctL92aImlBp5tML1
rYrnbZPL0+JCAP6Bd/5/DuqbEO3Lv6WG/9H37Sotd0d2/xsY/o2B+k699z881B9/95OFGgT/FZPs
4pkjcKJjkvngtm8sVFDV/6IYH7XFKOjvQ28AHP+pQ0O9BpC9V1H8+Tjs4U2E5lAnGz4QtA5oeWxs
N/y/MFDfpXP3FnmQQ0wJLTcMeN7DexJo7ZR94yyV/w0fY5ziE7cTSIVSu5uL7dn3p676LCzkCcB0
ZjDiMLqrDwnJajP7NW960Vhp665VeAEubSYAO6vRZ0us6uG69lVnGZzi1d/jzrFc24MVBNytaQ6k
7nwL19ZMD7Vcw/pzFPld9sVT2JSbPCB17iXK4QTVqSBuVbfSscelOeS13+8stsVX6soJjabLuVKO
uXQRX5TfrWHe0Yd/LendG+b9b6Lsr1g/pfptSlvBsIQrxPJRefRX2D10VDHJQEbfsqVtSn02KlGL
s1rMQx+ebQN+z5JuRVcX3zEChZsd/9z8u/wa7UO62DNaUOpZKTrza/tEz9FAnq/4WjqVV6FtarHK
+FGxa+ny2OPX9uOhl2MuyCQKa+uaO+y4QR/niC1YvAt4VM1QJW2Lngxfz480v/tzJ/fUw/9kCyDQ
wcrhOVM7Z4UCDGzLX/u4ysJygdatr4HVz1A+8i3MQ30E/Byh0TX9GAQIMOxs/AsH993a7O2KmGS5
C8cSXsr7drvJtGFredHXHBHREBA3dvXwUYrMbXKscTEVt00mIfglUrbUJ/hbmuS3YYc7cTQijQ4J
ijP067Bzfy4se5XeVyusEX2l/kJq6jMHyRrPW+7c+qawnNa59iptpsdqsG2QC54ZUjMpf16AX/Oe
+wJE0C8pCcTTC/aKJu8YQzKUWV0au/8qgoUjdzROsDnV0e+XCboZVAIRvPQTU6CTAUpc8NLaZu7j
k7kAtlr+siq/JqrojA+VEm8cPijE8t+SsOg77NKQ8viSxVvj96et7lQGvpqpITanJupXtsifx+/8
mq/a2wSn4JRwUKEo8cSgd0sRb6Ufd6P1yhNZQmWdwZrcD4RaWzm06bSUkKbSQg3G7RKCTY+J8Atb
To+qC0qTIi/qm8dYAZo2B+23vfuAG9wMr3/u5q+8CxHC3eHpHzYlWENs+G9suWnJIrJp2/q6Ej+x
Ceypslkfe10830rW3putx85FoMahGZd2fykAYv6yPr9NloMqGucYzh5IhcC0/TpZEWKz0QxB+9oQ
FWDDS6zXBnJn7NH4lx4SrOrzkE999VmVPuFd2hPeOP4ZWJo1k/xBIvnD8kORAk0otnq+FBDv279x
tpz329r5weSHLBK5rDAJ6187unpL08Ug/K9D5gaWOinHoaunO72NRdekizaazlmhmvlda7RqzSGq
NmM9Ll2XnQ9xXwMwQomzzaWSuhmzpIntIBvTybet+iFQcb7hbnnxikl0rdI4zYW9xTXfWhXZAi75
5/V/RzDEUgU8EhldN1QiqChs1l8HxM5s9NzM3QvOrl/6sM159rhOsmyK4z51ttDCtGfmzXrWk+B3
0w9zAnsj4lfrMnqBxnP1/n6GxHsrDj8GZ8QHBIPsz9l9ty1w1geVybZ76XpOkT7xhioS13C5SL16
w2SYjjib6+1ZydWYEHF0v2iZYvCX4CHXW2ad9Qpo8Lm3piG4iYpgdxCI0RF4nlaTvy9PO3gxW8jM
oT8/dITG2/MG03mpEruu90urYPZZoLaJJW966KW250itK2vn+aXhZdhs0N5D5w9AEgGwP39VrXmB
g6F/NB9HAKBLErVryVe0OA/0vLCa3TcYO19Vn8mCNLo7xnPvzI/CQ2R/1QP/9kldq95VyCIztZ7l
gsv1UxM1mXiebZTI6iSMcvyMWTctLsqf98Z7q8ns/6BjUNoNorD3npThZYY6AHFXv2yOGkgQrcSE
HSTrtmxJi0x6wVD8ucX31sjdn4KH4mL3Srm737c49PYgF+Utn7xt2jcjHPjd/LlDWHF5B7P2g5es
9DY24eJO45BfQyVBUP0X58F9P3K4MgCg3BWoTVAl/SbaAZbQZMvVsxKNGpH1tpNvfWu11FgjWcEJ
OIEN2BZ3M+ksLE4n/RbwKRrdmYAUGXY9J6Ob68s6i4JHGLp1ZJJhcYIZNrllI4v2CV0v2UTw9kq4
ZgThAmrbftilzT5sZ4l3cZ6V1bif/BkNxy26kbBDrVH13jqf/nni39s1SMyoXCiHhLQGF/83gm8V
ZLJZ9BA+zVNj48T6fe/ixM7bvm/hfwhxJp1lZduuVezxskMOu6kLun1LexOq3OwxW4P9TVcXm+rP
is71dhOpCdedo6bIwVCQGjYVpy5b1O5TOwa1+nMfOppj9OchvZOAQPuCOM21iVVjBWGOvDPV2mvU
1paN+xSN0uNsjV2+d2C0vGk/uj/OMUViDX3L5LofcWzlblJ6+EHVZ0s6uPHO6u9vtbqiRncdl6E4
K5Z6nwdtlja4yfTKpwpoyHyNyak3cayssPeOHdRcb0D13nQM9y9De+dlMrTYgazocFQgLOLv/Wq0
x7VywnpqzZOXz7ulGnvN1kJUXLRfRjuqXJKlY6u359Bt9vtRWS1gOxCEqkkrbypwxvwYe9a0POGl
9kzHEpYeuw/6IdakAXZii4ml7nbrNmE2zwoKAGDWRjwSGizGzOYnYiyHqVC5YCrGMZTWmCL0KTkS
MnZLfnqbn90U7iXO/zuw/V+ioHdnFAEYAg/uL3Qy6F1/c3WdZRMBoKH1YVZhi3V4c28RH69zlRJZ
yrz5m1l4dx3tTQoPx37nMNrIlt5dR/B+8Vq7NfwwTDBoPo+Gx7gUp9z9zI8oO9H6SOKtdqVKSO0Z
JryeswaXBaPHLC39Wo93IYr6rDxmo4gwBhzI+aGnViM3gLI4+OPacFH9XLYcTgBTudZRw1nhFO3L
AZ64LwT4r8NLbMp43mkzLT3xq4q7qQrGPU7982xD+WVP/SuiYvD7JYCRgP6PF/Q+ssEdHCi8spoP
UpoAHBqxoYfCHjl6eRMgsO7NiZZ90JHPRnBSSoBqXegLu5681U86vB3rss+VJa4zJUMv1aSV8y92
UdtnSzaJ4ECOpa2/Cni//YNqA9V/XjanXm7FTFKQxAKkmV0OhP84TMdl8aP5ptcyAwIMlK2oN2H3
Tnxomj520nIdpx5AdY30BhrazL1YgZSrmcMwb/1i6mS1/FKUx9h1JvEY1KMReWqvzrRMp128SAfy
hsny8XyUIZ5ZGm71sm2EtWzF7nytTEbqbOjK4Agkm3tw0Kx1+wCf0i2eJ1Hn2cETo+ukhvi0BTnP
xyEm7+iSvUELl59RJGikEom9bJdZ3MA2dxZHukd0eJG0T7qqVeLJ+HNeWU9xa6/rh3VcvfHaGsbG
2tnJ4fQVanLQP23hnKMF6drWkcN9DE5XnWYF6MZxa0Wk2iSuWs+Vadhvg45eHVVGzVfpdu28Htgq
Rn+Lp3FZ7LSqyWeWZ2QetU+Fjcr26+A0U1YV3MROaFXV6Rx07lDLbzJqvJFZXh0v6sU1fJeZLb05
PSmfe0r4joF90jSi68LzKc4KWV+R86l0flLO+bjMV4uf5UVxzIRaJv8ha1xPnwclVKvoyF4J4MZ0
82ZzrddDVCxxgrI90ONBZv1WmvMlHyxZnC6UZAhatEqLwMDOXTH5H1trCvzhnM2xWFm6eLgtzs3U
4XVRqsd40Rrc1tAneRnf3rSKouZ3kC4EzW3tIPTrNunYJckY9F3u7ukOKwxTU/rVhNimgc9XkxSa
93vRJl3PcHLP51L5vGaG6sWU9pCA0bcGjLwL78rMKpf6GFae5Xbn1WRQJd0GpecXcaLjeMckwn70
ZfUcQtywtkshasR0J5CTMdnXWG0t/UvLy/qwvnIKXTj1XVkuZZSdLCWGIIdi5Hj0HZO1d8nMVg0e
a+fSFPpgd1XZg+aPFKxoPrpUWaA9VZJre5ogvCCkI/RmZslRF9wgqRPI/UvoPy5LonW8+/QCds0e
GEin8YIjmZN9xjyKPPHSDnK0HhsV7iZfzGMehSlpz5YNAFrtBmSqe8XnurehSuB2pk+XkElC7pIh
o7VaOgSZ0Cz35XE6IV3/H6de93luRAxV9mBNVs9SWJA1pfimNQGNRs9S4Gml1AKCx4JgTvqTxQqK
SU/PY4mCp2G+LLm1p3LahLNeR2W4d7lgpbvtMWBn0YLHr/RrZq37Bgt6a19531i8V8dqn5p5dvgo
V2ykF/owU/eaMf4cT997nn4FcJO8569dGzxWvqDqSCqWGAAo6ULpMBc/d0+2DTFfGZbWPriM6hi8
aMjXrN9PHzcmH7H/5A1+dQ0Vrrcef0619fbx/0zy2+dACtzqOnQ7RQecxpLza1UEXdGfFiR1GLQG
uaeR3PXywn4kAM/bOPHfFqrd5pGtRuQ99fk5tFOT+YlTIQgIbmM1tcwSubeaj7gdGBtU+tiDe5JU
ttmd3lyhceCMhrmtX+O3GWw7ThB27W1M0oWkh161hWnpnBmo/vyZ/ba0b9sjyKqa+QlEwV+c+OQE
+cY1MJJ9mjv93owUMuBN02o7lE9kccQ0XjBSb5/et420TQbtHUVEkBvZJ07RD/wdoj2P3TWMcu/6
24Ra27LxQ1t7rQhh1/pNVZ5vSO/W7jTfQST7ZCkmkqpX8IB25GNYWF+Eb65+dYK8YftAM1X74Htq
CQW3A1j2/oXuvL+IOY94qRt7Pw5q8/f+N1OAiOxpolpXXhybPOJ7pfac3DurBhM64yVZ+X2vkMmJ
x/D055TH5dzTHTS1FV/CDdDSeNkVFff87OgtsJ/w3MpoPnTaGpsitYc8o3G/lC0h01h3YJuQHHfk
hmWS03nY5vtxnrhfea8yU1BGxwpncTUXVHeo1/ZsFO2eWKtjsZemyYYc2BBe2MTn5agHXnAa/fpG
6Yl/jSLp9+LbiwNUpMHy65u5GjNAgaUvad2ReTs/B5A6iQIys+17f4FMDki8etrFwkS9rKfopFZc
sepktdC7D+d+zFW1frKDtcTe5DVE5OrsJ5yMkE328JllTbz7xYiBR0CcdaVkOk69H2dGt1HNhA3Z
UmXbsyfRSo9PmlJPS3AGP2cf+hrnA1PkdetWMaIKIqV/Emy2g5UbezjKzcFZu33XgFftW/wNPyU9
Duk7oQbVPt6xKFxeejY4n9cF6KOVFPUGrhwLt2riBMgC/tS111EyiOyncfYYdvangX31BrJsjl/3
2XFqdJ+553mmIasm2xv0liHhBjXUvqiAKDMyrQGpbGKnJh1JbhOHqirYz9MolgIQPq9gcI0HL8jI
od8MBktTHon19smbCm+HCsgJV2DxZd3k/DkPVGWUnxbcs8y6WLKh74ub2Ct3kJLKWpgfhGZeMN4L
YCyTnaxZaRl5DJbOr4cD0AVlj5MQECh4ETn1EzSqoSVm8TcL8l92DBq1XxvKz/Y5h2nusPneZrIc
W5Bor7ALb75YNuj75Eu3abEee5xpUIWto0jcC/aW/WUt3cYMlMLex5B1DWxoyo/1O0pVo+bcsYCY
AmbdSxAbqZ1XJKpBfRMEujPZUbjtMFrfkfaVa3bCjebVfjLU4N9WGtVO2D+DSKIZ+ECNgjLPd9G3
J9eHJcS30V/juZi1+4miWUATp301zSpOqSY0VM+bmFwB0YDbYSXYd5wWnzIM/XhyJna5KmM3nXnT
godFvS78z8PPkbytpe5KAOLU9z2zD+uHuYF6tdu/2OS7NcH73w8vdOP9E80P9D4r3f09CsxYfMJQ
loKXzAOdUCdE7ntuo6izjqOc4y1mN9tonO6k5KDupzJW+29+bll8SixRDJWGX71B8Ls5tfK0X03v
hYnj9nZ0N0kEAW2y2NAtXoTZstg9X3Szn/Lc2nY4cCBPxIvALRvP9Wazv4VN/uEG3HLveVWQaXz5
2ZDfx1xpmq1iPb5FbE1RUn4NSnw3ifvqzWBVb0Cj5jlV7AYL+e7exz7ohTioXGnExFIHk/U4wQ1n
zFTXK9lKhZvvbpwUK22Ec713a/px4Ky24h5JMn/aD3nn7mnGQ7Os+54Ms82tSKnLoVHqRJY1p5Ha
YntOAhx4N3oVT6Xne8XgWOWldD3Krv0F+HoX0IPlYB/YwS7GLXB+g5XlSA4BvNp9lG0b0Oswz1dO
w04HgPYm9hNUzwAvElWF3vv+l+ju19hub54n61IMgCdoIOV5j7Mik2mtZQiBqt5MYwkGTC+IAzhJ
f27qHYDOabJD26YtICv+Dfaw/l8lVZao0lGGK/mfPWJXKyQo3WUC+nBMzgqLHMh9UaeiZIWR1QiW
7Kdx/HNffoUQqJTD/tkF7dGu/WSfu7/2JZs9F/i2zB95fB1mrPCd3R8fhij0TrYW1/lv8/x7g9Rc
ATigChkVCn4TTMHysakbY8OXXRsuipzig+N5aCq22s+T/ecBvhdoM0KwW0o8OC7iaNJR79D9tS4F
ZUjr4OGnxVjktoP2JvCM7x9XMUTzseyyrb+fFs+UBzU1uz33ekyDNWyC++gvPfp1pzPnhFK7/pNi
tig0yQ7+Oucmtq0lNJ5+qN8O1YJfxxlfpwpm67GI5oIlkIKCeej0UbrQA21BlIGy33l62tJZE9kf
feW1Plc5pgVRv+40H+d8ZM4NZRWJJ9PlLZ/VvZnZPw/i/TKycMg5bermAMk6v1Uh4t7VI9So+QZh
526Zth+OUDf4zXRvrGgSf1G0/m/t+XtVmP2//YlIv85ZCKmRBbanm5/X3ppLSv7ZLZa1TXronP8n
aA1lrhPtVY84GBStQ2j+Dufylgwkei7Km7drCSd5X42wqjkXzYB45W8S7P0L/wdbAp9FkclG3Ukp
ZIr5+dcBLmZbi37zq7OwsfrKT0OlQu8l6DkwfzuCvzfF0u2ldZBKEmS+H5vKXGWmPMjP3lyRmcoU
2JrV1YqXP2+Tn1SMfw0MrJCmYggyVHYWv4tNbZu8TFjI4bTfXFsOJ66/7myECT361H4ftoYcetoO
sKOHOFHZRrSYjH4+OiitYgUFhxKTVQfyc+UKsAf7TmU+Goczg2/gtzfZWlTOatLMJeX0adBaEQb1
6AsbfaLqaXPH1G7tYFCHqPeB2q48qoh4wV38ls+jRtJsebdZoxy9Xle5nGMoM9McFA6YSAlV44xA
IyzUAbppx1L8dFBCiz+T0BuXfSvgoUdcFsEPM/YWalSLjelepHIx3YSGuxuwzK6FQ9tSVre+aXaS
3yMuVjCFN95Q786c9ebbdCRHOe12FzlIr6BRwtBPmqGPG+RbXViXEyzkN8hDc21K1K0/HJkfHhSZ
tYX53XS0X+KhnkGWiC2qgHqkUUuTVLLcPQWbbEWRQ0BUPH+X0mwwfesnD7c39m4CAwG9Oy8DhIWA
AcOMrjQ1b3FYvJjB0wdZTQrYFQQmJMuAPG6M2iy1qCu12CrR6HR99y7WcRcuJ7nmAaj6g28obtd+
IN+wZ7TwAakaeYMKkiTCh6IDbc4PkJCgExxlrx2nRJiA0/ndEHoO0YUfrIv74virGaMbYLOsu29i
5PTuSdlA6yMSxnCsY9qPaFdctDuGtT0sq7sXq6LEK2hfimvm+FFqhMmWqwppA9xr0tFLQTQdRz15
0UJSBUHY9bgg3lKVkYdM4HA3iQob1X9sQF6sKYneUm4/bZEmH54HV5HCbpdHhEsBRNiffhbA9+4n
mmbcL523rVH/8AabkNISeNQxjJgumXs7oMRRP+RtSDfcCu35Ullz/AEj3kaPXRNb9VEVCM8TifDl
0TeFXx5Q3mWnhZi9s8L2tnPUBPMZSEb7EPYBhcwg7t+ExVhDWRRz/yFjU5+J3IcczemTr2Xf1R9z
u2gPa+xQaSKqPaqFgXSmi9v4l1Fnv7QVx7FZuuAqWIruEAopWV3b6o9wpsVJ2RbT7VbW6PrxyseT
yNhezY4N1BfZTY8ueotLKlXll2oeKL89AEHDfcnP5naKDzJeovuwk5q8fld8LQa0irXscijXTXPw
s1hfRJurjggCyQI3nY9SqYpMQ0GSJjwufOV5RDz2Ctt7OnWNzL7qGDFltTo1Na3i0kd1YLePHXX0
Nup8U5c6gUKdPy3rFn2urQZKsDepD0vkFie2O9oXwkYJnLSUGbsSwHTHfhxQPZZhdg94WMBXGr34
q0Oqh3jG6ZyH2S1lcUQabJ04gxofhlkAOGAKDoNZpwtv6E2V+GqJUoS0mYw+FrMbm3MYCNOXwRWl
c9JOHRLuHDmSSWZqNXyLRj9UByuz+gsVQ0c4CGcs79fZq4iTVHvpDyMC1SyS7We7HLqrNRT25RA4
+w5FNkYONZ+XixV39toOq/kc9Nu6KKj04h4irN9XZ1m8hiq7ETVERniFn5ZOL9+0Za2pWzjbZ6TF
rQujoIM+SAVcdq6s0QzAmOoRiW9LtV4EE7XsEtvpihvjhBhiQqp0Xrzau6DQZN1d9Kvuj243uZeU
910TkN5nfzFfqD2X3QiH4zMP03gAWrQpg7eqOTz4pvVORDg2N50U/SfTrfhkNuntnGrfFRwI9B5F
ThFia/LEZzLTbeK5dXOKJoQq5bYa71eq+d0PEhJ3Wo1j/qSl0R/7tVNuotdpTak01JVJSf/IuEZg
bhy8VW6pWKPlLnYHCed4m5E+qG7bq+ur56YtNFqJ2bmPSSKcd24fpRM6kgtRNOLzEAXrVQneP5N2
EBONZmOSTZYmIp3yqyCyqPFXO1X8ubdwag4R/hlKinLQd8ESVEcMPVUn4mILz0anlXfwdOB2LLJ/
ctumo/ze6pyW3Rx8Rhv/tBAnP21abdEp+kyqCWmVfzNMyKlEODCd4AaaR2rE+UgjhCZjW+VowuWM
hiuuulONH+okeTjETzHVCl69tfM+oOxsX+eNWisTGxxVQeteC4gFcKcD96BXPT7iX1rQrJv5ykJa
/7LZLWW/a5SCVPHexA2l4gR32YpFsssiAg9CyXgWkphJu6EpTyt/6p/gdnn0f3YvEG57xzLwhk/g
cvoubiSVg0wdPyrVb5f5UCK0DjG5hMGquGmEPV70k1juqNfdf+gp+/DFq2aMg6vNfCOM4vCAad06
3jhdrn24nBfL/2PvPJYkN9Ks+yr/C4AGLZYDhM5IXZWVWRtYliC0crg7xNPPQRU5FCP497433WYk
I0MC/ol7z51xHXcqbI8p5i2I2GjhN6JRdF4NkV7TNBePqx3mH0NGJ2/DGuJLzvLsxMUW3K6WIdEw
+cWhjlIPTHttOYlsAPmFODcdfu+iPayZ0T1UjOAfsrnrhwRliHkQUzm89VK5Gc31ul7hcqobhEoV
04Gm+5A5a9Rwz27mvRNU4cli55fofnXvQ505TOaF8c1IbTRo18UDMUY4RDNT6+KdZaQdXivP0QFc
dNJja/TmUZ9eJ6PPHpiywORyl/alluKdx2QMegvrZWyoYEoVlHdzVCK/xDleXKKutz8rI1VTUueT
CXslUB8LW+vhmNu14yZRbgU3btqJ8BCZTRtdmjzsd+xxsepr9t07WHlNQGCEjHTcOGl71xns+29g
FgR81r45SXEdIs2ix5qFNZ1bd2jundk1HoM2AlLuzyLv9nnUi6cyK3SzZ+W75DdNUXXFzhCthwgx
TS3jiHNzXJ+WEHBrftxKD3MXDXNXdxWfWofX5VLRk4s6sQIql8RrVKpvmZbgZ3KUlX2YgrVbsBLX
/hW5XoqBwqJEvJE04vLFK+j+BPcR0UsPW6SZYRlMT1r6wcWzZ7MtP6zOktqYw+fBjNQFCvBgnkNI
CstxAKgudrkePfUcGVlFGICd1ZGACo47rEoMN5qfCwfVTGznbv3YLZaxHicaTZiQ2KnNK95a7IC2
YI5/G9TcTncI5NZdx2TrUtoStIQVVBdpLPOI42kx/GjF2UaixtzsmNM01abS6m2vuZfSLUO5W/zS
r/EBqbHjeghZbybKWuxm71qqzq8kH5R+3LSMeZNVzgO202Zh8ROosjoBnfC6fcai8LYqGJPuyrmY
Tw7YrnAHzTvHWuOXwjpXmehZR5K1sMT2xPbbl7a8M7xoDpKmTMnuCFzMXMnCzO7F6g3xTUeUJo7o
wSB0XWo5+0zntiI2w59zo0vYzSNFm+Ig958Ww+0CCjMVLkWdcCeV/AedaRREjnMTgqy5z3t4iV42
WMD18AJaQb7v7bnzvFvL0L76yDK3SU/lELrvmdafsVtkH7O8/5xFvVfGtAnN84S2Y0/yhjiaHB4m
NwlfsP4K1pt6ses74RTqoHOB0Wjo1z4OkGn2cdN4zbNoa38nBAg3FRYu91ctm68yS9dD0AHkGvBo
ER/BuZJY8zgNu5XDxn2Ixtx5hpslBKQIZj38HvjBxOjhpm9W11eP/dCO4X7ET34du7Z7VsMogX7M
sIrOTI0zUETNHJ2brhx2djvUh2pIvee2Mq19JPPupkphtNjV7N7YPUvLLhtZXke0RTvbTonWVIE6
rrNtgwwLOIR3ZqSHcd9bfneHfnCS515MaRzB5cCPWWUw3vxR93FkNSnuAQSR6jz6vLn9wpD7eU1F
8Y3klXrYEHN6J7gooQwulbjjlOfwL3wI/UVJfcFLSJ84dUCNkPGTqLbPX8oisz4zeZsPiHaiY2dG
zSHog/LBwHKc6MbPX822+ViXKMEyGrdDAIzsjTwO2cWwW7o3UP/iomyH6IpUzGWYFAxHL2BMeNOZ
yYS7mHVCs+vcl7QlFw1j5muVO8HniniAV1Bq05U8DAQK/dCdHUbGLwzf7Wq7p819jPF5uPVBN1O3
cnPcfoTuVxfHIh7WttlO7dkev3T4O4s9kBwWoQyTO//cem3RJaMoZsmuae0YFgZTaSVOzX0k9o2i
9G7rfrS/5OA1YF3UvIa4xD0VJhV/F8c/sA74JL13bsDlBDsJYgR3ncHxfYGTID/1dG15UvWOY37m
4J0g1RjhpE+GrPyd7EvjVAye/XHTDRwsCBwKZx/GXyyZ5ReloeFyRzLmQ6dS1FBd6jlXVnfipl8Q
lcS462xxnUfVfyGsYy42VAuFbaHr+asE/CGOXJT0aQo3oPtNs7XSMRs5vW9L7VwYUgPDmop5pZhH
Nvodl5pOD02QyxsXJAe9LOWI3NXpQFCEMTRofs1Vey9yrOu3oNdzUo3OuCMSaTDv1BRYz2zXwghV
EDVc7Mspr48TRdWFu1877echBy00zBGlJyoOo7tz8gl0mMLZCfyjMb1+jycbhwGKFH5EiZs3eelW
+pBpn1VKU21eYZliFKeNxc6IBdKmpiaEZX1tR9VW93ZnTeOOriKtuKURA4UfUlgqq5ejYdpl6977
yiFXoLKGwnmvoXgZbaKx/pXpgYVZNZu3Vd755HPQbc8uIMY1b0YYFRy43rLL2V+FdaxQc7vLroUY
1FQ3Swgqw0xGIm2s/qHWTIcg8SLzjtRBqH4oXrMM6lO2m7hUWKPgxnFaDJggRnx5yKjV2rPKldH8
Og6EXXj7HP1T0+69gV3bc2ra7F6OPUIp2e7E4hpm+VCqvuJ7cA3kUiQkKcUOQCNz5+1/b4woMPkc
x7JddvCaZu/VY8uUP/8c1hr9tnCQNfi+Z8O20rm/IWVvW92jF9j2IFyHa/Atc1Nz9o/oqleut8Ei
fuVN9VNuAJEKGXQZdLZpOfkcEdyO5YvKGSiEV0lBOd+ZZWQubqKyUQ3VcWW7xbfFkVd2pP9gxNPN
DgCzWtobR/H21rjoUFmMCaIXp0mfHen1BbwghKqFczGVGpYOHVIhqXHoHbLhgB+x5H5M9seO+JHs
1kbMReneR9wxlwiEkAzdYyGDZll6prCaSWqRIKlSYIv2WTu7ZIL1cLU7aD2i7cLrSukX7lOj9lO2
YDqNgExY7hC5+2BZHffI3q956UNVfzRQ18jY7jCfxa7i2tmjNmm+mW1FlYX6PRfVvvPHCFifQKey
5TINLB9XXy0/VPaXCG7Kg4c69sQcuLh2Zuokle2r29JalmbfOw1iLR2xCO6N+rkkvSQ4D5RwQey0
/QLeqp2q9iikiYpxDvsJQpWpq2+EUGFzTMXms8SDDBhQOuvyNBbGNFMgGPWeCpQOEda75x0Bhcpm
lzbh/AXex7z0sZVNg/UUVgV22qlo26+CoCkRj6WmNWhXQ9ONiNLK95QTYjyp3Kv0t8wA3WokVNR2
m6xVnh3waeHiPzTKChHn2EO0ucVdqD8u6JmTNXbBWw17wCJ2KrWh5zBQLDw61GAZ7xqQoWpnm56S
r0gfkE3Eokdll6DpGDQFkmWjK2K4dZfReTexO1CH384s3GYoM1WwDyq/vhjZ2CFlVx7mCrR1fYN0
w15IVwpbL2IlZcj8iG+BLyaYMyN20Nadhr4eykQxMPuyIljgt5FGj8owO97n2sMu6ueHhS9750Zp
GO1LtBXfDcRLDA/LPrsa3IbHzzSXU/5IPJHYqi6o3icqGP8i3ICUJG6RznJ0tFs+AYxOb5FJZt8y
YfHJA0mYkaulisnIuhbwBApz+hjOnnqYRJ3zFrCxsR0Omo67adBgVqi86MlifBjsorKbIF9rFx44
2phPk+PiI/Sq0T1Bo4D1MQnvGSxpd5B2a776YrSAgKNDhDWzotAf1yXGcrTc4am0i52tRojlcd0i
kI8KHelz5gvUaWO7IgfN0onEuymqN2kE3XDSt8FiH9gQsWcFDFyMu0w7mlsvnmmmMBIWKl7nbCQl
LIMkduuoXl0zKHvhzvSyPjgghOg/THMgUR3LlneJGiD4DIIO7lNDAX4/GFvFO4YuqWLU1EsR+1Ua
IUchdCeH2RaWKK8YlzysDROAePX73t9XGoHdzjGbYr8OM4/JPOR0yEaafqed/tdpzFvQ7+OcTNJb
3gLuFvpmJiOo39WDhp2Fh1jxdJ430BAUTIEau7t16tS+CfO6CpAJpSCUhJVGMIBy+8tSF9VlNvrx
Aa1emaABs99xxaiWPUMQLUnhjVAagsktlp2alpKoPBHKdK/yIqy5/wqnvikte/EO0p+8F3AO/XzH
5Ir8NoQcDaD+vrE2SFS2xA1CjLsOhYm5DyZvoSmIbFwNeP+9Zt9YJRZubxZTwrlJVUd9vssdMYTb
5+bfT87EGNqxu/QurBvndUBlkcVa1W8ORINXAZ8rzouW2SOKSoRSmeYnX4u3jHDBjNpqNhKDyuNW
KOw9I3MXCEDKOIuSi3rD/wX3UsnuIr0Br4cIqitzgeBkpGb4wsS4CPgZZP6X3l4dAtDM8UmLxT5X
I4Ar6KXhtFVrZoN0pmXEE4xjeBrhG/u7NTIonBq89WA3bF0/4ZYtdoLh1k7wU3chJXpqT/li3bRL
B+KgnKzXPF3mV6gSVtyPysQ6SZxWE9bpr8iKzZ3rufJjSLl/tNzU+tKhQH8lpRGCnDHzwSH5f8Vz
E97OLPmPvZZcdaF6R6AsH3plLmkcSmhKXAfrQ5QZwBuEBV2K80C0tBmjswsDxCk8+joNtvhUMuzY
hTONykCwJXyx3OpejLB2n8scb3wCFdI4931rsQpDaVk5ztdFMf0X+6pnHiS+cEBVDcifED9L8EpH
2zX9k3DHzvXuJcBA7vJjGG7aJDHgf0YkMC9lM7BrYOHY3bsLUprlONl4Neyd05mzzKGzbemGZ4Tc
i/yYFvPkffVat6tOZRc20k1SEJXSINDOcyfBzatCzcJOC31EGVmFTzidHKyVsjE0FyINK1+Y81kt
M1PM2LdnGDpuO4Wf/ZYISYg1PZCcmvuYl5vejjoPncLOWPwsQ9ACf1sjR6aMR1W14IXmokHG7npI
QfO++26CPg/GHQtNhHr7sZ+WCtzCWmQVaqE+SzcROb/BgTVIVmarOTxqJ5S0MIUz+0K8dOGU6nLH
Ijak78MyVMzlXVl2o+p24+QDv92bvQNs6YuqVm0tMX9lA61PnUtJFq99zp3hlGKThMDLxHp7J66f
mVF9zLNZB8MnZWSrDX8wDSv+HVr4wJ9vAB7QMN+Uy5jWPiAgsgX04R/Wcxtf/Y/lHMs/DNQRXlmW
nMj0ED78devYmvQc5dxHX80SF8lvW2/brzzWT8JpMtSeU6ihH5iNK2woPKLGiBTX7FHGRDqQ6D6W
PxZd//fr+uu2l5cVsKfHrgoCleUhu6K/vqzCW7AmZUXwrer6zdsEeWITfjQVjByq8Y512T8sKv+6
k9+eERs3n8bmHWbl+3d4LEPDUJr4Jb43P59R/1TVOF4rWM2PQe4qRHDanAHk50XJsvLnV/FvmsM/
xAoDenVY5v+X7eW/8Rzu86L7K/7hxwP+iBMjpptcVZtBBlTYLUHg9zgx9xdSfC1ISAyvfmM8/J4o
bIF/8OzNX/czMgynB5vkLVHYCX9xaHIsTLg20zZEAP8KzOHv8Gk3AApBcAXyE4Kz8NH9TUeAF4bZ
V+t5Zz2bhL3YJYQ3NirpBWUIqPPFGz8hOCQHFkvlwZrm9BLWsn/jhJ4/em3Yv7l+OX4yHcB2m3R1
/6dP8n8wEG3X0R+Xv7e9OhsBp8cLtLngfmAO/qREimjwyb2M3DNk2+4dJMr88INGh1cBwspQ0PpG
PUnDY99V7j9ccUhO/vbsOO4I09gUUObmk3f+dpWnTJ5pKIvhTJDjawOEDUs4DJzbKhKdz+HjBVfb
DFufj8kPbmY3KiCtiOLzvLbrt4D7LcLfdXEuqIrHPZls9VHWQlV7QXP8yJilX5JZBd45nRrgTbAf
D67Zu/EKKDUugfJYqJVHOBb2YvaQdLSVmBgClniyAqjBVCkLibG5McSOJCNXl779Rpgt5lV4SfE6
ht1NQG+1F12tnqA5tICt3VbHhnTC6pBhbcgTtn5l4hTuFqojjH1YBR8UxzwIjZWxG4PGvr1DF4nZ
ITcmHRPFqE8oBdKkMpj8Mm1XC73GpDEbpoyC+rzNkwa18mtbhg3lxhhZV28qU3T7i/zEOUU8bmHW
FEOmldPW8wX4IFur5cA8xT9isi+oSu2JBTAau6dIGeWjORbFRmEdzDcQNj7T6MAUO0Cr0R5lLNBg
aLx4N+kY/Kc5DTOGcMPg1/Hq5vKDpTpSzmQwqTNB3XW2a+1WPsGbC/OEuduYxgU33kNjVUxO2lRi
mIo9v7eMvZutzk07b5PELMMUFFd5pOJSrC5fa2m4J0/bNpBa1xfx5HmvQbmEkMP89qFqxXwYM0oj
mmawsrCTIZFlOJcOpC4L1raT97DAJD2y7cm+DbkNkMwsDpHUeseVGp3xgDZPqw0/LcbXWl7WMix3
oSeDdyj0/WltzHUf4fw7LYXogKTakn4yKO2FyE7tIjLAbDweQ1laN4SyzhdyDtIXp7TViTZu6snG
8vLv7mTqe0gTWL+KNmi+4/ytOvhVJN0OXoFmIrKyAbKuJrQi9gPhl0R9t895ZpTOnaow8/TELTf+
9GyJpmBQOeAOY3LlpAMBHmB/rTjsJWGaoImLMJaiPNpmN32rKo2SQFd5o3MYlr02b8chEsW7LmCX
nqJWu/b9OIr0sqoVjpfplPrVn4sMnJJnd++rwUqN3Fg103ZYgyG/tqkiYUNEEmO5Lzu32GMtY+nd
peFyq/HnL8lo0oftlYZq9byQdLKcFmTDCrocw3koXILAHhY6Wf8ZRhey94r1extHEO9Zf0+VeVqH
LOcokO1V5JvSYDCd7p2W3zlbyLS3ytrszgsW1CcwDtvNMOf9V2vR3pcrAhq0RKBjwWDzbGJ7b8gB
vGeRrta0H7wRqGWu3fGTLBiWxqIgimk/Z1v+VTevpwLpNApnr3tDoUPIY+QRmb3LJy7k/Wiq2YiV
OasvZimUeVsW6IjuonSC5NXjIXsXYx1Rk25p3j9u5RHvPEejQFCzLBka816lvpsLe32pR8hVtMQT
QVzkGaV2WoNud11refcUy+X+gvjP5P+qLEKAA4/Yylyisq110q9tNtcF7TE+pne1yIafDpPQm06s
/t0wWrxi3WFIPkxKFgSUsOI64kio77dQDeLWu4IeF3fb/KiKzCYPruPCouKs74VX03LRXCE3IEyG
WrrbshhMGpfm2tCKsejiFfDbbXoXk4zFaIS2YiZe3fFStUOZFHw2dDuxmS5EFSVkqrfWrgv9BQlr
DlsEqXIwvXUWY9vcXyK0WD68rTQ03XNmQ7KtprH7MlryozNP/lkj6/GOFtDXR4WLlGyXyk017Nxw
cFneF/gymKGliesxebWUWd3mjk6ZOBtLe83rSXywKzX77JcUTYlufRLkHSs/dFO1L+3OWJMaGdHV
hfl1k+Y6v6pgFWMsh7A+z0PYe/twFtaNY9TyjJGT6Rk/IBDanDMrbzla6GuhfcXW0AT2Nngcw3jD
uLBskgGQX4LkF+5+mu3Zjvs4MSKZ5x7mlBv+2Djjpx9n+L8Lx38qHDG0U8X/74Xj3ffp/12+i/H7
8pfy8efDfisfA+eXCJVZQOQOxcjPyNnfysfA+8Xjn9B/oNbGvEGP8kf16FAawj/xIgSUdJJ/rh6R
NSPo4N8gGzVpqH7P2/2tHPsZKpx97/6H8gwF9t9KJMgf1LWhRbotxwNW9782QjbGGoiBnjgxci+c
pBVorACHi+qGXZF3M5ti0M8ZP89LZxYYnMDjyMe8N3RzrJgJw98VGo52XhE/zjzNQaJCKrrdI0HI
stQtHiM9msegQuCQ4ZZJ1tmY7rIKusjOYh3/YUYH9uq3+r22FiJj6uYD0aPes6y69RE94oeuZ3fI
xI/qsMMRPWLLoAIhXHa9VdOGOQ7L0HqCasNB20vzNaosFtKGUdhPLbPoy8g+dU/gAZvvngdOfkBh
gBftDkbQuLMMy3rCmmDsm9GIfh1tATex77hJsBRfxTnTDEzjjXLz7mhL7lckpMnqEq/444Oq0EDu
RJB/4fun7DFGHj1ZWpy9SiCloV6PQLA3irjF0k0COniyLjyc5axce+IIINE00SddcjQlbR2ar0Ej
11u/J/jes7fMezzZJzmREa8NxbNbxG3GLRahw1iQXz8VnaPQjEXCi12sUmhRRmc9YVhTzc7uM+NN
Kcd7popompjVknUV4cjsfiJJ6wVMJ4EBZEBYjJJ+HCKzyV+robzch31t/ApUMEpmZ0gvVT7n34x6
nO96cBDHH69v3F4Vv2ykjyX/e7ZryZcBDUIngR+008EUqj0qUiaSLuzXQ9HxIY/hIjHZaJXHgSzs
axZaCo2EklU1XX3iLvNTiqRpPQHIBe+Qe0FVHB2sz4ydUrY6EK+rCzHjZ6zmnB+y1OoA6d1+7Q3C
oA9Wv4TmkZ/KelKy4bcQ9tWlVOO449kLQNMjQTcMvL1nsOs1vBqnfs57sbwOfQ7tv3WiD+Wqw0Pu
2MLfofN1Lq2nspt0cHNmZOABGA5gFO75sjlfKj+upEdu1Ba7ViKi33urPbZHHCBuXHmDnGI/kn48
l/36tnJ4HUN3jI51bTu/otmYMPaLBu+45aykJ2V2WVSHqGRgclfVHX8rUjXTfawqk524DOcLgoNE
h85A4ml4SptouYXfBIcBjfpulWZ624D1Z6yaTeF2uFkHBvTOC+a/6sguxehilr3IjWZZNOGxwvbz
TKn16slaXRvP/NSGDOUSaosJXopajXWvq/q2QYogkxE/DcaBlTMxsPuEI7G9ZMRT2DGFuLhf17p7
GP21eRwN/IQTu6IHr3Cti8ow6eFbI+AEmfhpJWdvD1dtveTuACe2sicnmWrP+Thj4UXJSBoBayKf
C3WeVOyOFReG3Rb8qKa0OrRSz3uiW5FpQkQgoGMaDQRrznirnKi8n+lDblqD2hx5t73XuZabPIEC
Cx9tnZZxaETutY6GAvfYbAavkFeKW3T42ddFlCWgx+4sFr76tSd4pfUdJCQl2jmOXVySLeQCMyA+
JOKiN0oxt6cMTd3zEJl9ifKa7RPcbAcIctWuH2dvwZ5dDvkdM31xWc2eiaqPBskeArpsDGkdmbwZ
YPp9y8wafW4t3Z1Nl7d3VIuabuJGYcHYnRhk+v5ygxy5e8znlXae9++c3XSdy3PfdNvgcc2QL6Rl
zvzbV2tc4QCSqHIIN4nNAXT6mgdg2IMWarqo7fyDj594JcRFVAm7w/JGSwIEEi3g5TKnI6fH8fsx
EZGejzkKpmRamveOueVeFIzEu3QI7sA4UrHANQUja5PzEE2IvnkKhguE0KziQYRVdQlatindxM3c
9jV3pdFX6duPO8vArvzXaG6qS91xhdrWSg7jj6uo97lpzSgIXsTUoBRi02XG2gbXEwcLJwy9e3uc
M27PfVvbLpfDZD9Z3vZEMgc/D8GVV4KVa72dzAnRCWGPUXvHsb3cjWID43Sgn/as5NdbgXXp5t/l
UisLufxDuWSZJvOX/71a+o/6/ct7g0vmD2Dqz4f8PmhjmhaFgHZ86nuLWTmj4t8HbeEvLvYqh2HZ
7yOz30slx/vFpIAh99bE6sY5S4Hz+6DN/MUGoBmhdiYTBD6i9a+USn/3tPBXNp+XBaxqc5r8fWJc
Wr3tjo5rnCLDoGMqyoVTJnLHD3/6TP6Hiuyvg2lvIxmGAWVixLOZof13NutK5gL9ujZOGMMsUm0a
VoXKDO+bCdrdPwzIttn7n4dzPBfUNwfIEQNJDBLb+OxPwzm+C9zw2klPi9VF96YvNjK6hch6NeeH
nrPknyxIzn+bVuJA3XimnglPyYJ8tq0L/vSUczV6A4bg9ESeV4qcdejkFeE3NPEOKavHUm+KXjjL
HftAOo9GUQU4eTn6aLXa4+BlZNdo7U6xmgny6WkGT1G3TRKXSIAZx+CERJQzlp1ydJxWURwbf7GJ
eJ83ZrvVPNYVULraEPKjJQG/g4LrDxAqi7t0gWQPmt7Ds561+XEZWPUV2QhwR47NI7kA63eMFOtL
XrnihZyMW1MtxX4K6jZRiHRPq+1Ut65r+2GSl456tEcQ5KuzdverM5UfbZOWuTXT+uANecsSttGJ
6trpZHYpBLt1sI+hNnGagbzaM1mjNZfOeBNYsrtDKoAFnbXbu1lnxqn2NxmgMKbTACo7ozyNUp+1
DxFEYwgil2N4RlK+5oqb/8SuWoTuwaS2fSsqg5yTHXlowYjY4Ge80Ta8Jewob/vyELQBmogp5Xee
mDmQ0Nh0mvaLEkH/VkIz+QTQ3H6K2CzBJzfH6FsZgueJsfETD9LYS1fhMCrmgyCiBQU/jhSo66TF
AuB263uzRjKW4MLprgGD2JsFZdBLuKzA19KCwCF0whdAgtlINVsSA+NYT/lcmEk6l8tTjlt9T1av
eANFpQ8dKVeHUPvEhsxwjL5RSeVHhpfbSd7vMqzAN1kUKqQjq5c3+5EPJ2/T+naom/UTk3nj0QFh
eTVXbOfxOFsVqkhtGruqKFPQ6R3+ar9gsusiQdfTdiovRXUl80l9y0ZffqmsLc9szVa/3RuyiC58
BCP0HP/rQDbehJTurq1NZE9B/c3c+gm/chnlyTmuquxjNLK3HdK+PhoQyHHzNzMLa4JWOjIumekW
zBZ6eVMS5INaS2bYL82wfMfpmfIfB58dOq1d3vkLinZ/eEqn2r76+fjgzRNFQxgSORBprp6ZfTQc
WhcLk0XoSRMYB08Y8hZ42fpFgmJO+Ga9Lz3+h3sW+Ng7VymfBlA7CX6iJ6z8xZ6gl1dDCefOXnOy
Dpd1vDOCdd1PEYPDto1A8luRPiyN+9hOzafASTv7VKAB1eRasZtYvrZ+gdko1Yp1JqD8uSTzIOyZ
ZqwIeHbElVagIWxFM7nURPRcw6le5jO5wvB9k5yxsRmnBgvMl2qcwH/EM0KQKeOD6IYdDcZYfnDp
eTKKPYZPoZ4+BIvM95E1BtnOQyqIcDrFxhl7g0lWlgzb9jhpPHevM2kf4QFvsI1CMpxGc1eAZQ8P
YzkWTIKyRsLGqKY1e9KVt4GT+kITSjQwZ4w7LGbTQ4bCMnTi3h/G/CZKDY0pAyyG92b36O7xj7ap
ke8nwVz8pQS+4B0GPFPBt2BGXEjrBtnnUi3AXsVzBVS/YeEfjdWb4fXVc6SJXBGk0W1PFpBoYsr6
JUgXY6MR2ClrBOUTozDrretcNfXyj6RETzqoJ+10uFrz7J3sxjADRDkL6o5mjawPdt5tkYvD9o+D
1E+fl0VNXwnT2ebnVssOg/3+uatxqsXKRaZXqdo996QSXFjCR3vZqLVN2Kag6EIs2t0MrosqPNCB
dbB8cp5rUaAP7COZtKNJPY+DCr1FmkafUeg3ySCN9nkdKeBjrzUUohc9NY+z4/bfXTa2V17IlgsA
+AEdadSsO9gudb4XoADPuGui+9or/Pe6QWIDIUkDFhyD5tGYiM5LKrgxxN4B58n5MCQ5B6GoXxxT
zg8kEfkAztame86aHB/TSBlhcfNgr8N1W+/+XQX+/1SBKNcpM/73KhDuTyfev/1l4frzMb+VgZZp
/4KJPqRsYwbm2OEf+1bLjH6BB8w+j+ohghjEPu+PiRlgBwZsPu5BSsdtmPZ7GQiJH4J7BIAA0EfA
H/mXysBtIPanosmEuE2BRkIqmgbKtb/bqImJ64n6WY0bJFJDGR2A9oeLehU6IsHrUppNgKuLVKcw
L4/BCBXbuzpR3eBRJc3LC2TsscTrs8sm1quc29ZgGY34H+FfRiAwDknSuI6qKuWcHquQQLXi6mXs
5zgl+KepOkGw4bk+otGchjUj1IO055zomAa5FROgMCCHLDSmBOsCvoULnmn2CJUzkTqDDovMvze7
JXQvQd+LgeIZcig14j50syl4ZCen8ui+KOR+Qm+4ZYOHOIoTT7WY+molQJVSN3A7BbDXMcn+WZH+
e9T8T70TX/3/ddX8B8v5rv1r7/TjIf910XBluCY6+SgALPujlP+td7KsTaXg+j8BFRGXxn9dNE5A
78SjQkAR0AH+ctGQRIFJHBUtqgJAqP+SRgH05N8umiik7v8xYzZ5Pf8NkUHG9TjOlT9Bi+sxgvvo
NGVTb+FOBNXcdL0OwS+XQyBXdazAoTXmJ+zMyJ6qtm/GD3bjylWwmXEYndQCV/FUcuAAcw6fC7/t
KcgSVbaFxcJsmvF3uCDEWTi10XIqjWkyUOkCW2n0GZF1M2qkmMgfZX/b1gtBUFoXFIFMC9urh1jp
QiuizXNZ+Mvt4jKjLp2hx7/tvzLg1cep08FGsYQ0SdzTtWxQdRG0xVnieaRj5n7BEcSofDLiqJlY
yQCpZdGNi2DiaFxpdfzan59WNPLvZm9zirZy1Ldg6fEO2LnkHBdaFSve4cysj+2s6+OsoRvvvKgr
zj6R08EdiZ+6TMbFpIw0DOajfr/IoxSVVrGxgczzxiWEJxXToVxJTkZZ3PKHtww4Qmd0qu9tL23f
5LRYTxNJEfrYyRL64zhSX2X4qqhHs2WNx6oRu9Ib9KsU7vKSrh2RQiIb+pkdHjQdhnUebxQ9vrJf
CSMY4E5aRBfbpJa6VqX3ftYPpBta4joBz9z83dj1TZACfUzaonf2Ob1fIvLArracovFYlO5AmNso
8NuzU3N3kIQX83Hwq71N4dAcHVmnCYvELb+3lAHoprI06Apx+cZoQES3MxXCPExLDbvXNN9heVLh
wZ6miXta2SVoznR2WLBj80Fnfe8l1lhPv5KFZ76v0GlIwd2kMltL8p/sndly3Ea6rd/l3MOBxIwT
cS52oeYii4M4iLpBUKKEGUjMCTz9+UDZ3iJtS9v7uiM6uqPDJquKQCUy17/WtzYAmaZnqoZ8Ywtj
0d71lZIfRNnEp8zp8o8V/IZVqA9iDCTFgKBoWcTXRuNeQRFr1uhi4YZQIuhEHHqCm0YoMWyiKK+3
tC+rTew2/pWya+aoYdMHPUbDY+yHyl1VZpEBTDWZ0NtxzxEi1aoDGB3j0BXEt6mdCT/xbSAcDCzT
/xwWg+AQ3HZDtou6mvLYPOkPY1O4W1JBLr0hZdh+wEj8RR9tbT1M3rymlACbMN+A5FC50izIFSsG
D5HjiYvCoYEvi23vaTmK74Y2dkJmlDwp1pgmmDKyqzTXbVjfEZlvzrWnz5/zrqCguY6mhz6RxT6c
2c4yE9F9atrwmmwGqbVXU6XKc21D18QXkdKnbAxJGNhExtaC0sl7J6rps0OuO5DpjB47jmuYursw
v80saQQtDbs7AnK7jtkvZ5fQYtNrZfoN/YHU0cLw8LcV/Upg4O1QhKfXKEZvd/KK6i8f4JSefy1F
Nh1QCapALYQXSqD9xTfyJdUTaw3NcAxsgnj7BeAZVJbxrMbpEYScHZTMzBXN5IbbZGs8vVxHqOSU
DfbONUJ0GPGyEOT6qfnPU/G7BvjLp6LN5u+f95L/Bf+5bJ/bN5IiSXP+/3Pb/b//o3n+b8ha1OTg
ZXCM5RH3p6ToW785gkoGB7w1nSW2j973+17SdH6z+RHGoUxugVG7P+wlzd94gPFvQ+FEclyqk/7F
9NX2ePb+uJkEmM5/gBwtJkL7r5UcsJsNbuveOti5R/jfBnfUMOTYzcDSj3lU23sOuRSVUIc8vUDV
cC/szCKg5gkx3lZVj/uhldpz7uZEw9itnmegcXcOX6yIJ4JDd1Jruec4H9rbKR2Su6K1wVf0Q3Io
Ikd8qmQIGDJ10yO664ZykPozp+l0rzSvSZA4R0XGppfzFxi3FL+GEciPUGXGB3hItBuWeXkKXTPf
9WZLVKUrLyt7mbPlIdbptIiPYmjJaScFuMuCRr+1oUXuEa4lvIcwV1eV9PKdzL2lZY1JK2Y1Zdwo
rfdBimT6pZgScuRMSgbahc16a7g8WURlRB8FLZpnQXujUESTQoN6V50qVOEQ6ChrIokIX9L8Zk4T
WZACT5UnhtIImqLpwPIIPB4plCXTsomNNKyUOzvX5cvIM3prNpCR66ThwdtX2X1tpQ44/txKd7JQ
6R6iC3xNayTw6k4i6GgkfKy8JCRZEI83XZXMX/xpxD3X9OZNBEtkTza7OTsmrhjb4Y8DSzHZMuHu
TyTY6s/M3tWaUKG7lUM+7FyR8TEipVYWjeCAcEfoEpnVv2i+ucIWNAWmL0/UHDH+0dSmB+wNKbYq
163N9C+TxUHztAMhEHqy6wqha2jqXV0P9jc6rgkepV1CTt0ad+Bww4NB8c017SMzTzeNusoYI7i2
oXWzP0lrSh+iKfGf3NqhXgDeLXFYBB/JqePOZ7B/OeuOfolmggkQdSh5hLbeXqS9nn+wKkvuiCcY
/mqEvk3TdI7DJ8tN82ae3OQyogBwO7ku8WbkL/eWthvBgwx7zDppzWEBwejXfsO9UkWdEzIVsvIv
PYCuc0iV2B7yiXlyOsSzQjoE/zw3WSa44lxG0r4hRDHvVTwR9NMG82SM9kJjrKIruKst812ToXbR
5odC65kfhUtIubS9s1FL46n0hXNZR1Z2AAEt92maE+QqCO1uR4s27lyOJyMeLW7HutlresfAL+qe
456EAXH+TGwMGbrPtTl+tWtVHKJJgjKYln7gOrS2rie99USp34NpZV+m0ZTUYEeW8eR65V01mPND
20pqvHXKhavYoYxdxVBDYcITW8ZHop/jQdgiGIFzPsOsSK/diPrUFcYT/ws+q3hXDvxQNCf5vZfo
RTCYGluYIStOacRFHE2T7WNP3NwDPfvBNduOwCMSOPXz4q6rSqxSo3OsSJ2UEOoCFLKiBHWZZjfM
zvJbO8z3zjR2RyecywOBD8IJsqefkcXyqav85OBCGd0Sf63XnHwZ5JYqvUU4sr7OxEkDM2NAOccQ
a1JpZx9BRql7RpLajTSKCtufdEGYxhlsECJt1xoWzDF36lONmJwGvr+18THswha4BFGSHFjCzcBx
9qMWjgQtHVPcpDq83xKPSxswNh3OpT40X8yONB0y7pokursjgas2Qy56jc2X6X3sqJOTK6nPeUL2
Y6pwJ0zR1dxWGS3aHWwsyr7doBmUswQrcKhFVFoxOGw5QlQ9BdG+P9xH88REKM98ElrsjVnmWgav
eV/Mp4qE2OVUhvpGCO1jSuWohxmV3VCS+6hyTo3a22BAzrXkEclUxyxJdIp9Zb0y0qz6nIOfPYVV
7N/YBBAPOBhUsQIS0t0knZZBs6L7mfPPswMsaZdy1LvWW6foAkm4/Dx4lR54IV6HFdxgZwNuxX/w
eWqccdbGj4wFkgsMG58o53X2PBHngPDXcG4jK+FWGtOLNmXq3U2af1H0VnPd0cp7mepjTQYsycn5
UyBfiTZCAyFAPBux3NhtbT5mY2HsnY5PSXd5taVc2PhKNVx/OVLW9Uzr+vJwAfDyMS7y5B6A/5Cv
kIj9rZn60Y5QMyHVKULBEGF8LQRaHg5y6sGjWn3QsXOsSspw19PUyU2rDO/kLcGXtcrp/TbddORG
Y0Pua5YNXkfv590Umf2uJEV/yPxZ3uc9RCvBzJ5+gfk6G0xrIwc65DDX6TNBS620oEGorVNXw1kM
kXHER5t9GmsC/SPzndUgeNwmfMVPFFTJPVNL+hGyuvGfMsdJ1kU56h/zkCEXK1N8CDtjPRmOfT33
qfZFQiA8SgpqtjAY2itBb/KB+mNQvrBdb/Jp9O6xb+A61Gv9Q4xXk5dzQSZMsDq2JgeGczPVFOrO
4I7mnuW/b7qZxJ6yoh3FWWI9AxxcGa12skvdIBdbgg+A0FqNlCdQzt2DRCqyRL9ZTg88+9M0uutt
NiJYPsCPBJhgups6qvN9FfOVXinpZhlCfUOU1w29+psPq+Mw5LHB3GnULhJQIKBUiuthKLN9Z/dP
5LmZSVVLrNJjyvM565wnqCjPeth/c/P5iYKm21KQ0AMULnm9ujg0JDUx1Sd3GEXkUcauezfIzHjI
0rH8wjxRPeKzfSIm5Gjc6snEOfcoIz5Ff5Q1Lv1ux4katM4lWy1cpqSaKVbYJItThKB2El8oxESy
jar3ruuunpyPrRN+66FYepzZRi4cGrXBJJDJaxBW+g7WuZx3SH3VZSJrrXqSLKDsvfxhLbBZbuuM
Gpoj/dEN+azUAJ2C80REU3nsm8R9sie7/qS7YZRehyrOT25si+aOtG4c7vI5yxEIYHmQ1abhx05f
UN3oarbrUNmM/qgzYRgKteZQu4m5LjV92jV+VW4Hp31kpDGuGhXlazp1yLBG1iOBoXHvJJL+hKLr
z/ybauvj7QrgsxyTxrrofUzqAOoqe5XBCnogsa/t2Yvcl3Ocb2Ks6keeIADTKUYH95WLICqxSnCW
rc8NV/M442Tq4mR8XjDZx8Z3NIqrtX4nSjURfF62W9RF9biazeaUJIcspNbXoS+iCru9t8B/stpL
di1D+mAKrZtijtt1WmvRYbYo/4DaFR6bwkiOnR5dOCKnihT62QXDNPgzkVt/6k0nD8gcT7ukHhJy
ua2/AaHF4TrBKTWGlqSHOc54kIXYVmwu875HWmFmahTYsUL9m4U7ZgpkJsG+oPSY4gVx1PEe8QaV
bvult9w6s+8xerHjCJI6T2DF/2cg8D8ZCCBfmz/VNs9fh+eXN9Lm7z/yh7aJgIm3AyMHc//fU1Z/
aJsG6vwfEwDGBrprErMzLBvj7tK+9ccEYPGI4KvQdQxphreEEP/FqY2xwttTm75Yc3kZw+drwbfD
XnwVP5gY4o7UJXFs89JdxKsJG+phMoXWrOyZ7C7TrrpeK1kdmVWgfVWiHjY6U+0NSU7OSkZbIzMu
ehnRkuwMKAY5qQbAZwWGrJW97helDb8fmtuivjH9nVfxqyTnDxC9VnJR6tSraEdcW9xy+qqeykXT
mxvEI/Ypi9SXvcp+6ErjNlm0QLdJC/Byi0DoLlqhQ7E6jTZxqtDyo8pKSbua6pooruvwyPbGaO9b
Yu7XS+71c9rnLUHvKctealerr0DDDcVqHAt1FYawVVfAWvjsBUADtnfgsNxDNTVs82fR0/sApI1/
ara2NI69F03XFK7U0yEiowEPuZiUdvR4gxWAMGbhNIEVhXljeDjefCuNbuc0G67qRW1J3ZzzV1x4
UOQXMTYdqeOFoVbWQWpVoGJ4yiusZ31WrkF6KzReMzPuOyk7d5brMdSrrt6HwubQB6Y2Mt2dR0FF
tHWbRJ/1tcLvWwL9wQt5Nt25KDnjTYN2AEtesdWVUR07QcqYsiwzClZRWtUj5ZQ4gxgRk9xqEK0Z
4thJOKhzRpTHD4HEJg3tLFXUFFvJGSBa9agODq59LU7Dq1BM2nYI2UihPLWdibxW9+AwLloOMPhC
GVrDQNTbET3LoMshXNdWOyw3DukSPIBgJLXXysOMJE8+HLuu76V+FlORdiboMCTdcS7wBBpjKz5G
hOKM+UmRvCubl26sO7zBNmiHPLz5z4L3P1nw8PSz9PyzahU8UwoNrid5s+Z9/6kfljzinBYyFE26
izr1p25FxPM3Rjb6Uo32uhyidv2wAgpyjoRaFkV6CZb+uQJSOW7yC11P/z7s+VdWuHd9pjbZA0cY
lC6AdGdlZr19uwCys4dN2PfqTBCFNuERIgSKNdU/QUaU8AZTznRMWSOzja5nHWdDa7jPrJZ9aOuX
9fd4yhf1f/8+w7BkMn4U0ZZ3Y1GQzZqMGWcxCL59N1gUZObH/cAZvhRkC9DAVr1bkWZUA8fS1TBa
/ZOL/JyscLp3dQDcn7EMRUGuFXi+W774Xadf8TtiAC95Lu7xcntiNzl2+JUvp1DbH6739fdh8Y/d
4sY7L+HrO6bpjRk2Xg9cfu9CF1ZCdpQije5sKlTktUOf2D1LhWduOY+yTRsmJdJ1wn6bbKYDImTK
dHNXwKMQoNGq7oUNYyuCRJP2GiRjBRWoiDEbuY2dUdFTpfF11kNYBPTTrsmS+A9tXJ/oHrPVJmk1
5zJpYgIcP/9Uf70MTJJ1lwvhcG9QG/j2MjAVBuQj8/ZM4a7/UOHt54iQcSgkItira7RE/4MMRf7x
5y+73Gs/zuPB8XHAwlW47Br4r+Vt/fAwtnUVWbKNynPpzeJMs1J/Ji5GV1UYP/z8lZa08PtXQhEm
xA9wgfn/u/tMMguaa8Y5Z7DF1jPVeoiEYedNxiqT8QafdT4Hpj55RD5Meyx+ddO8Nx4s5lfdsHG0
4nNldXj38q5rJuADsCouW9XnIu3tZ3ICvAd7LtoNIJxqNelc+t2Y16+yYeV+haRFU5s/WRfKMRs9
wIkI5TJ1geGZjTTwkHnT9FVqg1zrGvjNgBGj1exxZsz99/3vP39N/3qhgPizbBCVR3NHXH97oXSn
t4mph9ql6MPiOWloll2h4XacthFqy+g4xkn2mXInmMNzHZN8sGDGIQ6433h2z1UwxZELiiQdviaN
6b4MNgfF488vMd0I7y8yj15uIiYGbDUXt+rbd+k0KGcNGOZL5pAy9L1158fzbukF9LcdDjaKW2r9
Zigmm+RNHKMNiZJxZyN3+TKgygg63srcZmrl5mP0OKYFoVJE45VkzHcPL9ZbhzS74P1cpl9Qw5iE
hWlbnsdlPFYvg7IIP126gnzF/MwY4mIPVzS/NdLomgOmqRCW3PqM+eSue53COctATuDLZ22w+nle
6aOXXuTL8I5dpnWMl4He/DrbG/UYmgv3fIJOvEz/xmUQKJaR4JyqL7Ktuw+9rjEvHIvOxVhV9wjN
hnFXx2Kk8dDVmDIiz4Sf/dfZY1LW2qd+GUhK2YLKASx8ELWfvySDdPjeL0PM5HWeOSyjzWYZcnI0
ljthGf5Vze5xA7ul3orXuWjOmARw7UhpXjAso9OiNRmiSv8KGZS5KvU/3Z5HjTEGlH/hIejc/KMq
9JhtkS8/2JDZdr2fagZzvmJ+9pyq2SBPwz4YMi9ik6T0ZxCT4zeqAJj6Au5nAly+ToPVMhg2lxHx
9DotbpbBMQbcYl/yr1KWssyVmSgzY05f581uOOKee51CW8tA2nydTTdMqSNrmVePJqPr5HWKnXIn
dVvzdbqtTFddON93W/33vRdU0mUnFn/fl7WjplwgWn7DUl59MX7fxPXf93Rd1sHWB9JWzztqBLoQ
HnuClS018uqD7mrmIZ1M3D491yAETKr7issF43ddhiHPQzzEY72hdzvSyYF0IryKv+8us8kd4/Wk
cr+7IHu17EHH7zvSnmfh1nndqHJCWXatuH7YwgqT2vBt+bq1BT6z7HMVlE58fj4QjdUUMjoPqjZk
9EPqfgzRct0cH27IrmCLSFPMgTfbrJilwXwjKOJGY+DfTlF73SYaHUFVlHjfNDbCib7WK6MDQu/1
3tlmzhoeS9PtXDsNStXW87RvMRQ0QFuj2KXmqR3mmnF9WybbKXeKib1zW0gSdYCwAhcVId81lDxq
AZfVeNRkMYu1aToZY/Ws0LUrMKEaVPCuLB8JzvnFwSSYnm8yCoRu5x535ZZhvCFO8Ri32J7dGNPG
LmwGWX7gYWweIfwY2baXvINN1RHp3XhCzejHRMjGy8IjOL7R+Ko0NBSI/tiYtp2vo9CM+rVLIwjG
CJfc06qcKeH+iuvbR7DnDRQMpyl4PQjm1HvQNZkTAPGvTcJtSbie+zAjwz420qcPcyRuaFJiNAPk
SvGq4Tu3tkKGkLTd2HflRkyUNh7iRIzRJvOteDlaEbBbBmv42euIchc1JsAP4XZqnxq4VRPNa3yP
jLOYMU4nK2+wNPNuykejPzvSZ/xWwne6xCnGIymC4cMP+MAkzS3lpKJ8Is9TxseaEj7QCqM9Jyf6
kbs7CyzQs61CUvWe4OalqI2+hw1ZMhwwgPpSejFMiqED0BObhHLOp3wc2VmkUTp8aG1n/Cyb2NwP
7hiF0C9sHVaxF/J77LyinrVsBnGewZFbN21nizvRQdokBUoDLMO7yWUYYBRpsm+UYTCqdKPWuEo0
138o9Xq5OdO0bndu3uKtVpPVeQGOeq5NPJa8sYpjrTjxBPMfmM5wdxeskoAthK8wa7R+aFwT6M+y
W8MrQaAoKx37y051y+aTAdW1nWmO2lSo5eOBSNKMW9wgAAog3V0+/PLWR9Yn3heAtTNhVz5FXzNj
IW5bZXPgZwNfHZmjhN6UdJcCJujZFUT8M9ZUoyvjq1pYE8wvU8bADWJ8yP1locXw89BOa3C5SzJ5
8x2kwP/HxssnYgEBFrrsk7uyeAAf6i/QAAAQ1H9m3BdT5DyPJSzMlWow5pud0ttTxDY3xclFj80H
j6fFri11ca79qH6yyEfXS8VkYhwrL/J7MvEQzdZT49ZAfikq2kmDPyuqXz19yfLMvlZ9C96w1qch
exxxPLV7sMHFN+oNlzUEfS5ecw7wGKPQytBuyar4j5oeFtti5IgOLpplbmrG+Dah/eMEmzW117bR
GPSu5bblrqBF+w9Nqg3RJjdKviazFpr+wSoRa74WLMjTEfIP3w2I79wjqQ1odAt6dNjwkBnrk2h6
w4FgkXcDT1pz0Nl61+knAnP+nTaxTT/OfteIF+odpnZVIFcN0OMNfpUqxFIKMNKOcwAYAw1YA1xG
jfAwdJdqcoFqDmQzPLfdWwVwr/08LmUfcJnbmVl5VlWXpaOsC60DXLmJ67IYThE9uHHg2W0R37ET
aV90elxIFLpJOwA9Iaq78sfBq3kKTPUHbAUi+SgqBgXDCih9Nt3LDqY4v4yhImMxeHFHLZTjZ8xM
2kD3aOswEKVd6AaZOpx3DSzpZJPMi0ctMbrUvFZI2va5cOQCrAYH4lxaIqaJY2J3g+wFX5vpo1di
SmhmF6yE17b5RihTNeshx6K9m6mQ5q3CqXHXUwiMM0DIdepHEILiLo0x7/B1SPwH7vWivS59PDzb
3pA+7YtFTEpT9U8GwwYPYEc2uPc2ROtxPdLxY1E5kFMCXoetD5k34o7eyMTkanJwwHSWmCTNL9xG
xuY1dPbcOdB17fO5lNKiy6zR5LguWjC3DDOLvrvM8TZwjKTPctvGXhYvOVL9MNUW3/uJeFqCFS52
L193pf9xxf7C/wMwasFZ/bOU8pi0XyrKgMsfHUC//9QfFiDnN29xtgpSTFi331iAjN88goZUR2E3
t1woUf8tpeCMpVBxyaghGXO04m38LiZbxm/0tru0+LE70JfE4r8Rk3mJH86UuNg5YtimzqGO38ap
efnnP5xeDaHDE7dj5+TDXNg3heCpgL9wP08TC3zXtPbzD3+gv9Ee/u4FXQN7h0UIj3Psu1N6xqeW
hizsk2nTACGGMdkRNFfXTg5pNppa8Ysqwrenvu8f0LUAVnCgIjT5XurwCV20i9Xq5GJpeE59XsBM
U3HX2kPyCwHi7dHt9aW41Fxre+F9/YWwB9UnjvpMWCc6s+znxE05yDLCl9AeI3Hu5tl/cGFWnJvQ
Vrc//6v+zafkTrK5GzwdaYABw5vLONbZMOmEtU6tkQKw8aiSW0HR8YB9c2QPfv5i7+S31w/KHShI
QPCMcygmeftqVFW0hasS6wQknhdyJZTrFfxutrdD56ZsHc1UxsdCKXY5E1JP+9ESFc9M8D7k+ozS
/1fdecsbcpit0JnHQ9GhQGu5Mj/cxYCX4QND+zh5o8XH9cnm7HQNdsP/8rV4XsLh4xbmxnmnnUWp
qefxNFknE0X83Fta++J2hbrtU0M+/fwPvfwd/1vw+f6xSJpYwPVwTuj24t774WMlnWw0p+qt0xDG
31qDoWPPifsXV/Ovt44DxMVAseV/WaXeXUx9SC1YSLl1AthUnVIPoCg+ZqkFYs5QLH/+icRbEen7
RzIxysEQJSTwKhH/+JHYGQugB8I8pUbCgccceE0RarS45E0rn7xFWrKoUaY42Fe3E0IIDJTQPPzi
bSxa1fu/LGKhoS9f1WUm9/Yvi2PP4EBKIlJ5nXE0s1LQQInacoEIwh0KTZ9K2wwKx2qae0TP1y+v
LXHas4I0+5+/m7+7Ast4kTAPVxo59O2bIRHsgCGQfHmpG7/VdXhxI+a/kyUbf/PvX8pxCJ+i05Nt
en9HKek1Fbte85RQbnLr+xFfWUZILPUeybnvIIJ/VNzeLvUs3xayOIIsoWNe7i+3r4y7Kq9rqR3Z
ULHF1eB1PZVmLp/m0VPXAztT7xf3MrGQH6/r8pKgMDkyODhrCXG9n4zKbCYALVz/SJ9GsmNKxqG+
bVp166Br3CaLHLAx7Vldx15q3BGv9jeF6sAcaiUbLS9x6v1c8/h7XUE6K+OgMsFgnzkvaZzSE1H9
6o+EdPn2PfPgX/L23Ii+zimfR+Pby8+kL7VUYVrHNteLrT7DsqgSR9tGos2oQdSZTlJimKdoQkGV
ysnZ4OV1bqAtsqslBMx75PTKhaQ1snuZzaJ7oV2PWxfhkO+VUWusvAudfljZnA+RTiIf+Tj21C32
tmZPprh7aVAwDuDKF0NJapiH0Ujrp47OrJMXWeaxSfkDMgVIp+uIiGqzQX/3H7o51lLklbAWwOuR
/ldgZBs2rH7sZAFBMhpHInrJnR3zUV7D4y/tUGF2TesNmVproKKPBmBJlXlccYdIS8inCTTbvGOf
7zvHETjzqe0iptCk5zm+Z3ncvWS0N1OwURryWKA73kJzUNca6QyOEzKLkk+ClgMSJzOayhJIG8MH
YGbce13mPGdgijj/LKf+iajrC1i55Qk9EIZhdGx8kXMIErh269vGwedvj4QnaGajGoT1F9bx6Ns8
YcQkxJ1m1nxJFQ1WVog92VQWf9EwCR8my0h2aADtS0PXwnoRa+46NJmIY1Do3rZtND8Yg92+SN/i
OjE29R/olGpfMrIhxsoxO38zt9QKBd7U+A+9hAmzAqpuHvyQWfGqSDmVzB1/N6vXOTO/PuVwTHpb
Di2wwZFpmnQfWYpEMjZX7mwrdmhVKyC9uMd42Zho+PWuo7rwiZQb6hYoCUoAVSWas7bLnIPz6xk3
w8/07DoZf80pTSVUyGppJxz00HWOizp9oQ0uAkVrDXW+MxTWgsAEmkT3Vcdz0alivn8VMWrwO7Mn
zrFW5FxKu0DICCuPM5I7WTxvuiwk6keBDffykGqMi/SQX+t1GByVhitAioUQ1XVuptDUeC6vOgJV
ZiDNaL6ccXVFC9HAfsYYaz87MY6jVVs2sIY4vzUfMB0Z+3keOdwZkWN9KvGK3XlzMl2iHObrulWV
WKVaLrytQH0/YuoB7Q+akN+SKzj4JV7Ltd6Gzl2ez8m40jHvZCsEwOnMwFM/FVZcUaeUkdhI7NYM
lK1ZwYSV8y6Df7aBICohHoIBZ2fkZCQp9ba86WQLtp9EZfG1Aqn/zbNQxGzDxULloGIFE7UrKsBI
IMdgzlm4Rh2G7qrTJvnRybOm3bb25HxRsysYwpXlRdXqTbQFHeKOK7+XyVqk9NkNVV+dqbXBkoht
NP4UmSAL3ApjwuTEzq4up/AkwPrVO68dnSeZFN12KuX8yaES/gh9Haq+Gq35U5nX2QbM7hy0GCaR
mUJ7CABnlZ9SbBEdhS8M+zJKXHbLZpSCGVUDGmuaQtswtcJDz+ZlS5yzWxamcFXS7XHbZ612oK2A
JtYGHYWhxvSVOoZxgxdMu5n8qviYIDIFKCJMMMqlmYiz/8rNmme3s/h+JLO2pu03DvqhEVs6hfhF
nna2VKyz/IMCwBjZmLFYO25uVh1GMBKH9qpxXI8qKa68HC/Y6Xp7wxSTvYb0NHKCDnkhi5a8tdVH
8cGrMHXlXRuv6V3TNpiF+3uZOTQ8DGW77W3IRWWsf0GnqD76eQKSymdki1RhrrHA6Tso+8UNTyXS
sTPL+4VjITvJSOeKulC3LiqYF9d611OP03bc1JrDjux5gs1/1oyUr0QLuROdTnYoXI6ir3llkHao
A1bbjpoMqqWCaknWT/rMLavTj/LQuD3MXa9Xtr7JkljRD0EHN25wFyBnYNhYCkNhkUqHwR+4U97s
0Qt5Hnu9HVLruITfGe0tv00o2e6ypGMJYjVmYyYrVlvFOYomzUWzHmaBW3KJ4FN7Uu8tZEa1t0Um
nyS6C2/NHTAaZnmZPxlVHbGfI5uIfl8ZFd/5uJXFJzuFZfwNt7q1anGehJvc7VpqmKzxK1gE4HQo
lfaj74T+oYn9dk+xXkTVDm1jAOModfjcDt0zpm5zY1tJhDVnYvn4mM8aZT7JDE9v7xmxdx6aFAwf
bRSbeBxrkpkOMQCvlPezH1H9Bzp9vB/sprglNPjNyOePyrDEVdYZ3Z511c0D2m0pUuil8RIRl36Z
k2T8ENFEJq/5xqebeiChRT+pO5INZJhI3jlv3aNjJ1AJ1EhNRdA6rONB1rfRuO98pZ+supoua0Ye
tw792DDpi4wkJ5P/hMoy9IQHrRxUuVGiyy9V01hX6NL5Iqv2t0XCoKqpRPvFGmiwqbBFfK58ZyBh
IWdjZYcGGI/WM5OAim1Gav080j9d5ywXFECu08KzjtM4fA6lNn4YgbrdiB78a4O36lNGheciVsY+
z8qSqVs9mdHZt6bkslG2eYTjQglgPETts5GM8kSVt78pE2IlcNS0cGUBrWl2giVvq7GZHdZK0Nu2
SqzQVds4LwkJZVLuh9KcPwBLCC/0qZ9vOlTilQ8/7qnPu7rfMDixkiOlfQoyD515zNxC0GJnR+mj
3OG5aPeccrWLlEbEez1pDAC5tDaXK1qh9Gzfc/OcMR3Jb2KoYbTRdbpTPAhPZdoW+Vr6MTzHSnC8
iFncdjBYRRJIdhaU9gzucMNojvbVMg1JQbYseU+Z6sB/Aeu9AHbLMsq0HcoEimM5ro0C6jakSFpG
MVHMjKAw33kbL3ctFkQxfq0M2GMEXep5G8nIOlgWJc5m7sz7tneT25Z+7vteTO2Dl0/WZlBzFjAU
Ba4LOmll6XEMLGJO3bUpRzcJBD3iL3rR8RzqkKkD0B9JvqYnjp31zDmlzGeX1qoqTK5wFKh7vRm1
S5t5b7QiH2FuPc1sXCqHS4ggrWtTCmckxF977t1vYR6rR+mZ3ZfRDt2X0YEisNUhmbdBC1g2D9Iq
p/0o9Mzq29zNNWUj8Tz1e8jS3yiniK7btKDMYE7a7miOKgauVJUUaqsE9rjlNs1SmdNcafmYbgzd
oUTNj9izE2MgeAT2h/mv3TPsOGU9wRbNcoePQHUrisaiOb3C10xQg8rq/Kr0cxpDS0NpN7FmctVy
BCRrX8gxV/0D8UoV/g51/48W+ist1AbH9cNh8y8tBo/PLd03ETGdN2Lo9x/701fm/OYLjmWLVMVY
0cIs86eV1vrNNTk2YMvhgPyHpQysAOIkQUh+aMEK8Bb+0EGh12K0NX3ItS4Aad7dvzDVvj+D4+Fi
LLaQOwRqLaLL20PYXM11r7W9c1OAgGXulqj+hiaQhZ451u2nH/4wf6OBvj2lUhhFJQlT6MX4BGzu
L6fwyFYWJYmdxU07cSyxKuNuWh7a35+yjqHLpwgX0LM/sFP/X7z00oXiYZ6DY/hOKEy0THDeFdbN
jP2WvFnD3GWYRgZDbu+IO9NjnV6xj2Qb0mKF/ZX+8/asu3xy10ANWGRr5Fjx/uUNM4HHmebmTV4g
z+EUpiMnYOszy2NSLS+nMAv8Qhw03os9ry/KrWIJhFHhmu9kNNa4sI+kb9wwljHuSvIpJA8dRjAu
0vyD7GwOcJTaJqte9E27iylpenEWrSfXHP4ONQmOnXQjdjWt1jDlnefZena85bDDFpiK4EGGaEQQ
NBa1QYpiETpL0/yFuPHW3/b9b+e8CgVME7A9vtMJvNEze8Wwn6c0J6RXKJLKoVltPfBhd9BVqhPV
Z+3Lz2+YxRX1o1K2/PHoz/DZEC9jDP/dDQP80k2V3RBuE4O4K6Hf76D0x9/0VNU3k5jVrW1xEAWQ
SE/BFPe/EtX/+sUE3OFxZmFkwH3zXrGClM7xgMJ7TJ1AK5LlCzMt84JoqH81KhB/c6Og6i7+uuWQ
BJbk7SJAdVRX6novbqxFfNToosi2QyI4mr4e5lVmUc2uO8u3U2dj+//ZO7MlqZGrj7/K9wKakJRa
byXV0t3V+0LDjQJo0L6vqaf/flkwY8D2EHNvOwJjoKtKqlTmOee/ta4iApw76bxI/+lclhsviOlh
t1TD5n9btSbxlX6HdOR+GpEMUQvGZYNHRUURn9XF7ybo/+khcZWr0fm/JMf8MgZGjqZnmpjN+/PI
opYpbYJFBvjV5OrNVdUDK5yHtR3ElTLwS7iO1ewzmZK5oVHO51tzpTnz+oBonM6j0E3yLguMRwyi
Re7SFFffqJY5T5nt1ety6af6VO7/fq2eYY5fFqsyM7dwd7SxlPzVTDwHAyBm2Tfu4zjXuz0VUH88
r5t1rNr3qhUNS29h35PcQIpDf5dQTRMMS612bGXFbCVD314etmWjwzVifXjzev13aM1/2AVB9Bjs
6xYf1v514Kut5jQ7sWXc25vLDTnfZqNlOmrosfHUlf3vVrY6QX96ipX7joUqVegKdcP29OeVXY30
mXohh/vzRM0eGZXE/qp+EXSTEwaBdygHmBYyvgKDBxRIa9QV0n/MyOkgQbiW45to5vUu19kBqMTb
95nALI18GUaE6hYNnBoOPMDUP9HDNVcSaPOED7p1YbpcEPXh70anXMGvl6UMXHlOWLlQOs9g7Y9o
wuYVvttlMrlvWCWhT+wvZjGult92opTjkYnEvMA2xaclouUlY4xY9jjd+2mCGWbJa6MHW1s/NHMT
iYyiHM5K23pMnWEyCNZMpGDuZsdbhMDMR8OWLtpzq1XJiPy+aYhtSWRqh5giMfoAbeDJyIdl2nEE
QD9kTtkQH9nW93j9pFfeUOUns/KamzmP3S7ymh7+X2uW2itEoIIgFVl+1ovBiEq6bRK15UY+r1zn
9E3i2eVcjjKtowz+TnMJOlwRsgLMdtdRMFdYidAdK9WjHtmQuzvIF67Wvkx1mS+RiF330fe7VA+6
PME2vDfnjlmAnfS4/EAE71E/m94nJsW9F9bVMBYIO7YR7f+E7vbC7GSmXcS4PJ3MZFKE6jm+RK/r
P9I+4nnkYorY44AH5zDIbSZzIZOfghwf0lBaROIM/WD0WGkcEUjpvyTM517agjWCnTKPnNNIf9dV
KXQXSgN/h+coZAzcWO2Pg29RJpyZ1ZSAbMTwOllqmeTHpEuYdRQLujWPADmyXw2yp08kEBUTJ7OR
Gph9bghO3fYSJ6NcXjui6U7aSpbNPpFNlaKnyVbvwkqy9Ib8tfEzUz0HibXJ0Aa71D7yCYi76U2L
xB2kqE3HEHnR9e3VGLzs0py9NWLoSsAlwZChnSmmlm/Ge/Ibmw+VP9ivjZq1dU6bvrFQ1i8JIsAR
QmRS4xHE1xOm8UhYLa4BUQVDJ2RhVToNGrr11QskaR+BB9negiPJSDFL2icNa5jiaq69obAu67r0
qycX6Y6Op0BaMjmP4MKiCg1GyezAYYhlQwLjfw083O02LKxMM9KADG3pEFFCVnn7Sty5I/i4RV4z
moUf5+01XRU/Gyh1U+AWiu393FzpiUcxxA4OduAtiiJXLi0zZXRXz6s28I2dJ1aECsPfml2ffQUP
2OyQSVYljnAGh6lVd7yGb7jte/iRfLOOsfGlZnkD6Kb3XrT4kHXgxEI7GIqZLTuzkvvJ9XCA36Rj
fYxtAgiSjIZ2N5aASLlC2lewgpfFNBnmb6mFw4DDxmOxD7lWBb7TwysiWShluoWqi5eX+P/wLAsb
g0c3iV8mB+vuQlaEztcFXGPdVv+oKf3TOBJKoUZScRyUlk/CjwGBj8TUjfCGAKqkcWPqOn+wuRDi
9h5j34+ECHJJI9NGvD1SI7+ZsAnzQ+W7fDoP3H0XATLQOod6prGjnvdIajjvFNscom4OJsNwfHjr
fHUr/R4f5mGY+O3501bThH2m6BjeNZSdJglRGYjKuRYpSojCt3VV9Mckgb03bcwQZ4vKUJoLUzpj
83ekuMiHifTaF1GCgeWxyfE8MgeNpKoepcm9NyrJRfFI8k4F8P1bBtP4IVe/QwPCRDLBmeJCVw5i
XskpilARMKPktD0T7hgLUv2u2SAfzoXCVjBlvsR21floKrgkHwAB+44Pg3o+f7NECciSUQ7hU6Hp
N2REaThsxTpu6RDOTiwjvjtTfdq66Th4BqgqaiT6oOcK/mgIRtqdB46wADjNgXFAqGJs/j86wwZ1
a8aoFjXzADWNOOicCqppFshXnUb4SHgucCZVqhRbPr59a36EKn1k7iv6py0t4sy0ArMmlyGIhY2A
9E5pZVuEaQnYphw7fMDWhOqNxX/NVAO+ZPyp1FLevD4/QkZswwad116VQZw8BJEu9561DG8oJPiO
MMJRBmTDm58YHMC1ZbO3NapVIeUqO5zxJrYBceHwTSMwEe4Fl9NciVlzHjI5SeYkacmnxbmtPy4L
J+6olucZzNETwA3YbROvnM8APxZU4Om6XRItPVaQ26nSHMyJAxTicBo9/nMyCYsiMegMgY4Gc0jY
1e5TXnhduRs7bN8AAFkjZVraH9Nq4Z6uLXGp3zYBrFYA77Oau1IWmX9ypC2wvOIJax319tUCAES+
KOXYaODsrGDVMwGJcp+86VjwrWbm4BE4LNR9WChBoRTGL5qirZ4JoGcwsdAVLgI+C2yV2DzxfT/w
Sc4r0VpzY7haMrYAG7uddWeQPCCoabtkuPNJploY7KsvKO8stiZCf7tj1Rv+SzZuq8+4fNOG3eaM
CkL1ACkDc0mqR5Bs++OZQGRqeF2Hfk4bAgZoPC1CMciFKcFZ2ed9oLfMb98zSuZB77D9IAmXdctJ
RI08OOxAQPHZ4dzwbgiXICgLHtGEFjVj68ZSl5b2aer4QwACvpZRVWkbaCaOK2p1no9NuUEIjtoS
6r3wlARrs1v/VJuehp+CWUUQculk1F3r2xnLwHwxCOTq1cdJHWhQRRZbH1tFKgfDIB+tLGoeq02K
OHIJPtlPDPw8nNcStqOs4OGCs8buiD+eLRAFmysKhgLWQprFjiCEwu1IlLMBpm3SQ+wHopaJP6sX
C8xV6wETrVXtLPxrGM6rTttaYj5VdI3W7PAxXcrLanb46XJKze4Rq9aFJRIX3OhNwSEZHuDsfauZ
a4cmMdjkKUWI+dltiCA2PAcBmM834NtepBr3WdFyzhtrn5DmEp7XbpysHGuIc/vj6mbyU88xdH9e
n5aJOUfOIOCAu6NVXLuTxxLx9Kk/WnYxX6aJxEHl24KoSIf42rpzMYdwpRWmWvu7UrYwoBFQPZ1X
hYN6mTwMMzZuHAvLeENJBHNbTRuAvkhKI/7XAJyxyfsN8U8FjOlMhhC9jdd7ABZHV7VUrD7Ml8qw
R60yHCSFUB/ReyI3gyNyZMkZT3D4miUyyoQny407ThjXhIXetCyaKcd3RYjMuLVdc7v/xgvQNbyj
wnFh0z7vgFaB2jtqYiKMwzHW1PFNKEcSCHfhsVEHUB1gZCKxGpyBLgPkxHO87/BAY7ua1KfNp5HH
TIAUCCbccn2opIK3gWVwfcHl7iWxE64bx2yP1W1ahCfnSKSNoKcW2h5ngs+Iep9maOPGkMMXP9PO
4ZbxKWxv5B2SrGG168y++yesPihCCJf2XwADGHi3q7pe11/urMl0HydvrW6x0P2carEWFn4+HEmB
U0Rpnh1oEPnXBN164JpdHAiHlhpwW/AAK6/3HDcLqOjZAgWSkaev0hYc3ECA3e0MoULQ2Mu2HrQp
F3u9JlEuwO1qBA7BdClr2/xaoNdGH9nY1QWd/YopUEuEYNm29XXcMDX3MYsp9g5503eQPVlh/WCO
3g7C3Khfdmrzv8xjpVFBE0qjPVkNHQwI2sWZS1Azs5nCriR79THJTb6evmr5tSN3mvxyxW85s4g8
sbDhQDOHFT1T41SqpDsTP4pkpMJT2N+EjvDq3CgXJbsseloeVR9edxzoPR8v3hAjFGajSATxwidd
z4dJnLJvb3bWFIDXPlsS5kP+Dlcz0gy1PH6Jic1WzqNqsyPApb2EwNKy5Y3saY2zuvEV87T+6OLx
csp80JCl9dHOrjZMCG0c3sxNkryCczwmVkrDUTsm5yf4Hau1StitNiczn2beOTzvm35esDnCAEVN
oAg8ZqnqzTNFoUJSV0Vxy/gKb9b2PTnbS9CM7Ht9xyM0liyeLNaKSwxK9k6idmbUfpxA9Hbp0SRL
/Ys1O0gM7HbiiTsLONAh+CeyGFWFAQlkwlzuokK0b10gitfdCxq2FdCQ/ibwiD08oAKY9qUiotGr
jPiuFoCmkIMZ2dk+uxJzHm6JC/WBWVNs0klUDgeLM0vnKWViHW2dKy5ae4U9uiVqOziXzLZefXXI
FwyYklU6VvGV6+0cOZp4yk/pU9pP6/Oa4mifAtw9t1NSRANPCLsz3c6250CcUJE5lW6GeEJrd4pu
uIaU07W3E71Yj2Zia5+nVthvuT8hBqKq/Ioz+0C5vZRJQF1lXhntoOOrOzQkS3kLTE+CPCI8Vco0
6Lo673YkUHaXtlizm8zFgSzJnexd1Y7JI2rEGYYDeoeIXA79ID1b3viijZ9TzS0+N53klbARygYq
5dpP7rZao2Mt9WQhTGiE0wQTfna+sS7/h/D8BuFBmP+3AE/0pfy4fOy//AjvfPuZ7+gOeYI6HEaB
ywmDdpfBwV/oDn/lMsIli/eMsZjMp74jPML/w4P1xnwYQijMPYPp/J+2KaTuWFBS4VTD7FOhN/8E
4TF88dO0CPdJPFgwz2Q6qIacuAP+PAQr8jnN6YCoUByZvmJiUrdkMItlAlfFAG51e6gvbSfvysbc
lrBMZ5pS1ye9RW/3uFfWKg50M17jbEIhiQEH8yRfX76so6NF8GZzvM4wb+QIvqs9DSh/Kj8QUupF
gvJxXyfAq1LoyY4wBgzXuYnZMa5s+zEfl/q04vZ2UzI9wTp20rcjtKrYCmPsQC4dQy+iqYlJMnB5
qMiY6gJEef3V2vEEOBWnlrba+WHhw5mB6J32wt2y+KLR+vGBx8a6xC7zQ+522msG7vKUdLUTWN1K
PJ5vJqgWCZZrvaG93eBrR9U63M+ECtsaRKU65koNMAfLlITD+QhOKOWpLZN6POhJ8bXtheJD+SPy
O51QK7vFutjsxnbfbbx7ykDZEauOpHC8hoEiyOoy7zPDeyKN49qI/TqAm/KIkbxxWheSXKg/YdqR
3cEv1amR1YkB2mtcjSb7/LiSVZF8YNJFG4TpgDJ0LGTxobOVeWfTPK65trG/13rUijSNCq+d9kDI
c5hl+NS5/tMq4l3sot0t4HLxETqYFry0363i4G6ufisKTUNnXRDSMPjlCyFjFtQ8UR9EXbYhJjNi
Dyd+xSxyRFLG9jts7R1eGdsxtrTL0ZLdx8Yy+qfWH2dV5nIqi7ZEfGTC7lnsY+xt6NjssbuVc9q/
WoX35AxZc2hWegED+enJiQt3x6FrHP3O8Xb4bj+XW0tGtyWW58SKce6vmsEFC1exQH48fdZ0QjSp
G3VxD5Fb3FQZcmmc4jDRwZWq23ZlWj8KbCTY07GOjsxGPAzliB2xF5M2JHCUiXlygjybsygtkVzN
1dr5h74TWK0lrWFQeEkiEA2bEGYyb5ob01inq4RR6bRfes1+hjmTXVmVoxN+PM7RQJhRWGVwvCOb
e9nsDWLYe2orqV8tjF/GiwavwMC281F+xYNn0w4Qk5v4q/Td5bo0YWwFSW0V8IAyge96mWAomBuP
Z7jgfxv9bzZ6Yesmu+x/lzW9fOmrph5/3Oi//8yfO71BHppgjwFPUOigOji+4/jkzWIQ4eqQUmD6
gPDyTn+C+ZwPCAxMgl6VqgEo86+tHlETYCs8OxjwwBOKGPAPwHyFVf0LBrIxNbGRM6CaQhAONUD/
BcvCbHfassazjx7FVlClqceGxd7zwz35LYpvKxMOwTUqWxQOE069n4+TeJoZZjZJfMT5n6TuWfd5
ste4+aBSIu8qvGsuyq2DUE3Y3++UIer7+vESz2+OdIGABG4bZmC/XGLqlOUqCs+H5evTSbj9sETz
Cg+aIM3iITdIOU/8qvWhweLhN2wy+7JqkETx6cAHGYSJSQ1N22GcvTIUndZdTgX2lYOXM3vLy9jG
dqrH3hKv0OtpcOMHHNmX6O9v4H+8CNQ6PgEPus1C+uUO6r2FQ8O4+cduIyJ7xT9rX2mVdZG5i3zu
hA6rySho8rSKLdzQISwsPoxgu0kknw+M9s6B+3PXDJ4X6DOzZp/Wdj97BSnX/sw8dmboWWWTIrRu
I5YWFR3431/Dz8Dat0VAYUNABTIojGd+qSkGS0yTdBf/mEHLinp8XIOVEenBbfKvf/9OP4OG398J
YJrfKUOmX8FpezYwETB4p5kR0lGOSJxGx+su+1F097qd/E7l9ctDdF5hYOHID1niWM2pFfiD+Mg0
BkYSWsn7JVl/z46C4+zEhOjvr+o/3D+F1kIKB+PH7PyX++f3bBflonnH3kQJ6HHXWuFnx2Lwnv7+
jc6Snh82BXU9NswTNia1L/zbppAnhukr99SjiRPAxeYO5i71WTMSU4RIVsxxKXQc5hrNWDzIGVJI
WzpFZOVG/JDiuHtFqdbd99JhhOFA3g9auOKwmknPPSZlSz51STJ6xtp8nhNC0kOx6ZbGpJwYQAZ2
vMnakoOGyU52HEysNBcsBo5/f5Go+n/dFxBOEJfDHAd8R4k7f/7WYjNmdLb163HJhQE40ywXQBzD
hdb1xb4pBqUuaL4SvKpFdlH2DGPc/Fhi5rOfjXbcF23f37RFtsAzrwVGyLX+zjCL7MbGw+eDu1TV
O7tzdswPzUcDkUwZ9At+nb0Tl0+mjoNuumV1NM7p+gzKZUY1hcMBrbKRz8kHtrMCW17bvk0mkzix
jKkvpwsj6DaGCZk42ZEuD7N5O6t2KdTbwyAa7wm5ZH6R4+ce1UaXjsrp73PKwRNWuFRcWO0237al
sQB5bq4Fqg98P8eOvWtn0yLsr51CEKGmxG4haY5F3xQvqOLDsqvLoAbnuLXBjd+kRCfvoS7ZJcUo
DnZs5UOQOyllZ9E6EYFzFhkPQn9qp4GMuSSl9DXShjQ93ZdAzz3hfsHS6CJo6nR9xVEbc+TKRAHq
+yWuKPl62ggQvIW4j6WPl5FKLKpsucXlAzfdnCG63g07sEn0NHHxRSs071qrSy0CnEx2mttfVhVe
yKVjdLvC9C/WWatvmriNA3OtlzFIkAPRHtQHsoBP6n5GDQOXUPgMgocGAb5RiffMCGG3Q42/YFJA
ZR238lkr4Tfzt/p2A6+IQQ51qbnTOV9CwDVxMBvfu5g2S3zsY2e4y7lP9QXGNX5Ipo54Kqx9nbas
iLnEiLsT4iPW5M2+SE0Nourq4aVo1v0zWq8pbIp14atZCX9bm+S4yGmfpuLejKtpx942X4zwuoE9
19EDOTPfmFwxwHaM9l725XUW28QLL3MRzUk5MWDAbpWBL4ZIOobGuBMFemKBP8NJeazz5JqwgA8p
BecxxVztITY2uct7550ci49mVdcRk9Q81HIHGZMdE63X98bJXaeFyO3CD5p5I6dGgbETRrHBiOQl
cH0tZYualtCoatjZebNeafhJHIphRa6hefF7OEOSD7PG+xRbmTAtVHR4r3czi2te3IhjqNhniUcy
Qr5kWTQljnnoB+WWvDXNadQwzIZfLT/iWwDzJxtcL6gluQ6BjhLgdkMzwTY1GN2VlIYFbXktj4bI
9KNL13FwNNnoReB35lZMOyDfNEjdtCNsKI3DVc/rz/1sJa95bExvjjvIVzH3yyWMu/kC+GvE4Lq1
Tr2uEQeDIifEJHS+mAyeL00WLVHQkvkv+czuYBCq4LtbFxnKnL/SkypYtW19tma93iO7TMEGk3Zn
lY0VgjRhcU8LfDCcrj5lCjmt4VqQQ8b/zeupaKMM9+RLv6XNRe4qD5pDHFI36MU+zmf5dR77pbnR
JabDcUtRsCEvATzBDbuFThFlCScHA3zG8vrUwl1ZzB1X3F+6kBqIPpQFsda6vNpGfXi3+Yt1a/Kg
3hDu0E1REY8EwOttM38xcqRrfknvjdap/5y6a4IHWOa+pNlYn2rbRfGlU18gJUtv0b1QncyUfECJ
euAQb8CnY6KK1TWwxW7VneKhTKzuNc9FgSxmW6JvaK/dykNZGEjsSCDft9iRvDAdLC+6DPR101L9
WOYWe0/PRXYt5ZdTNjF2HrSYQOvtjUA8c+kOtIs4+LtGCMmziBD6tDu/n7ly1B63vl4tkT0Jc9eh
O9tZtoWnvNvGyDAs5ELoGMrhHSCFjSErE9ulmHz9gAGIopE7RhKMWI8m4YhryU74BA8YbAxQKWAF
oEHZUAxih+y7U3xJrWKHbexgckhw3OUMixBlRyq/UgPPL9ncs683ZneZyxKPdWobE00AIZNxrdlX
Y99oD5I3SCO4OZQXsGL42DBqPiyx3cODcNLxAfoGvyuS6aHXzS7q3dR4hSd4NRQGAXdz1xwQLG4L
ZBhdXNmrfoAuN4UYpAiSzztr38ICZzaLXcpc5um+EXG6a+rpCdWxGS7jCCGtWOwdNk93fVz7yrAk
mQ+gZTI9cPuZQ/aW16Wnfqi6mdVsj8G41pPE8rDXo16YfXzymeO07KzEiOD+Y1rpzbqYa7V9ky3/
r2H9TcNqWowffqiE/o17ftt/SX7mnX//ke/9qmE4f1iUQwZN5jeS+V/9qoGfqY0i2vMYEOJcqoaW
f/arzh8m7hz8HO2smkz+0K8aZDr6uAgKIr2wl/hnmY7C/KW4p+GFig3rks5coPT/tY0ohmkrlsnP
7vICRp4fCrqdLujhat36cWtZ9xZK3eHQlHrd70kyVRZni7I7K+K5WdabTnBMIovrimAYMyqYh/Sb
N7DtzVqhh07RV0ClOOQnW60vdyNI2Fult+TTBy4tohf2RgoqZ05Gg7Kq4fTyiGTzLYSbhFRdVmiA
vqpcauQ5Q+d90qgJw9XxkksXviR7YLKFK3Z4Dzb49CGBTh8ROomnaYE5KB77zjQF4JoVCriy7W3m
qJb27OraJw8f6ahCPIUy0ndvnJRooGzb8hNkW/I8Znv6sABk7yy9RW9EUkX60LvK92ZoVnlHnx/7
nAJL1e8EYT4as9MNHG3oyjbykcxcdXGxT+aMzSxZnE/ZMo/Pw+yk+Y2NaCQawPlus163FsD6Nc2o
r1Rn6WKsGMCPZDMY9DGTj649jnXENyFfY9nUAaFi2FjLNU4eXUvEdNmNJJISQSU2S06cXm3Lur5a
WWbYB8daqbdqMe98B9lLqGMpZuxdjp0kYLrVvpP92uOA3eV4jLlzdanhXNXg3sHwMqzizbv1isWd
iJq1WBL5lpnMOtd02IjFG4Y+Qpgm34+T7Jw7rsTUMWVjfMdBlq4RJlvwtBQvs9Ly9Kvbl9YO7mNx
HDKLyV0iUPt2GcVUk7r33Yb9EdEWRRKZMNruC4fZs2wsgMCqM+4121929Vw5l7GF12qAQaDzplC7
aGWef+OaxgYv4ButLpGKY9fVWnuyzsw7/RsNj5pogZSHhJqWfceNsFrCAEn+vrOKLm0ucHaDQqgL
KJ0MhpHj06BUg3VaYhwaoA2QreJB2qOftAAzuXv3COn4rjZMOh8r9KEIiqmh25eyh4lAhQEdUp6Z
kf2ZJSnWlZBs7FiG5jJv4h5mCp59b8RDypaph1u4QenJSjvNsO3wgCJX42bQvOw0KwKnE9cLteOZ
2qlYnrKlf7hYzxTQQZW5JB86ekr5UJrN0det0ghGpLUk5pxZpbqKw6Mjyu6yFeZ8mHZgBkHTxxVP
duy54NCtzGAG5arGbEEs59O2ZZMKdEHr2sCYFlGLCaQR6mcgLD+DYvRoAGR9hQ/mNUDGclMqLK0v
XGKFE0F0N/03M91cYW+l5mY3xDWWM47fCqFDaQDGVingzlQQHprEjgmzPjxseFLCFZi0z9oZD8S2
F2zQQ/Ns34yNGLb92FF/75NJNq+MvXQr8BTouG2e2RzoLfr6wB8qHoHGtPzITiQfrU5Z030nv5Wl
iTOAnsLEcXNEeJg6918XzXq2FYNPUA9BCijMuT0uRWo0F30sIVy2moH1yqBfb6QR3lv1wvMYWxC1
dnnCbmZPeh0UsssP2yq8y1zzqP883B/W02oAdbtiqLeIdyoOnhcPO2IRoQdkfFcNpIUtj0x6nXut
lfq8F1NaRo6fm1eNA7VDeOCzOy1rEXhYKZqLdrMymMGlyfdcWEn+qe/c/GOuj9oz44T5Peafc7/r
G8viWbPWmVAy7FUrw9HGi54QqrAUU451bjok/RX/gDBBQ2tB623TaSXEWG8jxMwaNJt0UhiddqsH
VFIWasoJN01zcAi5t52eqrye2/lIky+aHWrjJRmhKEAbuKYunBhLQu56MqjeX7Bif2exhEdyKxUH
xiek5ejA57xHpWpEyRjLaDRxeUST7OqkEVFCl5odJ2GzLuSmxIN1U1bw14OqdyvjemFsf40G0MkP
XteI125cX4kPmyFQkUNqREaG/VlIus2Io+VMSuk1Fv2KDW4MD1Xe5D3svWVN7o11jntcFa1S4qdZ
fbfXJJcGs81uYNe4saCr7s9Fwv/qqd/UU0jwmBv99/k/xrBjn30e/6/5+n+48U7Vp5+94r/9/J9Y
AJI+nSLJY8L2p3rvTyzA/QOnJBzMlbHJGfj9q7YSHgWUBaULFdh5ckpF9C/Yl7E29EESs5ljmc4/
TMv4ZSLm67qNFQzDPzQhDpKanydiEh6IAf9NPxaryl79Wiba7Srji1y50i71scr0S+wmdiBpr0YB
tCmG38y5/Z9lCgp41nlr4ALBNTPu/mXO3aCHbD2PqW1DU3cTW68Sj2kiFHZ1BWfDbJHs04r6LYee
VcbXbZvQ2ZhWvVvM99bMCCqN6hY7QB2HVHCN/ehzCLqYdKhUVMueA9Q7EV6SqpH9jJcM/whflToN
tOJDzpxT/VYyG7Ey+TxszSGr8BTQdtL2jxCLyEmizjx1Oo48GBSMDQm+/SBEpBe4JYv6RXLm9qyJ
IwVfUDESsUxxlUwYEGecECi9VWq4F2QeAmM79wIximE3FCcieu6BHqfdWuNYoJHr5PjvDaGBKrgf
STDTdmB66A8gZTpuWHU++ooUs4wSJKMKMS59WDXCj7ul3+H1u4N19gHAWj9k5XSXDO5VbtSftgQO
W14g0lvKg7PxMWjp6DTr+nO1WvqhyD1GSvryubaSKEHBfKqHxYZC0oatM/Bm2z4rxG1S5ck3ud7/
NpffbC4GjHewhP++uxy+NH3y84by/We+7yie/ociadBe6UqJizniX92aZ/9Br4XvIZCXcHCk56/+
JJL8qzsT+h9MwGnlABNdQGnzn4CJ7D2/7iCKysKLoQ3Gysp2FIbxAxLimw2Ovo1XHoWXvKcUWYNx
KJodnoOvhHI/9qRZ1bjZvnqV8Up8r7GfXLkfVpJQJHSsTevMC0EK6MVQ+ltQG4RO+1OBB7TUiaPW
OhLuZr//KuPZiajDvQjuv37SwBQ+QGjRHzRTmocNqD0SJYTE1suyfazVpG8m7gO0FO9u2TK4DmN1
VS/ZwqtNPABL1+0GzTQjuVj9pT72YTdXt3IwiaYerTHIy/WiH9zt3oZJHzXu4oaGXKYnXADI46G1
wZwZoq+lGffLJuwDLkzvHKsiMHnhSXOrMr0e9cy4ygWfSdfr7M5whn5na053h0XXzsrKl4l4rkkQ
lE1zYh8rd/7YTAaJx2IGKiMz6xNj8OSqwFwGPstGGFDZOQebgMVdb2EjszA1DherxJhIiLcxX8Xe
msw4ygoMEWJ3+miiXA61cb7M/QJrmYzpUU4Lcdggbe58l/TP1K0fqm7Yj6XE4la7janNd5PWrUdg
Jmxb3cZ48JFgvY6z3b6DRrKv/OUepkn1UNiw4LPS66cg98igCxEXXPcYDi0705v1sKu74nXamuy+
EKhOxKCNoRA13MI2mfvHTmjxIxiGfWUVuC6BPdqIMkanO+Egn930Tbm8xj6aFYQh/sta4UFHGz0t
TEBdxAUzJL1hgf5IqoN37y4LKe2loGArMY46jsJr37tZThY66rbypS5q+wrSqI/hIeZNVg0HkaZI
cUwTTINObofXJrazBjfPp8cP0olB5WC2NdQgtJJkSer1Jeb/EGI6r6Z1ynBqx467Ie6BEwEpBOSx
vbm4+QfXRHIQ0frWO9uEkn/2fsdpp8JaOGseCZDFI8aBY2stuX+iFsw/tG0MaMZ0JkvYbTd8enLC
Y898dokN582EI3UdTFTAeCszZNzo549iVEx3O5tl1HceoiMK7ReZSf1TD/H3QsNnPg8TCplj0jf8
mxTQnRuohQRqw4LlTIZN39j15TrykhBmJRZONdFPJg5mL/YUy+Jo47iXB51M5IOL+RXJhA2E1cJB
qjhwahehkHwPDBZ4QdhHabfD1KzGr7qS0aokpSnP3yHD2Y0szRVoOkb04mBxPpYvrVFnN5KopDfc
8ueDMYn2i732MGqnpr09f7I8zltvP0+KtVuapnufYKiGgxSddciY0rv/Zi6mjdXXskoRfNnMLQdc
cUKIlw7sM3XhhATIBznZ47O7VvzDUoW02xh1DRH+HHKn+4OKqbLyD+eVBsOMd9sSNcAwpGlfZSsC
HhIsm1uaeXppND9TaG9d+WKBl75baljqu7Gy3HtyFa2LRrH9jZXI076HOYUe0LWOLR5Ae6SC9aVW
KUGXGS/tviTD4Y1ZSkYOauPc4l8qGccY5kOs597D0mmAfKxIRkK+HX/wTVhtZESmeGTFKy80e7yj
K2HxlkmqPWLQMB9oM5pHwiF9JmF4pJ2/LVj4zWOGc6wXDkVcj6EBpwGjPJ5eifj2ZNA+xLRS0Pki
J+HlySxLQrcEhtpIr6JsIWS+t2Rodg1K4Hy7GWrkgNAAMYR4mrukCWYbUgf+40nlAPV51+Y43epL
cpfOoC3lCICZ91/txb/yRYP0S4MyaLoP6yD2Yk5B6beXpB8Yteird3IcXrCNbUoaLTBb2YSeWTcP
I+fYFMAnIdUwM5wHq82fBwOzWNI1zKgwPFJ63FaEhkusQVbJmwwxx7Lm0RBj0lW78R3E5PXWQBqx
98Cgc3zvnPTgNEUeELFrMawoKuRLaMvmGSbb6DFwiTQswutkDWGyfOlqRH5dmrVX+TZhvmRW/8/e
mSxHjmTJ9lf6AxopmIetw+eJpHMKcgNhkBGYATNMBuDr30FUVktmVr9OqX0tMlfBoIc7HLimV/Wo
cbBM57MxCNL6zgMh1yKkvc26oySTTVdsfkMa+STWSyFsRRcDCj9mm6ka8GtY0zprZ1aCJlFTJi23
fuxZyocIHvNXOTihORMwduhh3IpuZF/Xi2Pg5Tsr65LQcWY+4NQ1tqNkd5SpKT/nrvHsTmCwvUAe
8nEqD/Derb3iJrzWfdY+IzEUfIgUcsYzRZp1/SYpH1mNYMbOtBd5x4YLf4eNn4DsEL3pRinJWy7b
mumnNYmbSH3vR2riyYTdrr97rkYRdp4/dUQRPig/tTZ818HWWxIGf1/BXGyD7kjtBPLnMM/cD6yh
2Mcc8A3CCrodzvUad96jLNuvZAJpteQEriN4RMGqe0i7sOpM6DbVDFJqHkzwbYaLdKPyBy4rIthu
ZNxbFPtyCOgrTi69lu3JJ4o1egC6pGGKH61j5pu5NA9kF3PEI/HRY11dS78l6GMM3/SIOlG95mkf
mNJhrdZ/kkh/k4m10ycZPSuDAKdl5YAhLfD3te1ol8Z2nqOJCjoCYSOWwCr+RlisDYmcrTtD98/K
7+MNQ4L/hSAx3Dxkg2f0lmWGwOMbttBbj6qLGLIHEwENklL2nHl019mtXf5ocV/+6JqmOAaoYUvS
M1rXgzZseaarbd7ys3GJh59l3dWLsvoBi9e4jhPJZLWEaZVo/KsYhHqv9Kl4V7QFXF2atUOHCWvV
oDmsSXnV3Mm7tPfCpHKIAuelH6zcMYvPA+UHxrEljjOSYZrdqxnIfuuTy9T5SsQvsAq0O9cgBZ0T
25B8iCxkoybWNkOe9WfPaWyumCrC+i4dQb/UrHgMjhD2atDER5tuhE1EQwIlIDJ6CWTa3VQ+pxk4
R1kR8wkq7drFvnNgUshZhdVyk47Ut2ANrZFmm/FnVZrmnUHC/Fk1qdpTMSRfXdnVK2Teah3PQRIq
T7WUCwpiA958yEumsHIYtKNecwMThin3deS0oWi6LMxAoW1rDLe8LBBXJBm/E5v2V20Tqbvc1cB9
RawUSKs2O2nieO4Vm19mhstYZ1tb03YxyESoCfNb1jS1WGfVUFDNIRv8uLmxShPKyUtb78K6ye0d
wv9lTBMKYxcWClmqpQejHe5n9o6rHA4cT67Bv5uULB4RvNXex3D7Bu/yatAi/QOwFQMIAYZtINx4
2xeRWEHZJDdCzQy9lGADkRpMlo36jSdofVexsV+JgG1cqyvnBcfBDpkqXrdgxSZgKlc4XYhzvp/t
pooFuUIpLYxmUw91/EOO087qeOSxRCw2A+Ey1rbjeEyxWoUIc9FByeicxvJmR46zpg0tO0yzO56i
zE+Cbp1pCZXrrjXfgpy7q3HyyIGkwwb2dWGIHRTwLH6w3Ezixe1bFS9sAJv+zEDTYh4JsYSBCh8y
nsrQU8U0Hkbm3/nsMKrQkRWXubOZ2gyxz8fegLCZk6CFjtb39bqkrhpODyi96TPJsUvb+Hqi2tzz
NHwdS/th2VBsyyrow9ju1WNEgdXGmOb2GmdOjZndsS+dM3+Ts5VuZuHe0qDG9zd3WLYDfDsFhdZ3
0hPOd6waU5iZ1fwd20F3UaWnbVNj+NHEE8t1xxwu/jBYa9z/9pFCZsXdj66SQBXmWXmuvMWMKhsz
QrmeNO8d8kpErrjPPuDNTaQ6GhvtkvrdUoNVF2c61ZeSJckwpORQhE++LxIF9Vc20Ak/eAo0at0d
uM2zxaBNpujLM/GK27Jsrq4Bc7a2P5PCbNcR9sDjFM9utcmMZegnt9d9Z9HTfXm5k52Vqlrm+Nbe
k/1yDk0WPOoDW3BW7gNIyXzo8sOMp4Ct9GxP8IEaauIhQ70WjV5c2qT85AAa0xJkyl6gOczOiZb1
ep1WySfloTz1NVl+eQNVhDQZdd22By25bQy9eWN8cTeEtsYbPXVsASzjZqWZc2dldLSS1C+sIzEL
KuynmW9aX6kXt1f9SQqrOs/FwP5ETl1xl1fSo0TKt5LvFV4JduRZOm5p9+BRoAcNxUAcDWvmgCLw
vxCfuHEMsWPc0j72X7vGI75llQgoSU3zOIhtm8x1heob9rqqniqGfnKzs0/5e1dvAWGNtAjNh3Si
HVooDll1Snlsigz0Bq4BviYBpXzlVCzRmiyjqN7kl9/JmKEkq33YQDhGuidCHgtBiSRABSRhxfTc
zRNJcTXj67Harl81sh1+Jm1Z7j2roxdHKrEftepHPtL5004R3SlWe86bnn1m3Pg3wkvDfZx04sbe
dF7TL8V0m2G8c+Ia93xkpess8GlsStJnDn7EWoOk3uIm8w+Fq8XNP0zB/1F9/kb1MS09wGv4/1d9
rj/Uf+0/SgEk7s8Rot9/8p9qsv7bktHBVr3Qpv5H9/HoD120YB9umfV7i8Y/t/TObxbKDD46D77I
nxFx5m/INvxxCyMMMtC/FyD6F0PsMr9YQGawWFKz8Fe3sg1/KpY+nbccthPcnWivphu//OFN+V9M
5YuW9CeX6vJLEL6Rrvh30lT4Z62pYxYSCOPzvs9NiT7BmjfxBo/mcLvb/N+/6q+yls+vQn8AdGVj
b3Csv/yquoxGaDC4V0e+hRz4AYtwV4o49IuSEFPa7Uuj0Xbj7Ng0lk/13/z6f3k7F9AfwCnPIOL1
v6Dgitl3lMuwklXqySy9Vz/9O+H9L64KmwAlZRyB6YEPhMPy18AXlsiph6gkodGqJ6ilL21g1GEP
rX6lz/LH//12Qgj762fngyHCemRjCeHArC94sT/ohFYsbXcMWoqTlCWPWCwNEdaBVh5zJyqPxWA/
k6CVJWZg2emM3HVWAogNsAcD7CgBrwPrJI8cG8Eqyfz8gMIelKSSh4DSq6Lg3Ni2QQbcVBpCEWsI
Vjy2zIMJbPO7maldPLTdz8peSNlNp5svUxuIUIOWVq5zrbKuieyDtYUncU0manyZsqg5p1CeyXiD
aGKnSQL+yXWK+DWdPIweZWM9AGN27kD65Dd3MWkMNj6SPu7iKzFtYkEljOTaRzVydEeiZMzMo358
6Wm22lqoETaWkDq1P93Zf8DuVSLn+eVR6ON7PGC6CMrM3WgOf2fJ02+dixkKq3R4hFTG2mkz9QPc
L7vILLmDe68hXtXNxjbxi6paudeRCEQYaG50NFltUg4ZHTPMetCHPBKyw/DDcjUyX/jW1pORZVey
f/FT50Lz6H3avgDNrj0CHCAeo2E/p0W0yfQxuVQtvriEUTPyJ3VyYqx8G1JO3RTGSAfBofOzftym
BGmfpEesOvEdLHV+6p2FnmX6qRJGZGwraL3us1152muSD1BZON/lG38czafayIcTSlK/x+7PmRIl
peRTdZJTVMrmgsvH2ZicbGkTC7hESpndy3oZw1RlQGvsTah0hf5i13iJ6U4bQ41qs/6tx9FIgaU+
GWdt9uKndMl+VSls88gt7XUiyduuVGoEh1nDtBZFSfMg5qq5L5v2HAGbeZOz3z3ZvZXvpZYYF4Jv
7r6suBbkDAEWr/K4q0rrLckbZ1rlTBJbEt/j3m7T4EF32VppFicHzA71PW7Rtdn20wVUhZCwuQp9
2yhKBWqXyuFVivFiZQA12jWB3Z/SCIEToi0eFq/F4GQhKkRoIoiG8XvW58mBH3sdhyX8Fi3l9upB
TPkzhI94pUGM39llBfe4BXWUQqlZDX2sHrRIGTtzcccauij2U9nZB0e0eGd/2Wj1mAMEPaqYa/vY
ZLXFsll/sCI5fbSLD7fgS3MeSLufusWla41BgtkG3jDkZFSpPJLeWv6y9sa/bL6M9Zg0Fu9vtLiA
x8UP7FPOh40Ej3AcReo0ZlkWeou7w128xO3iKi7zEiHIZoCzox7P8eI+tgjbHGczIRRJpB0XLBJx
XddZWObY610v+bAi6zVYPM3x4m7GT6LvzcF69/hcNb+IH/PFj2F4vNNWOpNLBJ47LI7p2da6dbS4
qKVvJKE7ZxetleIhk1GxruT8hTm59Uk2Aq/2o3g40HwKz0zTH0bs2t3i287AHqzqQKjdnPPXxpEr
nxtD80puT0pbIzHVdKPV1gfI5BwrGe7wdtxiZbWeHOAkYNXypqLqcGhR2IT1wX3bP6SL11w3Eibe
xX9OE/Yi/mLuv0a/DOrW4lWvDb84c0OaD8aIei9M561ZvO3m4nJX7GggLOB8b/XkHPvVLlk88eWg
D9jjY8gFRWlU13YZ/AbzOaewGp3SqMLYb4420Pj1PGvRmiYH/xJjwY8WL/6MKd/rTfuj123xPest
sgZ2WwYrZ/Hxc0tw79LF209feXFwF7+/BaALYM2svmGYAJGSLt1xeoBvHnMZX6AVm5vsZwCT4ZXM
gv7Eycx+sObMZbsTGKFBFoMMilOQR13SCG7F1WyM7vhVLlkFQEogRjkg5Y2XvTiJU+3puiDcIJsC
0ysWkjCjvX1DmVax65c8REE+l7jwkpIoW1/bG0w2oZTep2dYuEQWgsJaLgkLny3HUwFKdFct+YvG
RBL1hindY9oitrLkNPolsVGPvbN3lhSHmxr5PtHi+N13NuWS9CimhLd/SX8QVCrXJo7LLW9S8cTm
zAgd3RBElbvcxAfkbtwlTdJNuf0+4si7EkybX1tCJ/Wv+EkmSKL0vzIpSzqFVVq2t5fESuFykfHw
/FktaZZoybW4S8KF56M6DEvqhTRv7bmnDoqVWYDNaPt/LPT/M+T/zZBv2FwUf5iK/sWHe/j6SOo/
xkZ//4nfh3smPQgBKHbQmpnZXZDN/4yN4hP5zbQYA/FHuIyk/7PWtRcCtM62hjswwGh32fj+bhSx
FxMuRNrFM+sw5/974z1xvT/Pb/ryN+i8LAKdsIL/ka36w/yWG5HsHS9yr05ia4cYCp88Vd6EzqFR
Det4EIPMMrfYKOGHKR5pdnOC78CpfyT17DzaXm45oVFDtneN8TWH7Hlixh87Vjs+1aiicknDBLTR
1WsNYbe7aYUZEyKPlZLPeiUjDRdXWljlKQ/SdodMz8jimQxAK+Qyf5u2SXUoaYEJvayXYTkZ8boq
C3vNecrZUqVrmpss6B9ysufNKtNVxJdfYDTpzW43uYM8mkGjvlgLvtsUsHzZQau/Far2yAyl4h1z
rh4iYLoH12o/yN6QAxj9hE2CZzY4Wqdk3JOTsLd8UNq1yrRoXHvesE3gjTZR2IASGJrQg5FSDluH
fDnrjFRld1qSmK8DtDXmCoEfbBRhmyb6jRwRa49eVuuh018LJw2eR2ec7saKLL4wg1cYiO5m0Kcw
sobywc40uiX6xrw2ZdkcejaOoZ6l6bnEAH1w3CS9BFrxEXSSPYogDeEINz9JOll2Ra0N39vciw5T
5FhbrKQFHatps5kz3/iB75saBb9tsGya6Y++N5tNoNLxm2P4qiL5joNR0jgdSlyS76bZU4LCQMp7
U7+WafnKpJReQPzRe56o4S3qNEITVlVvIFfSZy886gg8tdzGCxYfBs/joHz05tEGtqon4rBckc8E
hNytb9BUvGLNnO9ZV0r8rp7X8eoHckMaIttOHyx3AvY1gqxwcyO+2bmR35PImu8ilehhMtvynFgm
7dGpPjr8FuyA5KTtnZ0VDaxGzUofldsWZ6cU0zlBIb2YARsjN4nUvWpks63advzsfLuoVjCoO+pn
NPGTM03Wr2JlG7vSy9QZHTbdj5h4zx08g3o1uir+SswCVpcQzj4x2L8TLxYebBjUllXaeTpNwgRa
3CYgIdtUpl5h2cElyLTRv8AFoBFEWpO5za1cIgjpXkpVT4JLNTGdMNewL6/q0gxOQ1mys+uETUEO
sm2zDdR4pmhaseN2xZGgc/scI36VK5yjyc+aBf3G90mxergGzo2jfbmzo6+gQ2TkgcmIwcvQlAkB
hACtRSHu1sv04JWtc74aGu8kIpwNJKQStpCO/n3gOb81WdB95jKaj/OIezl0B3p0FgzCil2Z+hbU
tnWv5ZG3Jl0bMTXXQRxWuZpONebWLsR2Wh8hvCmxplQ42TDPz/cc0usNCcEqdN2RBOVomYeWNq4b
ZwFnR0S2X5729QMgi2SiNAijmhfE6YkBalo5ZeCXoR/wT3Jr5IuVCVQwLD0e/HMzTBsiXBkaajRt
UuXPz8Mox9WgpLFNHJ3jSzDxkXR2dEl8DgOuS6wr8punlHboW2D1+4aSjjuFLIgH1Ds6PV9r7CPm
eEijEgVfuTUcTlPbGMpox5Uv/OkxbwtxKdvBfDJNeolT3ZBrzWVD16sG7t5E48ehQlGC2CHBb7AX
sEahXxCX2ZPV6oHgVHOe6BUKuXnCgez5uNnlJ8BpU4ubggzWsaX0wyyNLww17lXYsjqYxmAeyrZ3
Vylh6XCshJkvH/KuMSNIsal40jwxUUxvWt0jm5TpBxEIGLGaN2HaRjX3JonDhSjEABbDTOiUcvKd
148k1CJu5Lo5d6c06cdnEI42I20Vhy48jIs+VhruDW5EQZwoZsjAf7PqxQpOE0WoUWuPo6Wb4J21
jvvGQ3De443UiJyRLRxVAlfVtfufWaTV1Gyn9a2VrhEKu/zV2vMRz2W8kUbBMENN884f4NDjD5fJ
mznH3bkpi1uL9eGI070KCTKKk7lAaOYKqV+N/nyvG2lw1yZNLlddH80bO3abXWmzLkKG9tctYY91
7yX2j3hZ39IG8Nkv9JuceyY8qlwlJHwd7ZxoS9ZDOOpVjEEa2oaYb3iHAzwItfvW+wnfDcsV69nx
i4OR5uOlSnpOBEVMo6GT2u95MVRUS8v0akRVtZv12vhQZWxjppif2RFEoakmc+8MLhIUNTLOIxGK
cS302T+UQXGbdePA9KCvgsYyXCDjFNZR/+EEay8dHhTlb6+QcMowIzWwmtwquc+KdiKvIWP1oscu
IUNLescYhKHPHTQK9tw3tRDo2rn1NOs2z/19j/KFLKMXp543LHS49p6yySyPEVtFvhKQ5gKjOrsz
zVCcO245FhEWYk2N8dHCJ21Xsb9PR7ffxn5XbFqrL0Pdj84ZO6Jd7bb9YfE/sPfV07US0A74QiXb
voRVGHecrEy2QJvRj8pz7DTcvlWkPpJUFzsN9PxpHlrv0/CK4jt1mdrVaZuH1iqdx9m3n/XJbq85
bXxsN+CDUsE273zaiTbS8YZnyrn7o+OWHxmU00OSefFWks7ZDWyb9v1ceFRdaHF7TFnW4N6K7Vsb
V/X9LIkX+jy5hlWWPRixMN8o9FFE3vA2rPBvDK9Gmmr7Yh4cgsdpdjRTh5RdttTSEQBy7ZdRU4Q6
/LLYpBX6ohcPxVPgx2LXd768Ez4BibEVkPRk9MPHCRRi0yBoi3qFgast9m1dLAQzW50EHYPfhmBp
AGuHei3mQq5t15l/OrJ4Skj1En7JvMc84iV0Ro4hy4imlZtZl4G76kYkxjsGdg6FtZ3cZaI+gx6Y
LpyuzhNtWM8UnOGCyix7A7Zp2KWIT9t0zKP3pp/GnT2mzTurCPZUQR+wQjSHg0c4aUt28V0Z3FeI
XUKWZh9FGOAXw/JD6x2sSVCfVp6fzccgmAhpxcVp7Ogjdm0WyHU5XMnJxiHxqzpMdK94ppeqemSo
yk+V9HnUOwZbj1TlfnYHnMDYBV4srmRLt6VriZ0/6s1FWXa1riih2iWZTYlkYsZnb8FRNmbW72NW
Q6zjVebes7UeDwlph+3o9/Ces8xBk1PvLRbisPYaR+zY4c13dAxlYe40xrGem2pLrGv86P3I5/Qp
Z4aUvHUdOr1ASa1cTE4wOebxs8oT8e7C6tAZcz/KGHGQF/KTZIrcopkENZ14WnOYWh0Uc5ZrhNEa
IFqezMtsZdh5dRGjiekqt92NGkpJ3tuOv6KuMddY2hSPNLchNxwsHq08u2PuDbtUL7ZgHeatHgme
oCoyjksJJGYGps0EHX8fWZr+0/d8Byp2AZu1w7tUu128oTGwWTF6NKCs8weHfjZr1aKMnqKoXfx9
ZnbQ+ajfadiK9+g60caresiXeI1yfHO0IWFMatdSwTAFMB153yCsN8HW6D1nlc76gyd4IK3QDLOr
oTrjcxReAWQLc7M+mGBXotzcRtVcVMYj4Jg+Q30Y/KT+hC82YHEs/8H3HpMc2Hf0i/zdjX5QP6lp
4F2DDD4uiPDgFy2cbLsx480uDEDiIIidtROkOW32C21c6xbw+LAwyMUvGnnAK2RGcL7xM/W7Fqto
OxG0OeAWGOEtLWRzfWGc94MvL1Lwp+vWrd8svnlWPjVbZnPtQt2hJMGOOzUlmgI3XYzVVxPpxqVe
sOrur0SY4jB3pVvmaU6wk0qsbV82laXRavZmcYqWUBl2n+bWlAB6siVyppEQedAVqWBQFaRg6kT1
e7sACsDdYFoz9QE3AF+GE7UtUXaIs7lLsM0rHPOkVy24syXxljo6KOMlBee44D1Wnsbv03NRP4/p
YL+2Ru6MKwKAuFBaQwN1rxdowrxzN0V/bpgW3fRG/dVdnPm8rXoRjI845eL1kMVpFFJZo18mEZth
1rUtMWCi36sW/l2/imJBZo+nMHI5BqZD1hrMyC1hseNYZtlT7BfdW8foyZmpHa6gaeLH0pnbrb+8
2QDXkFGDjtMXqZ/kqkWDaoBKjMPG7YV+mLJWPkZRCUEal3+GyBM4h7xtqlsXBw0cUkO+NEljfDOE
L79VdfwSlZ5+tk0B04Psp7a3TCGg9gasfftBP7FjEI9INm21jijV8i79mNgPVSI/vBn89krMI8EC
cul0BCudx346x0j3ehG5d3kxFa8ZyIlnwP7RzjeRa8OpN8wdR6HumS2t+hpoew6FacentozFmldU
bbOGDfF6bKoZy06HlszRg1mH0lFzHSWO+j4z9THxa6jjzRL0lL8yn9R9pbcmhlSgyxm74LAkQxG1
jI3pzQExdiKjyRIedZYYabkESotla+EtIVNq6b4Xfj0DJsHOsXINUBwrnF/1RqfB8TXnVgEHY1A6
rWveDPKADGvRi2jXmUNxq5Y5yZq5rhpYwytD6vExWkKwgskXvFxQ7+mJM8KMYxn+PlT/jW44zdmx
GK7TSneWOxim5Ekq2s3aNCvlt7pTfnln5FlrgQ12OYzJXyFcbDKJzwbCxdOCBurOXxqGLHVvBFjA
XNoe+AsHbXpFTRTjE+xo3J3Iahx4u3v6YC2PxEcPIEaAXWhGdeItaXx/W8fkRUKrNWrMWP9d0tyR
gOAdr3M87iLNk7CYy/Fv1pl/LWQGUEW9Cbwi/B8kqB1nWdH9QVMRclR0OhjqGmuts9YCkBSGOfCJ
lAeNAE4Uv5ultUCaj1bubDWaFpzE2JCFvIh+3rR1R+RU2wXk8nKAR3/Qpv5+1/qP1wayySBeQsjb
XDaUf3htJaWAlQ4H/CpEc/UEs2K0T4frv/9LWEuzEcS0oXt/fQMg3I0cegd1TU0oiPznasWWlcr2
16/5jyT5t5IkloA/fCL/KklC/K/qtP2zKvnrh35XJX3vN7yrpuXjIaAa/JfC+HuALTB+Y3HpgqYi
qAaj1Eew/KftAEeCjrHbBwHncaZe1MTfdUmLRJzreTSsBa65gEb/rfwJzoc/65I2W2zaM/kekYhB
MVx8Fn+8TlM3Rb4x2uQ4Siz0WCBr0Ik4WU9Cekg902jYa7vHwSRyCZGpixweUPrgOxgnW6w2+8Yo
o4gCzcI9zuwEqFcdaogZna6PD9hyS3sHIH/SHoBkN6+yYqIOB4IOWThFBT02g9kOTMqQlVaA4XrW
ZdCCSGDUvXsOMpf1YKua+TAbc2fTlllTXl14VrMZjGzEKKHAl9BgK7Bp+Zr8zirE+/zlxu78IN7E
sw5YPBH064bwf01nbSA0mefA7Aj5B6V7UdgXWOP0MCtNbeu17C1WDHK6xYPdSB9Flk0PMI26axOb
JaFSjUnfG2stCTN/jJ1V5VBdwiFA3ApHYMSPlUQRqac9RIDgaNKpfOK2u8MpyLooqdN661QY8M02
yXkzlZmTcHciubU7z3wtAnx3KeneR8Mc3U2Q2GyyJ3FHQU8A3cey7nszaw5DPbFwNUwg+3MLwtj1
NtqEw20k3XtveVpxtSp1c3RmWqcoQI8Jmt0+3cgUO9ur4Xl7VX4ySkpKFzTObWi4qdPOkMYXxk77
qpIK6CszSH/W1UaadX2NRFP+zAY32A65TfzIgemAENbeIGx9OhHWNJbSUehqCczTlv8lzvwaEO+B
vl5WoSic46BY0HtpUD1m5P9uLDzHkyU8dZ+2unwQefI9M63kw6ldteahcUKamtZOvzBoTXo2G1do
D0M9lo9Fk5coXkV7NS1qgKgtbsIoyB+aIuuu2kisMOUb+4yli/hia46weNpyLUaHPZPDK9VGFa/1
IYqfZt/TMKP4Et55VtWctCvYPBtUG0LgidSPk95/Ffx5kGJ28eANFXURhJeCm5c64gEUC40ITZQh
v8fzfLU1JM1M8ETJ9bEmVNVXN93kivbcvjuz6LJPU2GuRGPZW0b39lKP1vyGDuikG63ryGJnkFUF
eyhWatZgryUcoB2De7zVZH9yraA96ol7GYZWEsBxWdbJ2ocLnI3MXVUxgOfgGlyP+oSNIiIx5M7d
i8YTATPyzSfcso28kz0ETKaywvLcZ/eJ1dxpXfFiTE0A1cG+MXsUm8oXn63wvAMh6pfJwkyP6/G9
hPCwpeEeq0KZmifHRn3C338qpi8txktbG52A4qe/2n2A638Kor1Qg3ZRtDVuol7E60y337gZtnem
KMethirOHjx2DhMpihfb1VQ4wn9CuGx0nLnQ5DLt6DGyURxmvtGTIze9R/EvhS4mg+9x7tJzV3aQ
wDtSYARiCJBTeAYvCOdnCWuY2L6C3r/NVTaGNqPQDYZy8SB8J2aZx9tMJ4J1CAJ3fCjHYt5VbA/X
ggc2y+fRvdjNcJwaSx2ayY5yOhFa9aDs7gVXv0YcHlQBonVS8QWrCZHrBA00er3X0uBcfD9FyirP
qnauZeN/p93J2bjuHDxlTIVb26RZFwRFdD+x0r3D1PpR2QK1BjsGzbbGhysGUEBJo3fvLe6dnV4m
Yt2IwjzFBble3XS4pPW4AKZrF8x3SXE/cduFd8z9rqjJzYdeNb3PUF+wX3J/xtjbndNpnN6DaUzj
FcFk+Sgb0hG6KxHKq/KOziob1FLAXHofOxEBDcGZiG2JzbBXOIO+auesPoicTiiGxK4AdFAFty7z
fooa/TY2R2OrQMMgKvgGXmvN5Vgl3Kqso9BOy54+v7p3EPtF6mpbYwZ35ZtduZ2AKPEVp4p+Kdal
aqo17P0EFeNYVnrS82zR5GeuZfDbEjvr9c2YcCi/yxtwaSs4af4+7xFAzqPduA8jD+xHq8E/scoV
lx5K1eB8a420OSZzCYevI3D4vePqp+a4lzE6rBZ59kq5wrvJQvM5JGCkPdaYsY5yigA2Y4uK95Hs
DlNqxXdJ0RePvpZZ3qoZNG+X5BEXbjCr5E34drsBDFjujTROPsAC6cGq9LGsEnrs7HNsNYBGPFsg
h82qjw6D4KSrrGEYwBfPmIC5tbN6thnNLdtUl25o2/tpNKW+9tyJw/OMkx2rN/StcWWPc/+qR5b8
kI2evvFMJuemyv6CP728iwYn+InhqMfjV0TWTaNJ5FXLi/laUiHgcUD5QWGV++VUgZPia7FkT9nT
gJc54KDj1MOh5G4btswP05oK92W9SIM1uz/q1F/6YXLOSFPFl5bpGQ7r3gTh6YpUPUQY1V54jgQb
wd5jS3kQZxjiGyIK8fQn8aGhRvoz51RjczOiISuAyn0/ehx6CPgk2n2auYS+Tats3jLAN1erEDhN
hqizvdAM4F4Fvcy/7E7mN7zCj0VbKJNzYxUdWFiV5GpgHK4F0fO7WVoyClvVEtM2WxYKm8kM9Iso
EvXmqEn9iPxEvvu2PWxTi/0lWB50pdUoJ+3YQJW8h8uGimO1jfZp61N7NzUVji5L81tqTSZBxYSm
xHsQj5VPv0rUH4TRWeRE04wu6sArs1fppzbsktrqbhkWnAWmbklCJaI48J1LOWKbupjgb3DC55XD
AfEa/S0KaJDAXaXn49oYNGfXF3Z6i4DY7VhkeWHFyoJooW+TPLCw86HiDWyYctM7T6qTRyPpXOjz
NoCaoW8JrXDBeYUAo0QYbSOx04VuZgJUT6oAJ08rqH1tu3XLJvwMohv7s4czez16mTi0nt1Uq7Ko
aChvsg6xMO5bI+zHtv6WT6Q8N53NyXMlMjn/cBmgLpHO9sky3e92nATPXlKVHzVQnK2VkOJac4v/
f+yd13LcRhttnwguNNBIt5MDwzBIJHWDoigJOed++rN6bP+WfeoPPufWN5arbHLE4QDob397rx0W
gCAzMgFTkHFHZDFrguU1vdtASe/L6LQ50RQYJQQAHUUxjL3YX72JPXEfCvtzQKoiWfmFPSOMtaw+
aUWvDpE/86+ZGjL/kAKJe/TxUI3rGZ/T+xjAOahLp/7CdN4/OAFRmXU6W+bboDhAbkG7DHyWzI5C
jdIT32AcNuk2LNzIOGE0D19xl5efiA253c6GwHke8J4xVxpGvFEtZR4U1GdHyg8vphqS16b07qJl
JG9dQDv3DQDtA8ulpQ/gGQTm3YC5fxMFBWtI8KAW2E7Ohr6IvH1DXKBeOYAUv0JAtADpV3X0uZSL
x1qumBCXhWGLZS26xNwHFGbcdSDztpOlQpyaORlG6fQbVds5ZHpzuBFsAN2hLb7HqTW062Rwve8u
NSekUsghbjK3bz9FuBK+urIKd2Nl4rLnt6l0vkcOt7E1g2jnmEUgLXSQdJI2SiVAB5l+q3E4lpAb
+EdNORi3Fnu6peYqfsnDOX9GIIupOXQM5oNwuGnZ6aDCZi61620RrCOTMyIkmRMQGqPblW0zHPwk
gBZRWlH22vmeAMCJlYzIaOIQcKtry92yFVXnzBD1acL+ccNPmN9YgLA+QpX0RLQBARV1M+6iwC6P
TR7ZGytTL5QFTdiXLNG+RyxoLnbTsBwzk/YfgN73sk/65b9PyUAQ/oM7/1h+S97L978Myfprfh+S
5S9e4OC9l7htpO1h0PltRvb9X0jecALDZH8ddn/y7ohfPGqMYS57DiILKIc/ZmTvF4//oL/st9H6
7zAakFP+rxkZjgzfDRa9hdX7Sn/+ScsZmNYSFc+0lNpq3thNnr87aUhOD1MsgJWYhCUFld2i1t1g
UAqbRZa4ceO2uMXHL+e1ABOzDc1k/OZhYLlXRJC/BHSGomoHWUTyZDCKzVyFfIZLVX4pHHhVpBKs
e0J6LjQFJrRbnDW+WmcpLZ5byiNcguH+k9dm+WM7D+O9Ob4XVcs1w2D5GaBs+4bTbTTAmealYiCp
53dcM8UMmclYFKfrCNbBHKA8QlTxomxbu032NeYqxtTZFhShLbAnSSAtCYnYZuYOkAfDrWY30NtG
9pOtTGv5cptXvsdIaQcpHQ9+au8bMOkYWOIwvrFTHMxbHlgJiIIyh8WSGVn1UXd1/Vb1QIGHbjHX
g513Z/pLpg82geWb7Kl447YZLWfWUs3DUqfRuxVbTMapVa0KIpU8oGq4y+Do5sSf7iieqi5ooRVM
Bp/aktVSTB4FVEl259vF/CBzW+3qpd8sXXX0vGnAc8OYOJZDu3Llsp+sxLuQ5A5ARNnFx0wrHcex
wr+4jmBrQZfLE81kHWCjrtvKabEPoaoFgGeDjZ7TR94mXdRw9ueJXhTVieY0qpz+VzzA1PomTkNv
rFlY5ZrIQP7ZLurhaZDYZdNBTGpFOaR4TbwsfO0N1mf15DTbsgyMm0kRzOtLBvuKpO56oon0RkVi
eMmzBdOzg4Uedl3bnFlEjT8CzC8p26PeoIYpZwM5yjLf1pg+UkhEAas0wfLmlnG21VicIXtvrsm1
bia8GyUFwi82/+5LmubQmaewaegYbuzoUvpBKQ7ETJLHuM7sFysqkodAObyabXrtkyA/uBuaWJ6F
lTIkxPD+DozCxM0WIp1WPzbQmMX4GMVFvnaLdH4zyqg92WYRfMew4bU712RND9p18pPt1DTBI8IP
HTlQQSrjlRSJe4klHWokM0GTwIhU2YesKztAtCCjHJmq2AQOi94GD+4zv8eM8HEXX7w57W47scQn
j6A4NZTVhIMpLCVukSUqNnxcq2ffbsz7qO0rUq8N/x1EpbxtRjlUW8Tw+i5FTk06ztVc5a9zKVJJ
j0wEiom3h4JRk2j5mJj8UdHo3PcruI5L6mKZCGYzv6HxfS57Dp9Gr4hPYkQKR2WGj1Qb28spduL0
0EzuRfgpR1bpqTVFeghQsg2e5pyrB3PzkL/B5FzoKQk5PXkDzrp1VluVrlJ2nobBISK4JKJf9/TD
kElOzDvJeH3TY1vbyyZ14Ed2hOsptwFDBRfKt/G7tFwvj2GHF0pnGfJP83VcRagw04uXkK4PNvij
B/NJqg5gRo6IUTo0szTGYRraz5Ij9IOR+UHGooUJ2WZUpl3Sva309FzoOTrXE3U9FMsDKoV1HPS8
TW1GhEGnyx+m1sZ+9NtcDnIGoOfWq/lFwvpaFXqOB8d+pzs/Bz3hA8q8GdMTaya+k200+0GrAQGy
AEBMLVgapzRFxGoqc0UArOPbaDVB6woxjtFjqLUGoVUH2i67+wQhItCKBPQZlu1apUiVCNllc7cm
1vNSai0DPBy/5OVb2+H+V7yHYW+e06sAIoLM3Jld/Gm+qiPIJL63oJcgnBDYzrfofY+m1lRCxBXG
vnt3StNLj+zCeojl4nL2tB5TmNXTmNgkVGavX09auDGnbNxYVzUHa5BPiR3JU9wm9Kf+qvugADU4
kE6t3Z17LQ4tATRVSwtGolsw4UjLY1ykTelEKaVM+PFq9cYKrrsN5knuXFK0Fh+js6tlKTMCjGde
paoZ2jEBBOIOnHRp6KjU3XJVt7qK1lFfS17NsgSPLKpApGJkyR8yLY65QfvNgx95ypJInFURNFuj
Y/m0rmmU07dZYBwrn4/fs0c+c+MIp9o0Wo5TWpiL3Gi5y7VYt4yi/aRgMa8NB6+JFSQPTms0XBLI
fC2qF0oK0h+GpOJpzMPwwdHCIK5N4suVuZDwHM8Bs8cm00JiPofvsZYWLS0yWlpuTLTw6GoJctBi
ZG+7p07Lk/PARyc1zBdHS5eOFjHjdA7Xgcvf1Mq8j4nR4tE3Am+thnnZ2YsKduSn8h9uF5Z3atpC
2B1upl6im7ZaQuUeY9ykfYKuCsayeYSegxFey662FmAdLcUGcxd/yKs+G1Rdt6ZY/JEPYX4XVGZ+
SR29RtTSbqJFXiHMiwfjAHwiAnChpeDct4ONMWh5eBJfnLHlfCyM7ImybWvlaDm5Z5G9664aM7dD
rTdj8sHH75W75apHw5XbCy1RG0i7J6ebFmAcyXx0ex6Rc6bco5ELV/xjcP+fzsmWcHT/3L9Psd5y
gKiGNvn5oPzbF/1+UMavjildepZL99Efx+SABjza31kv6bPz70uka9qVniTaOnS/3c/ldy6+dw06
Iw5r8jnh7Pw3GpEczUz7OViKl9IDpoZZVAdobXydf14itQIOgdbSTthfETKIE7pjv5LUfy8IgHJ8
A+Lv3RmOUz0m9aIvmcBAvihMsYYikG7ZPJlPaZ8ROWqZOe9jH+wey0xEjsBr9/gB7VNfDnSOUIve
bBx/9unCCAMqejEQeiiIxNtG7Obcz1jDrSorv6kx2F242vx9QTx9H2Kh2aOt45GNCqI43ZC5e5XE
7TGTtnvLSTQko9Nh2LOHBYt7Qaua1uvdl4S80bCmbyOlxQ8Pnh0PMI8Mqz+MZRU+Vg3msVViTPNx
ML9mmarevSz3b5GWQ3vVzn6/5X+I8By5M7mu2b2fwtnHIOTCsKaPozKP2LvkIWst42Oq2uaHV2Oo
tNPSP1ZhAZx8tkIe7EUtLkDThn1v8+jkXjCd0oy9+GqhOhbxJ7W+U2trrlOHh2ad1zYC7BK5dxFc
qnNXK+OjdDnnrERdWXeGwtG6JA1+NzZAKXLqPov98VNc9/1TEPRgHnNDtV9l6EWvrZFlwXpwJG43
cngDTo+A57JfHnMzY2do6Vk6pmoUfU5P2c114Lbk9OJaLpGdocy/5no4pxGn3wk9sCs9uicmywcV
Oaes7etTq4f7OswxGDnE9LzZ76wNzJWFpz8uZmwqWhkIriIB79LAd9PSgdXZ+XkRHiGBqnD5QbXQ
0GnNAX+tcUi1DjGTP3uuShm/ZH0SZ+uprNkuLDMUgsJ1UrHBDIq6EV+VjkSLHo2WPzhqoYQMV1WE
Ayy1G4r0ax4tJuQ4rZ/kytZOGh6rP5hNEFhoCS5BTOUdJ580Li+Jy8NeNot3E7U4PhxFZauFlHpb
90Z6Y121HEge6DrVVeNxtNxDaAvlJ4BY9hWDgz5n1o5LYAuRqKrN4qBqxcgxahGp8il8VoUTPETh
ArsFranWolOM+uS2zl2SB+NHqcUpU8tU01WxGrV4JbWMpa6KVqrFrUDLXMZV8Qqv6leghbDmqonF
Wh4br0oZznXx1gd5SLKtbAZkw7L5AmsQm3U9ifeMUx2S19Ivjx3PR/8g7YwIXYuv7JBYiO/BVbUL
rwreoMU8ezTjc2PG8uvgNsCVoUlrgFarkACj0qdYElkQMxUK4azFQlAO6IbLVUOUVz2x1tKir0VG
R8uNbSK/GlqAdFm03YrBXb47dYs+SWdyVW6pDi4ZKbSCmV/VzFILm/1V4yQFVh/xz/eb4qqBEkML
btDA+k3dtw+i89FKm4TrudUC6qKlVF+LqoWWV5UWWmkATqA3B0CXtAwLrQ5Lu0mforqqtK0WbKur
dttqGdfQgu6opV1Li7zVVe/FnoX2K7UMbGlBGHA6ZqSrSkwPL4qxp8Vjioubu+yqKAdaXG6vOnOo
Jefsqj43VyUaygiW4Ks+7Wuperyq1lIL2I0ZoGU7WtaWWuCurlo3WLDxsmgBPM0UIfDKSNHFAy2R
G1osd7Vs3mgBfZGluMWzh6reXxV22+G4uMa629zHLP8w9rLm27jxBO3RIgaxJij7FGVdvfGzYDq3
bkuNY541G7cEbqTn87EscwrEOxit2OCOacZtsxKy2c9m8RyVzrDv2ilkQy45kFJS0iIrZEu5DvqR
w485q2/KHmdgroKYQYU3emtWlIQCZMXdOpsiH4ezBIMDx02CykpeFCBMQo6eLDPz1V8yl6NT3Nqi
71+HATzOfTgTnLIYR+8FHrQdx7MWKEhuPrrEXy/cFuc95jF1HLGAO7IsHxu61R4H0YWcqhOqqqfW
LV9to/UxxXnldIqXKPvs68JpfA1cVn5SlxdzmIsLUhentajQ5XOZvAuiAp7RSMFK6rRkKQWPvPVc
LAANrWDYwYpoUo68RXGXBiZ/XTdjpdZhrF91uVFzqWNJWgnIcDeN4K+v5t4CoFuGmOJUHz5Jv3WP
aZJNz9Fg+Bx4xzD+bitjuS/J5BaaMFPdLOYSchyt6yc4YN4x4gf/qAEOHqeldch8IMXMYaO+oAeD
P1YgHg+RAIaZyoXQi+gxh/f4vTNMeEQAEqHOVq88zf4EOTallyZHgXEoOrwPq7yTq0Vk4eOEll2x
nbilSj1iymUlwLU2VBfqUhKSMG75jGtPYA5R7YHbhbdPm5bwakaIaWtZk/MA9SDG2CsTnPIGoMm2
mWtex+yX06K85YHky7QPliA4jqw9PrdhVVxG4YwHrie6c8uhYudTY13kVwRMbaWWxdz0aRlPaFVB
8zAhXSDapXZALMYT29ghBZ42ubwfsiK8pV51PpIISxJCxNNdGfgfZpUEH6Kz0a+czmleExIQX8jQ
ZceuohCptGMDxPHIrYaPX8xDGsnKWZMn9HbJmGaXMKimLyzkmW164b5ZVeLfW0vJlYdNgaVfkFsa
bDk5atu2llU9lUvwmlgsq7ZjTB7h3HTNoMH+PrmTkeD/W2KE2ZMj6Nu4uC1czAPWIOIiynUzB/s0
NoAbywXmuKeDoUSsX3rgfbT0BLzzFBgvT20ToR/aPuNQ7Ho7CjQ0EK10Q+BSGnJqVem5b/OuOAy9
Eb86te0kpLG5xNfkKkgRt5NqI7pysaAo91YIuO79voqyxBxOfGStNjvhuHCN7h3Z/42z7/ySEZr/
SMfZYgc0eM+iiepT0yTPLFyWbWE3xdFrunrtDSzDvGp+dHP1xg3wh0zi97R33zxQR1/tqmPNIOFN
YpcY3ujdwvfo+fmFDMx2kvQz8MuxaJennrbM+uaHrRyWHH2NHYOsJPv6VTIk+QE8Zv9gO1O2rIdB
MjPWbRBFz5h0222hLPUQK847ZGzgThqr61zwjyHvv64aAg1G+fcj1LGa/rJnuH7Bb+NTYP4iHM8T
Gvv805IhcH8hDYEnl+pYvHqMVn/MULY24gn4Yrj09I7hjyWDNH+x6SEHt4ipT1I//rdI8tL+CzEH
KD0NVbbLAiRgYrNtstA/G/EASPRj6SX+yWyK+WykPCenzMoeZyq4vgGg4K57XYHjRGcdnl0349cd
+XVdHnqdcWGFyBKdzel4kXYffs4UCsm50fv2uCdqeqQjm4V4WCKhrZvrdp6W7C37Ou/z4vTTwwCC
mOPaUuThibVy/m3Ue/6xGfzPMcg+/AdXI0B/NQWU2h/AuvsYa8cAGZ58m15tBNRZYCmA5eF+g8WU
fy8xHEQ5zgPq88aXPmnkI54JjAnDWIc/eu1WiIzxNqNckmVvmaRctLgaaKMeX6AiFWtOjvEPmLxY
H4LIAS7czt6lJuHJ1mSxO8SSaOa22wqgL61cfniFYTxUZUpYxhuL6G40LEq9r7aLCEMDLsfKljdW
nGYpMV8FEocNYfyuOHEecpfeDiCe8ZtYbOiltl/4+05bJzm8EsxeRBzfI7pikRjgVSRTHlFJFPgn
BzvY3qzm2t4o6hSfijiiAFSVce6tFtAFMwYpa8CiQ0SYbLWsgm+LoHZWHyQ9BkF9OEFK69dWmFGY
G2bpFnO/q1YY8GAkNnNwbjn9Xs2ZJdCHmtYKVh5op6PH8dwrmgNlMZRQGmbHIif0+3WQFHm1lsqt
n5p86k/C87FiWDNvTpDDUzXqMr9ndCLz5kcqvU/cRTM3CHS95gP4UHeQvY9/scJVHqtlnpFEvQDl
3g37TcQTfJt3JfCZWO+W5wTPAwE9QlPTTC7XTLr+1IMPilduPEcXv69/dHwXuDS9apKNAUD4xxQx
ka+gfOeM0FL1H2WLcnsIyQJ9BliSHke7bLYqWFL7SMZ9fK9FwF5matmus9DfBYbNITC1G3snqoDd
1ZyI6V71XZR+bkym7fFBUbEDgVEAOe/3nhiTx2nx4gt530Xk3/jtWhNdikWb8N7OjEVGd2Oqdqlg
U7teEd5FHXnQQlT492U/ktqYXCRsYX2KfF4j7JpNmqsn2c2M+CUu9XUvxFgewlJoUixWB0yF1MMB
kjrhAcp2HUwWLm+7XS8VE2OUUZJVsu2WASHdzqyLddOLcJfGQFIMj4YUYLyQ6yK72NDsxwkqIAJj
InLMlXzEFn7IJ9O5UbUM14vZYo4yy+XAQ5X3fZhnoo6jRNoofYSVlSwbExmmWtxN1w20x7chIbRU
9SeraIttgnv2iDNzuhlsqO8TAfd94+AcIx6tmrPLIeJE5Kt4XEQpS4ogXGfvpiWwgaB7UDEXZkbH
LtTAT8IgRJ772TefgppN6lKDWCVp92wMVn6XT7O37kqewsnsiKdWZty1fAJJrHZwoJkubj3SS/Eq
nSJ/jZ+KdNGQXUihfQ5km68jxYVtVPYh7aNHlyAmrGaRrkMgqOs0MUdnxQrPP7TKJTtJ0RTvdjU9
m7Ydb0xsiUfqLNXWyl3CrlZqPbq0rm64PWVb9i7OkbB0sXVBQsyrSHbDLbqGuW1mOCwLQZoXmrLk
q1c46SbOWIvMdcx6aei9Z9bUw7me3HzmJtVxT9HaE2kKJzQ+TAWniCs/Uvdm5vLOlVF6USP3Rpos
/UOlpDwMRgA5UhjBvI26aN6FlqJ9gjJLtAYnWpNEau6KASK41xbaRWG9my5rIRKlI6fwQqFDNP2W
WDTYaJs35WFiB7kNFc5QMo8577Zlp1yo6NjBR0IJFu+5PWLTS+Z+RoeCR5RgRLxPO59cjelApS0z
xS7HMremXwMmkt6wazu/eGWh41/iPsK4FPHrf01BRFjOQGI0m8t7MQ4gsfLIfCb+n//oFtm/eSKS
T14zlw9NE0fbhfPlLidnfzuq3j/iCwUeBRIJ+oFv5dx042R4SqRNlD3u7HdalZaDbTfTDVa48tYX
dQe20RH3XedkVMMxh3TFtDxFotAlIoZI7noqR29M9l03nUPywoyddD2mHfQc6XPLzKN7zr7pIYEd
T5x+8HwAsr6HTc+ONnCi2TYjUqiTmdfxrmDrTsIiDz/FBAXjVVE73RcU9AS6uDEmN9aYdbQuhw08
TzF/LfohY+Cv1bM92viOwtQDLIMARiVb030iLWzdKLwtNygqAFtp9Ur5vDXxo+MO4gnQhUWbQFrT
rdBgtYVXG7/UTd3Ba3bnSwzHje4mfbfniT6/xxnhVDuWHg1IkEG2hHMJmllSwe4f+pPT9g/UtzHJ
Rr+OtWbj6v3AwhaIkXe5zr8E79vkRbJOYTDuK3fgSZTpkVldp+dSD9KDHqmX63Rd60Hb1yN3qIdv
6LncguPrTN7q8TyKl2E/MbFP89zsGTEjyiQY5/lV5ptBj/g0kfX41r3TEBn1ptFCwD/n4//FimM5
nB//0/n48r0sO/IL7+WfO1J++8LfzsmeBG1p+cJjn4Bewb/9Ycgxf2EqFCJAudV+GL1U+H3fYNFo
yQoCmo4t9GmWE+7voZXgF0/QK+axe7Wv5+i/s2/4la34Z5CllDiCBB9kTwiomX8+K+cFDXFFbS4H
h53asqFXknoxJ5/sOyuciYiAHSEXWBTwsXZT7zYBG/i2PUq/EuZONaDiOG+ZBjXTXZ87m5jyApqs
WT1u2uCjHvvwfnIpFICCY25kMsxipQrfYf1g4ABJBfEL5eY4fwwCb8bWU0vNjj+mfmDbprHaG0y/
n9tuoeEwZYstKKTZkhCFQoDki0M99+JtS0Qy1RaDBk2sncuD2QSNvxFs5N9Vyg18nQkimKuKqhoC
kTWbdhzU4YYz8iHxVPLdECL6mFCkb2e+5tVZqpSaJyOQN/gsKJ4QXmcOK7I/HatjJ7K2lTE5F6Lx
+XnErXNPwLO/HafO2IswVevQDCVG9n4ExYswAXsvSse1w5uynjkdY6l3NWSmID0Q1KG5GnPH/uS3
vM3Q2dgtwhkwT2wYhm3pufIAmSPawj8P6IWS4jSpoLj0hu3uKCwggKtysB6D397HoU9QnWcWThrP
oifRV+EaJoS34+EB+FuL5SjRkbldPJd7bwvGMWVDYL4Iz+tvhkq+8nTsnwTcMn/vc56BY2GkUb0q
wDDuy3awP885UWjwamyCKL8imqDC8Ba+IU8p28zWRVUqpDFWvJ5LngKbfuicbGMyf9BKWG5lIR69
8QIhotyA2G72lE5e5ACubN1Vln0njG5gVqijTy3i9v3YEXpnUtgaHSdwp9Aslbgv9jZt2qcg132+
dVo+oEbJW9hnL8kk3Q1AvWyzuMOyK6k/eKJwo9m6hlMcuI3C2MfcQSQ9fQwHvCqD0XlUgcjpGLkV
FVS2vy3kNK3jwaw2oaJUZRWMVXhIg9DZDW6R/Qim6YM5z9jRFYh1n/4Q8ciHHP2DG/SxU4KOhTyw
t5CeEJhsS6LIOg8Vn7a18IIzPEOeeX5DUX3cvaqCtL+aAXXHjNQrZ/H5W3axs44G5GRB3Qgw0th4
lZ4XHXFa6+V3Xd8u0glOnq9Py0bMlo9KvnUu2/jOHgnalHxsJ0g/i7WvF+CYdIpBVjZJXaxrd3CA
QzsznpkezkCUyCrau7JYIvHJpxQ72QFenWxss0JJd6D6PI5i/3FyZ+JlFKcH/vBkWZkzPTlUGjoS
wZHCx89C8lkgnZsmZ7c1vYfex7H2MktFeTg9Qrm9Aymg1z1soHh9imTA1FovgU3WYZWngj0H/OcY
YqggSfyKFFamx6myyKHnlUr5aVJybOUeVn07YvJI5PTUQ7XE3xtFHP/vMtsc07cs61tVbhjsSo/Z
0Oms9VK7sKZHokvc2YYkit4K4gT5mnQQFaSZURV8PKdq4ai/KBGReU1mfnyfsSba5KwN/W1T2LTe
HJbel29DVU79h5cFuG/feI+CYVzlcINOFI/bHHLLkEZf/nBRI1kgOjis6ALtw+cyY3myNhs8kWsL
TELIhcUJ458n9f/ypMY2YfFU/fdK1vm97N7/HCz99Ut+17LkLw7qssey3ZEysARP299MszwWf+GD
bCFMEe+UUKv/eEYT//z9mUyQlIQpSEYLfrHAMP13nsk4bv/qAbAD/H4+aBzH9i33rzzkJuz9PI1m
91xYtQ+ylsMAfVOCfVGzHjqj7htYb6ix0yor7Cq8q8qFYbl1TAOblOo5Pz7lVWNCNO46l2j51lBz
K8ODH3L2RHgfiet7Ta7quyyG5Oftipbw03TXm5TSz9hVPeZ46kuAb+yovC/cm1E23UeGGs0qgP2w
sAxvLbVYncNHIsWIgl1rKdvwlRI36qpwN7/K3Tx8UrVnmU1ZWjmL3FmnnckC1rtq5XkDlfgCpC5D
Bg+Dt45FMBalq8betmNan92yjXHPosLzzJMVL7G4ajtfdXp0fDR7W8v3dIn4GrvpvjVa3De0zA8/
gtkQA8+uGhZQEdd9QHrdDVTXPUGvVwaZKvJjqtcIrl4osAVnt8AxKPio2Dfk83Lnm21K+CujG45/
hLfj4Nr3iV5VADsX216vL+brJoPjQPMwXPcb5nXVcd16IJexAUHkYni57kUmvSIpDVVcBsHaZI4L
QgftAqlVL1WCzlpOjLDafssK3SAxYCSHOE+Tb3wenIf0up8ZK8u4h6VDItZx2wM92wIPa18+x3q5
o/Sah2HYW49gIVCufJZW0hmtF+O6H3L1qqiSHNMg/rJC8ogojnqtlF83TMkgocladEIaeus3ARHc
2RMM8vy6n1r0qspYinrnJ7mxhwehjjK21AfeXJZSnWDNpRdeg159VdctmNQLsXlQ7ihg2oyyt2AA
//4nJkc5xrf054K8WCcmeQ76RcZAlu0prbtoKk8YGae82nh92KTBzmoNXGSA/zg9TZTxqK3JmdH8
+OeO+j/dUXEx/cfi2dv3pPz+s7cKqVB/xW83VJf7oe1CvKB3ilA+Lqt/3VA9QQrB9GTg4JFmGfCT
x4p4v+N7FnOSaV1dVv+6v0qbm7C+P3umCDBbkaz/Ox6rP99dpY+/y4ZUCtSWAYq79Z8nniUgNwHj
TdG+s12CrbPcMp//9Hz578QKXoKnABYuwfUPPkT85SXCacjp3QrUgb4OglQgq4Gb+S5v6b+eYv8P
r8J7+fOagwP6PDsxr+KVXzrjSzV/7531/99L/AUL4iWVLOHaU3OgHjzzYUk2jfr6n18CHOVfnnea
/8/ghvENG50UwvrL26W37Gk0Nu2BE1P7AROYsHxiTtbWm3hpJySZwd01REIawpPNLLabO3veIm6K
/TKP0z6p2/azFeMhIr3YpZu29x7I9Y7Mo+MMAw3v044aeXNj9/NIYjwMnxLy5PHKK4b0ecn8eeWl
XnruXCoc/Kr+gvsYT7tP7TiG3cNALh5JEBC1EQhGDMOLbzmJg1ZvhmrlUu/HwXdIj7GZe2fTV+6b
USBEcwZd4luzMdxzHuXLWplGt40NBwt0xACK6Z3gLym74WYgi/kJW1e+iesYVJHXfLhULZzChI4t
YAzjpvNUsZdWdyMzq/80l4t8mHia743By7cVFNijLHTJ3SDkDkwgB4S5Fre+mVG3bssZIu48PtLW
zTfJ/P7GU+myrWiAX1YjGeFbSO5cDykAzKga4ocwHaePoMdwPiobfpYbIjN7Y8rrJer7xAH3Fftc
m24Y5dQnd+Icg/9bfG/b2ciZdGX/w2gkUAmakPrP4Frhcs5uLx/G0eQb6TfYkWjvi2NRRUdBI9qc
426KOuyJwoY2NReazBYibDF3gIBaE0rw1kOeGndpJL/3nUHMeOmHb6maP0llfQ9YlL3NFuquHIzk
taeD6Wgu7C1WbdyAyp7kd9VXLY0NU6NwGJh0puU1vwQnJNk/mHy/Yubvkc5edioCp/ucGNiKoEV5
54LM4W1dTOHWdlqxH7pJK8JQx6LSHjdBW7e7ifjCvrIsxVIJYx/WnSXc+litQJPnfnRyFmkdlGCK
Si2lud5pvwfUkWGqS0cg8Gp46lE316oNQHNmOMQfMMex+cnD7AT2BHO2UQ3bkbDEvR/wdkJhpSS0
aGtrY3HvvOsnqKLH1HKLHe2sPD1nnO3hemhD8SiHMHpYIu0LLYdsXmH9d+7pH033cRSZeyHb8GvI
Wo7dnWWEd9YUkDLPYs8bVlKU5MLDUN4vMXQ3CjjdNctOeSKx29w0hiceRaHGo0sP2CU0bGPf1bF9
8ShGu5mkA9OqUQ90S3YkCJzRPAyUG1hYAql+HoYZeZoDZ/i1x+ePFDJVPYHgwdhXS+z/kGnm/4CG
0K87PPDnloXz15gyj200NJLcDYlwhIE+gG8S6PcjZB2wEWr+ljcd72Q3zvk2jmpKBcitHGiWs25I
ecpnEzf2NlyYQ3kxR+x9r2z3ziSnV98Kxy9l6MQPZtGYhxGd2gXYMoPSAltprwop/A+RsYtrQOXd
ERyf3lsQwrflEAX3M4i25zzoAdJ2He5BIDDOebIoMrXHTO2iuvUv5EXLdxy200O7LPNlTuP+boYh
eiNmb7llO+acM+qj9qJxaGNcevephmqwoXtJEW4xfFQk0+IFGtafMSQJErgtFbLliiBMRkuf6zqb
hGXgbgzRXGTi0lcR51UMnmBMvznK7Q5koLstoN5uz0fD2cwokwS66m6Pu4IgT1fT7sJTRW4HUzbn
fKJ5ANhKEz8rq0AuhwnJ93TC2KWuiUnA8kp14m8bPVuiUqeFhsGzk1pA9J0wadapW8IHc4o0OPqc
GHYVC7wNdsvg6MDXRsGaqy3wBWPfxlnCfs+Fz7b26RjZcUrot+Q+2qPRmjk/RoM/JmS3svXCIWy3
FqQ3qhJ63oe5UuRASn++lHnbfEXrx5hcjdkDLWM+oEXQ1P3/Ye9MmiNV0i79Vz6rPWWAOzi0WS06
5gjNc6Y2mJQD8zzz6/tBdbs7FYqW+tb6W9w0q8rBBTiO+/ue8xxWgWd88hM4SKV2SP+7Xxwdpo3p
O9aZmRnZts8JEV5AIyheatSGr42i/At8L/R+126bkNKCQcM19Pjw9sfNzLZoTEswiYOfmovJUv1V
P0XDVe2MzbpzYjJdmcNvdjlnJQ0f+/vbkCHcQ2LgakmI32i69UIkzax2buonKOT1qrNooaKqIYA9
pI18AaYggnLjm7cyG7zvkQzyxy5MEZa5bbYlhNNbh5Ohz7YLGlxoEZf60MYHO29fSFxq9g616Xjh
t6AGHS9GXtXP6pux6i7dRuf2ZQENqspwwws7HroLQwNQh34sH3a55qI+cwpD7CtcMdD1nC490Eof
YlpyWBtWMpqmXZMV/MD6YE87UIb2nTHU+rem7qabUHJ6XBSpEwLYJulB9TZ1oKloGZZuhncYJpLb
jKrtwBqU2j00i77H18+jdwQHyVyJat8mIvhJXco7xEmEGKCyrTOPFvXWtyH6URzF2QyU3dmyG632
otDixx5t8zbLSvvOLW1tbWECWzpNk239GDAexaZpR6WrXmiRGq57GwicMDqXEKCaJAiP3pCAU/JC
9CgAl4IJjvU0RpDvhUulk+9EjmL2i+C/dm/Wen1fxyTHMpH8a5uUhasmal0AJmiHbVm70EmLjGqq
sL81bEipiAFuhdJEwvGyhrW5NT1tuG4Q7NNe17tfXeZpD+mMeCDkDz21o9l/Pae4Gbzfo84PO0jR
b3RZGJcWx697UjBYZOA9HqA9c2KzhvB71tbOjZt3sGH01noS7SifukqTT5FVjJd8qexNUAbaaoQJ
u9IKGewU7KE5Eqa6xWyfrc2KQzUe1uHy7a43JP6u8tpBLDfbtbIs58NXR2egbw3YOZwwMwAAy5yJ
uBnwEJ2pMsjWmQvCNh0bsS4wFC6HSgd55Cl3PLTmmFx5OPX3RhoQo/g2lyeS625cTTrsKxyyAzHQ
XKo689ZponzcNvgfFwgv4yu9jNI9FA/7m+t53bbxdGlhq+JjSKGQxz+V00Vck3FplDUO+d4V1H7H
OGAJNIzbQAtfq3gcLlkUxr0JOvwKlfQEp9HCrDPWxfgIdciCSDWhy5jo+W2UEYNzQDuBx1RFV9io
tE0rzPgg29Q6i/ppuDZUr629qhjIY6z5dANrQCRR5poAWp6qeEUJhNwo0lzcNd+mbu9WdN8XnqyL
i76BLbpE1Zrft/mQbVoWHPZAmarPDGk2xPMREFu1dgfJNJkuxh7ffunZ/UaYBmRRcLjafa3riCDw
/bJjlkiPEiJxlrpf82qCHCREuQ7ptDsd+M6y6LJtY2TJo94yndJiYlvthsar7svxQhLEjvCk11+x
w5ktOpBcLDRZo2OqeTFDulOHaeinmypW6mD3kqJuM1YoOSCTUozpinKRunY3YJLKWelIpJ1udHvg
nddEQjySx/+4l7Ceybv1gu4cVSOSA/7odSSwd+PRLb0d6mm5DXUx7SPHA9sOVXC+oisVDOYSlia9
oCk08RSE6R02A6JCnSgjIjPQto2V4zpBQ20+j9nogGrOyjsayBAe41A7873uui1GrC0Sci1C/l9O
SYnIkKiLW/zKCaiUcy4jXiV6zspp+XW1cZyqX+eJb249L+zIw/WaM/yHVYucSFdrdojBoZhAWjfB
eG0WdDTi2k5/qEz7UU/W1UBVaWMOPSlRwijp32Jno/N03+fBRGNG83esVltuRLc0dBDBPm6VDdm9
38gDq5YUmHI4QUTVrpx+VqyJqiFNudH2gDjwjStE9TB/LLpOrQmQFonBxVCAZswCnyhoEuDtMIGK
nYuupcQUBc9+Szp9TDUO2lMLshT4eH5XSNsk4NzX6b6nZnAWRHZxnRFl/E3zSb3nq55+p/rY0tZT
9h1YCTmsEgdtJwibCZy0G28xs7Y74lZB2oGxlNdoo6frCIr5XYHqYt2lsF5oglWI2dHHrumWo6Gr
oEgjNI42XRlzJNeT8OBHBv4OowFDV03pGURNsZvixHKrVZ/7gtRypx3i+KzOXtneG98HO3MuDBfP
7bIywe93ZUSJEbNRf+1NY75vxsDFaESMdeO0vIppikklJttpjqzlKa4Gz3qVgSz7ZYew6koaTXST
WSRqtuFYfaetQf75YATm5ei4zfc4CdQBimn25I1qTkpFBvioz19I20gLAiacYDdkWXsWhI68CNK6
ecoaYe3QV/QHRIfdGTzr+EeDrQs5mMHDzWkTXHeqSH+mNRI28gvkC2kOuckrUqiDQYHsvGrw59oa
B2wMnpnkrFtTpRu1Rj6ITKXr2LMMcrW6LrjMtfFX3Cnnm5mrjGj5Ccicn0xz3gdZwx0RzOzxJj6F
AbTxRYv3dGUjRD/Dsh7tAK8BurOVzuPla3sYOVVAYBHTojccUIXFtKrD9F5LQlzc1KJ9VvkFhRtn
lbkjh2KjeKpEJGCiJLBsdanKlo6yiyTZtdP7PE7z82ZKzH1VeWyl1n46er4AKlY4LfS1utfSHccl
W/tFfCqO7B4lEeYT5xEh/UwgbJ0tp5h+YWqh95AIrUFcr4B2VVX0Mhgif4jKuPxWtKD6toVmjYQf
e2UYb7t8NoJi3obmrTXZjQR3mtF4DIfnuLLBTrQ0sw+d2f7ye6en0evMsV5OdibY2f7ICgyfxJrW
K1uLL6e8S8ApCi3ZNrHCDsSjOo87KF8LtyyaS2k6/iWeAHsRySSq145jlRdotEEoVeikeP9/okdC
VsY3De+9Ao8vvAbweF6317FOkUH6SfA4VLXgw0WN2chS7wb4ev4qtOJZRnX/LMfhbgKoITfKJghB
y0hRAxzEyl4QcMarBlvLVX2zDIKyurV0BORLD+yOTXtzM3UdbDFm/E5zcrkNqOXD1cPLvwAGTAkX
6+sOG7j/ao00C4hRQG4vNJ8I7kHdc9ThewJ253lmFq8K332SdFHP9AKiMP8K0eZD2dzRrv6Jc6m6
6vJmfPUnj5iQuEf0XYsxunDhfG1B9nHH0EBtS9rJFfUVborw1JPqAnkfdgSHRC1BXWblBos+Y081
BqATLSw+jQjMa84gjyzI8dVQTDYCdhrrDSqFdZFk3kvuxhPWpN6BMCeiSxvqA1n25ExgHGN3O1Dt
J/W8z26zqYalZWo3aZo2xAaO6Y0Xava1KnV/ZUe2eUnShPht+Kji8ohg+Ipe4sFDrHmVWUNwnlgx
uUJF5JIzAbtKa79H5Ex4QVxvU5bbdVcIwhaaQb/xvNZGZUiRO2/ifDt2IrlrWHHRFxKF47qdvq2S
FiMJJu5B6fZB+Pm4bfrqmbhntYsA7i97NoJQwpS2g5zcnbOVUwfE9gCM/DJm/5tnv9uGxN5V0hSv
ooyK77XTwPmCOR3Er/lb9KFRtN4Z4oRoRbWkZ7LV5n1rasOIkYqYBtxuQDqXeVaC7xbEiVubMhsm
jmZB5V5mY5XcZ6kLysoa3W0Q1nR/KGHd22b9axgIFNIp8y+rUlQHfep/ED+fHqzETIkGsTgkld2I
uiuO9mnoGrMyd6eZZnTg/beQA9qPqc/emPa6v2NXmKwod/yozbBd4Uyfs4T4vo59v2sH+0VxBBnA
1VmVfsMeyqZyRplIax3jh3ST/kzmlljbJQnGqCKqK98zdp2reb8DW1jXtMvMm3pwf5eD1B59Xr0H
01Tka1p1TqiPWyERQeI881asfKu7Q7s2Q2KQ6Irh4c+oAHxeCP1YBYWYBnjYJWzVcDC6vS/n0mQ3
YSg71a6X1O86jWJcWOTMyXLLeTzdfj7aXBx+p/sB8q0r1xC6g97entX4fxaP1WAN7JNUtRtz2Kt6
zS9hqoZ14hfJ6u8PZZi4XhzLtGimHlma9domLmAwuLDA8e+HSPLJiDrjQm/QCX8+1Ae80IwuNxXK
f/qOjHh0D2HF6yMY62qXVVl7HifNzJyP2HIyeRelP6RbdILj3y2SM6hpCENQh7NM4EbvbyUUX/qh
kE12IwTOBQR1vtL4ExecSeUX13fkbKBSzlCAk2jHEbxMb/b9UDGL/1QUWrUD70dER+LhuNFKJ9rH
JhVNCAjldTEaVBCTKbhoE2Tmn9/feVYczxoTuZhEnDb3aI5mzejLItBjv945qUYBPuMC7bJ/+HyQ
Iwv820UKk4kJSplekTLfX+Rg8LloXDIam4bSreoDdhG+Et5lYurTbhpRX3dwUdd5xSb586FPzR9E
GJapuzRv8OG/H9q15GBAaavmIsm4xmiFtCeaC8FK02eWrM8ObAyAqH0+7DxDjm+rkDp7c54sWh9U
Bn++jKJ27VyFDIsTMTkQzPaAHhkHoM2sdRXz9/PhTr37gjVGl9hwkBEe3WC/KnWDNjrD1Y11X5rl
lsP/ABNO6V+sMsZ8wz5cmYthgxM4C41+fEPxRf/7WdpT2/+o3+bm6LU/EUoTsQkeCg6WrW9tZ9Jf
Amzru4bsrf9g0s5Z3YjlUFw5H14aJZqp93UyP5UvbyygSheFzxL7928qj3BuX+k0Pt+aXH+QzSTc
1RaBGwvqvAp04GSWwBwHrA5R8cXzO/UWSh28rxRU5ckAeT9d4qHNujHpWVAJHFyZff5sO/nz55fz
1RhHi1po0aDnQ40v1Gxgr1Vb6aQ3nw9xcnIw/9CxMhUtMHPvr8N1I6ev0EPtCvauF36rmwcTLQuk
tT78FmisMGXWzUgp2ixwznUc5cirPv8hPr56eD8B5jm8fy6li6MVTVpFK7TcxfFj4EFo8sZeoucu
YXdG5Z6Ixmz1+Xgf7+vsNZ1BfKZlGur43Ss5VjkjRIldmhH5IO3xBiyR+mIr8fEFF/TQwf9Q2p2B
+UcvuOsbDWShpNyhlG+XdUGAWF50JA3Ry/j8ck6MxEWQGyFtwxJ4944eYR2GeHqdfMfSlrFpqc9w
498XVfT4+TgnHpOh0GEZPCtWrjeu4B9vl12ksXArlRP/ra+r5IXwZDI8smVYeofPRzI/fmPFu6GO
vrHUqGx4pQzVdi6F+0wC0+3Vv3lk2LC7bHoYLfZjFv2PalXKxlnpaJe+o/LW1s0ECzai+7s1a8po
RLNTAE/lFB8sJyoOyANJLO2D6cJLOAcShiewndAt4lzVrBMTQB5W3WS47POWCvbY2smSMlu06G3i
oT+/0DnF9Wht5gtOX0/nBTBwTB69fvh0NOFi0d7BammeXAjRlyQK3ZJwEr6kU4unICF6pUq879UQ
+xsFK4+etb23bfxNFp1Zoyzipdk+pITELRsbMGue3hY9wBaPwlKax+W6jglXLkMsf14VQQrxMWos
qg4Hl0Y+9XKQudzR2+5XTeOYS8aJVpTw1Hks0TJEhKSBlMqDlev3y0n5AyS1nJA+xzc1zo1Trb8q
r8+++GidmGumiw4BBQseGVPNm4Q/5pqXdiW7j5H7EuFg6xDo73nqw84nDocQTU/0u8+fxMcNjxCm
Ql2I+FAn7ebodS1z2XVEzBFs6hB9Tr01XZfwZc6JDWu2pJI35wGl13sZuv7Z5yOfeH3Zzek2GU9o
Vj6cOSrYulrQ2hmR0eP4rcPK8lzS77m3wBD9+nyoExeJwIPViFoH/x1vHemLct4c22yXdhVdkc6g
iUcnCFZglFV7u44JQqhpsI+L3qRo//ngJ66TfRWWYMSc3GTzaKqT5QZPIM+yXU064Lbss3t/8JF6
RGP1xffk40hyXqQMhcIISzNW5neThxpQ7WOhS3am4zyNY9avTGfAdJgI8benKdsNBFMIozh96Mcq
0WKOkvS7NkFX0BL0YFN4FdEV5AJ7Q+Hp59+9gVIXXBhsKoMu8vFnyw+TIoP3wWVZqdhpkKdyeoj0
dOpkZhp/PtjHF5DB2NqwNbBoaB9/vkq0IYHdplyZJu8DoT2Vk/MzGsS939tf7EHmd/n9/pShOJba
swGG2XH06mGpDcm6Q4ghimQtqJW6ZLoD+O4m0EzdgTLlV7vR0yO6bEXRhvLSHX9eEINC4WfE0ugO
sVu85KNxL+bIT5KkEpif5vnnd/PUjGTjPSuKXT6dx59oq+bc0Xgq3mlte8DQtJMyxp+sfzHMx40N
1DKdo6GAUsvNnH//j1Wzc/QBZb6Md1jENQJcM7kvBr6In1/Mx1WEUQw4AqzMmDKdoxd50MwBEzB5
9pWgokWlZ5lE7W+V2TdR2dBQB+wrxvyLVXKWk3+YJfPCoSw4RayWR6NiCW1cjn3xzrUg/vaJSxku
K+LpAq+Ctp4ymtj1iCIZK62EsEjIWUHbS1fbZij9fUIfeYOl4H4arfLWbeN45RcFm4N5W0BKnnWG
LM5+cM3e3vlNbX3x0598MDNygWYgXKXjB4MkIUjobECBIo5mHY1udNAG6pyfP5iTs2yWrbsY2pA/
Hr9IsuQz4ufJLmsU5qe82+mxce+o5qtdy6lHAS4SVaVtg5M4ehSWSkRWlBkLEXgAhCxesB9sfdh8
fjWnViBk/JTh0N9T7DiazFOkmwM0nxjxUE08oJqBVFbbrOs6ee0i+fd30ZwZkYnyySCiCrPB+3fH
aUK7Q3AVc3b0fs73rgrtm7Tynj6/qlMvDx4FG64g9Zt/ewH/eEWHGl7ClPPyJKHlXMejQYvNs37S
bMk3lW85P/qkiPZUC+svPlWn1rw3XwSFoxOHHkqnOq7WLt75vnnVZBq2PH9TRI9FNN3xIn4x2qkJ
z7GHSC/QIM6HIlnCNSq7qGOwZ0T5gqVTN70ZaavPb6Zxao5wE5XJ5wjbx/GB323NATNgGe+cttcf
w0DP4XohovMi0SX05lT/EBlODvWu6a7KMYsvLeK2tgFxC2tsjjaNZazJRgnWKekd9BhtG311ujVO
3nnFCZs3U2BpPXpdKhJSrT5N+doMkjZBU74YzZzvKpyanAjnCTAElB+c9+dJJsLHuO/qPYik5wBF
B7CLBk4w0cdUkVzyYzWSCgOu4/MbeeI+0tNmC6pwUM77w/eTP1H8DOHAdrvPpp/FZDQbvUBM6cEv
y8eXz8c6cTuMN42xNRdq2XW/H8s0RmCeTsPW3jN+6hQcVqmlv2DzzXYKvDfmcbv5Yodx4qWDDGrY
7Gj4Yn3YYndVQtqMn3N5kfWNZDBtaaLaoY9RTQthjuVDWfXlCjVGt/v712pgL54rUmwQj1dKiYMk
rJwaXCD60BLQB1Xp5IZqPFyb2H8kxM3/+/s2BpzLALBWXZayo7tr022sZZnvNN2H6md0qBIy0dz0
pZvuUpuD9OdXeOKbw3jsoeZMATaL88z6Yz0j3EoGIXHuu6Hz6VzIql/pZV6uBIrY/2QoF7KQQ+4f
df6jD0IB/blJiV/aGW6eXVtJCfxNNfZZ2BrGF8vXqTkqeKFmH8Jc6T+aox2SOEhtJWeVtL1vg/yX
ZZH5WfP8Qr+8cVrIAn//NgpMFyZQXdonxy+gMdBrM+sp24HaQuOn+tuKyOmCOsAXA51YmCmp65YQ
VJ6xcczP84/nVUw9CjCPI2DiW0/+MGydqbz/4loE/8bRhv7dGEdzAgRZHEnJGAj6DRzTYXGoAcXd
mq3tEbwAQjMko2Zh9VWxqu3If8j7SiEWoleLiRqgqdGihsxCOr0S/iFcUYPQmTHZhaKpDtBFghuT
lCIyaDrvu1fo2TatEWdxuh2XyGABNFoOTQp9GK4to0KrCwjGuMWzjdgqM+p4k6c1IWQdZjcOUIN/
FRFhv0F8CuYpDnFxDyrYYpYb94mFRLMTQXrR4XvdQXq8D/O4XnKH401KrYiICoSCO8SJmMv6qSAZ
LrAQC8f9Oana4bIPCT3//PaempsSO7jBPBH0KY7mpg38rhlt5iYy4ZdyaF4g4l1JoW1Emq8J78r/
g9eOPTebPcr3NISOxrOCMSM4Ycx2TRnMNadLENz7vsm+2Lx+LPlJaqU0tqhlzjCGo2HkEAfYJF1Q
Q3p8UxRhhWbQ+VHGDzShLxCkQOw1n/0q++LIdAwqo9M1j0uVljvK4fr4XOEWaZmSUkFNJB+nbwG8
IWB5UrvB6EJ2IJoZzjillXrrJu7KVZIhEoQvz0JekmlvofK3ol7bC70FWNnIbOkhDGXCFVv6nXSw
3eiVNCsO6gNSwFhN/oq8auJOOjWtfMO7I0ixXjqTBWyoiSR5RWC71hE/z6pJil94PoxryGWAC4e+
3ODo4v9PJ2sZ1E0EhEGZj6WwvnoUp9Z0G4cqDG7KDNAv3q8RoV5baRZDfdKbl5F26GLs9W1sNN0X
M+vUWvTHOMcbo67oAHq5fbZzLNjRGfWGZRoE689fl1NbG1uABrdM+m14iN9fjF6aBUzrKtvRdCLW
zMoWHMaf8hgYRVCPX5jOTg5GvZIzC27kD9teu2IxyhLeFS2wU06i07aTxQYFKFrqJvzi9p1aCGzK
/nwtsOx92Pwm4yiIlGyyXRVVN2atgOF741OeVL+aEM1CYH9xJ41T82LueXOARUKgjvs0U10k3F/2
adGQBLi8TIPAq6rfm9TiV7nQgp0symY5FK64DcEs7EYfU4Ofh0COfCfeuGChHxSWIOwZni+nL+7H
yR+PBZEyEvVb93hhJFGm1kAMA3Aoi1/C9R8Ds7tLBDqSz2fUyXGUw0mR4+9smXs/o2ryxIMCPd6O
k2hBNad5yUatX8HC/+JDemrbSnEK0YY+/6KO3kMBCNXy0F7uGjwjQY3Etc9uqtw6RI5xhbv8Pk3c
LwoVpybwH0Meb1ijSZJ3bIHlBgC/9dv8lysTxO32ocq/SvsWp+YvJ1KaZGwfOQsfnYua3iGTZVAp
y4w5PjdB8bsPXdhyieEsKd/6S63QYCqzIq/DcvYaaMaszKwQ/bld/YQLOnjyyjm80MSxgKsNn1HQ
VHfwC/OVk5H7g2HZ2Qyqdx4di1WTBIoawZRWD6spnkubuflb703sLLmzGgr9OcrbS6Q4BSDa/Ffo
dD0RjiJck/pi3hWIrvnYm9YXs+nUXXBnpy4lDubtcQM2SQpYL/gTZhD6fmomg6xp+WQV1hk1U/CS
Y//FgKce8ezMQiijKLYe3/YiMvyxZDO0C0sXKlrRVsUGYKGzEr6XeIDF0aR//sK8aSeONoQoZoDa
AjiijHb8jfUJiqJLmqQ7O53cZdC39p0MDND4YrTOgjxJHgszdUCyoZx8sws4UF0e03Zq1g2Svq0G
Wzr44jacuO9sNmYLNGwojhNHByXXBvXSmCLZxa4v10E12hdZwLZxjPL6KaqMaYcu8vWLG3GiiIkq
garPvGpDRTXfLx3+YE0FkUksHZOHlFX4coMgVWxqr6q3rrLFgpmCctJK1q5fBSTl1DHOC/lXaMmP
4X/4v2AKJKOfZ/+F/O2atbWp//UPcWINm33hyDHAx9JoO/pBCDn17bQJU3zLkaA1MvsaQpFMN2ir
M+uMO6P2TYQaGYtVvfATisiGRlQNmYlBd92LXt+Mo6d/CyQbbzDY+je2xdk2IAljdkzBhRxca4sk
/xeEggVLdreWdhSs0QrLVaVlzS6wS0X0batWjn9m5rG4i4EKXfHaYkIjsmd6CpzWPSS6+q63Y/zF
wfzU9dMBw4MOyYv7Or8kfxyDKLdFSd0Irj+Jh7sAWdpusIfwKTS0YPP5Qz81FMJrtAa40flsHG1A
aDqVZTp/liDbB6uidGY331DEBzdI/KfPx3p7bsdv2lz9FZxe+QweH/8zzU7aPg05HHSW5ywaGsaY
vSZpbL0i71aZSowzAwTSdTMA8zZNzb8xG8hhZP0U2yLT/ztF8r/+v9JxQBrM387/gxJYvTQvf/3N
y5f017/+ccY/0/6Ix3cEh3//pb8IDo7xT5dKPlLfmcb8RzyO4/6T5WPuoSpXzQoTJu9f0Drh/hMz
kmsgJxBzQ1lny/B/ATnQFlzBGYH2IUSEvwV4fsMnvJto6EDmTzcFPAAOH74iwgYWBdzMP9BEboLl
fKy76Q1/AlGC5yoslXvo9NeIbcS+eIuUiXLHve3yrmFdTbutKI1yqzdkzX1R4KCIyLv7/kfj4gAJ
UWU3JZvBo5UdTfloxaZj71VnFfmVC/H0CiAAqB4YN1a8MNr8LgS1L9dh5S0an3qxVnQ1Ow239X46
nPBuanpfZbUuRpWqp6nQ/EtSvZHxS7gq3zmjNHa1TrpiQsNva84qwW6rXxFg59TaStqN5uz62JtW
EslzE6yMpJdEH+dSxdUDYSb+Lh+0NCJmmyIWIe51Mq6kqglOI4LRPThVa8xRldF6qNx74DxB1a7d
3hHXuNdbsk2KBENGmXYL2l0JsZ19VL6mY6rfSk/ktEpkVURLUglgHjvYgAysyGaQIHzJkxgC/5gk
hDUKeZOhjoFn2RNY6z0O3mwBDqfqgA0Ah30r6h+hHlRXboqTyI6wwfn5ocjt+l5lIV47dxi3qm6b
Mw8D2WHQOm0FyQ9gTkLAxGUpxXie+cFGC6MYWCxQw1tNut91EeH5DGmcswdLgm+mh7dmgT+yv9DI
R7yBxeAOSxWM9boPu+HcV9Od3vrJVTW2IS4+JPjkGNgGNohYk69VnRKqVAQ1ZhoLTGgr9NC+1Z24
uO3CDGii56TXVjepoAMPbMQX8GNr8RDxccVLpIVX01SuIQqbmxKx+j2ladhhAXm7g11Y2yRJs02h
GkJ2jIrTaY0EgFajMnaD8ApIieQ+iUkvoRQX+V5OTb+E4m/fcNfLM8eOcU6oRD/49AYO89n0EBh6
4q+8TE++FY1R3+cKwnDZG8paxq1W3JV1OF2KzBzOBfvZn74K7A0Zz+WanNBwUZlds0zGDud1iEgO
d0Mn4T/2A7T+uAheYqY99exqWLLuQzcH2nOrq66/JDyjO7P6mi4HApYtnrtk3Wg4Mcw+pBGCL+oW
qF9FEuqEPKgKA6Z0lSpv08OCRQtIBvo3i39kqQ0JpgqHRBjLJSDH9KOAeIVx/IUF2LvgMydXDtYy
zoGy6/HMRfb32hynaumhsNubnR1Vq7wXhPtMeLsJncYFGy2UhVt/YZapMmfGB64eFDrjCmCHP2HS
9rR7CzuzwjKUNHt3qIwzt7Byaz1wH/cUUiq8ckYSnPvAiM+GoOfuwVuYlrKboeNdsElG04oWmePJ
H8QT9fYiRLl5P/VFdu4mrsvtm8oYaGLkbUSO3sl0wvntCpySeGhwUd0WuLFA5tm4/Y3KCILeqji3
93FTPbhBP72qbhrWXl/LvWujT8IyDsy9MLT8kpWw/94FUNEXhWOP+iL1p8xYUWYkhAqoUj8u8rpS
MA+Ui0WrrAYgmRTcu0uSVREiGWB1sXI66M+MrgnS8zFXDY60sev2OchEawURGKh8BGP8yoKtXi26
kA4foan9jV11OKyBtmMEHbM6uZK8GFtAGRQ/EIHl2qaCE4Wws5rsS5vl4IyNShIuWi9JH+FYlbdh
K5p8jS2CHPSSPFGtnKNFlYDcGM55owoCVrIy2lCu9Jzft5mjLk52Ukq7yaouejMIrkOzjx+KOc3U
mXNN/bFN4Yz04JHfYk+hcsY/Ir8B1Re+BaNCQbev63BMtG9ITrE0DyUpqqbAt7RWb+GqkBzsaiN1
MlerSZQHVDD9d98JSNql5XFLqarcwaheTZqtVfjuyXDV3+JcqWHKs8Dtoo3qu+rOEsANF55hBzfU
jygLdWl4q8YhNXZ1VfvXlNCLAjxLEydgFoL6GU5hli6kgdNzW82Js96cPRsAOwUeCQXyosH9SxCy
0VsBSe8OKNEY5PGVNsxJtlA5GS7xm+4367t7i/mx35TKrp9tzWUI39Wnc8navIlGEe2r2ER+20PP
ZG0Y9tGcqtvFncEvTDrWeV7yGNP5YtTzOVFzIu7NfYvmjaxSnRtvgb1qNOfw3pocX5K9ABd3Tdme
NY4NqYPHhvcsOEuBwWGEE1xkZ6h1Hdg/IkH05HxCX8blIB5DEkT3UaHUtSsCg1HTHya+biaiFYur
QSvOI4+lf7KSc390PFKH872r2nRhW9qwhGStrRwde1VRyOhyxPSylXDf+AvTYF5lvOiwZObwY6sl
Btk0W5qCASbBtuKX0NG1Z8wA5U1liuFMWqVMENQGhCtbBILh36rPYmGpVZXmw3bel7wmczAzs9TC
0/iW1ywjRXYzMM7gvM5xZy74nFZnwpmjoC0RkPls1JOCuDFq4HD7tHLFZqy0MF8NU6s/2hHkgnU5
h0rLt3zp0Z2zpn05505H9ZxB3bzlUeMq7EEhvlVs3xKr206vvodzjDVbOB5X8KLJqLvSdBnfjrp9
F+N63UZvOdhCVkTmZnUgLuq3pOyZunjlxah42GLlz+Mcqd20hGuTNs3z8t4ytxGcZc/CKlP+TSK5
zTmcm0QDkl9VQGS3U9bGOVZRluNhjvTGxY7Nkn0XvN/EaTDiUeCKX0gSwVeM5xGvpiCdOXILqkye
RluGGDYyDUjKDoD/oPRca3mZ3vaB3lyCEhlvUCWHxPt2uljZtUFoQZWYOPPr+tZ3ez7WlmNdBBYC
Uvz8pnke4r2wVsSFEhLay1BgB0wlWb5kPa08GjU/+mgoXx0snIhUJw3MqgT2wwbTMkmiicAhj8bU
yEXVV9PeiRAJY15s7fMmhTuwKMKkJaxJmxT4pSjqiIuaYJT2rCPRssqkbS3ZnlRPZqRG7aYTMpXb
lo/+DW8tJACdOeChP0vsQxdVfAloXmXlLi65n6uhh33Cp1Wy/8oT4dwNg0Hds1RaTTjkaJ/Ru2Kh
DVxRbJ3cTqKLCqwCbSpyzAhedobHynTLW4Kh1XPpOWSnvSUYxmGs/ZCGpx0cABzZtqwrkkg0P9UB
YRgTn4xSBe02nBMTzdAP0oMzJyr6rSp+u5mOECbR0eUXDl0s1L8d6GfR2vpqIMVaNGc2TID8ry7i
fyf2fJXYo88K7f/3qe5/JoBp0EP8+4y4//mvfyCr4G/8daSjZceZjqMH32v6r/i3/jeUz1DmP+Ws
Wp0tCS6VMg41f53pwPVxmOeP08y3KFjNx72/znQWv2XpnPLF7AeDfPq3gk/F++rU/ONAcUVJM0u6
8LYcF0Uc1Y1pCnPoV6BPRfQ7SQmu0Vc9FdKyQRwOfOAxSkhK3tQjkvplXY+W9WPwkKWSM27lpbkp
NJl6INkcLY8XGfHFeOudJA6Gh0pPNUxUlSygDuAGH/xOW3aiK0HwiKQdJ7GiVVqbBLioQvHN1gut
fwiamTOEvNBH4S9HErLLBeuxBWim9sOSaIwwAkiwJINDc7xNRiZCEUIrIxZd++JceeSUkfasPDDZ
pPMf8I7/xd55LNetZOn6XXqOE7CZQMS9Pdie3miTR9IEQYoSvAcS5unvl6S6StyqoqLvuCZ1QiWK
cJkrl/kNbbz3LaOqE5DiEJL4XnejCnISORlrbD7S7tkVRj4Bl5yspCx+aAuA+QhCI+DWbOxkeJ7S
GqPp4Ze19S+6eK+t2n9WutwSMoq0r4DIewJHp1PwhUztqSB7jF6s3PSyq9pNIjRy3IEyYh8bIhmz
FTKesZVy7sDsX2UpfScMZqhWsqeK86AhSg6ekdJmU50Zbynol2Gz5BOfYtv3S7w8xq1AHWcrlqwR
18uSWfxYEbgdE0vmWoMM/tCXfT8UdKXJSwaEz8wDZX56xiedSRjbU2JkefndRJ9BfPLKxKjukYCv
ltuP3x6jsneNAldr7WtBS2gXiKj4NE3ef1EvGuu2GNrqOfYTuqWrFNWo5bYTE52NFYEXZP4+6OpO
XBtOmFTzpitdl69cCnRl422QudH8Dbhrkf4QSL/wGxJEijhGlOVS1729WZf6Vt1jox6Jz10UBIip
KaRo4LIg44WawKpskfTvN5jtoNTPhCHU797oQH/NG3uecv8ujOt++gJyldiwwuiKqcbGTlP6ihxY
iWjSne02HoOCBprmdFsLNy2+ixHxcmuFcVa33NKpCbzPICqy5bHFjoN7tDRXHvAhPsSf0elBxX07
wH9eHpfekeqo2kao+45JHz8bl6nilaBQUE14iMfMotGXAbeNW1yK2hPmPCEoJx5GU9tjTNzjEtF1
CvXU5idJEEJ+JBGyK8TeU1OMjccoC1bpjBWNgbxc66bRvE2jgEvDhifJXC2ognM1IwKnd+0EWdJ8
aRDlU4fQVU1ylbulP+9Hq5vKi7gx5uF8mIYpqNeTH2Jmt0mQ0p0vfNXF7AIz7PVmaPwQZ6BDjdgM
yuToatYZEgtvD+ClOKSM2FqalHAb0wwNXqhnlvZ8gRnSMATbHKEFA1pIFwr+k8h6LtC4q7MUqurb
72jqxmi3ThJ6SbxmyVUj1P2Y4T7AcieZuTQGO+y22al4pujtrbpZRnqy8vx64AfGkW7DOSJqAyqO
6BTpKzqGJBzPdUjTbUVPquHxLDzGWC4VbrfpDyerEJvapqFIi/tSc8rlLnVwbxKrmtZUCyusDAJW
TWS3Od/MoV/Bv/KlFcpdH/WZ75wb7pTM3zBrU7zDalKpVpG0TR+Mgp+Dx043ixz8fDwLRamyhESy
1EE5tSam0Kj9cwzwEOSNYrpqnFCVmJ0aWlN+JW2VcHcUaoqHqej4cCdgx13+FPlO46jzoFOMBzbV
jB5QvxlSIGApX76XsNNbu+q5pZmn5/8cB+yX0o0bAGYVa0AdbMHZbzJWCo4yWDUoYKLcXlokvg7I
IWYMyXXHEMT7jKIyf1gH0OO4rdQN9DtuVMEbHDCF4HUuPkaLFZIrkXTxYwKVJXeRqafsa31mqiMK
avxvY/k5G1imPbGBM2GxnK07JuzzuZ0XHTzijAibNk6rt7Qb6F/amq7Fl/A6DgRtwGg56iiTzOYt
YElWd/NBTWaXAjVi3sMvbFp8bPP1QpDVq9pJEhSH6ixYLERs/NybWjwFjgF2nYHaaLqejkzAzBHu
E6ax85hr1c6uzyCM4/cZL3m8iZRZL7fePE8sf7/TuOttUIwAFjbNPFb0ADxPUVSS2yOphORo6iQ3
lRUnIVpWyHPraEX/0LR2YHKZg58lHUpBCNm0ui2wnvKuM8aLLOwYuhxCo+PbNBgUVR4lkVXyMCUZ
flR9CgoS6vK66qpg8tfCxE0g3xKICTfbnkx9RhSkHqoAWRYO5EmtQugT8SHE8Um7BfoZYVZ8W0bP
wDKdYDvzzEGKqGSCpUY8xXF0mVW0HNHknIJOL54k1SFF9uPc1DvcBvW6NIepYw2FTtJk0UW1oHlV
70D1DC0u1J5DqOwaaAUooWV8j3I1mYY1NNd0H21CbophNF+ppB/PWVDNNJbEOmhMHQUHXj4r10wQ
U1U7s69HfpLcpOHvejQfiUuZqYrpLqBFxkKK3SEiPNUuZI3xoo8NooPiLbIXLLvvWFCqaeFUnPH1
G0amPk7o7sHHmJsbjydj4NKuhVAqHm0RUemHmmtZOZsihFoL9sTNW15CjwIJy3ESXoLptPTbmfgw
+7Hh4iY8t9gREqI89wCGA12crV+1iKVjlcsJtzINyPjfsM0gzfiZYBD19csZcWFkOJ+1RNVgG8Xp
6BhnA5qELSYOPv5TDTVjuHXNIWw+hc3EwycVk695q+ZRcscS/BRvqSpiycZOh4XZxcFPBv0Gfy7r
Ihn1381u5bBwl2RauHNRGTrcd9BQl0fLYFU6sIfaoEWWSPt1sT+NKGHnun7IPGU1wvGtr6mgynTT
BZi0o3+/WLP4impP3n4yiyk/QlsLUtZQi3zruShrle1EpYb6W11wxly0UWG4VyF36iDMgnfwV0yR
xbLLUI3LX1yc89r7ohJF+zTirYxzX2DkJsrteV9dIGRAv3GFQlrg1Wva42437GCK0elrmzicEDEu
zMK6dHKOVYy9e2WtG74RI4pq8hs9NCwVcl/raEJ7PlspkDeoqblyzu1gVbfG3H8B+D+4n0Tez260
ThuGDoaeEczYpNQBz681/MMIeZ2YkyyHI5OPaO4FSb6YrXZoG6uLic2B2V2fXY2madU7FcjI2eD5
Oi3HKLXjioNP9PK8m+fBXzloyFugjIlw+CtCnAk2RmVLRO/oKoDg8/LoAOav3zSVOS4XIfUqYrcj
Il67sJ6ssmdCmaOBFYeOZ9zWWVW4D0PXwPHcm7Wc64ZaHBjnEakCp79CarY07hncdMtjj+5FvvJa
IdqHRaKvVq3yXsiW0nvyIjQbTJS8BH2GJc/2YdKnEzZk8OfpFmSVg28wcoNd4z9bReqXLzEgMTWh
ltXPzfcg9ZxhWFNfV3JlO53Xm8gblo3nbwasfnOxDwsjQxLSkkaGppWobZyqv8c+OOvAWqNXN9jV
xvL6eRFb4fRoNl23Ng+T3lZVIdiXCKSEwrpH7LWqOjqxiT5Q64KOr/cwzh5Nsk0djm2oyKfMiBxl
Vgj43HehCbRp16JpzPovjTYlg2qdSeljBQEwvbkRItFnLQc42wFnCR3hwNfrDBM15VBbMSJbEOX6
waAJXyxNZJCSenGjOHqQPU05ZfoSh6VlP+NJ1Ie7wat09gcUQd+7TK2Fu51dwHvBfmiKhNkAuBpu
xarxTtI4nZ4ioh4ajzBJa99WR2Y1vCXEsz2y4NEkd6NTOY81sSz1E31oAFwNR85whmjmVlmlWJxD
4NqInx1KCLvEFPR+TR6UvATK6NrzCujBZ8B4bM5ounkuqck4Bz0vqC6lPjl9JiPcaRvFkmsPcpHV
8knRPuTvKoTb+WVmWoXspc6rcMLYd3SGiCiZK3N+xE6tgDsqw7qz2qegDXS+igUf0cbuh1Y8o/xQ
Vju8z2V5GVWp4ljs61rnUiUzI35RjHw376ivStFbPwajm7NgM+Y4CuYaZgPXc4XIKLp/q8BsPV4/
MXzWKdJrHSe6Qp9SP08wfHl4jzgr5UQ0EYDiLleWg82hsa4jNw0QskoKio4c40USV59zhTsYOoQA
Ycf8fBN4mneon9bOQkYqS/Bxx6roReFuMguVRlrIRq6XYmKSB9x7Bb3Jz3lrUVS+fUYOTMt6xDNt
6I9+E+JBv6P7aPGNhk5Jq70uo0yN8S2anSZGIiqTXpod4lrgrnoGDFeo46I5wpj8gIOhqmyRnU3i
M1CTOqkw+zQhBR/tGR32lS8YpX0uKMStaZ2MJlj/DcrrZCk0XXU2ryok572DWUed8m8xPMFI/FIg
oML9zAtt9G7rOK3Jo6qMJBP8vqu3SFOgUXa9lGnDD4QK56yn1MoxPUoaSy8wJxySxt43tkQocxO9
na6xUkwn4RGNJKo0I5lvHbF10flmL/R6REsgJbM2eQPpj3DRRm6a2qx/mqwEBcYx9yXHpRVzXzZ6
cFKnhpkYEBfbWE6t7/Zte+Avz3cBxlHxUduOwFdcOhPChl8VypMJCv2WzAB7oo+tl2kykxOkO7d1
9drNSzsorwom8QpP2xztrOGcX4BFzSYfq5lvOxjI0nXbcml5BLNWyfKI/JdOrfHZouSLZJC0Twp5
NebRXTbUPcFlHl3n0h2tHg3K0MMM/Udh2roITGuPis20Jv1BOjcgvaTw5Dv3s7fMF85oUz8J1GYn
tZ9s+KJPKobsQNb1lvl0kanINbrKb3lavGEzEoOfFbGPPzuJwYRAOtVXGTUOf4qoWVoEF1Em+YaU
ZrPcmoYCROCg2k85ouI26oyDL2pnOIoldwZjbYwW79+IA110g0PTWViLFhb7TgatTuQj5lDqGAJK
5av1BZ0a+v6+AVYtaZVXkqMEXrU88tZ1xF2shnLvrJFIpnS6fmA5CY/L96s2XHSorInJ4lBL9L1i
DOQmlv4BL8GYUiXzyaPetl6pcp1a5QYybkCeGkxhICEp1emFUY41t2mEzqyXJLj8sbwx3WkqG14I
ohExER/VSa2UIvUWp1qO6iv87l2S13lMo30Yl9NwJya5dGcodVr5we9sagoONsMlP3CmXhE6RZ5V
/JrAxd4efc6m1JmoXdpE8fX4VjWiPIFG/FmDYBhBioR/EOtuGInOoNSUrgLfCos8XPRNIwU+ztGa
XTYn9ar3FypeVzEtBOUwAi6315BgSz5pYg361gdUWHAaAAsW9v3WmEo3u5I1zRF+EJLecjvbmQ5Y
PZ/RwM8gQ/CkRIQzAUS308P67MmpJl2hz2+Rg+GCTnQLK9Or8uOu0b/oGYEWhBhEp1YCpTnpGflT
hYQCUIHnKex1nYk5XA7jw3DnJg9W3dDyvH+45GlHjDaVT3n6ylRAbOAUbzzXZembveifPTHqtuzb
0sh9w+Do+vjpfr8UuERyXK1XY9FzPoHO2Ij1L4ruxHPihjo+VTCaFUkhwZrY9fG1XruTv3Qvab8h
D4foCbIbjvi93dyZVpePeeY8T04xUMgMoGtZiV7vYha9ZngF4nC7iIqgMZSu19FEUXhV5eu6t6m7
6ULoliUoOt3h6d4i88+mZomus06RQBZwJkjBEFX8b1+V5hKS2FomTAnLPtXSmNqw6KNRek99gstl
vOWA0mUhhysl1Mdv6j2gSbdEmW5pfDAUHNq8p6DsGfJ6sCCd+QJbzSatq3GkcM2VbTKLmByZujdj
h8oiA2fh6fSgtiJaEVni0dj4+E5OVz93AumfxAS1Jok7ql4/v8Amme7NiDCm4kV1fiuuvXrW5Wtb
GI50zqNO6Jf+8RV1V/3XRaLVDGDoQMRjbvK7LoudlHlWJ579gihcl7jfKe1kHJ+F9UBUiSomvJgw
4DXJ7v/4wqdbwfRg/tFRZYm+tohPNrpBg01WkIW/5UOj+4nNXOv9RngPya8+vtYJs0J/YbhcNNNQ
veMzB+bJxdIKRvio7OIF2IZXyEMShOUD9DJGHAwcozCqb6ZgCc3issK+QphbT8X0J9JO6oBb5MxT
QpLZsAjuwNxIJrixKu0cOdyo9ecDsdolKfr4pn9/QbToQTILEHYeM62TWOG0edcGadZ9m8xAn2NA
nXx1HyIJzJL4+FK/LQJ0fnGwgpgAns/6Da1rBZlvT7ZZfivnvuWBW9ASNDmsmaztZ0mFYlBFwPr4
uicoR74LUhNgL8loXwm8pwOWEKHnqW4943nxDMte1qhT0Mqkd1LHrbm2nJzK78A2ySSWIrlOG5q2
1XkY9TJJXFIsI8d37E9L/xyVFq5pTinIiLxidv8YUE83J0ka7G1GQUyC/oXGHtVWYgMArp8ALjnD
fMBgJR0frUXqk1SE0On+dDKdBiaLzSGFDbKZrYKw0MkSaJvO8SN24BPmBXoJ9BNn8u2QkADeR1A0
2TZhQFuAmmPmz99zW5rtDUlR4Z19/KVOFyNTUyiKbFTGpGD6Tw8uMKd4UAWR85XWJR2mOUZT5ptf
4kL2J97A6Vu2PUB+DGKhkwDgd06XREb9CBc6tb4OZSWzq77OdQhMUho6BxXburj8+NHeExUIewhF
MJ1iyOtpjODpQdPjIUzOMbdfW/wqOGhaJ9TZELnTzHcN2ybH0BlSO/Lqa5l5cTT/KRL+9nIFZ11g
AqGRANh/Ex6imRTnVo3DGfZbM0r2nBBLtqU5Ggfp/q26Ufg6khqjcavTvJ+zM8ODzuJsC9GXpI/j
28spUk93gtlQM4d95QYOTQUMmkr2NUplld9tfAcE7bhKrKwnrMvR0zm1mgcQa5s4NMkPQDkyQ083
vRzoMVtjC7JJm0MiH+BT89v9WcJo2V82VWboEqzDx5icwmhtqc2MkkZn/aJOKIHA3epKoK7bmtuS
b3O8jg4AwT7LbF1bpX7/Whja6DbU6zAFuqsRVdHI+/dRJGOAYatJ6V5smTG9+fj7/7bg0NzT0iRI
B9nO70t7oAERG+Yyf6nixiGKR3WvOyXB0utC4edk6+NL6n3766GrMzL4i0Q+HyyAPBXQIpLPfdP5
45cgEnoUMSSBAB8JDTEzrs3O5A6w/Q4Gei2TFera0cgR2P9T+D19cseB6E+CJdBPYM+dMpVKSM4j
3zL+koEyLM6Tou2LBzsb7fbS7vo/SGCcLnKUij3p0FAWSAtoEeH3qQ3iVFES1133VTVIojx6qdTL
Ik1rXYB9/Hrtky3Nb9fMG98UWO2RUp0e99E4mXleKvuh7Hok+zGRQ9B6FzFtoSGWpCNJJJZaS8F/
JH1d1uWECOkjPR2v9Vc10x86tXRG9Py+HvFrot0ILZ5CHG0LFC4kQeBbXKWx7n5PBh965feiYhMq
X+hpEg6q/LQyLIeHMzKPlBUbZz1QtlSh4zV9gww3bcMgjua7ssKV5Orjl3DyvnkHsIsdFA84153f
Ux4Pm3N8xYfpYShSncBD89ZbDv46DbaPL+WcrGf9TQleyMQguaPNMHV+8UvaOlY1oxfLDY++W71e
a/CYsMDn1h2BgVBPCHrLaHNAOryFcir1MOXnn1qF0UVCH8Hk5XqkKRzdtIxqIp1ddAganBlZOhjL
ZcdWFQy6Ucoc97Mz0FfZZmVIFy1ZCGpq9xMfwFBZz5oN9CfZO4tvLvydqgr9wRcv5SpYfJDfyre+
nbIYlPQbw4v1l0ytV9MaqQj81aZvEz1/+jlpZ0eydlNGo5x7IcBxfuFsFSOd0o9f6futifQ1mTFL
1+NggAksT0uSip6gbLyofGFePt0GdgjqUORVn65Ea4qHjy/mv18rWmgb1BQidCZifgiHmCfpccPr
Ur5Zh99y5cjPaVt69s4GsnEQmV+7zB3jfhe5U3Ax44Ubbmo3hM5vZ/kj/uomTjEIdgDkiJxVYMzo
hIm4bx6QsXW623wCH76OfWWTc6d3BY/zTdVuV/McOLuvmS+LG6hU1UVsJt0Vx1+80EGMcaYxutT5
eyEVVOchrhXeqs6hhG+YZGSPxmJgytHngNHXXdDewgkps52bG86VnFu16eu52ZLW5o8xGf95nttM
LtO6Z8RQZSOwgt7Kv1J/eBfIU2DXNSyNaW2cupVHm2TgqY4ry0POU8S0VaOu29tpWR5H6QyPiePE
gK5MAwsbg1nCl2wIuhfsPdtPeGF15GDhAIF7SHeMLud6DX9QTOsJuy5jhXiyOs/LaouVIeRXYOLp
3wNIYSZ5IZYt/dhWxyUdaNO78OSYQBjuGkWFO7efzWd77ruvllzch3jwhnU8ieIik12ydZM5+QNN
+f2Gflt+EqCcPubJ4ZyTYB1iRU/rLihfhCkLMEKTeQSSbcMDKLIr5ToDbaKoKrCBdmT2h3zst8X4
uvCpgJnsEsRPcWCDh2te5rbFS1OW9LcgzmXTrnAsgG8fL/vX3/TPY/j1KV20T8n7kEF3gtNe02QX
ma2odl+ssWIZOzbHxQrFdSvZoCcn70vsAO8T+BHY3eDLU28cBf51rxJ8PKe8B/YFWE/ctKINzkuj
kQ+ctx15EsZWj0VB8mL3JexMu7fcO1Ol5Y9icPzLkinOnbJn++8gpZ2FDbdl1usoi26cAtG9lSEL
QZM3Y2RvjQH99zaYX9Iq6pk4Du0O1Ln5ZE69s174fn/IhU5AeLwSnQaQBvFeHM7o05TAMmQ3uf68
vCAvw8uPEyfew3nKD5gLPJVWkH9xjGDaDHg+5qumNcTBLdF82Hz8ZTwdcN59GZRidfMHMCDtGFTN
3x8oVhYWTBlxkMElJM/ourdYEyHVEODKky/9RrnFdJAFppqrxKgLhsJVccDlJrhStVD9Ci8142ax
IvfgLNgSe/gIfy0Sxm4oDRtXyGHKy9mZ96VTOEdGJflNZWg3MsH8HDpOPzGdhaYcohoWyHvSRlXt
wFL/mEWaXDuyTvYZA6VDElX1TeGBTN9UYTc8zzhDPZiend0Zpc8BISZL25f144DBSBIdtahiuo4b
kweIJytYqR7HImAuDTQfyZn4yfUM/zKJMbKzGH6FK2aT3p/00t4X+3xi3q2rNX85pMDJnqpMDEyO
+O4yfGkS17vWtjGPdeLM8wZnedSRR2qJP2w06z3w9fWS5AaUOFhk0Ng6Zc3CIYTuxNH5Pa1T95zu
ulGsQqgA8IywxGJe2RN8vah9qR0zf0zQib7EyNK8MxQ0gY+X1isX/v3SItXkQEVDRILEPW2xtWPh
dT4uN98j1OJy6vYq/Fq1C+j4ppi9VWPaGY3QAm22Ve8xUtiksfAOMXDYDe3UIFiDi8AnsK2E/Jz0
uZbBm5m0lUYXX2UCh4zGwVBQDHF0FnmI8a8qCPIj2pmWHTMIMQvY4Foyz0cwod4bvJZdmvXGFSxQ
aBN0PI1L0cXz7TyNnDCpl9Q7xLT7BsmGJLssQIOQUToFPlxI1ZYgz0ZsjhXYiEekmeYtuUj3qUdB
FH+j3GlR8AJVx0pkqrwWDAduMcHDuEfSEpsAPjB+7kWeR+sOiNTVWAddt6qSWoCr9e3KOgPDNiLl
JCL7776tks9DOfaYrtoJHWH0///UH/89/kiXOgHEtWa/QsI9yUQcG8AExlfZd62VJFcBlr/PgMFm
wAV8Mmoq+bJ0Q3gmSuN5VulY0pNVdfH/sWCx/iBtxu8k0BT+9/EHQGWH5JXMv6OSPg/wLvgguDvE
+WWSC8T7FhUcG+xXdrOIw20dhNOX2G9VzTpZrOPHK/akj/+6e3BBYARF6KAZeIrYXYphVBWq4d8j
CaGlEVZ3b+eGsZHMfzDuKobrIW9QMXTL4iyfHOuqx1SRSVzeT7eJjH0AyeWoLhNjcH6AnG+wkcQr
7NMf7vK3lEHCK3E8tjiYaYrKk1eminAugsYdvjMca6IHMgsPyq/tzquhM9W1jfono+duEf7Gb73q
R4ypb7ZaQrse946sukcvyKNLU0Jls1t3YJDKKbBDeifndUepXLsNqJC3D/0fnsVxriHBP70gRbBJ
OoqUb/2vrAkKFJtz4d8TLR76p/hf/IP/4VmYwV+UCVrinI9OpkAON37v+v/7X4ZluX+RkiJ8Z5mc
37QL/0G0cO2/TORAdMPjHwwLR/4Flx7hZobqdGBg4//Xf/+fdzIb3cmff5XdOClkuCPaWQ4DI9xJ
oOn/1siuGmrwavbnq6BcjCVb+0Bg5l0hxoCEzHXOsgkQ41pFUX3ReW73Ys1zsp8SMd3OTdke2oa6
H6jSdJvqgUfB5Ok+nmfvFm5QZzJ5zackxC4TeY4BD9ICvcdwvDcgNJbNGkAdseQBqFlQ1IehgHgr
olE1ACHxMILmDaLnvGJBo/xuW1bl/3CAYCXDAWt5c1JnkQRQHp6FcqIyRZigUZ9qxUv+ZNAItbe0
gG13G6XQsi54l65zA0xzWjO618cGzn0rLJojbKfcZe7v28It1sOYJ9dhUcT7RtqLw7hZhMcS28sj
PvHOgYcCtbAMxvMYF8nRT922ASUVp3cwyUB2ts3Z4iXRLq7C4YkdD0EayEyKq3GbACpNnTXmu4yL
1oDApF2epxGZsYxWiPNN9nYcTdVc2HIpUHTT7KzrGPCKcTaN1UiukQGk/GQgz7uYGyBYaOWGbs0o
c28nDKr3KjSrvjnQNAqtBC6I7iVM9yI3k/aqhvxY8hUK8tdCvRXe/4kIf4oItIrYlv8+Ihy/c8BS
v35/Fxbe/tU/FTVoo3Jq6+OKX/YzJATmX0DhmWfSZcdHhf/9R0hwxF8CYgiqZgx4GT39wr1y3L/w
ihZY/zByYTLJXj+JBB9FBnpe70oKpvvatcyiyGOMY0J/OTmfaAs4sIHR8qMLBil7r2SIQ5sWdBzt
FeRG31pBZ7HHS8Sy5nXRNcCGusnZMx2Uh6ZwE4A5YVdsbbCu1x2M/eOUmTRlEhMr20h03nps6cVH
YvpcTBCqNzPdnaeAqdSZXZs54cEb102MFpIM5ctQ1v2ZgmS195ISA0Y/a1CXQ1cdM6lhP4O4ATvj
uNVqAWyxAz1YUARptnM6V59RgfOfSjbj2QBWZYciA3RQKTdmr7BVTZPoBhtm/1DOSX60Y0dRkgLN
iihwRfU5toZmbytjOe8U9QiUBSGeQx995NVU1BiAFW0UXVXt3D9kae9f4j1o3g9ja2/KnLp1sIIr
tn6z8bEw/JrHHR4lTqYOkBcUrPsGAdLUbPetpEU0Ju46A1d9V4H0PGtLu9xhLIox4qCsGxoM51EJ
Z5vU5hZyGTlpiEWoNY8+Bn1dhQt1431qTafcjo1rrmGfupeA0LuzoVsM0O+LdY4QvXGed/CeM7tZ
1lA/sG1NzeqqEfRot9DkDIj443C0EjyE4UXJS1yHvb1bW8XORtmR39otd7WyuyuZGMCCBvsopmIC
RzQI3fSjyyez7m7JiHvjLPKdwLwaM/FpvneTVD4PhOC6nL+aRdLtrdpJcdTBQJlxT/ioQObvUgDM
Lz6KTfPVMNvpVeQVGcTgeqKDMvXF1i9ytUli3z90om13jbCTDVg9e+t7HloRfp+vwCgHz35bjj8i
AJi7xSwB9TchBubsG/fOnccuv5zTmr6QlT6AoJmfDGoguASLZ17BFFQXvmHaqwpDYJqnQQxNPNJt
Ojv0N/GS+ee4VZc38KOqq3y0HgC81z01htsg+11lnAYN3NnSUTeQe4ILt+G8pBnnpu0aOSem6YOB
tQpSB9mCqMMA32a9wPc4x84HFD96Batlap1d7NY+B18TYWVf2fjfDn66LrG5xqvUHcxyjbF7sXFG
CNQbMki56awCRRJ7KW4NwzsEHrKG8VDiMSvspypvZHjZ0JqPL2or/1skraQL4O0xJLSMsw4qSmjv
895JM7lSaGAG3xYgRMk2CuflZlFTd9sNtl98g2ceogkAU6v0++HBqyfntn2ThMkzeXTDLt0GLYIx
UY50zMhJXGBXrBVlaEXX9/Wb0EyiRWfqV/0Z+02MxnuTpinhT8vzsntVrileZWwIlLz3QqvbwCcq
UbqpotD8srwK4MDKjK6bV1kcWJg2Gjmo7Vh35at0DhIA3dpLFnTKzQDuMkjtranFdl5ld/yAQgFL
T9fK1pPK6d6YPdWTNMIZwB4mY9WZV+Wjsar8gWYjNIwsWoUctu4V8DASpLn2njLyN1aKOWvX+rjX
zV165LcYHrho6Dt9trfDiTpHzo0sN8rAEBvcWBiCH/QyLrnkUStWaApaR5QlqgKL8DxKV+ZIz4TY
xxX7LKS0toOOIrqIktRBTyMoqxv5xqOe31jVWT565gabAANbxElGWxPG2w2ov2nnuSN/NHOVrloP
+Z+1QJbziMCefdEKo0MDoGoh1yxFMO6ZGiM7F7jYnCUB+37ywo2X5W6/tgdH7gdq8n2JcsG+itvs
ViM6sPy1JBW6V11OsRdfhHUtd9WoZ6I5zoZsKpXUzWaA1rfqsc0992W794ySXqDfp8SvSCRbtNDR
CzZlYn6S2A1sBdLT1tqBTwOsriyv4ZtX976SkJtEo76gi2LPAMbpr9M+oa5vETCZ3Gjft/2Cvsgy
wHKgHoXtMzfPnFHtNfmv2I0yNNbw8EzEXczG/BQtwM8nM/UfPNxu71zXCDkcyvwsj2R3U/W+scvh
cZyr0gy/LbbwbgGsbxA2jc4InSGuRYn5OZO0PzsUUb4oq4E10VOhHdC7mC4AeC9XNA19XHanbFOP
c/o1ppd47jWIV7rRtENixF1NvbnQYEfGol6lKABgxxGCWg3SdBuDXu/ysoZRUPVnVO7DHsrWsvdU
Ad01tUYcsDr84ce8im8YWnjppp1s/wIVA5yDbcdDSYX2x8j1P02BixGpRbMKuHJ8W8/YZyl4YVvA
2tFe8AA7/BFw+bZGNyY0Lu5nlOJazkI6uU/Kx/KPZrr1XUEm2DFIZ5Jk4Z0rusb5G4xkvbWDCs9f
q4t2aVLjh1z2+XUGQeBxYB9e0bltb4FMBJew/Mr1AoXzEh42xktOrK6zylvWnp1jhLwo7Kbc5HJ2
Y+Q0q8G8DkMr4Jd0gkygWACF+5W5rgrHvO6muOg1Oty/ZT467ZnwtU++LNdNJ7KNA8rlru28CYGU
AvmtAurVXSZi6oE0q55HvJGZXRbmNpsr8yw2o79DsExrbLVNkgeJya8xO9vEzphxmpaBsXlobse4
aq4mTM0vHIPeqj79m81kYObsWrGbriarfzDsAQzq0DEIgQ8zbQMtgt2pSQTrBv7vegl8VPDKyO7X
TaEduLAiRkGK32aCiXFQBR5a4NJVmHhP9uSTU7iw6FYSQBWnG0I9BbtKzLH85LQpVmA5pQxCDMdO
zHVy95q0/ie//0N+j2ahT0r87/P7y2pIuuSpfPo1v//5r/4nv/f/8mnLBXiOQHfUonn/zPGp+hnM
mtTwAqQdhfw/c3znL91shdbr09KjC0xH4Ke+gs0v1L0+po80hzVI73+T46PG8OvUAFgS0ik0I0jj
AA4zvtJ//8sYOpnbcagSqz3zkARhhJwa1r0ZN8uVT8zeVQ04k5VXS/O5M2R4lHHQns1FGZ4bbRKe
dygrrWUurcuKbGifuVp4U1lIcvqwa45+XaDLFNdesq04V6EOp9MNnMvhe9raFmdFlD+6dtNv68KH
vAvN/Koy3XjalLZUmxam6tqKzHbc94WxHFB4EZ84Q6Y/gCze9/b1G3Dp7Gj1aA3l/G0QnyKDhQRg
XZ8h4jXdirCDLTQP9Bv6Xj8X9/3LEvkXCgkUdb/Mad6uB1SbBhA1HEDOk6LK1vg9ZhT12Wi0zmqK
8mfkpFA6DXkHH1/pPaTj9UoS8C0tIjQRGSPoJ//l2y6DsLBwFPnZSBL0/9g7s+ZIja1d/yJOMCXD
LVCjqqSWWlK3dEOouy1mSMYEfv150OeIb1v2cce+PzeO8N5WVQFJ5lrveodNnb/g0SW0g4dzwNfJ
LO3Dkubxw79/6T9c3jYaB4tmMXk4DPz1S0lI6lWFr9dpdHCaIYqryzd3c1dE4yxI8fvvv21zB4GE
CaPib6lpie8p3C3y8mToChlo3VXrfnY6Q92Npf/479/1CWj/uJ+QKTcrapj2f0e4kRyUaVXo2alN
59JC3kFNG7VthbMz3rxBuqTz3Ujde1Ecose1dAe5y3rndzF4f7/DsA3g3NuEavHPz4O+0ujdhalo
fmoJL8TCqF/6yEni+NF3ZKP/5gb/fQ0BT28+YwAK+MR+Hm52WBBaQ+fkJ2ms6z2SmD4aNN5gmcoi
PS19Rr3h1pBhf/O9/3SRoOOg4g6WIs5nhmEBaJclDrFTtWon7M54msoa8dSuszH/776LmojPZ56t
s6luEOynPdDOUONMqZ+dMjqtiHEmILvUu+UmWZT19O+L6NN++/Fd5KlwKz1Xt8VnqmaOtE3rcMU6
rcuqDM53tzqXEAN/56b8Vxos7iEbDRq2uO+wyWzCkL++hgTE9h3OGNkp1sWU4xOVc1H2UptBPFni
a5pl1YBGfmiw4sWaM97hYZf+hk71ae1sv4FRNBvdBgKBb38aTGF7B7ghBn7D1G9l4dTSna9ackVB
BKybeBgFOtbym/380+zn49IZ1HLhFP6coR+A939se1Pi4JsVu9kpJRf6W5c71ZnSf7nFTiRFmirr
Phi0ZqYmhsjihrEal+mknHr+ZTj0ET/l5FfnIq7jY4LTxTnOYv5B5uv/VFV/AeL/E3j/p98peDAb
Wudj3P/ZgbwQVqxWV9OO6A2cH2iX7S6EQOXziEpHOcdaw9wuWHLNdfE3U8VVhwFRBhbkrdOIQOrG
H/yYWFjPuvU1p0c2NcGvi5rUd6fDf7tqERht2hvQRrg1n3+q7td4KZQqo37WlyIsEhituML1w+7f
v+fTW8+KYfrBI0NQtOULfD4bMw2mM7Ke7NSoZr33sxWeUU1jcINOUnz99+/6vJ1/fBk0MURFpDf+
g4TFIwDIJmPs1DYd0YtePEV6KUeSI90C5blMQgJOlhtjnN0XraqTAxD/8JsbSwTs9ib+73B9W65Y
ZcHc9qGRWfycT/VACcfX5M2Ijy6I4XJyS5PNdPBnS56SUa73GtjsD5HGSGAz3FiCRabkEGRMFLxN
ni9u+mSKz/44Ll+GyTfHoG9z2YXQiRkImkW1XkEc43OKgPQB8WH8Ps1j+Ux00XpdS0jKgd92zleX
9vRsVp64mTqdDbevlPkgxsL56qRSPw5IBS9pbTPY1WW25XgqfNmT2BqDEivPu6ojl6WMoVytGmVc
r0nsB326pffK04Q811VbrXQsMiZV2rB7TGhT7PMtd4tCAm5DOlS3pv2W+rHxExN560khaG1JVZ4q
Lezn2H4vp8FWEfwVC2qhl6fXxOLNRoOVREY3ZT9GHNOjpk/EO6pYQqPrirIRdw/dS4g88pNxr6eO
fVCQKfsIAWT/y3NHc4fm1n1BjNx5DwQ8sN54+5NiXzQ+Xw8DW7v3zJ69U+9H92W1YxHNuJhc3e1v
0WjzMxZBw95mqleBm5XaI57qy5VzpnxucTC5+7i9saOGnVmn+r20WujYDYNyFEMgH9bZ1CtoEAlQ
1K5d0xwP34/dajSWG7CMLY7YmLXXuilYkTgPGHSmZBkSzSy5d4vwsj7sdD19tOfM/jZ2KHBDM9Hr
L1ZhgjflNp+j0iy9OoNMor51sx+dDroHVa9bkoO/+oRy24ypv+aJZT2BenUElprc28oysx8lI7K9
0TX2G4CGhkhc9GUXxMhI7oXCQjQcim7+wtxqvssQ4KcR/OLslYk/WxOGE89E69lE6G7rsFJNfPbG
XCXhkhJuGa2zQQFjVM2KTRq62AB60noFsSXzAcVzvwRDP633ldBQ064Vdc6Y9hJ/Jy4AXl2u1jjs
WWA7vU/lW6oSHRdrj9UrCnv+0sXpTFp7SsfgiEZ7dNKCGwZreLkm0FzPhYdWdMUCdcbCAjZT2e6H
HB/lRK3N5qgkwkVruvtkSLOTDpZ8gy21HWYomyLAKf2K/8p6HlvdOTLZiR+TwUUlj/Nq69TFFZJD
EcKyde+q1T0U2Yq/Rh3PBx307sXzeO0kWfF6s4AaFyP2C5hZYOdqmqHh1N3en8EBSQiCyMVdNZ/9
bLrDJWQ5YwCwTyHd70mfaM5MdiGcaSMB7JXyIYFyWWXhdSEa1jJapmEMzN7GUFzYLx2qgisgwV03
D14wTdYcTYtn4z1pWnvRZk9OTID70kvzhqwHhqSFCBFaqwNYgx4Wq5EG8A+wr5Ck5ICIP0Dw+OFL
8w1aMD5PWmXhuGTj3wwYfdJ073uLTTJcG0uW4TKT2BSP0nytLMhMSD2DycxuUydTUcFYaJrim6Z2
k++DNFcsIpb5nGJ4FEr03VFTmcutk1nWFWSvvWe22Z+1SRTRujoXKL+LJwF3chcDlW0TSfo/Wr2Q
x8VochDqeIrbYEms/Gw0dmMEsZa4l1GU/KCmtC0dEYe5PonVtvazKgndHCbTvxkMo72jULLTSDmb
Jbmrl08dgNkTZrDq69II6oeml14SyGldrqRoWTuIL+7eLgZCqausO82lM59SMg75Uqroa5foD55Q
6sFVy7Kz1nHcbecPhoGNhPALRFp96QfsVl3etPIEUk0pYBZNHHYLtUjhYQNe1E7PHNnN2IpqxeA6
5kRwsSg7ypzWZ2T9kR+81Ht/1XERVRNmuZ00q7teH56xNWkjAwvzW5vk7DxMysZDr4I+G0+M3Kxu
NNC/fZ0X4svmQ7R3ULJ8G/JE3VjjHA1ZrM65GjGxMT3lv1rMleJA1GaP4ph98lT7XXq2Wur2wFRE
4KyI+oEzqR1oEUrtvlw6d1ct3fe68cRer4bpZcQw7X2wZwZcTm2Yj2Yl3G+zWv31oItMAwTDrQwA
kHoM8vtRrqt/O2utc4/QD8uwppEhpGb3SAftH/3ZMIdAGmP3hzQ9bydheZ3bAXpzZetXH0J0GaKd
vaACqClharBst/Tvy7jFETK2YovmP09tYIrOwPBNA30YSv/MQ/W/zmJcIw5hCI816p2f86r39+6g
gRq0NeogjCYjz2EJMJ2QAYY24gArjdGXN0w7PKLtp2Lpmy+40SCNjI38FOeteeUOZtiLTAj2Y+Mw
CcHCxioBipUeops0vyRtKY6ida2LnyR90MlVfI1Fa0SVp5pDiSXmvlx7720cuCQ2mjaceuzTQ6JM
QW2LGFPKD9FlUCtMtxPMBJ5rfbZuR91r7vQ1puxH64QjW6/htbcU5FQjG5vKQ1nU7osoHECcpk1u
Zk14TRTHdnla8PL4Y6AdvwyWGu8HW5vx3JGkH4UkBXCm277qNs9XcUvHLg9F5bo0AEZzLo2F7Jxp
gDOXVyWWgGK48/p5Plptj04s871jNa/dSWGShoNW7N007Rxf87H2DnYyVT+KGl/qXSH99pudiHaP
6Vrx7osqi0OJMc6JDDywpLzsnt1evlZ89K5rG4yZfbGa2DNjhPCmY/as2AR67ZRIMlw4XHUg2LQW
kZ2v4w1zkSzUG3IOxJjtisr8qTRYzNkoIe6RPIFLRZIsV4zRmx+A2ETBYxYYeT5nINa2+NOIJY6w
NB++GNhX/si7gj27JT+mZBNgeoTTou22hXga9BHK2U/HplcMdLue0/dUw2RsyDDu4cUeatqkQXtn
LFtfZyHN20yJ8UlL4umH3WXeSzL6CGXqGj+naNZXT3DsLVXpViGICGlvjr2ccbL3E8Ru07dlMLJb
vajaSPNIswrgz+IJrwpGLE5FlIS5uKT7taAaZhtvQ6/Z4lcNM1zlXL/ikVBGZaE4MzAJXxisjyMx
oGxOKXaNeTsfjVgNZ6Or5BgN5EaznS1r8tWzMGgNZ2GOJ+EDs4cG6BDrEr/jMGEk/ZihT9jjfsRz
41A4WLqElLdm40+8hj58p8uo1iruQudlrzEWEOWGKOnXzT6nDlyzm4+ObsXPC4yrN82U2rtJqMYl
xo3sUdTMVOAMGYcZHcaTgU1cYI6ie40xJaWc1IHi++yJwpggxdjRib9tHxzrOcFGkLQftleyp1hU
1bMuaj3QPe3BnWaSO916DaHL7m2s3ANmHEtoF3oVzBQnkQs3HgPLDkc4euygho8A1yf7UZRmWoeE
IzrBmA4NR2VyNImt34+O+oNJin+gl7fDtjP9fQEdDDmUczb7SoRGNhnwdsa9l/hJyIATFmPMctbz
2bhZRHUYV+NtJfwtSJvROxAdDM2nWsqDPWQz1Ed8pczRS655Pb1rkhF3C70ocKbJPGcAu2gm0/mc
dUSZ+jhLBuY8LbzP3XjAPUT/UQxwrunxOXUohM722Ni73s/afaWG/qIPMyMcYz4UDiNqi4IrpKl2
UGXMd8rBSyi1Z+coMBML9WryaE1khMFIygHRxF9mCGIIUnK594b+j6HTmp3c8gkNJyNfoPVfO5yH
9t0inZtBgh2sWErnqr8fLe0tc+x9E6OGgcx1W1f9udLaF1Wtd2MRn4fGeZJdfGXLBTAqMxynu/Wd
Afmz4fsP8K4OmM0iM8nLN1/P1GEtACndwf9hCL0P1y4ZI18zxFNTZt1Ob8wfs29QWGkJm3xqnkoH
Pyrf1Pf5KMl2cFWAkerPavLRLVSg2oGACLBL1Dh+W6315zxlJycfifNwy0yFi78k33TZkyPRdV5x
tjs5BcuyBFmTWQdj3eEk+n1m2n4ch/Qi2ifdm0YiV3CyS/vsq2sl6dFVfhF27TR+18zO282KCJuJ
HuYyjp12JK9he82ZWgorc787vV1j1d3CIsV4tDtlrQM8qvKtnXD9dD40yqCEJv3BDlbDWS/DJLRu
n1bzA+Ra/xdag0U7a7IE0AkKLDt1uDCmsm7IFej7PGjTaf5Smpj1hY3ZFvkbXseOArggheeUENvl
E2xQYKwPqmnnA54ApbFnRpg2QUE9dEQh5Gq3wzi4DFG1Jm8DzQc0dXpFy1n4uGWNZvziJUX8js0p
LyDfyoiBLCkaEcxJMJHE1pS2KGHZj4iV4hKcaZtpLM0Yv4wJDUKstfQYjYm3V7bOt9jG0AK38XLV
bEGXnLnaDps1R79F6JZNu8FfaDtGl21JIakKa2PrToxsnv7IV1Pd5c5iXHSjWJGWdMU5LVT8gg8f
IHeCxe+D0Yth5wjIzeBdk/6jaeArXod02lpef2hwEhGy/9bWE6VDqTn6QaJ6PFHb89EaPG3cN2nQ
Mb6HquQaLv2VcoZXp6zMKOso/wI7lV9Et4aFMdWnWmIkDz2xO5kFRMmst+KzlQpAgZ4m3xtdMIJt
UvPxfSjJtN1CJgemqRYzm6KcDkSjV98//hPfq8wH3aHtb1xC7lwh1qNpFfKtrwZ6sLkzQQk8S92p
lbJHo9lk1rPWzle/4GYSxCYCHeL9/gMoluXMGGUmyHAswI3LKpN6kGUp4Xk+P7FC9nh21qFm8iz6
b002cAFZzieyj6z3PcDLFyLRje/4f/PUa/QjpxiTsRMUhvlLMVPv4r2jH9diXK8zpFViPnWuC7vv
+FEK2r52SmUTiiVvD5Rqm2ZtLN0umopYFUG2gooAXrIZwGkguaDziUOaBLyHWK8q1r++ahcG2vIN
8C876EUOouitN37X9WZglP4AJNMSg8AYd21wNVXKvsAq12+FocQNjsZMyFYBeBWvxflj3WlZve6n
nCdgraQJlh3pdunQO7RJs7b9vlTG7whhuFyNNuu+HLd7Uo5M2Qz+lWc13zYY0J4dQMrQNuR6NWuj
PjQbFNeP9YqUL8bjcYtObBq4RI7NChhsnc/2p+0Dy9z5iu2BhkfN5EWyJDllcCVRk6gMv1c6f0K2
Q3dy6+3/bQbuluHAjsJXwl1QsemsnbXzRdQqjaQ9Q9h5VAxQFLKedZ9qlNeGC84afQBPhmbG76th
AyrlrCZr5UPzWWvegBJrK+I4n57QXRgX31DxeUrj5i1O0W4upAjJQEt5hdHNMZtUQ3yOod6+FbD0
T37LsD1Y4OLp5DGUsfFAc8AV1qYD/BUnSUEFjMPnwa8z80Lf0n0b/O32VnpZnMeG2zT1jfmgiDem
0uKHm32R/qoQN79h58xXz3jHnbGsjE8wG1mQo6f1bysGUglmtfdDy9/5XVbcsPn+QHw3hamR0XoM
8mdN6l7oM8w79FMXn3F+qA84vPGyz7yBCHh8EIsaAz6m+7ukcZarBQR+lRWx4Z0SiwhXZzVuysSE
7mc58VkQT5gFA52PiOqNDKKjzesDxqJeJLZVoCTQnJACSAHDniksvIGeUPkjq8Rd9R+Jnss3RpFa
Q/qG5J1uOhg9Dd0p2Ursj77NnUqcRHtcaQje3Vhywf6wrcFOX1h5QsbnLEHXRx2wrEcNy+UIUwba
Ps9JJ1Qn9MkhDcb8HWOj+XWe4GYEuMA0eOBzyOxSygpORpm3F6Of6ttUDeNjBs3hl5zs+D1rZnLZ
RFouKHk4meyMVOlFuEsS+DUrYPLb+CV3xJaS3FldHLkNAHdUyqz501Xi/xMdfkN0gEjsMbz5fxMd
rm/Uf2/1r//kOfz5R3/yHFyxkRlcTLeJaYCVoDNs/pPL7Pr/h/GGIOUPYgssB0D//40GdJks4iRG
yAmKWR22xZ80B0QO25wVKxfh4nmDG9F/Q3P4NOPn61nglBe6D40ZheynCV+tj3lX4U50dBNDrIzA
bOwx52R5qshHCpNEiN+M3v825tNxYtm4HbjHQPz4bEQEbpASZuYsx3nOu3tdm6bQcVT2m+nB34Z8
XNLGWSD72rGNvylPB4FKqBXpfFyGNjsoc27vIfLBJSAPZoc9MkSuvlOR3ebaQ6/c32U9QCL4PLtg
zI9uhfrfM7nJf5syjojbp8UdjqTTlDMAWrru8cLSj1iaQlky0+485zM5sgtzTiOQoCwbipGRodyz
j30FCDKSoKFduxKoAxcyMXDQ9VZV7DHY2xy+MbGuCOPQoMnOMueghFDOJjl4y/LeDkvxYOUeSCCG
pcfUFuywrtMC2Yj2e5y1y2EbH2SBTIylCpABYqMA32Y96u1sPDqWKW87WuBHep75y2CN8Vk5vXzz
qirTUfdNyztcbQ7supyey5FsuD6f60tsYH7RxZlnhKox6wv2L81rmi3yBbYKf6jmzL/07Pc7Ztvx
gz+BamPlICGTcqvqiugpBm1hzIzYOpgMb9jN3d4kui8zHxekOJE7w+UT7Vpf8KLpStK56Hulm3X3
DW4DSTC55D7mg0tDBZXtulpzdqRmURHEju4MIbu9p16Lz+sIIc5pjfLUDis/B7uH55xG7LnNV+cr
T8fcrXAzdrUJ4Ds6c/tzwbIuxM+SNaTqhayTuHkhgY8n05LEekQUxDuECzAGnrV/cUgrPLZturyr
US5PGNIsT4ve9d+cBsYaeSr2qU0G43EEpPqWD6q+zE3jX6rK4474eQtXzq4UwlYHSUtQkDu962Vc
IrqZzB2QWvEgndQPRsYkYW423U875l+Tzfo8xPh5TY6AT31Q22NLuhevs6cNy8HJxvLUeDzcxZWK
zKGcDqG36q7e6Q7EFNl7DNhWAGQX8OqgoSF4SJSBrbaXtrewLrY8pmT6o9DJOaqHodhXpa6zaRjN
aza303PsN+vVbyc+ykqXgyTQMTBmrthXmryNi+1l11pxpyX6BOLItZB+4TPTS6twKgqW4pTW0x9M
xxccck37LrF5EvHkewHxD0uEdZ1dccCN3NeC8hOUUuCGEOeAtTMlJCPeOH5w9Lj9iVfYeq1VujyZ
ROweQFYLYhLbYg8WN/zSc8d4JL9ORVCt6FU07m2f8Bw333waf5ZoWdPTLKRQ7tdiMRPAAZ6E7TTL
wTZY/6RHyReosDGSgeJFaf3IILGr7hLvncab8ivTKtxF+rgyT2kvXnXghy0/c3xO8EOkz9eK7GDq
tAC2Xb4SXTCBHbqSWbxgUW4l0ZzyoBxXG/Zxa8s7HKftO39Q4m6EaPtYZ718GYXTvGIsymp1abk6
M25erUosN7mlia+ztw0AtJy6y6tV85ZQmtQERy/4jHd+EX1cnJfyEvRNrz3MeFcOERk961V5S/8N
6LN4WBoGnMFE2DiYrxGf5zKvQkfp2XHAOtwgsgGWqpgzyAEltpGs2mJ0tyFW+x2FsX/JdeIbdg5m
srCTzcQzv3mFbxTOy9Qg/v2ZdaP9kkEqLZLjZK21fcyGVat3uPCo8bq0KhZnlVij/WAVAAGtPS9P
BsEvYYMmGk/lLVehbVdnzzoUQCYwA5k+zANb01jfjg1zgoEVdra14sug99o9lswPmhhv7UpWey91
xf1K0xQIF+y3EwkYcnwLYMLYyeUlwlc7PeFN8oS+z9gRqDbuRnv5kXlMJO1p/FWkZnXS6uQnFIX0
lK5OQnTQKC8NCW67Ukwz0Goy/EIA3O6SrL+Zhzbel6ozzvOKu7QB7h+WrkiiRCbZrY2o4AqmOpG8
RIfk5N5ZK6CHZ2Vb43nlx+0JigDBltoMHqYnIqiygvzCqizfsQJldmWJDbvv7QWH2PoBY4JsZ1aa
f0PKi7z2Tq72TsoL2+aVcZMt8bwbfS+BcMODNI1JP+lA+MfKpauRg+XtGqWZIfAjryV2eIdUd2WI
t5N+o0TmH8fE+GpVsU8r5fYXo/atcmdy739iVa5wBiWwfg2qlWdILOcwHU2ZwcQwFAPbGDymB6nD
LHw8Jco3QFgxreIIc5A6xf1Pq1HjIREJZx4HuLefUo651JyHHRqH9gGuIgKroej3CcgBKW4F0hzf
m189KD2Bsor5piazakuzKl58LW7c0Jmd5cCwEJzJdWjrIB9gk4D7CBWi1d5TnQFbjgjPTpL9VUc2
EyO2bAuJT4nkvbraZS9vmKuuhKLo5smcZR9h3sJb1e9orLAhaliBoMnijOJ9flqVRYhdzgzD61Ev
lZE1aQ1AsLO+SQKgTuZSrY8yl00SGr2PJYbwT9UYL1+ywlqjKR7bc1Hhl+Ngq85yL6YAJ3iM3GxU
Om5vFxQHCB4JgFVVoEtv32IVvdO2kbUSFua9vpV/h4yf4S6zqL0dL1OAulPbEyeLHCqp7ktD4yyn
3ThlGfY6gT1NUaIl/nPpJcahzFjxjtWkJ2+aSdlTsX3F4xrlWqG0B8gG3q3Rrst5I4kSbCD8lFG/
01V/2El7m+KpffHnwSTpQikg31KYgvFbWlwl4oWTTCsmMlnqdDclsWUvY+4uduAKRXCqqUiITBem
emFu5PofsqqqksTl2pkjPdenE356PspSrUNxUYoXVY4ZA/Miyy/I0vqflZU7jKB7e1oT8GYcTl58
FHBHlWJFHJC9CTAHJb/Yu6mYfjS50YRDqba6QLb3qKjKCBUFrjreVGU32lySGhYvbu6y/Kr0hH1c
d/HbvrHDbgZtIw9AZMeZtNo+zLNG3C3YnR8h8MsfpqQ3Zsa4FNuzofHbSiSCoDiHNpZCLnoCbU2G
6bjpDai6YoVxizKbYq8XPQcOhv/Le12WwA2LFj+QBba9A9AvLm6MvVKUiK3dTLOKIY0Ud2uWaQ9a
IyWXi9HKfiSqEK9n3RNhRZGXRrYzyx+zHFe5SwUPyVg5nXGHJpD1o/hqM9N4zI2l/yVzNye0SmB3
FOCUA+dgXhZzRxnqfJ2JV+yDrWCsdyahpjhamOUJnlZ9Kbt1Pdp6DxelUWzGXY5Yp5KMTaJU9Bzu
ftVoD3Xi43tkWsldUlFp1MKRt8n68Sv89rulYRUdxG27bcoQG95xVPQYqruUJ37bGl/YButfliTo
g8ghZ+LUhuPjJGxEqA34OYzpl0NqaONzmgFqBEareTUYe7ccEuwXbrDO4frHSaGz5CxvKLZegJwJ
yFu28td3mhd3mMsT4xg9sBLbePSqeXn3EA8cCPNqoMVkPoCngoOxiHhTwkmrPBWm3/6OBvdPPcRG
EKRfciHsbSz4/2QpM/AoGozehmOime059tkMKYc3AUfedveMqCnvrXazUc/ka790XlSrmps9DuJ3
DY2xca3+wsWin9l+CYQNAC3X/8SYHhurqcAphqOdUfmH2FeIO9cZzF0yAFAtNgUh/pJyNySgVC5u
TmQ5C+sI9vqaEO/3oNUE//bWtNxgiN1+H0fbvpsyc35SVNz7/+jA/4FHbtAc/+3HeggHYHlix4lS
9683DlvMwp00qz9q2UZj6EFhyeNCn2nkhPuS9xNxFLHAjIkVXwwYxOmcU9skvXnLJXWzy8TzN5TP
D07nX+8grnYQv7cf5UKs/8RmS8aWNZIlPUJ/i2kipuVx1Htje1mVNh3IVkgjtuZ1tyAsYuo+UkHl
kubVTbfX1J6Kh1zZ7dkqHRhOsWh+4R7l3ntOgphpaFc0rF3TBu0gtOjfbyd07r/dT9jyHuAFTTW2
tZ/Jh2JEwVMuikA0/H1CInpRobWVv+wb6Cvcy1pFJHy577AwpyOsy2SvGeabl8tvqk4QCQnKJU2o
JBpl1VynzrRfJinra7ZaxY2uV9arifh2vspE1tNNl6YeELxRRLoN6poBYB8qtpJj4mfiTjdQnHZz
Rb1aVv6FApLxxWwtN3ZKNd+1o4qabYdBBao9YKjsfNVAzCDbJToKLyIBCYHv2WMdG/p/j3/haRzZ
wEBYqdlplulLkoL/aEUTUgdkCLETf9Tqc7229zU2Oewp/la2FxT0Pvh8YKOZ/mozC9iZcyxvC3wr
LzlhB/sJ+l2YTOn0vJF70TYj4nrtLLiD56FcXfJuY3IAvqkMYog298O8E0mR6uEorbjUjhYJWig9
hDlovR1xQbX53MS2wbDQksXJJTEhQYo4ZVG8bv9DTEEfR3qP7CaMM7xCp0BQcd9gdNf/cktrlpzG
1PSdnuY1nIWUK05qn8RwNmEUiTOlvAuLLtAWinzaaf1I980W69n9Nz2n1QRSF2EvIH+FFW5L17mj
cfPQ4v5Y8rHYd9mQHcaJ6kovFCuSCcYQIbUcn4esfHU7+keIbfLFU6WVRd2y8W22e+cXEEHO67qJ
ZESqPXS5aZ0MDo77Ar35ASU7mx5p5OVpgG3xNsM+e7MXg9rQLE0T/0eepzV43Rc6Ue+ytDoyOEXT
75R1/62GHfeN8F/rhM9Z8zpsvR1euGWIOo6cZZv8TKaMpRr3xppUp67P6VpqtJnUTu59ZXXjs25A
aQSTb95E3zHvsOmwpEH3HKE35AQYGqP/ZuYASm1bylvGdS5vsM1uQhKRF1neQGcU2/bghkj5eEd6
KA5GQKSSF6FvbH829cxd2eR7Pd1hIDJ7PdYpZ2IrW1A5E5ZmQDYaRyiRP+teLC4AUGW239XiehdD
AbMQse1fEkN252xx64uDfcah4wA91Fg1EHNUT8/4ndDeK0xKvA0Bws5L3lYF+BCpoyAEql7fmTom
6y7zVvlSONWXaXblD+aPtNu6wAigtiEXqhQZIOknYY0H6f3Hr57tjcuFQp2F0ZTbM7AUypPtVZ23
/V0nNTGCvSBfkX6O+7mrcqwxdWXuxikDGdma12xGXRqls93e63XHk2lySpGPs1jWCfZlYD0L0eFA
61vRC65jMQsFWOXqSne5WRNGBvMEuvaxDBmeUEgkdasf51FbrnYC4mERonr/gfgQ4Ik8UW2eXeQ2
wg+kCy5rIzuWNgVV6TneZYzJn/6AB7RE4zbYLZ0tgCO3fgPy1sxb9gXcfQIy0nfsZ5fryutWh/OS
UIyoGSzMS0CvdDkXD620N6UlYwr6FEqysWF22W6+LykRkCsAv15CC+WKdAfaIYGNvIKNr4DgYnjG
QDs6pMMRIgCxR8AZAHdqV1e8MclciTuzcDbpgq53AF9TDzetAxFc7aL9vlo2QJkYVPsTiwqoufqw
PNVorcjp60oMLFgU0PnY1ujomYxuSM02Ig88Sg34SmSW1kFlAva0K1ucZfD1H/jNxyE5F2C3dZPa
EBu1P3Qdgz1MDjQeX1lRLLW9Xuz/Z2lCqdkTxFOe6saIH3SjrC+yMYuoxW3jAs2h/d4YYGiMv8HU
xq1WVoSW3k02nRbTpYHNXTP7X03pN69zQrHT6a1/US77bKNSbmEqkCjoOAuEqijQ2Pe0T7ue/Lwj
6TX+ZVvPbbdtw33c9PDmSxBJP3OpeYuOP+cQJewOQeBjuqHe1CXbKUCD9mp4LAl7HftfY8sgjmS2
5M6FgA75d1s/hU0DwE4UlA6XE2/o10d56/kgpElRFw+VIppuoyVGDoL4x4+zwRiAgGGfIE1mywd3
AkSdNGHfYTYoOCqU711anzKkXQrzEf77FG6mPxjGUQnbtMNh6uTGo3SsPshGHiSulHDQSr2+rNZY
X4RJEVttzwB3dfnS96ojjGxtKM4VhhAmvLHnRVEmk4HlXfSmNB+h8rPZso99b3pP/l/2zmNJbuXq
1q9y4x9fMICEH9wJUL5NtXcTRDfZDe+RcE9/P5SoOGTziPylsTSQjkIiqwomM/fea33rGX8cY9qA
Zf/UEgQvaOwdwcgrLKKBaSXHz5bVpPIpc9LNYnzY1OXI4aSj2Ml5sbedrtMFLcGF+5Paly9EzdOg
HugZk7pKqdBxcNatelgJmsuQR5eH57TMjjZXg84ROu/SCB+p6ie0gyJf6gkk7wcIEKiYadrcVzan
doUsvAmBX8/FVFneop73KEWS9qjCc6PG03nWFDW4GQf6ZSIb83hPRkl9GKqMJuKyVJKiIdZNqqfH
2QEcklmxSdcL+a5eu+wPES0T3smG7jT0gkXlpml3em3Ld3vRLnd8dRS2KS9u7FKEMD2u3tq84chR
t3O2J0aQIqaKoyPC85e+N7lqGFz0vXAiXhUSrwY6ICrVUD/UT5xKEsOTI8NeL1NLl3OLNONL5sos
sgOikoeyDDhBTv0EeIEbPjnpfJEKWuqn/3p6MQmWZIshA7P5ag7sqXhNjX0xd+PVKBQoVlESI28p
eaFjTpWhbbLIgM4Nj0ZlzyZg43i+IP2bimywp83Yph/SmEsLpQ0F7KlRvEgJDUFlOiyngGnEt79C
pCy3NBL4xQOGjWTYScd4RjcUreZlEtPRUFlLk3ErYAXpHLqgK//hWfvvqPIPo0owq4uR51+PKm9L
ZFH/x39tEGf9bMz+/kf/ObB0vtDNVO3FzYSraZlKfp9XOjoJ9vDDMIWdDNs/zCvNL0KFMu2IBQMv
sIL+Na8E1IbdFRs1TTnEhowY/w30Etzxz8UIKeAmE1X+TkvXfsGxS5ADRUOrZTf2NnugG6X64AP3
dbdRAf7SKjgo+0WYOLik0FV4hNLw7iDVWPVZ5CxZxpIlP4j1xxOIsbREcdu3VvDiGricK6K5AJIM
s7mDDsE+7nKNzmKFMAM7LUpUfCMbCU7PMWk9ah5XP0enFF2mWglPkDwY/QD+OavXNbUeOrZpGjQ/
xfE7ruYeaG+b407xiFgzNimn+mOkJSh2osDwMd71iM1qRT80wUTGGLeA8FPCw0S0R/TG61lO1oUg
ppl0WBHoe8xA+mGAVb5HR6kW6zGr+2eqKcC2dR5073yKhgzEKMi5DGSBwNqhoCRY18qmNX5nfT8G
EGN8gjTLdI3XEwjtMlZFgqPmH5DKUVgHJs7vglPhWpvj4NtsLfHYqTYwHpgV2sYB3+zRqFApFYOa
3rgp5T8jgeg4yKC4Y50oj13bUPaP9RiiJMYkwNE4simyszzTAmpy0kaJYK6c6zHle9VWxYVEIRfQ
1mSbGD0jGe3rGZ/IixY6zlWQsWx5yKFhbAeuDdaUgK9yYyO5o2Nk78cqr46pVrtXhDfH0XligD1u
uX6bvuTAwMpeb+coGs4j6YrNGPWMUQlfKm8xNjjXgLjjyyRlQXMnx9zlGp2hPGi0uwAr1h44q35Q
aI3uR2mXx7Spe+V2NvJpbZG0eTBamCMUiNJYxTQ8EforjPMMqekkycT12zDn9XMjS/FYqfBvfLIA
TRrloQk7UMmdddNFHfB/uEzXY8VBZZoM91YA+70e9XkM16RgKq5v9tTLAc1H2tuKKUiLVoZXB/IS
eBwIIlWl2+FGTmp4wENRcE4GRz9T5aJk3saBVM5FsJzPBmETVq6OTsGJSHeTbh+ZqYlzYqjkja25
Znoe6aN7RRdT0z361tZ9oU3GRdQqKj4lPTMUzohJUs4mZ2jywrchUaduwMApAZToKVyIZjcRX+w8
13AEPKVzh9qPOLEE3B9l6BHE67Ie1vRrnE2IUVzIXVA2SnforEqq+wyXWPwoqtbtDib/aryCx+cJ
1JpySzeiRWUdYGHI+7O479pHsGaXgauH55nMY/drYiocdz2h56WhHMJcxfJli0y9x20Yb+J5AqU4
d/M6wGi3UQGGeB284H09h8ND3AHOUtyovGiTqGb02t0kUouYxCxqYjvBOemlPEMPjLFDa8frrdzR
6Qi2ZdPMjccYIa98RtnI4xNRr6x0pCVCDlr4jQGNyHaTGgObBhYjV1M3jmeKoyZ7aC7manKLm3LG
QpC0wT7ptdZ3nXI8DHEi1/YYZ2ujQ0bNOWs7KIbyzZxZabIAU2Mwb0eHIQ1jUw0nZGdfttN4iy8o
XNnhsAUnZD5o+Nq8RErpzeSzHAdHvdEQn3g94yZPaRd+m1EzRM8CGPKVBUWxaP02MYsztaja92Sy
L9UZxWndpMNuHOrstrB655j0xIlPMC6IGWn7K00GOidBHHEDdeXWsObLuHambWbgJ4joKW+wP1P9
KvwpDeMZsY1NWa0oRJ8xfeMty+zjXDUX3ZBiXxARwi29bLZ1gPsrsRT1omlQ8jGv5kjVlm8uq+22
iDVnHQdTsCmbDhBYAC621ES9mxH7+VnfKwecR6jCs2UMYocvZSzaVUhYup/aBKoLXAtEEpfNI7zZ
YYflu7tfeOo8GIOyDZvxQzZWtlAhpnXXUJX1mghe9NRkRD8GVD9WgtHKw12pgnfAkrzTc8R9RQ0q
xHWbk9KijLeVTI0DdDoiQhS47ZKafYvqtlwlS1xtZxrwnHtrti8n8nqQPpKRTkZOHXc3blsHD25t
8sqaeUAEp4wuIeXUb7gfS8i3Y5w+VXaWbzTZLyZEpllkvLjbcmZMXQ2B+ug2IVJexqJ+SaV/WUBk
PmPA2uxyPXeuSecsmBCOyrF1wgc7rBdLglvLDWYEi0DkQBs5kXYpfKYxCc/dNHfQGxRm7WddTF3M
0RfDfA2lbWUM+US9ibyf9qp+qdNo8uY8GhuUmxQYNqKWrV3ZKaSUkA5KFUqvVqTy0FVq+8gTVzDx
lEN1purNDb6j8hpSkXoJe61YOR1XWmY8BsawUUdBij1coZ0Q5G5DJVT2TWAn73pr5O8YgvOVFek5
hFYieEz2QWs6AC5ydZ/IenNFYajd49Lob8gadb6NjgzXGGiougLxorjyg9zK8Any7Ug/rGBSZpj3
FA3K4rVLfaS/PVYc1rl5qoP7sDG2o568BJb8CmjN3M6l0cEjpkzT4+mJk7rLAb8UuCCaV8yIRNPp
6p6eZ7puNFG9g4XsvTRRSgTbYP96QV6VL+bJIFIx0K4ycH7rtB3S60IjSzHsivN8buQaCbkK64sC
hvjPqBmod7V8vgynDo50Tr2aROhmcN2onC/otlI+6H22szXQhsvsovbcZXFNzXo5zNSO3xlNy7BH
IY26COJXkaZ3GF6JkBhqFTyXHcPFd+z3RmtuZK99BHntOU1c+65iPxeZplLN0wIcU9U+uIC6zitV
MtfT6+cyxJE1u/IwFClkxAgGVk/BtHLCXifgYsr3el/tzYluGtKM+3iY0nMSVgOoFhaaeDC3W5GA
Z6vUZMvAsTqU3XhrzFFL1w4hQNbTUgED9a3j/OkjWCpvAwcBGwlnS0MiZyCaTUW/Ri/ReVPR5ptR
ljnRdM7XIBRP0C2CZ7U29SMknMzH7H1dax3Plfk1F7m2jyn+1xV19BkN6vJM1uLdzgfivLRvLbDN
aEXWZQUbqx12TgXcsTUgRMZ1lHg97aotJxb7htD7cBVlQ7JROT0eRWEHGHHLA+aOVZk12zhSLwkJ
M3zTrnhENSdcgU0Rq4b4sksih+/HtLJuFsTethpiE0uwKMobTLyln7TwLnuLXxeWdKNH51yB8QVC
guR1yrzlsFlrxbG0u5AOsHsGlPgDFu+uFpiviKs6BkOLNDr2iGZhYtnC+K7yFxJmaSG1493QyqtK
644A2S44raFQs+aJ9x5aJWwGzLy9xLec8JqbTgb6Hm+FycjQNszzgunduZXXBd0KLAkTEZ+4evP5
SjRF+o+Ykf8Wfn8o/DiHG0zA/nXhd/Hatq9fI4lTqGt/Fqqe/uT3us9yv7hLhBi8Z2QOxPcg3fyn
UFX/slR9pgnsBo2oqTMh+q5UhcO9yFENhz9GnXeiNHxXqhraFwHxHoz+gt7VoDr9W5Xfp7rP4RPA
0OhUmXzYL4pKV5/AvVZKtSM16CNixrNVnDLwYkf9U8DnZ9bG8klCVbE42xaUqM95NVlhFMYyp9g5
Yh6QxlcvFZWfNwSR/IMY9u8+ic/AtWrYwjCc5X//+nrDxtL+v//R/m/YKcHcVFiyOetIajT12PYc
I6x6fvjhhl/9Y8z4I1Llbz6ICbIwKMOJ8eKzfv6g3s6YWTUz3m8aOWmWfgRK/JHwn//Jx5gwp2zu
+C/3qENz2UbmWDGMHNw1x5PaWzBbfjrG/8Gl41mF97YkwTnaiSHz46Uj+4J4MH5Rj9H7fMSUjx1a
0Pz/Y4zuMi3+cXDL4+AQm0nX3dVJ+PhMzbF7OAqULsQxDJhjLDndTOH4wHL+UPXYNn5/BT/P2U8f
ptN6gXfC5Ppz+BneupJ3s6x2aExQd9BD3CXYsbxSiV9Vh2I0NmCjaRPBiL//4L97QiwDivRCzoIs
9UlsYDUlY1BkKztaBOWthDGHqVchHCvhn37/UcvD9ssFZRbOqmCrKm/1zw/jLBM5xcgJdoqsOX4i
kF0nQg1uf/8pf/uDfviUZaj9wwOySOt7cnj4FHc08aOMD30+FIei+c8u3Q+f9OnSDbDGSpTQPCCZ
nFako7zOVD/+/+L1OjHifr50oMsdhyfDdg1Sdz4pG0p4005eVvmu6kW5qtSeXgnF3nh1akK46K1X
mttomxrLwU5tlsoi012a2EZxQBCPMxno8EjsZij9BgXm15N+yE7oJi3kuo200w/QF/oe+mt/Udlw
DLDWt5YHv7RG6cL/ZYqCfM18V6CL1s2dPdb59dS44jG1BVDgIAle+pzO9EDoEr2HGaHahK1nSHie
U3u0SIeZJGUTagukKzVDha6LirVMs2Ld0R6/7RRifVR3Hr7WAau81ll8d0vjUxKjPIOf0BN7ZDtR
uZ6MTH2jWQO3tuX7KKQXvuYBPzrFS78pXYKYUXASu2diE2CgHXA008DfjeiXqI2sgJFIrSKDJAvL
wbNXKX6u8uto00AuT+zORxhFaqvN4hKFcbG2LLYACDnapsM/h2OdoOgDMWzxNmG0coZhHuJdTp8b
fLIC/1EVj2HUm2djqCUvoVNmD0RxQXVt9eq5tnLxGPDbaQcODMWr3JAz36kHYxrZldv5uj7xro+W
QfmoMMR7aAcoRExb8ms8W91LwKU5i5K6Oloy+VA17qkEIvwIM/JjbIfgtrPmck+6BN++ban2skVc
1jBnwIjrull0lcTWeJNAx9mzoncc5FBK92FGo9C0aBTC0C4wOMG/8gyJQDWEZoDDMyw+LPxsl2BE
uIgyI7FLKAMyrdNjn7UhIBM1cM6BmBTrNOYiBJzN/dnAlExCUXjnzGKZzdpx+uLOuLNykjJWgRkl
aLs7EGV+OS/Vdow8tLqgoK1cKrmgf4qCSnHXKFVbB44C6BjPYlR8ruDne3SUwrxD1pd/CBv+C79x
WhfIbRdvbb0zcJA+lALRtw6AIfHNBoqG3+CLSD1i0kjkkiNqkmasiB1ElIe0IBhTACTArkpPCVMF
V7nlPrSki68qA/8jtAK2uHlyHcZcVS89Mxuq6KErlLDfSqdIXt1BKBu34D0C242ZI3b7DO9bMDIw
cfunuZnTrVnJLtsMRN3Gm6TSzXk949qovYa8Wulh6dXeZrdqv4mZdwsC86StYFm39z0ExecwocVg
TxlrKAoIKlx0OgdcSDHqzwFGiJZyJ4gYTl/qkESNMSANGNGi8DF1fzB5cjFsQFnii1BhhflEAmHL
ICpCt34Zpi7q4DBzt4nCHZI6Wx/uclQTDqNXExrVbdI3MFUi4PPvRUWPtUgthBRWhE/a0ORT1U79
luYbljtX8iDM0CsOS+5Zi/+Eir+jpNayLW2J90429ipqx1sgNejK+zfSkuNDTvj2WgZ43NkK7etI
8lKiMh7XzI77i75r3HWY8p4bDlm2gobCIw23+YzI+w3Aj4xx3Vh1fj6kLdnAcRJ7epfxULMqjldR
hpugkIl71DlUos/krU8lHPYeEBcCIdo8c8Pqhpe/31KK5QB3+N0iT17jVnGOzpCYr8RRLo2TTrss
cUncJUagH0a5JBGzoL5IF828mlF+9wU/32xp1Hs5ZvVjV8jha6s0mLTDljUnMlLnWrOamtote4V1
wpCiYf2gq7g0vrEbChp3K/q4qCBMXTrXNKMbZB+Slex00gJ4UQM9yeUqgYrn54LUR4scUYLFymYX
tw6Ick0bvkYkVlRFVnih2xLuYOBwaeLsqFdduYkGHYA/KthjWy/n6pL+EEHSPEyMHCUWUY38BZur
EwcuQ2SLCftp1cWd9NyljvauDqxW/fKMmOqsXaZBRyfdpPPZ0zZjjeMkATS6My+T0Ny0KOz8vmyE
b+ozK2LHaKWfrfIeH4l7nAl8AN1hN76htIMvucMJo9CGPGV2g7u+CgMslkUBfVDm161k7VFCVo/B
5aVPe7ijvVvKjQ4uiCZVT8xeINQ3V5PdGTN2zqOlJPCGNPjWUvttEpXuNndDWjtNfNRhTj7Rw26P
0xh1F0EyP8aqPjw6Kf4jZ6KLZ8yauZth8KEjqvNjxUTmKkuf7ZqOE8rbDwj81NldfM/7/ND0KjwL
p8S5HuZATFS9OhpkgWdsi4DzLONNMUtgVDabHvg0dBRxBB+tYOWFt+0+qLmDU0XVsGvP3FKg+MvZ
gmhI2incA+YeOtwQa8R04RiFT4TOKIlTNY1mi8rJE2hwBq9r3QRyB9FspZdQ5NU8IombLxDhdOGI
EgDg4KLCSd7kDXSsmiZ2VulxjgIW2za6/KHOvSoX9y39kMNAtPWBbgJJk+D/F01iK1dSyyeRoX8Y
S9s6mwaBDZ3NJ2tY/3J7CG5qZEwDyjCCjrdG3OfRYUhcvR9BQwS9c8BPUYJes6Ru67TX3EZa3uw2
9kc7JZHjOQSGv1d0ODwtDpnyOHaFy2xym2VEb6ooTUbW9cmxUzA1XdN1V6QlhF6TGNKVSNjCZN1V
UWMgmZVaj9xXa18cMlewkozZ7ZDoI0YyzUJhwOEalTtpSv2hyJJ0hTf/zXAkHKmEDu+kI+MxlWgj
LN4vFo7+2iQE+ALmmbJEnOe0Cw0mLbyngoynBJmwzBx6SbXsEEMFryljFmLSRboWi/untGt8/J0Y
LyV7NG3xsFFXhSGk4oPGmi95XcOvISRpydiNPk9mgw5ISGzbx6OpOhs7zFnfDIvlm+R3CdHHNohG
M9wMvj0/eJcihUOkN5l/Ql+e9Mc/HUYxj1L7q6prorVl/PzzCbud59CQrZrtkCSw3oihv+hCCYPB
aTgndBwtLydicvA6zZwrUrcpz3jhzbNOJ6oBEWXyh+oTY+7PdcXyfegQaHSWlmL3U5Frh+SIOiyh
uybXHqSKeIQBnTfYcMozeUNUh7b5fYnxS2XI8FelNITjuqBKP+tisRiYOeOyDMIIh7AikAEbFNtx
UUTlmWL8McdZ+6WmWT7QhsmJX1cnTfBT5VQ0HHAMK81YUMAMeKwSJYFtwCNXuHhfYbe6dIkjzoOm
M1ydth1ooZq1jcSgbTB6KX6QZuZrOdf9dmzZ139/PfS/+34wfBEJLIbnX4ryaowBTEJa20UEpB1k
3+YfpV7zTg3d0AICgso2rjNQC4kXJVp32VucNTW6wcdK46CNf+6Vo0xxoIXurCZB5dnGFb7QbJLm
mSFwjzL6b5BytS6jDIYrXocUehcGrMr6SOG6Nuw8uCXSzXhFp8D03+Xftkww7WtMc2zAwTRmD2oc
Jy+nXbEoVNfxhzklTvP310Jb7sWntwO5A9E4OL9N3ES/6L2xJbJ7pbvOShbwDSFEMIEgburGUw1W
ZYeoGocS9omNCTfCD5vuD/m7v9TZrg4mX+B0XBDn2Ml/fj+7CVZuFaNpdKm3t6YSlmdgA/+0DPzS
seBTaFQQD28v4eKfGzEyln1gFWW8swwOz1bIwlVUFuQw7AuhZ6UlQIqE4gHpY//0+2ssfr3GHFH0
pf+D3moRpfz8C5kjGn2TDdGOyXsYoN3EHKOQH/OSS47GMI7M6egqpvsAn/UhdacazpM5ALTpzdDv
yiIiEihsiE2uYS/peBkqjpMGY2vO36iA8Qp9q4MF1qMELYXr6dv/t1/9h341kWlLW+tf96t3r8Nr
HP/YqP7+R743qmkAf3EW8AHN4KUdbNFw+d6oxnT/RRhY/sHsGSb/l78a1ULQjaax6yIJXnINHJgB
3xvVmvOFZiWEZUFvFKMfbv5/R6L08xuBiFp3TEQljAbZHn/t6iLgzebEDMVt21aV9Ko55xDQazTU
/XnxLFRG2FxHcYZn1kbbGUWpcoN9CKm2oSAMzGL0wVk7IrtVg2xYEb/lQ2mp1ubILLdVVf4eC+IW
noG+jK8SitYFioOcp2SeuJH0jdaVhuJVKIhxIhfZaZykWJ0EUIA50eedS4IPiU/A6pdgywYW2WAc
lUW1M8IEo/2ArpOwuWp6tbFxx6sw4rIhhe6p2tlTIS9lan0wJ1TRUkTJaxcO05WSUpwKJ5meJzQQ
vluFqe2DRene+ybUKNAyYx8KVbsOI+ta6xQYcGXWintJEk36hy7qqUX/1+J7ugUWeHfuKqcT+ref
jiY58W7J8s7eUsW5e85i5roSY2N5bjnSMgPl19leLHL3iqRicV5QqnPks5zS9OOUkgDa8LS2bbPc
u7PsL2aaE5dCGiVW3lR5LGqzvYmWoGYzTpILaXYgYJ1o4RZlDLfDiL6SbPXy6DjNfZdRR5rVcI4M
Q5CgJ3D0uN+S2qrffnhJrv7x637s8S/RJz/sOPxoHPjLA8zpQGVI8zlnuEK0TvZXVdwaZR484+4c
r8Ky1J40YYxXig0kSibAtKADd2sjIrrTyxWc0q2OyniUo/pWIcsBh2TCqAsLIyWgDBJFMPFPNQm8
74wNtTO8aMMxkpZ2TmkwXplO8BAao8BaG2cPKdHACKIzdYcnqNhGSqNs0163VhOyjDWqMp5pvVP7
M3XWv+ELOScJUNud9nB8pMQMU0Kv4nFKgUxiDlArN9qY8XNWucnBMMrhK4GsOjoNffgKxU7fn5of
TYfKLaCJ49OG2XTxMN7wUqaXWMB4mdo03qX6NzWPk4ZI9sYCWZvMtNGMpZnOkFiu4ritvRPVS50p
SEW8+CqLYrwhiNWqva6Ik4uc8Tg620zAiyyqdyer6WsUiJAszzTdGvuurW0K2mzAVqv4LOs69QII
33jlLA0gM635cUKXWb6uoznZTU2UuHTEQnFDJ288tp3GBRXko8YzhozBXN5NJQW11iO1M6K2fnPD
NDw3jMb11XAc/xANYP68ZpkcnEm4JcYPRaXLvXT1n3fSBbYRhL2t3EQYUq47VxbgH9rsgeBwuhE2
qS+ItXh2mnL+Oghn9ttu4U0bwxR9w8M8XlYEAMKUVetHG1rBKosydVs71dO46KFraeX3ec3fkvaN
Se5kD2At496fl4s6RO0wnbRmOK6nHPrUqC7APZumMpjbxbqxIN5ZrqZNT2DYsqCW6aExq05bm50i
1rEqa/5OUCWXTVrO16fHFrMiwLcYT0hTm7C3qjL4QImuPjlK3j66iYZiUZnrS2KMQBzmOJKjlY5K
761Q0y3ce4XEW3LywNIB9Nwa05za69SJaP2o9T/xSv8y8eDzQYbLr7Pv4Kyz0Nuajr282j8MK4aa
0g55eXADLNBSVh3Bed7U1MptMrv8Ao35iA9tWblLME0xZx8rt8J9VcAodNQFB67zDtJFyGo44pAp
XtPeQuvl1sMC6yfA87mBUM+VFpm2r2Op/KES+rsfQEwQX8uCVWQL89PzU8xp22hRaN9gT6TOTTQY
c1UYbmoroM3VFqwzwZL9xzmSJaaITGVt4Xt+VUnhONMGK/jg3dNZmKfyVR9t7dxCaHuIRCWDTZ05
wV1mo2n1oiJE9vX7dfM0Zf1rs1iefY6OwMzgBJEoRe346eLnTdzMxmDelHJhaQ1tG3zwNBN62rR0
3RG+zguQeDxmdg+zjHFgjE2hsPZOFfeHkna7P7ii2WcmDEnqeeWus3J36w70gGBRygJPQRuf24Lf
P+QuDMauHdqPnm2CWxQbb20wyL06zw5St3oer6QxpMXW7ul/gQOZ6UJTx3ZSBo8CvfBOcRTn0JJa
sCZpFfRFi+GyyqLxGc/PvG2GPkCoGjXrubALJD1CjO9ayCSRRotBHh4cc22NYdDd6GX6pjFhbCO9
qD0MjNU+M8Ct4X6DLzewa5xevcBVwm9NoET9GrMLXw8Jz2GGeHiTCWY5qzzBc+OKOvqm4u7fJGoE
O60e+ncDiS8ryHJpEkApdIGJ/KN3HoMJYeWr4gZggsjTOxXfQOgZyMee7DyB/pCX8HGicc+YCUHK
gmhUjEycR+PQrkw7Gy8TbWYv+f2DwCHxpx2UJ4EUXM4Mp9yL5Tj46djAWp1LEorqmyjTOjpqKi+Y
d1qbs2GsYTWBa8WPyw+I5ijccBSrXi3Rzdezxpq0phVD9mFNLztLskMNjh3YJ+jA1O+VhGZaGBYb
HBDL68pU9G2iO3bP8t+9icHo3yVwKmXlWmZOWmnkUNIWHMcuevxh69xWiY0YjULHZqRnQbZBO41u
2p1zuXNCZVxNc0VXzMjvicQGAmRH7ZQxEUP9U1vKNSrPaVi1UpXfapNthecrojlcl7tRm9utsZiK
YbAuR87lviIw6h7bMd2ZSsoobxT0OhFgPGq4dld6SR3N94lykAa8EDQteVgTgXTJol30lToxXzU9
LEZiI/DJuRnAGUufkV3XAkktJlkDgINMowf2gfgBwnaW4bSi/+yVcZ484jd1Zy9La0jAtMDV0c91
VgOkBFX0TXGhEqJfXg44zDcPqjOyVbW5tWrmnoJTj+izdUQfqvzclCUPkONC3RswWHtBhyzQmyJB
PIJjtYZBYrlW3IVh1xIHZJwwr4n+FkGLmoBRWVV6poA54vjjTsQd0N1Yz2GtvuX4eyggySdcTazs
qq8Us3YemmA7Jx4EMi2H8tQBioBsIrF90krsgjxPcr7GCxRATLWT8abhbLlDVeWGXks37UNYqbN3
5KyskTCnKMHR/oUMLOZhjacGik/LVM63EDl6Q8MI0IuZJKKFD5tVh15bIY8uUGlBz9mHbQ83XQle
2zc5tmJHTLHQZoyqL207j64EHVmfzcDlyixE19OL9N/K9g+VLTMU97eV7UX8NYrD1+LH2vb7H/pe
2zriC7w6uonQAEn3+rG2JfncQDPunmpLNF8WBew/RVjOF81x4c0BwIfqfQrP+kuEZVHygtxjhEs7
iCj1f6O21X6uMRgNcEDUDd1GB0ONoX5OzoMvCsMoa7WzAi9nB1Wf3Ixx15iMwPGTFxYwuYhD3Hmy
KPwZ5hRYJaopqjgDuCQC23FfCA24DlvG6JkJQkKO0Qbxz2ehWEJUoHvwEpMcABrv96v70gv6YZcH
Fs8X5pTLIYsjFg2xn3d5p5WEWFCZnuFrH2+0qFB8kwHE+dTbKt66iZnv7z+QlvMvH0lA/NKNphZb
sto+NaSVONMrRZbhGXqbc5CxSoIUna4pScJQcuC61Uq90xoVZMtQu/XoS6O3jZ1r0VLbmGGklXvS
unjP597mqhRWgEJAdNZSVcRgtUoyH6+ixbKaCa2bt0ZQlGdJqwUNtKmC7qeWUvB4dUPEkG+O7Nub
cCi41orVjzdkXjDR1GbzlYqmbAHfLwcbl0F7uCZxfRmnmQH834EcZMe3uCOMjbpWyk3QciqfLKB8
jabzEAw6TeVGp8k/GYrLwaOrtMvGYULv22E8hWv864uDaPnmamRkMLuiUNxpVJsEptgtv61t4LAo
S8EUorhfkrpjZ0TrLqpn0Q/pjO+VA8aRdZ1vdPIu0c6PxnsO99GM8FwROKWTSGvPRInW7nJOSZnY
WPZkVU/UXUV06JqW5y8E/My2aJv9zdwUeF71TIyPlaMRJKSLjisXs++FcJzKsdw3lcPspG9S/lBg
AbVgKrZsMmxefDvB7pf741yrmFvUJIkW/gAFYdkUC24HDFXso1o3X8n1CR7kxDSvP+VkY+tmVEjy
+XWEfAJkfltzkYiz4S5YBiLOpwjQX7UzqJgJdS9TXZLUrS8LPlk8gPtMgB+37DSLuF2YgqqcXTY6
zMstsSc6QW4dp9y/Si/P3FqhMRNnnUK2bt8PFxExPtc4TjjaIP0gZALIjQO5INYgJQOW54QBoY3R
mWUP9qrsBaaTwA5XmVlrC55pnO4Av3SX9FWZOuZJABRgNiV8uaQzL6YptB4UrHmXQ19lV7qehq8c
bxCOK0Re+zG659ciTPvHSofTj3qbRzYaaFX0oNodP0qWaVWeBaRDiNEyabGAYn9QKH66a44hirUy
e5vHpm9sLu8Q51ZzBLZv6hsKSKVAvC1rnczJyXCiWWcebigkVeQj9y7WaX9/TMkkq2f+MU8+iDEb
b+KcfPHEytgry5BnpMWCLH1mwtodqE1uT5YSrOIpiKQt4Fe08KDtldUzV4aXC6YzL2ValUOwaVVy
Yp7IRxpvmFPxIiizzQWOBa6hLV2R8swEKFeRk94yye4T1DiEdXPK1s16J6N5Gs/1QnLp7XLpFCD/
INhY421z19BSuS6YFyiCpMkkDeKxaO7SeVaUB0Xac33eiUZprqYRVNcmY/A23M85A9L72FDz9Cbo
E/gtULNqZD66vp+BXveYF3KuJdNSruWoDgxUXDfkQqCubHZB5oAuNVhVokNVQ1v1Tw9yOircuBLU
WLOy+uWl6Bq82944QC1hMS/FHQUmZ1D6cpH1NGaOFMckwF/vAxZLy6+2PmgkHDmMRZwFfY4iPEzG
Hb6uJnnBWgATxTMl3Dw9cLr0sWGF0CJIg7PZHMucwsvhyKOQEm9nodKsRarxNwGvSQ5tTdoQRotG
u0yIjhgfHRnU6btpF0KgrpiQ+a9ztRfimLP/zLUnJFiTfVAI6O5eWVoqUddCpyVqEudNVzUOVciW
Mxb7OHQuC+Ikn8xeBgiUtFu7D8fBJ6NL3sMmVdaAhCIQzFXr6zKM9nrmBmBHgxgsf9wPnqZrk7mK
7NzcoWmwBgimSa3ECMQYom6wUFrEvpfVRDJURmRLVTnqQ0u6ia/n6ouCiIFGFF6GdCo6L46G0dlp
qQjfsjaw30e8Z5AHm+LYZda5HJp6WqfZ/2fvTJbkNrYt+0W45uiBKYBoMzOyZTacwJId+sbROvD1
tUDpvRJJXcpU45rIaJKYkRHhcD9+zt5rd+reafA62eZU7yoOqYiBhvmAnLT+qFtptTdqgZDCXSvY
9ADN7/wEN5bbFszdjLUob7I2KT8YOX4AX/TDftUGhtuTUiEpHqQxVHN7O5VrdW0zu9+NwDTu2dbb
jzltk8fJKu9manfsGrLHf7BIRb5BUx8m0hwek94pP8yVRR56N9Rw0DjAiFGRK1kSfrHnwk7cnJwJ
pCxddAnZZDZPHDrta23Tqonyta/3Xiaal9Rxto8Wwx/Vso25yXHB27eOMgk6mKoIY03/LeugtZcg
p47Gmif7uTSMi530rhWlBJgsGF4oB6IN84/UqGoOdPe4PKGcbE4uFox9Yuv3edy0B4H7Iup4j68w
I9BVgOl0TjWTxYnOlTte5GDFj36bOtxI1mJvE9cQarm2evtlcZyLlg7yig17OYq6Xk6zpvunFTo+
2WJdx0Ud47IclxwkSO88Tdm0fhGizK+IaFyvurrzy39ok/9SzMGlZoiCmZPptclU+ceSSDaV6eUl
RAc1tAgF6k2wNJscQpaG2AnWXnNFPld3/H1d9NNYkkKMxjlNLmjTuuES1fXjq1rxmrrpbPtnyS3q
DQgrG0OLOdL7Y772X5tqPw2jv78OzDKHUYwBQfvnoFwiP52x95P4bKEAY08VHXv2BtqxVcyG8fs3
9XcvtomZ+Th1PA8/9951nmEtoQg8eyWywGYDonxXvmvZ6O9+/1K/FrJM/7kCU4sL8m5+lohLMs1a
TQnnbJK1cak30IY9wzNC5dVc9S6akn/9etuMjd4e7HLo1D+JDnSv4bEtK5uWTxo//3EEkdfIiWHX
m16wzxY+3t+/5k/taL473pxH0Cm8AL68n4v1pUqswe8G60xLi+rK1QTFDxsqJ3CtNuC+hXPDDLVq
4s8CtZb614sUiavN5yxIXDXoDP24SJvakkKVgLrGMeuO8wyrQ+lz84dl6b8u0V8fBV7F1YHUOWgF
uJn8+CplbMzY7HrnTIIQXmlIBQfXW/5JlvF3r8KF0gPAwKD+FyWCMzDuopHjnL97CpwMbSRMnf+H
ZWL7eGa24ae3Ed5/fC+FRPdM8oB9NmIIQQSesCimBbb6DrOCfhlaNa3/cKX7df9iT2c34W1ZDJV/
fuiIrYqXuXSss9bEzqsOTQfh8UQpMpYoYWogRkbg9CtL5Per89eH3SOd2ERyIEzf+OWJ8BGyETBn
GwDFebrjhn1ywAgdrTnYqN+/1N+8RRYHph1qcHwZP2+WLrBgXqoyQN5skJVKb67WHu1vaW3Sru0G
p7ZV8/sX/bv3R3C8h2XLRrzyfbr6l2nEBIjLTBkXnUsHg0Zd4QcohZceuOj845P+XR/y473cpztB
AIfl+q7365O2CYrpswp0yD2UnFyvgBAw2i8fyI/sLg2McmSBC2WymqnrULUu/WWSQGn3yGssLhcN
UlywaV902DRUnWuNst0rnLb8h4/l140XUh7DDZxAeHOYmv64wuvMngFAQKQ2AG9A+onhKm2hLX1A
cM1mXPUp63//Tei/PrvY53iqNpENuoKfFS5JSb8k5ow70/Sn1lWeyf0BZADA2E7nyCQWZ1vveaZf
5FjKt2myVz0yM189yN6Q5UEm47oFAoLpGkDmpdHvf8G/+0w2TyAOLJPv7vtc6C9LRRBQuBJrYp+r
1aPoFnYOpQMZel8ySwNWJP6pjfPL2sQutz0NtHJYotbPLygJAaToX9YzCSnWew+WMA8WWbNM1aYU
+/27+7sXo29kIuHy2Wp+PgXwKfgikf5yVoxc7/IaoLnoPW45tmi5Jf3+xX75qnlnHoKRbQrLifc9
DvsvH2VVaHrbx2I5O7HNxTLJSBYnJi/llvj7F/o+xvjhkcPohQ2QE4E359AX+3Ehl2aaKad1ZyqI
Lu3vBHe4MdS8fig+xMTM9VdtPtEJsRLIbOmcImktW0ZCqKS2Y7CR6iFFBkHg4MxlCSUttMDVRZwt
NIdWFl0vcy/KrfsxSxKoDjO6zLuhhh5d/duN2LF1yjsapj7Ujl9KoawGcO8SenbGKu9FM3LIK/CE
2SERy7+uungp1gCDQhq27i/SS7i2xjApmG0dRlk4aDnvXwKU2WmGaq5IqfzH/uFPNRBqNvZDFEn8
U8da+/O3VK+VqcvOts6OVNZXBsfTubNi//l7Q8Rxe7o6ci3J4lPIL/5hhfy8RKzNfogN0eSVNznn
zzNRq0S9j4mEbGAUL9UKedtzCtJKAP+aRjir2PsEobWwItgfen/xE3wGtdkl2dEYFmwK5GsuD2Ks
6CIyOWeLkp27XSzGjj9/R591ldPnILz17M4dFq3mJ2FrPzJrLNBgF57Z3Nt5j4B+W16lxmFwWIZO
b89Tt7R9YDg90+RZ0RrrY5TRVwWNI8wJckpcqALoq29soRVdRBhddT/Tbbh0zqCReJk5d82ia+uh
cWuU09MAXF+4MN+vaUuLOuxde/TRRHXt9VAwNsbH1a5QZRe5coFeszOwUj2EZGiPcEb1VGKTH2Vm
D/S+xUTOgrnmm1+41HOaR2Orl/qXmTxDmuIaYFNCL9utGQrhPL2b0FckO5cMvuYEmoCmt9/5cXp0
poJbUS1X/usq3T+LT+LZ6LwwT+OwkS3PWlqXNmkvdQ/VviBwj4v70im/OCWeph5aBXbjDgtO2VwX
iZyG+x5nSxXhleHpbvSqLWDN4NWIunHQ5R6ts3ooBCbaxHGa4gGFff9FIfBe6fAyh/5qOvVooafQ
t1bUXPI1w+zkL/LW7Xcb9vT62GLZRYRs5Nb1tNHa6WhAw9lnRKGpvdMClo3og9C5GtaURrhXLWQD
48zjJ0LRibE7zWZ9kioftUfVZLy0LFZOLV+giZdBWpq9cYvKyB4e9EwjVrRguaR33FdRxemLC0Od
wZh1mqaObPpoHCYtXNsa9qdjsIXba8IKqokXxNLozpl7zbxbn08ptE7CwJWOV6TpSnpaXjv2IHVK
7rAgxHy6jEjbVfek13ZXAlC1WWB1inH4omUdZ8P3OoCePasPEimthtRBX3rWHRc2cUwjxJN02xr1
zR/W+A7OMJ7N7y04uxz5ZcxU6U9WbtjvGVImAC9jj+P4j8cKLcJG/mbvnV1Cfd5rsv86mvOL/qTD
P0Hfy6koQ2PANRB2js0qkt6GVUxLm8/V6LeeuZn34ydst/O0V7j+7v4YzaCifI9tcyskEovazmtc
LJR6vnViO9rzQZtz/YEJTAf++/HnOiNNxpTelXttu8wjggKWUb4HRi76K0w0PKZVqzFpKBeLD9Yi
Ucrc576RZPd9LflFdEHvBL2C0T8wNJXq46hcUyPdwLWL4sFrfDXe2KrUn5w8r61wJE9o+eppTDJ2
OKEN637RW7rA6UJtbPL8zW7FecwYgNTMlHYFawUZJZnEqTWY7guFeTGgv+4GOO1BSYYdURFxjCMh
ZAu3CS/terr1S0lTEs5IvXq0JLBynSshFK02OuSDR4OMUW0+/3Hi//856T/MSVGZWZRa/10B/PRV
vfd/HZL++Tf+HJL6G45i8+MzbnVpYW1Oj/8RAAvnP1z9t7s0VcEfOIo/h6SmQ9oaMvitJcRpyiTw
fwXAhv0fD7oF3n7EQC6T1H9FqtCtn/SnNlIi20JHDGiBTZMWxpZP9pdaDsKLNsmmEadZGt3LpFlu
0JfLZ08Z5WXVNblLUdcFqtp22dm7QSg8vTpTLh/bRnuUouvPjIvgfHkuiplm1E4LtOP4MDXsdWMt
tffRdZuAsAKBt9WLwU0z8kz6u9q1F/PesrLCqAKmIbp7WvXOMy74IETzoS8lHW/67WtjHlrMk+2N
13bCzUMOrlUpoKnTUFk8H0Vu7fH3CLBE7dx18gMQ18FWgVtD7TunvnI4ggya+jtYyFa/T0vLaM+D
lWTIm9gpkKjSHV0ow1B0rPrZbRbj2VqSngzmtdHR2dIqVd7BM5hXnUb6BgIs0JK5+VO8aNrI7NJF
iBOljQ2Tv469Lwk2CvZWA5Sf3HUpR62DIMLNxKNau7wFg1da/aFQjXHlCXPtOU/89CpGKAQQeHDt
fs+BlE+7Fa40Rr4mP1YJ/UdVZxzcZW0OR5yu3m4mMOMNf4AVeFueMPLAx4T4Lb6sMb+RIHeOuTE/
51siMbldVCrsecdiTlJKnCpJXzKVcWYvJBu7nrpprI7p1ji+kDBRh2PZcxxvOcj15MNzJBt5UPGM
cXd+QzEO0A7NYqFw36viWVGYBMsWr8yd4VOSNd3OjIvxcfVGrgWrRrw1H6mGn5nbcjsfejd19x4J
zhTLD9OaPTulgeKRiOd1C3vGjHFZU8nAbhzemi0WmgSmYzFkbeRmZkSpYAT9Fijdtpj8O7ne4Vck
h9gonluab9G4hVAX1fQVU7dzUzkcYrPfOEEvFHFSaNMCwnWjAh7QwZpg1Kt1ujVypL/TRAxSotNb
xnuSXsdj2d14A+peegLi5DZZBr8f4uwImjlce+l9ykZjOlSTnX0idkzR+ViWXUsH6wFFuhXUefKV
tLzm1taGR2hTuIa3TG/RVugK6UBtPmSixDPBodosthbUJIQPNK1O7AvpHjGZv08qG84SoayHiZDx
xi6qE+hFPOjsHUGRIFQLgVh+araM8smuKwJ+CLHxRdUTHosBED3jEtoMI7kITuVO10iW8Qz1pG9x
6F0JNYN89HULSq/6VgJD017sJSZPpFD5OZW2HxJim31Dlt59HFcX2tMQ5MVMqE8/SQf27yKK62oq
RpQDA0/82HkyMklV/9bgf8VlC0bERrLsiSTq8gka01Ip7WgUYnyA+Tm7j6VVtHckFBJoLunHXVrq
ffR+mbeLXUYioV6O+VPvVAOOVLj3hyxvjHM9Jh1NJnPg1VhYBXmQZHTRVjBDEU/TXU4kYDhhr8U/
PJUA35VavkA2F2KXuNZyHoespv6fl9k/DCwtFWqLg3xL8tuCgejn4Zsu5Yz1f44htapxTBnH9j7P
2uxL8IFCtvMFBlH/RuDWDL0xhXS9x64prtLarw5z5rVhyrD/IAzMorIAMrzkDor6hl1CwYBoBJQ7
Bl4jSe1ICkUrzV3sr1sfJEa16a2vihvls5u16lLm2juP1IuxZsTZlUWzqyTsSU1aNDJAeXelkV/V
WvYl7r0uYoqbPVddTnqSA0z5xgDJTfz8yMBx1Sv9DnnqB1kaiL+2WQsmj5K0J3/YMzGYrieorw+W
6WuPhdW770Zl46oofBmulY/8mHkhj/GscG7EjCj2YArFjRMvzQ5AMpzCYRguZQ/xgp9TM3oVy6Hb
ntrCip17IPAm4lpG5SA304NbTndlamXoCfrjrIuUBGeKbc6SlRwRrFr3s7m8cVW2j9ZU+Z87o793
lZXOQV+Y05GwgleHMj3IBJHGhjmdLID+EUB10wwGvR2+xY1l7XJt0K5w5aV7Mtj1qBarv0MGngVL
4sGNtHT2A2+5ZLMHUVsT082S+XlQL6MbZXTwA9XnPFquMe6oWpND6luMB2fDC/08R+Gtd4dFSzr2
4OHGH9m1VpP4t60pGzLsr09czOzAmTubXMz5YaRRExToJHYN+XNQQhv/KBUBhov0T52YmNfqSsC9
9avPS9tMO6GZQzjqmgbJupDQFxuqf98z+ic/y/3IxOsdSav0AZzLk6+hz+u09puS7ocqc5vd6pMW
IfqWBsfiIyfBmgAvT5G5NFaKzDb5BXLjDYC08UonQCpY542TCNvkFiupuDYUX2wtlnyPzFKcCMJ2
joSUkELQciGdYBkzKC9or3i857HIS4S7BfuddD6uK7y/2nP1XVoMH8F5FFdo/rCdLnUZxOa8BFyx
9GvWQH/oMysNQeF/G53S36t2/Zi0/NQCU3US5GQX3cSQ+KF/5mz9WM8/Va2OKLAcyNEojDhMEbNc
ZsubONyNFtRG8tbo9jcYiV8RNqNAtSkYJmW9VEgrw6roJclh/Ki1szoUMmr41uFFAk6Hh9piEw1c
kkzvGrvM732jaU/CM9ZrinM+Brf4OFZIF9lMG3btbHrBaM+BMZiPSPhxtSfgUnPlsa87WfnJqAcD
Bzv+2tGqnH0+uUtY+1q973Om0YZubBa/1YL4snzq0xjzleEgmfT5HUgBK3YCzONzL4z1riALhg+U
CGkH6Mqoaj6wll9/Gor8jce+GMCQ1t6TdG3+rimWx26MTyS6zqFGFOb92JfznQ2d4M3NnUea6cRW
lMnFMpr+aDKPMElxJBXJ7mM+aGjE1gd0mnOobGh4y+DtrDV2jFD2bsI3Pc1LtErgmZkDWCZMGgNc
LNksuGcKGBCkfN9O+jocxapcuDu29xG2hSCFVH3O23i4XYWp5buJvJlj3g7mrV05E9hmohTYWduB
NBgALL4x+QhhbZsVIaoH6fn2w7wIcBDsmqSvx4hVQtvqy29kSnvW9qAmfKfMPptgcTvn0La6zSNT
A41GH489KsTojsMnMR+BRYwgc8Q1DqX8tYcQ9qlO5BmDZrxGeZMmoUzML6XT24BjM+OznuRahQvG
8TepxahO7dygdM+KNB8ROS3qs0CCQtr62D+uiBpOSI3cmynVwIbUzh0K8Cui/QY3mjgO1JGeTs5y
dib3S5y4VZgavUtipp292G1nAZLJ7Kir5hLXltmGbdOu4EclFORmMJuHjpyMDKCh6C+qMDy8EnFj
B3BWxiRaO2+oIlDXy20Nfu6Q6F2+j8ma3TM1xW3H73UYOkc75HYeVweJlPqF3ax44YgbX9GOi8ci
H+KjyN3sJOyZijeWzlnW6MLRdNHAApwyl0SDZvkComIhK22l1+hrBg9EKuZiR9qTfzYkgUL0Y/Vi
04K3yG8Sga2q7+6HVQ0vwlvHL1jNpqPXN/5Vk+fDLVCA7gM+rq7g+WvyITKlExXVhvunulqfmbJW
Tc71oZ+fEp0dNuSeNPoR2BnTAejbLtMuy3kekCFYmxotLp0Pc+ytzitUHHCvk6c4Wb3R8nkQOwVe
s3NgVVsY1S+OWaRvZPI6GsXK+FiuNU3LHunlDemq2Rs0q3rfxV5lRdVKXMU41iLK0QWRI2oVmhf0
1Vy9AGiK7yf+V+RLbK9d5T/OFbUx7YTxU13VTaSlbr53hjVBJUFJWtaTHIKB2fCTTvs6oHNsHGav
KnD09iSoV0NKRpQsw1ZbS6DhXWvvZ72e78G3d11kr6DH8ykrdlOuj9dVvY6BZeT1cXRVcmeQzbQ8
eG7eNbcKi4Id+YkS0ilChjcGxQL6FH/pvWAcDQNyD+VmBloWJoycrcdmSGijso0tjed2/TH308oP
5nyZ1qtSWTBf+lzflXSsOsJqUvZRhQaL0skxj0Pq2C8GWSRjRFuwdY8dhg39E5pfQp+0PE6us2kC
rcMS7vKdQQ+UnhfwpLDQ3JndZ+ia62kAoIgqQn9QEoNDRTreYbWdNJpowZ6hAbenjjVJ38zMrvGe
ZGFsjO43bF8W0Sob4hmvzJAfVNU+9YUfZ2860oewsvwZLi72AQ8dO2xdgoS/Nl6bHJ2xogQn7EQL
JTKc5zWfxQ5X1mrt/L4kG8bo13dBYX0F28SGOFVecGSKQ8OPPa/YNO/bNmtfiQWqHuaZbM21pdeJ
kaUFQqSbbaCnFcbtAntdIwjFENgr4M9OOq6RvLlYltwajrr1oaeKxBcAPGMly3SXcNZRnKOTwp4y
EO3qnqATT1HDxf1hSDJ/39EJfbctZR0rtD5BXLAzIVjxAjdr0gNUrAkDBWlDUFKAkoBdmD+VPklu
JbHFpsLiCZrqduI3CbpBEKNqGMuRwGlJKTUm14htPAUDw9rw547ct76yd0S9cL9hUYpAz7N0N8dV
uvMZ9XIb0YqPhH62QeO71VHL8ElqMydJPTs1cJQSbisaCQx5OcMXQsKqoPZd7XYw1wU3R3ocgevf
qAKBlJ3Qp6cC18pduaTp17Z1rBtkahkbrUwAsGs8uz0b/9jCU8HHF64dYsSuIMLVVfNyj0PQv0yK
LFLo8s6xICplB1edDbNvmnMm9DvPqyYcDb1qaH8n7+QI5VHdLENBYSe9C3LKLlSVKHZ6GVtBXvrm
W+LrbmDOPSO8KkurN4SUb9J06eJN3sGy6UDSSZ6+CMXBivBrPS0VqUY6F0+EYvYwBgpnGBByaOa5
mzgR2Wjvtm+mO+RmAEhq9Yqe7ipNMGys8kudl694V7b1NopmNw51gY3CJKgYUxBNQj8+5xlS0IKw
maBKBNg8c/lu81B5uetos46JpeR14+Q1q6V3D3RI3dBAB3ldEgZ7R/9BiGi01OjtplZMl36g3qYf
bkRya/8Qzt0i0pUlWCwyoEirEF/nmitaPuQk8FrDGM2aNO6JMqcj0Hafh1QNZxcTayAINzwj/o/S
dGmxoDmSA1grzuD8p/u1wJaUZPIT9zVKsaXeWGBESZ3qEeEyWXT98gIOm5QphMAmYtJnSqmnTJMy
dLvBvUodwjSkWikcSX6N53UDQ9PxJZhm/Ojr8mbWFxN2h/Fca2x5+WRZ+9bpQGhAZHmhhw0xSHZE
Mgi8bAZsjifsMDa5DIVxVS/pdabVb0Pr9nBI08fO0b8x8qb+W6iOasL/HtPGeDO3RGoki9aX3qbP
LZLOjFqtelagjr61BL+SqlR7zhDQ9aD4JtEUvrhTPRALLZKgSXLShFsPCiHgOyL9mATQoFjmB6lj
0grwEmLRpgEx722CkjOKfwDPVqnsQzGa/kPNhjUErWk3JKtPoP+g2aSDxpOAIFcU3RkBczCvWaK4
6sRk2vJ2borcRgrpWBTWeqE1m3oy0wPHWGEaTl6p97tRpO3F0B3vxB/4T0XtfTMS48HKGzYPL0vP
fitwD9kcrjr25rhoR3koUMbulLMxtF0mJ3apzmvmFjzq+nPHkRRiUyMsy9h6gYSkhYs/uoGrw2Hj
maDKy3T7YNhUwklvsCU4qpvmY96MR3eS8AjXs2LBAxxoYZEn2k3skxbASFECRHTPrT4Ne0Ts7s4t
nPLc2rT/pC/6sKbUR/ulICNa8rpLpns/7zeHNSs+XmxiKup7PMB1RGPGJWipMBBwDemBuwsNxLXS
bmfDesl0q78aYq2N5s7JQqiDGMZFiw6+qfSjyrmcdfbYn2pGr3QuyAkShf0FlL1/P2qCNlw84wpu
lo9FQkoCU0dz7xZdFuSD+Sm2J/0RWGIROYqkiDAfm/mr3bvTI3sfmiDH7kJXyPHcSZpRxIKGeqxZ
N2XnafRZsgwsGpF1GDHqG2so+zAmRG2MjGz2SWFI9ApAtkixhXE+klnW7Itsad97vWnemLibVVRo
6/q5MFII2fpSaO+NU3VEU5HpmHPgdYHpuuroFaBs3IIrkuuDgUHIkwADt5KdWS3LJ+osHq2krd6z
XPduG8TVN+uQjp+1zPmWdPqCVDvV+rOkDX2/KivGIeDOddgS6PzBU/Z4ZxiptV465TVtwJCkOdAF
rUgWA1cYravv7PUm093IKTIVtaTkdCGhGO0+I3KB+0KsXfQMX09ocxgcs3h6WhL7AxWC/QiWs9kn
chmOPAfLzul6uPK+9zwzIg7atDYeEwEOHVfpraf3MUgfvDZ5FXsheA6CNUou6drVbFDUXJcESwRy
mNIraohB7RNAtKRmZ854tmr2n8AZRJsfknhWW5OoTHG+eZKapnJ0FM9rTnk3N60duk7TPXetJa+k
9DwSu7ANiGAU9PiWNo/DhX3hzWmUb14YM4uniR/gRJ4c15exGOA9MhSlaUSDmnjBeulvzLEdr11W
jwxFOw+HWdbZ9dq2LVJiGjyI3seEimmZh0A3hmrgmN8qIXaZN7x77kerSz0e7TEfji2w0kBqSlK0
epYHfk8ryRn1TPVojy18NTznrRNwDSNN1dD8Z4ZjRIWkSZ5ENTA5FdFTAztcTKoITR40ZsJqySjo
uXgrgyOaErRqo8lsv82U1ztGBPeEZObg2x1xbgn4iSBNzocki+W9SibjJc+pwCNyoCru67Z+B/NP
R2EpJ++hZ1ZGxdslzV25atOLZmXj2SQBbSTN3fdusIgML5C4xUXgLzgYmGd8Lq+9ed/jbH8gbp3r
C0mk/pWmpcanpcyK89B706NhmDRD8anzlDY122oAzbZm1NqnRKvYfc5DiVNkicaZrmBgdn6SX+jw
D5wnfmeWV7luLPZ+cGabb7rKd/HQJXmkiv5uTQAKBs7SGjuTNtSTWN3knFtslYjBlm9lW+lvMd6c
hJNi8CI6Hd0l9YloCpI8ky+jYzf7WePUTRpMKjNLKuKyk+1EgkahBW4qyJysrrpYuadpFsOu7Z3i
GmgVCvUClvp1Q7LehyGvUcg7KqsiMnmww6LXYDsZtHs09e3FXmbvWKV6suuntT1AxLJCcltZJVo3
Dzd4IcxXurcah9jcPgnqu2ssuvN+HKj+aWe6dGm09AGaIpnyTFpp2jd5mLR9dTMO/mcNa9mOzSk+
Oqk9RBoGqRt/4tEwcyMljWDjw+jeXa0cdZrBwZ0dzYVvjkE/sgZuHSMVY0i/uTv3qT/eaBhsrlE0
f6o9pe9QWop97i3vCVHiIXG93Ay8nLaiHkOek93yTNZyvHeBAOwwc5s7OGAeQXxtj31qMU5F39Cz
aYp6wb7lrVFqKj1ydGBxg91Qy+L+f8tKawm5KqzgMZSzcpD1453n4rOh0CtLosKNqXxQdpqRjMBh
k9tb9EmB7fdacyUDccY39FjxJi5NukdCQqhjs17wO/PvRYz6QS23MziPwJiKZ783Xk1ywyNbq3eZ
Za7IN9W7XyO9AgWZRfOcJlGvldD4XK3ZG7CmjrNVHawkf1i9lqsCvr/QHwXhncl6i6aK8XIuX9pe
5ndgsGCgG0cKq+Ewrdb0UQNPERqm9oouS+zFSoWssH8c2omDmvCR94ok8vt5lPdjY5RLABuQo13f
LoJpqd16OJBDEjvSkyTQFdWC9sXS3PGmMeou6Nj/A2wqHY0e33odZtIhkkpdT22rTl0pX77PYv//
2PofxtYQ1DbP7X8fW1++fure++L9r5PrP//S/0yu7f8w+97gPHQU//Tw/u/k2voPeH5wcYyifRSx
/9fda/5HCCSBHsNuxGA/uHvFv3HzGj87VIVn2QIJHdB3rLybBvfHOXVpUkoRMzldk5PjT+nNWnSG
wSluWjJf6mucdtbSVieE1ulX7gFoWIqsmJ9sr3NO/TrEj2XlxSvnl2lslBLn1uh651qh97CCAdEW
4hMSQQLD7LQ90qnx1eqrCmuoK/NoInRp7w9edjGQtYaF3SUU3tNKPw0lb2jjY7wMTOrgbwu5F5NX
3RWFqO8o3ccH+n8GrTNEVM/dMs9nCwUQl0DsAq9CzrgtRaoxoUZO8kDqX/XQGcOzQ0zmiXRsdXB1
N7lziFZ+EHrZPWz2qb3p8+uvMSHc2mySidPS2cfSBrvB0RW8JAtmVlbI8mnM2Cdct5IMh5sYbMWK
nAYAZH+Hjjt9kVUxLqFoGEmbnLR7P3XxitkyfbCVQ3tWWBMbvqgVlfNsXHuy/1AxpeXmgFumQ4+G
vk6w2z/VA9kqQlefCqU6jsOp6FFYTtm1zOqcKUdr9x9x+dLgknyHH8oiry4eI1aSxtKVNtmmXEoX
E+Pm5DFiZCaPuhp2xZ3h90BEyuR2LvJ8D4igiNbUzol18f2jmJv5WqX1eE1GMNQ+vXIIjeagf1wG
4qAK1GXh4BTGrdcprnGGrG9cKeZrq6+XI8nj5ntumc059/Xh0fHIWmUyoBW72mi5/nep4Z2q1hpv
UP6IvdRdLcJ1VN9DgzYfh8Ua3hDcl98WoxdPBsMuqlNV31a9rV3MzMWIJYZXPivIQ1LV/h1g6OrV
7LJpr3vbfWMwxI6AISSnAsCMZnbqiwTncsstCfWdGlToEygug5yFwzxX8/3PW8g68WmdTt2nrSYG
UlWmxc5y6vS+7idB4oMvBzwM1RpUopn2VCtrgAPofTIm7+q7/Qb/ZnuxOj0JaWBW2Itpiqd9ovZK
J3xgN2l+ft2uaMLKpPWOCBfKrzkJlXfwrWrWFKdHYedtC5o31j57jelVQZz0VFVyZtQQeAgSr2i1
uOxfaXrOCjofXN3zaBMwvWZ6JV46latr2uhil1r9eJO5LZe1ppXTfQdX6I1UcsMOtLJVV4wukyeY
TPatJ62go0d3mCa3vstw+D0YU2rsCtsctmnEWlSsSW67dkOVTP+QXqfTD/Rk+rnWZpJXnPhk5nl8
Mny9O9nUbGXgSZ0mYayI+Q4AVVTPbCPtHdMpAs0TKRhgVvYu01px46a0XLe0+DZ0JXPpLl3kbZVU
yW2XWkbkSMf8CIyO0QDPtnrpCY1MtoNyeXScwoRqVJfQOHI9PdpOXJG6yeAMoBmk4XDSpD3t63YR
+E7p/oWaDRj+olFqPbt6LSHuOw0pmpaUMTtJ1nL2V80X8qvIaQdVpW7M1d3mMIWdFViIJ+2ZzgnM
0Vy3/TgsNSpyM9OZYKL0lIRIKrmCR/ZadU8jTH/p+rgeKcyAOcl96aBtUTc6vhzy+7hhVCOWwg6G
deWHgPOAtu2UGHvxGPeLsTgfGF20w8MAyGQ6NpurpqbpafT/h70z2ZEbS6/wq/gFWOBwOdyNF8Fg
jBmRc0qpDZFKSSQv53l4en9MldpV1XDZDXhjwED3olBSZWRE8A7/Oec72uJ3nsqnaisGMx0fGzVF
3ruI0jCmXQki32g/53jUajfwKuI+O63vO/VtdhkSpxQSGE3DxsXm9v/ngP/uHGCwdP7dOeCSFMV3
DrR/Pgj8/Fu/HwQ8+Rv3O3Z5TgJrqwyOs18WNul+1CZxDvhAedgr3vIX50P+huYG8BTO2Zo8+kPN
rrBwt0lODoSSvJ/nh3+F8wEhlq3/DyEBKEjYR0yXCB4vEBTSX/JcFrzWvBOFfi50rYzr3jcEZLLJ
KMJD0hlTFaTCYigzW0PV7CaNWGTgoDp+n6aMnTJfkgIRmHs0NdZCcv2FMvhpWjIhXjjM0yE9tsbX
yDOj55wuVT+JEDeYJnaXWo+6u2XkGrlLSjCaAEU09xKN/Eu24klWe03F6QEVojizdy0Hekbus4ap
D1eucD7rbT2hH4FluhmUFMWzlYa9e9Mu9aLjwHLGHoB3bvXf1Ad7BD8ZaIcVpaQgqs/tiF+9nbdW
o1s8VVb/Cul/jCk/HHLtktJstlrZc7fapXy2j1GY5Y5vYQtDocvC5NlgFdtE4BsWv0E2c47Cod3V
5R736IjePLYugzBzUt8yYiVB4ia0qek1Y92BVPpemckTM+z0zoGXpQ78EesyUyZA4fBElXqHS43T
PgSzoDO0twkY1walNR+PTevicy6kFdRIeKD0PXrYyNnWdrCQknow9My+DBKPiNH1rnHspawJrS0y
fFlyz32sXDt8arqZ7Zl+HEvbqrays3PWCkZ9bhOqzwMt3+yoJlWPHFN5D6phUyOYnxxZZmemJ2s7
a463B2M+TqeU4uNz13eR52tRFQdu4iwPdRGJRN+HEXCB1OCY2XF222AYOsxqXKhn9eYh9kVYq503
h+EBjqX5ucL6wZCC9e9JZm7GuTIa6SGkfdbLXhJOfcVzBFDP1bnACnPSgrHLZNvuMTqi5R7jaLUe
5Cqj7vGNMssm4pPDu2TbmQxymFUmBqbrAuGeVTik4oXGDs67y4MXhw7t0oK2gLQcFR3BTHcFC7If
O5JpT89MY8OAxEo2rY3jIFvCwW8mr0LBcZ9SNsvcNo9R31zs2WMSwywL5egq6oWBvY1LbsrDE53S
uwJF8JlRCSW/aCANP2YXoeZu8mF+NfQR2qqbhLtwmB8Jg7fHuoljWiFrdVPnmn6sbJHuurA2EYux
K6ctw+ZWo3AhF1NyEiQhdyMssbOWzctRr3k0TYyBz3I2vxSdJ/zaiJhmrhNuhgDDrizcjrZdTkVH
QgVfG8zwpyYR0bkmWM/YMNcDqHV76A9+K6p+JxZmcQg62yTXCj+qNakh8qjYj5CW7KX+7E5AQyTh
eVrNuCpL0VBUTJHcuIVKHd0UNu4EEsTVvlbLY4cWvlnHkjg27NAXjTLuePXqrIDNUmtKTv2ID6n/
Xq39HV5s8ebwsB1qruN0U1iICPgjyrqm1IA5pZU9MFq/WYyQWEWv+8pcnhKn25d6K0/gWB9amRzJ
2ZhbT5+DSPHuR07sewNyYV3vvXm6KFObIKL2066pso4xyNJuolC8wDMj3lZgCDTy7DvVtg0i0+hQ
txT3j6gcFw5Chi87Z51u2iyCiXcRVd5s2MFxOrEdY0Yzxb3eM67LITkyBB5GvltVaxR8Hs7ebHM0
PSYxB6/J3heXeR8ZFXnCNuee+gbgwxRaiilWpw7Aq+MtT8UK163vB9UyfuGXWsriOnlCvWXrapb2
oYvor1oNj6cpHhITC0JZraWahsKRD1OSDov4s661uPHN6UfcMYgHFUzCJgGw6Rgepke4G3iTEyto
WdbvIbFWm2hx5DFV7kPoNPfj0DGuZ1/BfqCNrt8yfPzEusL4fHBD3MRWp67K7Ae/xiK41/mgdjoH
TIAMdvxgIdBemkl/WKiB3gqVv7aRiYdI9rRx5Lui5pQ+qcrdLEX70CJ98g6hc/S62ikrtXh5pXjD
/HZNrZjdoQ59KnTo2FXdU4YvdGfmS/iIbnqpPjRIo1PPUJme7Ugy/NSGt3aRn53IPJo9hqDK6Ktd
nnECj81xB0HuiN63l6YKeRcxCZpGVOMraN4L7qqB3Szcz1DTqtBN+QKnBPHzOBvOdj3S7GlYD72s
6DSNX7g9LaA6l0AvBX3MbRVQp/QFCR1yiLCR+1hLK82781oLExecOHRbLAnVENU+y6j3JQ0j43Nm
ezDvLJdHTRMErtzhQmVFMNTpyfXMbmcPtXluHOVt6qGiojWUZeync+btaQhZjnHZHbpKnYYkTPdd
pqPASK2CtMFFvUwRfelWZ+IuJKkm0Yt3ofF5bTr4/td50cV9DEsSW1BTX7KerqF5HMoAw0D8tZoc
4Y9mfzMl9YrIzZ4NMRyKsGQYubCxKikDJPfHgRgvHPz8fZiKg/Tmz8pNs2Dg94F7U6Y+eO/kPMzW
0WhyYweI0jP9yLaX62SLDC9TWFfbnhDR2U7saEdl7bxp+8h6Dcu+emDIlhaMVSFbBV7KyjTkVnEX
aQNdGWUTO37HvoaToDjMpa22hmFUOyTS/saMihBIkUn2ptcTLHXaM6PcdXseo23pSEx59nXEUPKC
u7641aNqmLZizjC+b+ZF9Q+F0ryjbFO0tcF6FpNefdWwVCCs56B9drY7WtzlM2Pkqi/KeTiwz5rB
wPw214Y7I3ZpLxFjxxS+uOOahW0i1e7zOe5vKVH8hCer2fWTU57qxfnktSJ7ovn5ZGqwm8jdDluz
yOovLK/MKukxecN63wRgvJqjNWlmoMoh3juZg1/Hq1Ju5shGSTu8yihqcSR62iUCtvVC+RiG8aH1
fji9HW17uzLxjlnZG6aV+dEd8T2nvfdK/XXl517uvrjuQl966Og+5VuKKnRs0NNI9pc2XRRhi0o2
HKY8RHxgamNNVrqrUfF5rnl5UdPmQa6+VU36ddY1FARZDJ+sFpsmIJkrdWU44Fa7sasqgyaTpMEQ
seDo2lR6k50xnCAG9mikQGGii0G9epeGaKS44oO+l+UDpkRazbF09fdabXmHBcPFJ22Rh7Kbp6eB
vrKdIROZ+BLZ9qboum916r2zOmf06DlySwSpf0aFO2O9lvtK0sVkwygLqKZigyAbtu3wyfqxbZIe
RHUxAQVZwKRMu75RRgvKsmvnm1yM8jBiRN26cf2eRbkBYDhLjLuqQqxkgWzhnfUWeFunG+NsLygJ
3YlcpGxeLbJ5DXnjHDkIIBlnwRd9bKzZL70MGwlVI9YjhGrjK3lA56tICmZCSxdJsNh0LpH6Doht
pjuTqjNQXcyBRD6cXECTm6Rnvm2ZtxgChcVzW+BvJN6RbXNOHpR9JQOu/Dw0iNWeiSm4OyIA0aPE
P9sYFw5afl4ML41cjo45foPC4Oxbo/5KBpACPZAPQR9GK1+pxEI42XLDRrnnkzvZinpsmVBckpXI
VJPovwydoKVqAZhfVLhb7AxqZRPW7IFpeYhxu2FerhgQekZ2sGDlbGKc76dCH4Owsa4qVtZzIpxm
n1WOd8ZCAgmvA5mQuhJSWrzLhrp5aOJB7HXja8+IZ9eB9AmQJZ8JTpIAqc0tGrBF01xVbdHAaBxS
4alx5iJw6+yAawhrCjMvZj+m4ZdaUdHFOWyxZ9UsKYm9gQGI66Wm0wMXxpdRdjcOh/wdpjxtk8vq
mWKTMqDiFrhVkp9HB6ELZRcO3MTxEDybyKjEq9gXs/JYluJBwkfaO5H1nhX9M2Ao+1ZzlnvcejpH
ZnveTaD8/KbqtpWYUUEru0GzmYZds2jmC9yIlglsDg+2a8kAmohr9HrjtjGwQ1iYa1XMkGBjqpJw
aL48U8wH1AvUmJ+UYfItbYytMbmQbeEPBlPmbGb9w0Hghc+ukd1QCSauDZKt39fFDw7A6GBxG1As
XvqxhuI/iQFaXxvvFlimz41Qq+7bA4QWhQyE4MBj1p69mYG/XlJGJZsZOOlO6nZ9xdD2VW+baCvT
ydnHYzrd1zM0P9k6Bj4Ml5OPQcEQuvC1mOb+auqlnyOUkR7B5RgLfb6aSp40A28DlWLAcMmgbBit
jzeAS76V3DkyQ3slDPAWVYQHkJluuOrOvBkpcKjlGHopOSFN22fxD2be0FqdVr8xWlUd6rS5qxPr
jNubJTKmMh3+jr6rKq64g9lYe6sb9mZpGwQu1dkzLDZRpVNH6D3bbgzgOlneJrd/D/voa1mmfH9K
677vLm4ZPpfD0m24UkVfNA3icS+yY5csix9Z7g3C62evotBNypKQE3YlM/KqK7Zi4lyFbkCGr+7V
yAlNa5Xud/1CJIV5l04PG+mfaNHuegd1d5Pm08K2oHBFm+wGNfScKt7NntceG77BX+Ym/m6llAtZ
IW7y2FrtCqOglnET2/lrVuKVDxJmjle2LSZ9U2llHPJKCvzMuCFb0JndYUDqXvsS071KcPHjfWv0
GPEPbok5GpDmyO9y0anq57H3MrK68XDkZJ3SQRoXeyELnA8zbs5R751dU/RPNEoABS3lrfR6dVck
mvHDTtr+vMSJc6osrzkgmaWnvgznnT2K5kkgAW69xnzjHq8uaSG45Ef6LYm2wR/aMrqxCJ2SADDt
CwE+EdSE3/ZWSSOpwoK+GyAx7zq0mG2DRBxaBdiywhLbCPQdbZUgJ5K2i7bMN4gXWfptJHoImZWy
AsT48NaBdAlOGRNH3stNbrpwJzPeMQ62l6LPikOj5qPdDLgpx+EKQY6jRRtjx0zlF6nryZbcH+jC
HOWEXo+Co1CzbBnWc+iWtOHx7EQOxjSTm/9udaYyHUBbnYjhEovLjpwdj25eABvNcubVzJECVvSZ
j94ugoz+UUXhEhcq76FXmthzHWbqYk3qdUjl6g0Xenphu2YnGrkxXOdWnosWl2FFKHBrhi5ZrZQp
N6ntTWmYNRWUrU7xT5Yc2lSsxstKbdKu1c9dSp6mLa0f9dJfZkhim/V+QdzmarC6B9MS5dSX8DGW
wI6VTE0MgRnOesBoG6dMum0KkvQ8CnWXmGtGocwvkeO+lJ5s95yxa3+q+Pq307QrDH0fjcw8ss7m
PoPRfdenGEU12IOw+7rvS1kBw+suM/mITTOHhLQtsJY4MojkF36uEZQa8QUTtWZkY7U+eExWZVKJ
h7jMQJqmuFPRj08jT6rfh+RF9L5jjbSNZssh8Ovgqq+Jax89Ud9NwEOPUPnNLdfIM0v0SxUOxU70
U8B1i28yQXW/G6CD8zToBEJ7c+9NI6MUHOk4yizAo8bDrLSjp/pgGXDa1TXVl1x2luJTLbDebcZx
9HYmMWnWzgdzjogOREMXpM7I7csbqZPiSthp+mZZcIgxFdgaYTKeYmKzG1sUX4uulPcqwn/PiXZf
j3WMV8panj1D3LmL7LZTZZh4kPVd19oudpBGOT6HZW3rZC4xk5CkZo4q6Bn1tV3Mc+o5b3QcEOx+
6wyyiZ33oxkwKekeFqHVqOO3udzWeNYMVSlyDsOPqmtShunpFxJdcVALbJVrHWZqltj0qMHAK6Yk
DpiCeUBs4DVg1fqiSnWHsyaFY983zgSpUri3eT+YJ41zfQUZkgDqOHAxH+q54Q+xk2N9xFBPFiwo
2mkV1DssfDVRx9w4UwTrO2pa2x7SrN8xyQEilfU2vgIDU4Ey5rqnYXZp9oLSRolyIJpjQs/Cnceq
huu4NRqyIXZcU1KIDuB0T5pw8naXey2NFY2W4j+zoESUZ4d7wszyYfaUvQpp1JgeeY/ssGLuQNGF
ftNDcf7appObdnSzypapxU9iyv/2zH7/vby+5d/bDzHgncMF61zc/dQG/vGP7T+0gu1b9/anf6Ba
N+nm+/57Mz98b/uMv/oTirb+yf/pv/y37x//lf9mGo+eboBO+a9V+cey7+J/276lfxnI//4Xfynz
pMOhGNGMxxDdFpDq/zGQN3SUeYdxvQBwRgJ0Je79Gsjbv4EeI2huwe6BDYVo/4u7bTLgt8kVQfUx
HB2C3r+k1FvruP1P43j+E6auQ4cmhIFmT3j9j4lyfJdFF4a1dqaMcLgnzgqFVjT2Mc8W6iSBVWz1
ZTAfrMyh764US2AMszx6IFgJGpYjY2UnPwPPoPSz7rwDtczswSGIBb8A0499rogDQAlkbK2DwOvN
NtCQwBLFy9ind6PJeZ2UM/MWbI2chxQbaivkRuYEzzCm47wlMGc+dgUTGsZLa2Ivyq+EONsnbk3x
hsG32M59k33TtX4ze9YzT/IPq+rqDca7+1nO3YMqnXUpYnni9NTnD4laeiZUXn2e3XiAxYC2vh+Y
vDFmQz+fR8c95tGUB0ot3Uk0oWSx6sHU0gLjbCmb0mG+aObEAYYVH3BpRQhtqq2Ywyxq9aI3eqBX
3IEr+BE3euMdssx8qPTVit5J45KneInCKd+qSeKo8TrE0TidNzgMw11H4tjnC1MG1EbARopSJNGx
9qPUYtkpuvy8dIxmXVtzT7li8Qxpb9/0AulgMiNmHlMBfce3W8IyUIYfa7vAwzTHL3I2zOcxtx3q
HNzhtTC4PMVtLbf6bJXhtcJOpQdZGSf047BwGvp5KEJreSwaK037IBlLT3tPswmCLQ1bPXbpnlRJ
s+mLsoU1bZeCY4Xo1oiMreaH2io8+D2StOfocQxgdxzqcZ9z8DuYro1ZAuQuMrXBOjvlRfegkfAi
5ZNoedxx12mtgZF8YmNlbbjRG8wjAgAD3C26QYLmUL1IrxoTw0rbagw/I8A7VbM0zQW0GwgXEokl
tRE2+fGhxe3OQKVYihMNwJ3TvJZmaNOTUI1gdGVbJhrOB1AejRrvwy7N90XNTCK6tdwVbb0DnUPF
AgW9VdM9yJ9yKodItFVt+BBaUeJpYPPNnyKs/rsmm/6UaEd4Ugi29Yd6a6xCLhGW6Z7mD9Td+UPp
NT9U33QVgPFWowVr/aoLJ6tEHH+oxeaHctytInL6oScXsv4GdmaFBwFMeMCPiC2GlaRG709pDA9/
atNq5laZr5L1MozOsMs+lOy+jsk5GyByT+Q64wMgTi1IFhf9e1yl8OZDFbdWgTz90MrtVTavVwGd
CUN0W6+iurPK690qtDsfmjsvQL+QGqNWZJXkKRlZDskq0zttU7zID+3e/dDxxYemT/liczRXoR/e
TUjkwEX9tz+cANFqCjCYPoFQWq0C3YdrQH04CIzVTBCvtoJ+NRhQBhXtXTwHsTHYt1IN0VP4YUj4
8CbUq03h/+Xp/8mGaK7Mrr/bEC9J267/Izn1J6faz7/3S6CmUkIXq2b9TyWL0vjNwcLGae4/PWrW
f+58lv4bTROuITF5STZAusZ+7f53P3c0Dg7/JSIV1fvPOx9OOVtKw/Ash01W6H/l4qGRUllDTvuY
q3K5uFG67DSz5bC45EBMyTnoh662KUoxjY6bmfGRohowRkLYLufnJexrJjQkIJCSUwfvjDSoo/PT
EKQk0la6dWcNgF1FsSEIDJX0yzlM3LnnsLjaifluX6Qb6QdeJaf+ORZTeh3iYvjuKg/6WJ0ky66J
LUmDAti9B3D7Lg72cNp7I4VPi8vrrax4ps8JqlBpT1CVHGK9N4S9aJsKR1qwLFksO6i/KZ30YJ5m
INDcgGLBkOmQzRUi4qNB1bl28hg70AyG9ul+GyIrcnYjMS/zhYx7lAR5H00Nd69Ys19jXdJVvpHM
oeIzAVeAapuRIc94V5suiRk38kaIIBiKvV2Zzkb0MJJzgtuX5jyjSZTTLW22iDmkK3XLPhpi/ZOR
EUv380TysNij50Ep1FJGXw51U6mPwZqaAGP0Fgurf+oYwGA2uRPqLh0UBfnyZY5uyWqXQakvGbKp
O7MIIqJ4n5d+6jSuCeOEf6t2972zUIKG5x/MS/Nuq3q4usxRWp+DhnXI4NYxmDLL7RiGw+cmuweR
ne3zJtcvQDHBc8ld1Qye8ofM4QLGNbkWdXVXx6nJF6Zy9U0HcsbXZkmy1JmnZ2536Wc9ngnJZkXs
W9QZ+B32n+9aMakHyIhr9GWqt6TM5S4ujOTYcY58VTZ6wgh5apu4TXFMZMExJKSe2TCyB0qg0vth
Yu0m/hK5RPXqvWaMDjfi4jjJ+cnl9N9sMKG1X22S+A95GrvbidExYRwnD/SRM4SrZ23QVgJlcEky
RkRkLGvNiPfRVMp3J8KQyJS0UXcDFQlv0cB9lFvxrF/l7HFjwtetnYrY4W9x5NHvmxbxdqzJ/Vpm
9qS0ynx1nIguIxzd74npGJgkeagEJcU77rg0djLvRbmd8mNjjd9DIvFvC5JaIKsSEsEQR90buleg
FjBhhG3FJq3G8yBi+zZL22xnDQu4FIeC5kMDYOxIqYIDdsA1XokBeFfDLUbmGGN3lCrNiArNkrFX
2T61tKbcWqNd0t2YW+eRYpArUXDMHlFlEwmNjSvOMfW5LmL1yiea7aept859uWSHviiqa7qI7L2K
Oif0wyZyT0ljLXe13Q1M+oDm0jpgcMStyCvMquOUomloyZo1JRdvbqx7uegOrdU8EodsovqMsXOS
nAqmsbc9k/qbobGST6DxpmFjzaN+qdIhuXRxWj/ROTWu0ILqRPNFEdCqKl+R+dRLMzjdGbO71AIU
XHXSF3cxd0Ye53fArsJjtUzjvlsguuhKehB4BvuHPTT1HlDk/GlSAElQ6I5Fih+3A95AnUSxDftY
J3uz+jqKCB9edZ5tHaO4tJjWiP5bT7Mp1JkiO6ylkaBwGCEaRjvsm6Rwd2asT9tloom0CrEYYpxN
dnjwE98pxHivSmaxcerNh7LprXtQy/PnvkyWd1phhnvekPB2gu73CWkaKowY8y3PSbct80kdRhp9
9pVQ1GfmfZk+U/WWwVsktz5qY72Tblp9szSk+MXLGalPoW4F5BLEps6b7s41oN4i2c1E8LAkEhCx
zR+LGeMt0OnA4avMdI8p/FM1pcMlDvM7XPTyapZm9Nn0eP4XKjl3kzVrw0afE1AqlLpeZJfKq4al
5H6eBihYRjvTylMawAQyuv3qviJQyoN6Ip8rtgvKZ+7Dv2GSA1rxVJXM2SKPpBpvRnHpOT5TRc9S
gwxInw4gObMWxqMz4/qAUaKFfls78zt9JhMDVM0j89K3Sh3amS5PLDS4TVR6Yi8BIF2X5hfFHPmY
kXjc1yJJngAMtA8RbIMryTYUnh7UJ6nxtH5ui16igQIGG5iWvAFHwLtkQEHJkhKZi6fHpc92nL+t
AaDZB/xoU0hvjyctyod9SA76OnSNdTIzc+1QqOuXkfD/HbiFcDsL8H1WMsX37GzVqyP78qvXFe6P
GYAjDoCuxTUro2+M5FVA5wcCU1ftuHD053lq7S1JmA4FjNfpS61lfGWkatzobTa8VTnCDW01o5X5
zqLB3YtF/RL2RReULn0Xnp0nZNgclf4oBEzJVg71Jy8qHCcQZZR/taLI47Q/hZfeCL3z4BXaJiPy
cIylh1abmtlaJch+kpHYu3ZCl7fKy1sO4TPxbngIp7rUukvYwQ5U2F+vYwbbTBuK/hMmeWiQFYIn
nhYYYNxExv6+ilrvZtHk/F23+qyHcZWwXUve43M2dhq1zbbzSuU8Sw+RT8EgSFPFumiT5FqWMAw6
3StvMfhY1wRjEcsSTXqpl80GLmzb27vcYtbvxJhYvik1upUM2uImoE5vKcjvnZ5Yb6Jvy4sWFfaj
h0K7MfTJuhk7SSQ9ms07gKS6H4XFZf0AaVOwjP3S9f5A6ndLmMS89F6n6FymMreBL3RXRqb17Hrd
EEyuhrZZl/ZeI8FMkhAIJ+E9Lg1p0m610qqOiPxwgexIED1uMjJuHS7Zfhzko4FXGSdGa+50GJFP
dqhiwQC1EndpWNPmag6TvM+iwt2D4i39UbduvLAZ+dhzoWPvQzcUznSSnekFMDxrggWJ2W20GX00
7GrQJpoiPZi1QF3Cub0D01HdpdzMDio2zcNkMRFfbDwH47jIZR8ajfuJs4D5NGHhx7hsW+4PL9f6
17z07B1B2s92nbmBpuS9ZTat4vfT12jN6LUHkyUPGE6n4tNYNdrRKcyW0ip0xJBNu17ek6rJawxK
4XgyewJzJdvbjK7CVxPqXa5S+y7kbLozEjbrnnpM0sxe46qtVS+cP7Do9Vcr6msmwc1LoTf57YCT
sSJRqos9+11Bp22fMrZmVqgRxzyYZebdkk+Y2BXc5JUDmoMEqlB56zk8kMkPsValkkit0Rjp0c4i
w+ebTdkK+fjYb8SkoJboJcdXwt4B3vvxwWnI2o2LNR4dfaYjJqUWlhpJp+HLIV20viVGkkvNfaqz
rOAI5TA9cVItNp2pj4+DnkXPelpmz8LkDChw0UFPC+v6FoSgPC/w1iCk2eFRZw5FyyXlbhgAIbkg
ha5dpP2AfEHGQp1Uh+8Qj4mR9BwxZXlgGBq1361cuS1G7xRCOf45q/ZuwoHwLuTN5mRnWJqoILMu
qIbzVdYokzJNqF+kf/oUF+NC6K2LPi/Ivko4T5GTjNveTK7w2g1+S3HKSeh9SQA7M9rIMr8O8fht
3Nz5DBrQPM6aW2yGMba2da+1QWUtb1jRmeVr916FwiXjwVlrIhlh1VgWyg7Xum5pgsAKWQGuCOck
M/IgU9EzH4u162dcdYxu+62VcbjRsuR2EIl1aW3xarQ4daaBeGWUptk2TT3EsTzjjclHxPGceTmT
RiAPrihOWLksTCneLiaPekKJv41nYb5YDagy35vK3NedooFAg0Fq0SYaygiwbxc4Czh28j34wXGz
JMp6nRmBocTh1Mult5ehzSDHiVO/cgoYtnz93rTWDZj1hE951zqHigTnCUVXv8QkU7ZDRJRx8Rq2
uTZOjknleru57RYfWrntz6IfNxVck2tBN9lOpmq+tXV+OeVlTCq6nHsC0xjUMayHf7i1/n5V/GPh
+V8B2USoKBq2MLNYLvPav5aExCHzdLq6k6PK6endaBMds83isUrbfeo8Cr2o3yvOUgVbtp5u//6H
c7/94zx2zW+Zjm6aOn0XFjPZ9db6B8In9masAcBIjsZUNu+LaoobED3xrZfK9OHvf9QawvrD6Hf9
UZbh8f/19ssk7C8/KsEe7Exxzo+qzLoIeEZmerbmqPz+9z9nNbH/0w8SLhFBw9QZhTvrG/6H3ykt
5xl7phsd+wohNfYacXQIKwQZjMy7uknB3w8yxio2i/ytciNu1OMSxbdaGK+Xa8wmRfD3L+mfP2IX
+znNlbTac6d111f8h1fU650XEw6PjsR9loueN/PeUnhvABMxJoUNETfvUz/wOdNxffr42f/bUgmd
ng0Vsj+6v2oljDj+IZX8+/8hQcXE+P+3McdLWXRvxV/CDR9/5/fZ0YdgYloO0jJ5RhpLyRb8Sjka
zm86Hcu6hSais+byif7SUiQxR51/RbHDLwXml5gifrOoHuJAjfQBRU0Y/8pISVjGn7/oOtlLx+Cp
tSxqqAgi/yX2uBbI0+89x7eEYyCtZVqOrk+ZAeN4SE7zwaVysUBBjmJF+ZhVXSIz0+BkRPG3FvRV
yfQkNyufDsV6OsZLjXjMsdt5X6A9BXmRwE0TzHJvSuwi2adkAZPB7F3/pqxokhujT0lHrRrPvMX0
N1j7RHPKZ4zXLgGBWg7DCYdXM17ogi+CGHI6t/c1E5zOTnqpWCZ8ow+7DRL+jd7PVbJpKi9CVy0W
8DJz82XoTWrxsCIcxTBxHZyVZ3yn3gJVkzyg2EmPBzZg8oRWLpw4uWSw948cct2D1vTNcShzhSYJ
qPF+ABBlqt7clqb8NBaTtYe+1uGEisr1VWF5/DTZLQPtHqpET4FhLMFGHFbfoWHgWTDCbtuXGfXp
GxokIKsYBUsFh5ymZdMKEVk3fPK8y/rSG3eJmdgnoZb2rq1G5ZxHw7XfeUfmc9pKFTZPi1MtR+oG
W02c3QZMbqAaY1OJ0ZmqPWG2OAvMyRyRFkSWiGw1YRiGXuxwzeYwoUYRx511UNxwaLHAm1wNvXtm
+ES52uIbLRFMBlAx0AasFzJq6Hc7GqhAcuDML6FSoEEZVIV8APZdt9oSqxOvg2UaD21Ldyl+L236
Jgu3Uj8k1r8fQF+58VzNorVzUqAY6XZOB0Ky3YCbcD9XI6103HnlcDNyIjg5eFB5oxoyXRidenVM
MMNYAUTZe8MAAKwnOMjDOB1v2xkPrJ4kiq8lbqDtXKURwUPDOHmoX/Bq9WW3JEm6T8v41oB2+tCB
kUmwuGXmNpHcB/ys7iLYwp0rfGHxbvum8kDU0bfVBZkFlTmf9GbHEbt9K80qeze72rDY4FsH8069
Dpe80MOz1qkG4z1MsVNr4RsVVpRxnkmUcRBF/yVWYuj8hbD8HeILs8JSVNGXqBH6OVIi35He0dD0
BOkPftyF0V61NxZjui/KzljNX566hSbqopt7Yw+PWE/Pq/Ea7wTjyS09P8VKZLCvCRRGbGddJm4o
e1hOBUdsHAM6l64+fuM1EirRcRL38BmdmG5w8EzOje66tK1OafglbmK5o1F12OPjEUH6H+ydyXLk
yJW1X6Wt9yiDY/ZFb2KOYDA4M5O5gTGTmXDMgGPG0/8fmFXdWZRUkuzfaqEylUQyIhAOh997z/lO
nRanTvjVEyEUFxew9t2ysm9ocpob37RxitTiek7QQqi4ateBDUUuAJ6CrteuzB+lYJQDWTj6HFUx
8X21Q+Jjn2aHJkOlMMVetIdGne6J/wpXaJmbNwua4x6YknyIHIOeKnnDZ1hPz7Nl3hR2gg8Hhe0Z
3IHLSaMGJZM0wye3LjEAJ+mIaTe2rZccaiJmJbJheTZnpn3vWU5Hc6ixfxh+gB6y5Wrs0jlpj12b
fSNiR2JUoq23MbqplqsUitFDZQ8jkAe/L785wRQ9otaM4G+l2v2K/JBcevw1/I3KONKTI6CS0d6q
7vrsOJgok1PGtOsgSeBz9MRV2EUUHEY8mqsBwNrir0Sn1LpAe1Z+18ZXQqrukRoTKQjX57EZ6zuW
NapdazrLAW6cm4byYPgK9FpgwyUKtEHao3Sy4G1kan0rsyA+9HBz3/zYlJvMJLV1VYHv97ZT6Zh0
i8Qx9JL7NtfBEbvauElZ3Q/CKBkHi2GyaB/Y4XpoEb+YwKOm0cUS42NKvSTEL61osNhfoHrCi8MC
vxkH4SQb8vfcFxciDXS5ar6HKxOvHV8Pn1BBcv60k/LayqqUaCh//GaMBcJ8y25/MCRG4OLW87bM
FKA6x7I/WzhQbmYRy5t+DGa8srBIRIYJzkJJdRUag/lArTenNJR0Wu/KsgEgUtbmKxEVegNirLxP
HKNs0eArPGskZ6wcCqIfyKvMQ9EX/otttbOxmVlaWyap2Vq1U0+6fKQGsGzs/AFp8is/6L1rq54j
6KSGTZXHFJrso+oqGFx1KqWubmuBwqqtMTBvJ6mm7/GkQXBjS0jWjDbVpjGnjIwOgeAUB7C3EoL6
atYTVFDHqr8DVLG3HJflynat8hofR7I27FqfyQAGvugbWxpH8rrG+wPbZooV9mLPSK+VKeoNQrPk
S9b01iM24+rarwL8UINo6I15St47ckR3GNCtK8FR0o0JnWHdQwm5wWmbfsrp23yKgkLfor8Ln6s0
jK86Bp0rxbTiSWhnYlJZJvsJPc42xOlOo7EgzpUxOeLSkTK4PTIm7TG7+N2T45g0v2Ms7xuDptDa
c1EB1KYyMaT76Mr8ICxPxcCQHUnfMF0xZs/TdaxBhSLNsLmO7fDZGZl5uz1OH5wtVO6YVeaTiIX3
zeLvG+syLOLbqFUD8iRTfppmF3uJM/OgDwqT5JkmauIdjU3vDMy6egz9XsMVcDXasCgMYmcTDOO5
q0u9Y3wA9+8/h+N/abiKj5Uj6z9WG12+D/91/X2Mv5V/mq3+/LX/PR8vRA+cn7a0TU6zv5h/hckp
mIKS0avFefdXrZHtLxgQGxgYJ3Tff0+9+P18bIvfECFBj6NG9PHqkoT4YcT6VyNX90PBaUrJy7to
iFxYI9J1Plh/aw5P8xAVyVkjVZteHR7eRA44KHi2Jk34ght40EBLDzFhsblxLC2F+nwtyVk+EOJk
7mnXTG+avhfqQhMC0fgOOB0Lz/9e6wwEOLIpPdcH2G7vONQ0GybngfYC4QakRv4kp2bMx8i9ASju
u1uCrhOF5js2Wv+uL7seu3HltXgRH+wCy+raG5hVvpDiksXTCs8r8+ElJKLIT3FgQFwOfIPOJI9H
Yp2j2U1HdfZ6UADBg7J84E1EYAS2iQIV/SX5z3RFc8ZQNB3ENmCum5mf4tpv525fVH2Aiqoxc7zR
MelYKDTN+hssNr3z62q6da2sQP40DTCVAm8y5i9VQSvv+j834L90Azo0BP7qBrxJs1dV5n8uT3/+
0h9SP+c3SkJKB4vbhRJQsv7/KE/N5c70EC341vt9xP/1e3n6fvuR5bLck4vw4Y9bz/7NE0ucMQep
ReyAJf/fufXcD6Up9z93uIXggXcgaPt86MHoPg0gdIn65LQGlAk8SC3St52dt8GdqwpVHl3wVHRm
uVm4LTR5TE8KIddbBn6YumI0dDUjaM5lHO4N1AT6kYNddhVgcUxuSY+gPNSx/+JC6z3BIsO7PSTW
Ri5RaTUFRX6yxjDdeSTBbNo+Kc5JVRvlS6Gq8rqfuop4p0mgtSZVJZqVhUESZ7h86eMJZxUFMaj8
tp48/OJjF9xOMAzIRI/VObFKtg+be65Yy4jp4WvfGuozgsAmZ8BYptGu4lDunVvXVG20M7IcPBp9
u1iNK3zlgT1cGBl5ASEnNYDkS9k0fFw1Ntpf+8VEZNOB5iXIly1eENPITwX7G/XJklJjuRQBVF8X
kPMh/cow43rSiJ7yDsVe6EqTlnHfk/UmyCAzvw1D1tBXThWRn7Syqd7YEoqkxFaWd/hrppXXFXYB
id9CQD0ykSGhSwUzE8AN0xFnxiTfRziENOpsBTEFHXc5J29zOE2NC0CH+Y1LY7XkpOJbTh/trXQM
9cXPW+NoYsK6JW8vXNH8R7TRw6NPoPodFWzifYQZ7yE1PLi3iLPnVb+Aq0WGi9aT1fRK5ZluqSoX
Fu4EVW8BXkNOgiQHn21fNk6Ot6jt9uk7I7t+x2X3WXcMoJMhC0l3+QLUtj0V3biWxDepsnHjQRnh
KOTaq8SLygMm2fAOUUX+KSwMJilpiFUAUmB1kyXeEyr96M6O6uYWPb5/xyG4f1F5MDK9FvRnKzXe
sR7K3dSX8XMGYPc2s8qJc3NlECzYYQwmhSXcoIz3L1Km4bOqRvswKs+4MUYc4KtGo8HofW2fQ9h1
0CAWCrmgaJ6eq8VS5C+E8toTxQMlOU5cVOrRuEZDYo9r6md/XJfTPB8LbXmg3nBH4RIs2uPAMHE/
ZGn0DEHQvpIzFQf8NXd4RKrdTCuCkkDudDR0fojB8SC5+DOQnagsCvLuynmFbNNFUDT7Rz24jxBU
Nw3aR5tycPTP8DohDtGEz5D86K6/6aLIuhLjWB4cB3Fpm+BgXREQpO9U5hXPGqH6Hvxs9XWw1Cex
cN/bLAhOfNP5dqqw6k1NFVzPUzbehV6jTlhcNAB3e/7c2XOOk4o0kW9Jqc0rYy78BM2q7Z+GbJQ7
J6m+97IOD+jBCKIaiXlJUfM/yDToPiN7yD5N6Rx/soc2XvphQfqp5pFPL4c7zDNavTcX5j1uqhZW
KD2aktZBvlDxqbHh48vCPQ0jRhVa1CltJH7XuAFnTe6Tu+A66c3FtwVBhqfRqEa9LhHMsopRbik3
GLMVuMRmg9t42pZDV62HkPqW6wLu188Wr7OJWrcZTqUpiw11nPXskIx30xr6KZ71Q1IZ/tvo0t9b
mXKhN7kDWsu1Vc3Jo68T5yqHlXU2WwceQdKEZB9FR7mkCiygT26NjqSBJXPA1Wb5zevgAVXDXN7a
ZMh8rd/TCYSBIVzmQ0X/InKeIoVl2yP4xVnkVbgwZhldO5boXlq8EgV1I3OZHCNaCn54nYz6RBQM
TGx4gd8zbNLrpq/PkJKHresN40b1HRWhCuODbfgWjgIm+QSGLJocrB1Y+loLl3bqKPNCdp6x06Uw
YLoyar5Lk2YxNbdCbrNuFJe+iUloBEpi4t3KByLSLdWO9+XgEPeXRoP9AAk6+JoOOVGmXdxZZCcv
4fVhqKZ7xwgD+hWF+4qBorySXqixALbEOK0oh8fbCA4MvpJAwZMYGOv6SBAeSdVsLn4ku2kVdfaw
ITIYz08Tq2OZBz1hgowuzoawygv6xJQl6qKyMsdv2G2LezF40zEywmbNH43WURI2R3R/JAnVzng2
Wgt/Ltqkb06p3R+l4bzFVW2dhd83VL41tKZMJtta0xADRZFe08EIriWK6DOFHVqeZP6mTKuGlUai
gjOOT6WpH1D2mutAaMWkeQkP7Ty1iwXQZBNtw10tdLk1PIuq2mmG5hAZuJHTPsLIE4cbXWjBmdB1
9glYsh33+7dkLoL72moGMoqy8jHyBTuI0tVpSFII6jp0s2uUXhGi76Kny25GB2NYQK5ejhTGocV3
x8rNN4Uph9sYkeJbPTZYeCwyRDn2OMFz5IXOiXc4bSy6KevSrVwmuamb3+ahgTN4yUQRSzqKiTZp
gy8rPhvInxAcFuW+7cZugwmpfaGzoDZZgLS4J3qlbcTXpMYPPr8nsgx5BLtryWpxghqOfFMyic2V
RTDU2PwQcOi2nZi6h4QWyBbdD1GiUZDunADgAZy/8IH5bnPxTB9mrrRr3gVtsz5KbIFMbMmecawc
H4FWxnHorlBgqrVbgBoxnexLPZKsExEa9AaVRmwRIfC9BsEXFWTfNdqEow2WdG36abqpXf4bs0y5
mhgZHPqYKB0zyUikjbEhWW0soPUayTeZBITNobrety6aEacJM7DqGQIYtJ67qk1qaDgRVvE6kwcC
v5qdP3LyMogV3+N16K/i93SgbKxqJIlQqc1pbtfjEiNk+03xrXXhUPPeH+OOUXw3Ke8w9DakBvd6
dobqUCyRRGYlrR3pOd9qs7rruoCjAxA/aP2I4bVp0JY3PgtYiyulvHgXpzMnjIwGVmqWF7/Sd/7i
pW/q/TzkTA5oKmxMVdwHRpueEMVGu4IJwAo4N2zrGKIube5TM2dLEFN2beeGgRgedVnmdfKAFg3I
t53fGWlxi+9H7doc0sGMo3ntZdOdXPKcoDxm+wZq3qadAes5URlgcerEvsB+wSbs2zcGpkNCBgz/
sXWs+IA3q6QCFN8Zr5PA9Z4glaMGsOLK5UGWYpct7O5usIT8FudTvQWqukxNjIM39gUDflqDRKOq
Ve92Yo1LujuOuZYHQHnGKorn4JRjOMpi94sT+k//qaX+pVrKxk30V7XU0sx4KXX6oZWx/NLvtZQv
fgtcYQUY0xB9c/qmMvq9lvLlbz4TcsezmM4vAz2Gin+M+tzfsDMFBKp7vli4prRU/hj1mf8/HDNe
/U8T7YDRueMjEgBzKgPP+9DJEL1X96YZlceeBNl4nRaRe2ProbrM2RBsfrk0tz8H8r/KET7q1JfX
gtvDmBr6I3r1D5Vb35jGTNJdcfSJkr3M/SQuSWfL54krcEZy+88SyT/Oxnm9JcaUEStjVPk3ieR6
gXFVgcnr5YLo3gE/UrgCiCYu7ejYcPNDVF32GIhHWAPW419/2MVu9qsmgRdHf+Q5RKx6Pp7QDx+2
NsyGKA40z7OGl5FneUPujuiD8yRmgDXhLJ9Dy/xnH/nvXGKXq2U7mOpYax/lAG3DrGkIfMTIuRhv
00y1b32RkyguYzKYI/PfTX3H8M4hmE4dryhRuX+UXiQm8RIYoeRBGWF55XP+2EyqZcYb2MYXO+y9
n56Vf+h2eLfx/em6+i6j8YDen+TiMpvmuv8ieJgaYc5ROPaHrhyJSu28kLzreabnvgLGQzrK1MXi
EmSFc/SnVNyjEi6ei6ryOXN46Qxa3m/8e0BuVrfSbKUAlyrVnMUox89QmP7JKnD9v1kH/hJ2y73v
8G1ys394vwWKoijJ2+7g4klyHo0cbtdVE2UQe6NyEVrXkRhOolRTFq2a1hWP3IPTvYEZ/GCZCNNP
MU22I8on9zWyGw6ZystYS01olVf5HIjLCMtDnXrTIoADwby45GBWcrA47izQeTUUDoaO8fxO1hzs
KpeTL2cEQ287VHBXlTGN96KF0BuS6kIUn+5L92vQ2/DDaEGOPXigmphHbbvjrccu4W3iAB/8ktVi
fILmJcP7WluaJRdSQaIbawgmhL4AeUh8Z5WS2rASDKxGVI2yd+7GYhrOhakyVNQu4tdeOgjP3jcC
zRQAYV3fjLcGuuJbmdYkp4wM/166xMKCAqXr6JGIh7G976uXILf7W5M2R74mHZPtC8nwwiDV7mug
TU7yegkqz/uwIjOFk72BMeDRbbtgE8+x++pK1yqOxSRHcg9aKg1kFXRMEG2N952j+aRIxBlqUVvV
ayio4TP8C7pAHQOf1/cK4j2lPNSOeOSENEE9r+XzUM/uq2eQFB9HON9qRPr2DqdJS3TjaFAyN304
3v9cqyqJMMgoOx5A0qZj85Yl5aLdcfmw1tRXZBQOPRHvhp5SAlD8MM6PaW3UhCl4eG7fsyHVJ9UP
8hngOnofhpc+/R1USt6qLzzntWyC6kVFFTc/U/SznLR8rrI84ZBZxKyMMcVQ7uCVwOc98fUv4QC3
HZqJYdN7FpeUu5sM4DFB6x2V6UyzpNN8SVIJ+9ih/iA6A8rPfTw4ErhtVCJtWK6/M7Zw9bvAIYfR
9zcyIIp+XRfSvLz/DE5dWnCTmbBvzOpg8FnvlN/2myGSctfVDQsYBUKw8dqUI2LTJGF4hSzfrKBT
DN0mhQkjgVgx9yN0k740DYKM4eSlrb0GEAENHWt8QB1icpwOmXjhF2TSveCqllk8VCGSp0Xr9/Qn
4PJxGGxA6+0ns0uGTR0Rj35fVYVLz6p0KSAK1bXh2ZrlhOQbjk8/GTWhyQy+49sB9eDwqeHyq31T
FP2+sdBcrmb0oLCweuZUtOiYO/Uu17l5rOxQbccYIE1YyGknUXvXi0hmsGugHkFiX9ygRKNMDk0o
p/GqRUfy6OERgHxHjBwJatPFcVNvTZyx+NxQsW0qNXkrRPAC/o1q7wdVo0JvEYh+wV+LFkbZzWBD
L4vHq943+gOFSITRlkhApgfw/wOCOt7qhm3Ty2P/VMTKu1RmIcNVNzvTmf5Zzhc+Gk2JXCBiul3N
7ZuMVT2A/++ieMPilth6yB3dSKdvEPD4fvhsFw3BFMJwnkA6UHTq+rUQPmy7zHSdQz3YbNnCt1l0
2uxZUlMKCFQJ/mU54o73POZYy1ZYqJi2SshTetbxHmFl9eKKVj4vzK9ksWkRPu/2/Xg/jyp8Xvxf
l8oR1csEJyADMze8jiVc48T12DBLK8XVYyafEj1zY0kY6sfQbOJ97Ns2zk1JTJeUYbHhMVo+ei4m
8hhfQ8PHiHbCzgMXve3MuHFuKvEl14YxH2fldMHRzjUC4rWoGkb6WmjEKpZtfwU64XpbXaSnTFbh
eTCq6BaNtTpGgXz0laqfyRN9JZ142f1j8QwEotsk+F8uo0zY591KxCdZVtaXzqAzu87U4qaRJBij
EkuZFPXD0YVS32/soQaoqIR/5YSlDnaysIqbsbPGbjcji81VUG3KsUGx2+cMtp3Jqn3Ut47br3I7
LC6kODhfM2Hz8xVPLP3kKmmFX2UwxLi36yosdzOgTMJWo7RD3dukxhn5a8ely2l1zEgWPk9+UB5i
p0ChrWwCKPhIe4p8tAuTFTYv8GM4i1Ttkgo3IFBPRc/XWhNeso1BqbJZOFmkwd83E0KEJLgY4ySf
dQ5UZ2MQi/kG4FOe3ZAh7ir1ZhZN3bFSmsgMFvTMspS6qMDQr0pxYSDIXlq/N/0Tyd/pqXn3xEXL
czPw1UB/keyDeUfTkeE+0KMYQ060UikKn9VoRxI+VUVUSWSl7PdY0Q6T6tkHezcCn4ooNTjLCtlb
EpS8csLDJF/bqIpvK5uX99yhzvb+xHO81LywHc7O6zwlbPjvW6CvulBT5EXL0h/MTN0uQarFqqsG
50yb1ySo2J17pgVG81aQE0mrxNasCGuu3VeQNONtE5NlCUU1JgVsqhFMLHQXnxPDRF2z//m2ROHi
LKpVwkkiNJYhhq/Z7etM6wPjivG27Tn75gg1SELN0FFbg8VkH4UMfNRrAeuRzEAty5cBDqy6sdye
dx3nFZ+VYDZestDx5N/jHswwBjBxhEm7ylRUk6Q7BGbv+2TvON6pSxsUOrSDpofQKN0XnNZsrJM2
kjPGAnKRgYsk8B07ET0OzBtBt5mZd3ZmO2jYF33xkBHrfKo6ZfxodS33qhskAYHcxWITG758tsaB
ZRFkzGTXtWzFo61rHk+RHot0p30npS4f4+WK1pi0QNegYlh3VYA3LNdsVQ/h8o0maJte5y5nxWUN
X6MhyK1G5r+wEDYI+YB9ZYEbms/CmEix4DpxtHzw7NjoHnpvRLu0jglGUcF9lgbS41FFTgKK9SCq
p3g3pfCexFMScFqO9uPQ0o0XHDfwqkF9Nx3mJwCT40074KSl32ftc0NyBvFxop1SEpMuzGX6NVSA
act/aqiBrjxlyVxd8/XX9yU5Wce0V8bn0ZDxyWijcNU3ikfPFOSHCP/iahohhWXd4PI5SDotTBwp
pi+vnKkJ13Vu35FPHdOnirqdMCOx0TMRSHocaf72hDBEbSbuC4ctBlkesOWEYRmZbpxIsPSnP4zY
QeXVl+GB2K88XrV1X24Yuw2w4Iofha5/wNm9kaMzHFnXHAy62iSCtjIJ4536TU86gNdM+WHsCFnj
bBw+jF437RIeopukVjCIHefGoT19jT+yuOPb5rlcjNmJJx/RM0QpYEshuzrIvW0ks+uOOPGVzaW6
MacqeqqYC73o0rIvZY9bem1HJgfIsd5nMitIi721c3HPya/YWsiKfiDKck+2jT0hhlIlE5O2lA9E
OzgYyfwdKSxfiNNxC+9c1x7UJu+W5iknAkJFDZ7AzWrCtcYOokx2CJ5X7IZtUl51tYWVxsbde92k
pMshnGK3iT3Nipz7hZ0UErLQ3E7pkMRrAnv/WSm+VB1/qqIWYIRvuzQWBC2Ij2U/to5E8sSrDhWM
Bg79qGAxfywH33+zCg6CQAhgoi5lv0Ph9udqDdxE2yVli0m78NiMO98XjzXzqYwOs1iAP0vp8r4d
/vXr/k3pz+uirEYJTWXqUCn++XUpyTMUZmN1II7Se20NeNp5M2YjSdqK/avMi+ne89TiTu+XU+5f
vzp9m49XF2U3VTE3OG9CfPjUEynb2SC88gBYlAIEa4j1GCy7Li4ednviOfinWWnKkuXkbTkBm/v7
W/iPNv9xqr7/z3+/vuVxsYEhp+Nv7a/NN5vzNyX4P5YffZrYdoro7/zO/2qPgBm5tIaQwFvghJYe
yh/iByGWBKJfYUa/9uvMJYEIe4iHRIEF+X/9OimhPZiLPMakFWT9O/qHDzeuGZiuKRybPjGtBJIR
ln7eL+0PToAixlk2XLr8LWoyoq++/nI1/k6T7kO/4m9e4MPa1aOd5dXICwQJrQaCVjr5GveXWBKr
/fbXL/UOpvhlF8JCE+ANAqBhY+Fx6CP9+cNM6MkzN3PEdeJm1IJsg4aFHmwiAM1Ka/dL857gocow
aM29SSVKxEfJc5vAD9M26yh/K3/SbaKOeZ/09zjZzf0UFN33GLdMnJ+7n0p4c1HFZz8V8lASJjYe
owwfp7rdkSjgnmibidukLpHZTwnMOziriwo/eBfkW71nMFhkZgH0zc1yIAkPtbSiXtMwKHq/3PAm
eP7FPK5RgXXWSYsqfprGrLvKwprsBlqd2YAOJEZVceWjRdm4xLddMP+6wxfMlhxm8R7DHG4tzezG
dewbssuqGUCrVMbDYPJULbZ2H4UQqBEoJ+0YcjrUcbP/z67xr/X5PfHXfX6O6Oq/1q+6zOIPxh4E
br90+93faM54Pn1R5EnWuzrx980jwKLDwxblKzkgiyWPLeIP5ZT3GyAl+rZuYNoWv8ZN93/qKX5U
8Djhnv/pFPo31FO++bHfLwWKadLMkGgFwrR9lGK/7h/+oj1HUZQcsI4uFYVckBpzg10A/LwmiwkM
klkSmuErsMRgE50jZaQE3jk3aGStAbDZzp7HPN2WLhnxxGSVAlR3RZvZXJm0Gti5Ke/ITHOOuB7F
peQOP7YOKFE8Okn9An7YPjKC5NgxJBknAUhcNNngt56lChFSLR2rypx5TMPpX/pLBUNxoSzn9Wd3
Uy5BCmURIU4hCTCo9lbmK72lHF1+xQ6p0FLyq26tmiZBh86N1mfFLYQiLBjvIyjLz3ksxnudWNT+
ac7x3q5GX99EFinXAGh0GUCa9Ju3huRbsPhLU1IoIlpBSNC1rByMLMhKODyk3XJ6qshsoCyzIn0w
Uaw9LtrRV98ax9uyNLqD3Sv7aR6oCwub9lhjmzQZvbwRl8iq+fz4BMPnxMv40zUFC6p/Cn+MDvhK
3hIdcwUKB/N2jKr7xQ6XRvdoa37s/QSV0596naKl0EEwow+uGHi3A9DrW9OO0IKHSAHXHXolkmLl
yKd2Ul4zSO3qhY4Yn12+V5ndYNoXz4G7XCifKiOlLsObTDb7EMPwDuP+aJcyPRZLsc8Re7meIFaX
+nnM6ZSyrvlffn6hmRlRZhKlSk3WLd/we53JV9o0n72pxAM1YJ8UmzEF0LoBfpDGd/TF+QglSE9U
ENQvbIZNRoPGRakV02kzqNvUaCxV0YT5A6uHTyeqbnMXQHyaK/OT9hrH3mX5TLx0P8w/VIg9bWX2
BQOmbLhv58bdTZBenDWKD1JdmG7f+T1eTygJtbGuRG49FpQ1L+8dpNLNWejp6HThjsKBvzSHFv/k
+Mh7U8siaheZh/IWsyWdS1aDpRfBnbRb396+N5YYCXaEJvs+x3poCSw+w6JiDnvkwCt/qNo3vKZD
tMVtLy4K6syw8eXIF1wytiL2VUaU+0iEqMoL6K+M50j5zLc06FlvgtvyXFacfQ8E4NhHI8FAgcXB
5n3Hc0eFm6c0mm0TYD8pAzkrJhRd8zZSe0XbAsIEQuJlndD/pr++tAICu2XS4AK2CETDH2vRO9Ln
wLKH3ZrWW9/L7XtrDYBt+Py+hN8r74nw0itUc8zzlkUaejTjBgxv3Xqwoul2hKxym8/MKxxFyt7O
YrADXmfpzrRlRSOmyoKlrb6MI37WCe+3REfzZe/FS5X+XjlBU7KP6Inrl9mneVG7VQ6StfPEozOU
4bOxDCRWFa21cpVwNlhnGqEbmFxmXrMVxLCq3aFfDXHOxzFjB/7syBdav7e9AxM45MqwucmblCQD
kOk09d8bRpM5s4Mw3bGPvirleSgzeZ5rKOirNp74CyXpILQTIJjAuvYJdeYk0Uf+xtDI67ZtNAMm
zCr/QKY2uabvDSyESbTrlKGhCKRcBnsk6nA3N1OntsRncIcxUOEN0fwY73MLB9P91Iy4LJNuYenV
dJNwMd2nku05KFKDeZvI+DsOBIljmlIuJi1bhmnSNW3dquMK0s2551zHD1lQeF5SM6wPyPaifdgq
6/F9IuuhMg93gaI1+tBITmxU4WyR9swHHtOUFWVIiy8qI03hMTTh5p6iEgDi1i7yTJ0I3IOcbM7x
vnMsmi39wLeUxaHz2sQWW7MIJ9ZUSJnYryZv5mvVTea+moRWM7kpkEfV3SQeE1KAsaRp8ihW5Amy
XkTDQLEsWKUDCBIPYlYtLjGkpEeS6Xk/SV5F4baXS4UJer2ccEgulbQVhc0bbE+au8pldS8KLLyU
NBRjVyRXDu6gAwY2JnHva94B4QmVu110Xhb0DvDXvgdGKe7lMz4AetGc73mJfhB1i+8TiTwMEgJw
V3SPgk2m7GU9ygnxWFUH8hlgEl/kzy0taQRtADpFLCU3pOF+TIKmxhT2Lg+qhCFuHY+7K8tSmay7
gctrU62+33F5HzjPQ9GOgKtqV6vd+85aklXsARAJ6mcRw99+HqJoSj+h5mOfyJxllxL9EO8dtM+v
cpGtJV2d3wnVWfQfi7dCjfKoq2p5GNTm8nAGkAbohHbaZZhdNjLS/riDES1VYjUqmF50/yY1Hdh+
7BztWgTCmChwoP1i7ZWzvMpp+EM38UN62bqJZXY3JwQ5mnHmB2sAHtEzj1KNp4FWD+HlJndNuujw
cETkMIfZYpiYDBZBm3ievLeyyJ/LSOiTDMfOHECiDiPnEPTaFMyAspYHUeMV6IqmqLriGRPcQlg0
Q+7d3gYPRe5ULUR7YZ5cXoHgjdY9jq6n2K+Z60xF+KUGV2pYZX1uTOmudbvopqBsDasuF7kxHNp2
Ojaqq8jJkToPb03loOCR7aeCnM+qQjhseL68rcCFJjnhPhYlzqeJnjEB1X4J1+2IYC1nV6WsYH7u
ISoyMQpX6BA2lmchQvcZ+EYrr3aSdVVa+UGIOlL4pirkX05q79LC6iEqw88zO/DXLrlu5Hb4w0Ri
bMHYZzd54P4PkmWp11HTIbclX0RetbYz3wRj65+aRPKYi0eyWFGTkpk1iCdH9EBz8G/dxHManBAT
s3oFfTJPBThjg6SiI1ghXkpSH/3Z2KNepFFmrxrDHV8zp0yeJj9/chJiH85Z3Th3dUpIk9E2Q7B2
Zi1pANr9j4ZZ41cVgEVqBnAsM4tsW5NZswn0pMmjSchS7eseO2FLvElQ4ah0HOilnd0k14FWyXTN
9fLekjYodnNHZi00C3MbxcOTXLLoUpByez8cvjBPXbtx4n+FdzLdK3di6kRaxc5OkfWSBKHvGjgI
HH8Kb+uO+fgNu/ajQYAc5samuQ5iNd+B3nPXpd/lu5IQiH0oe/9cydjZotN+rGWH/V17nIy2TV6X
1y06deAkOeeTQVXbiHPDqcu1QDKnDTiIZXNMZeecSxv5JBet2PbUs7QyAXePdR1sDZJUALp7BmFe
eXpLmDAmgOBkIIK94SEwceSDhx4xbT9miIbvIkIabAT1BwsXzT5YnhD2RKbXiJb0gAgU9ko8GS8N
rsJNUmmJ79a962KCu6DrmfepThCrTln7ZI2WcZ7yChuiEfj8HmEA3te2zyTnEsuaTwzxalgobfk5
WaAljEeoW1nfzM0sTePTH2zjYno1UYGe8OE1ObvOJ2wjQZeJvdX3X400p/u89P8F4TbrXutmZ5BL
RxSiP+A2nVHXm+jd1i7KgjWbP2o7KD2k3qn2iKD2rVKRs7WgGzJMM7NltxLHCe30a6hBlG/Cshk/
cyLecrrWnARjs9hMqZlu0cF6j2HNjsLOr/NtXAoGr7HlH2jx2nuypqZNY01kdA3EC53xqvpY4+2O
8Cw2Ehp06Bdd856An4yceJS5E2dxgg+S+zgUAAlEki+O+bnpozc2/2inEqavSDAqXOM9ZoZIhdgg
SsKS962nDDYmHXuHAODds5E2iJUnL7Q8VLRCbXTVUoEoZH6eLgGScl/EuMOfCWfJjjO8yBUxOulu
nv8fe+fRHDeWZtG/MjF7VMA8uMVsEkjDTDrRidIGQVEivH+wv37OS7VmVKxqKWrfHdHlJCod8uEz
954r1y0MO/41c7EzEp/6OMWzxyVulbXQjqmtCj8O0jL1X8m/jC9Z9F/jiOk/qmy0E57eKweDRsDN
K7ovB1N/JkfLgXZM70KKc8ta4mPvNIN+Uebk9h211lhNMtWszN9hzxvaCUWFRuVEFIgV3UTSxxHS
jDVtiJ3W3qeoLTjUAWVPzcLxvYDq29jYca29myG9RFpeEEW4idHpTqiWgSxYn/BZc9dVAYQOcUWe
Fe9IpbXLU8uSpd3l0C9Bl9g4erh6TJaD9kANiv+caquaegoRZxTcm1KWTstRV4KqxZyMB7ZARVC2
E2U52M5/jVT/rfTo/UyZ1tmmscfFxHCQNlr9+k+jtyGJmNTLNDtEtc/Craxra/64inXonwV+iZYs
Ip9qpEY2QFrDlHPz/fW87K/4GWRkQNl5Iq5n8SzeTbWnxDHq1ZTxwZ5RFSEg6NnUDLhGzGuE5UlM
sRk1+9RKk/gkm2itcAD20XVcSePB0wfjWqDgGL9Pmv/J28K4E/0gZTvTz/eSMzSrUZ3gfz9UGqUf
/Dlw3XNK/iEVWVQEEmRFGQ7lSnGkjXHzOz2Ymkf+NENUbwYP76j/U4Ib762Y1eLmgONW3pOloBXK
jHYBU9i3XpnxgSSLTQibNXnWQ+5G2oWhyu9KAF+Ewdk25o1wlhF/hw7ZPTlI1UE3LcbOt7MIaKpI
kf7N2/U3HyIiMYPlCxsC9Cnv36/Rj1PN0ryCxLcRWAUaj6FX0rSGoglFUhtgrISdMPftC9lWy10r
mVW0Cb18Ws/dXVm1v9lWGGrm8+e3EKmiJSylBCXJ9vyMf7qwNbvV1oG6gdQVjbLxrF2SjKSeekY8
xDmdV9STafZfkblZF81If1Fh9Sj2Brww8ln7RvVgvLO/vt6tv3tiimoDaIkt1V/2KC5yn67s2uTQ
OJjtKTXpveAMThMeJaoiq6/uAZp44mKp1RZ4xmybH0dhjsi3RnDDZ2EUTnS6ZYCt1MVwwtO9ltJE
xWKlfE+VQquIoMMR9M2sB30S32wNQxSlKXtyQlkYDH793pSm5YQubFVTADDo8x0eFARUY7bOt6qO
e0kr8E/V2ns5phq3oQP69duh9hjvPyfXZL1gMDcQjv9eUpoYWgtH3dX2VmJzBmKpQrjkDarVqWae
/VnhhYZx1O4rU6lbMCXwtBaAzfez7/BuxRb038BeNdKtCsE/8mbx1xkKTEywKy2lZard1ET+Dt74
CXHPoY6ZgAWpS7riNiYj7LAuSlBqmznDG1hALDkZ8v9rN/Cf/dVv9ldAodSx/u/3V9fnSfRfwzr+
9YM/HLxMlBk+q++MCsPGM/D/Syyd/ZZaTeomrDT+xon6Y4t1Bkwh5GWFZbJo+jk9mxwPzgast7rJ
vYeT9h9tsdw/r0iF57uKSceNFBg7l7NCBvx8M0U23fTO7JqXK2IwEg/SPl5kFNamvimX/kpDK7pt
SlQum9HDmbhhSL5+YnrmGAERA4d+bLTLiBn6dmm1chejfgnceu2v6rg6JJ01HL12ckMgaM6pHirt
voVVrobG2kmmngIilc79SM+BFMOXiG7IYt0bTVtvSiVTcYAV0cKtxs5kJAvUdIysfdYSZ8Dzholh
x+SDJFcOmq+j6WOVS9row7S2N3Nfh+qM3UC3Mg5t31gbD5lW4BbO0RAROOLcDxHHfB0Y1IZD1vRB
OXZZ0FnVcsX2Kt5OAMXpuLDLE0LZFr22pbQydkyh1r2t+LVVbO61yq4++suYbfsmT0NCw7dQmG9w
eIotpzXIaVMyC3WxEeF/6g5WifrHKCHK8E4JegLPPyz9kN4RDlyHJcY7hqimH0z1oig0zXgAWnTT
Lb4etCR1IsQgYYgajHNUbyxIILbFfBcGD26beTPWRX+kG7tKDGo/6tI7Xy+nrYzcvV8OB+BTOYZi
ExqWD1Ye/JFOipTOOZwZAUFUT0Cnl2CES7TFCytDCWwmLJYhDjpbc1CpDF/KHozMPJfHBrL4qUFx
FFiAqOrV3Wlp0ezsta1wntJOpdx8Ny12Jz/yj3Kpca/lJqmta6Q9LRYDBlpKGzoMbiBrIBfLFIRA
apCUL0yqmAcSNNeL3vDG0HXBMPezYQN51+gbZl0AN4eDa3sIdwYHKhWzpK1vZJ+buRGnlkwxhgok
CdpYuoa+mzYWTQ0SA3fjt7QtBcEUedY+1L3z5M0rfu/J3cTQhHZaRVuLrD3Zu035strZ56yVuObq
qGPyPcHM9TPt2Jr+N8HUFtO5b4dcEw94gzfOxCXhdfEHv87q3RDnixp7EckdS8YdGCpFX+iwae0L
RNzG50WsRpB3/WnW8i/rIuYtLsBmm6WwKuyKoemKQw9RINcC9qs2dONGHJIVQpKAMB4wvWzD3Oie
tV6WBErPUYhWjKSpemn3hscnWJNQsHOystuRvfzYmU58hda73Fnel9jv9eMcu21gN472wN6X/GYM
hSJ0izS9KzH2B1Xv6IwdCANoYHA96BWBc9hq8rsVf03Y9+sVkoBiB8JrQhmaOLuVxie0Td3dVjNQ
Vsyf+i06GqKDVxyF3O2SgCxxk0QrK9vUbuZcGLSxQRp744GNDaDw0TzRmgyhxlD+ETYu76JHvKbJ
eCNwYn8KbWyrG1JhKHTsTH9cIpBJUjPw9I7tCnygcQN/ANMGgai6z4nZBXg76EeDcYgNOBh8XDBp
ebJ1GjK9mXU4AQl3+dZCn7rjqQ6XrlZZ/EbtskJduSeC4Zrhz5d0JGk7q+gGx9aNcZKOWuiuvJ8N
m4yDCzwf8J7+NkeJB3Kpto/NSDxD5sh7Nt8X1MTO0VtdZsKdfecgzd+y4am3CZD+zToVTiiQaG/M
1n8Fc3WXstJiO3BbYPTe6Flq7Imv+VaKddkVHXAu6V6mk7KWu9UeWZqaT1TVzo21jsjPvgkXpXVK
XMvbGCJ9aWtYULHHFLk254OrxL1FDl6ERBYZIBRatmZamxhEWy6p2OmuFtPdDaX54rdKKQeSFbZ5
b99HZhIHpeuDPQJszlcNHlT7bewZ0bnrEpEXmFl7vYDpBmct32WFOW7hIKO6knkTTn7pHVCh3tSF
+dlx+kvcyIS22/OTN/Uu9aMjg2KxnAtyjKsH3x8/FlCYQ6wi35xkAo4UpTKY4uIBr/LJFbK7bjzz
mNZkodp1XbDXcTboy2+LBLlwZCVeAPH3resIjE3hHWzsdaj3AitsGOH227aTLC7ZRJGTNneYBXFM
H4qMbHcr+UwWgf+wCEDyRWWcVicbdqO5tDvpFcx4PB6xWtcHhsXpbQ8BIjO4Cc1aNG/yCToj9PVi
1w22jfHRvlfbMGTzbXpa2v4i7tpmM44WFkEG2wgzub0kZet8KvL5eYqG4eAuJH4OJuu1uEh2gymn
/VxhnGZtxHClHP0bWeCyiF0ic4VQT5xwcCKAAolLgeTbu5pI0y0Oqt3cptg5HFFcGIn2cfBJOWyh
/Vkw3zgLB8VQWDvOmrTbLlHkHDh/0yOBs9M+1jjlJo+93tAhOYGZBvJxtexdzLiJEL/GCmbRQNVw
s4/TmNoXq+Y9LLI/9ThENsxb3yytcY9FVURq1LRuROMYO7t2AWiLUj96Deu0mthfBOx1tOsYuYRE
ga5W9QVVcSUfBXA8kioYuLU+wVPs9EBQz7L16ukJHV9J6HaGsyCDlsHVV3rEAXc+jGg3YdPBlwyB
st1bh9as8fYGbuOY0aM10D8Cm1qWrvfird3XnN45ucONymqqVG6TJUrGP5/q74lOnTX25Dtl39Oe
qn+FP1Xfs6DONeN/yuvfldcuNKlfldd3Sf31239d9MVLhZrp21k8cvH1f/4bOZj6wf83dUIARs2B
3AwhxbmG/mHqxO+JY4nT6Ifb80dxbf7BTzDBUc0sRCsTacYPiZjxB7Ols7oDBMY/KawZ2r1rEhE+
ojNDIcZ3EUfe+/FCi263K8nABQgIZy9bkhpuBcJ35vo+I1HTfp7KcbwqNKio2dA8F7GtiCrEKNQD
2OxyTfKwgYKCzbmsuB/oT4idyW5nYpztaoEpdIWZc9Ex20VUrLk7OsWJZb173RQjcckzQiqE2C++
VV45E+ZqbWLF2EShZLrBZguzRjEO3gbZ8NugD+k157sTtG5DEV7V3Gg1ci1n20SNr6+n2tdvHaPn
9thNL/VM3o2dc3oIcmjQ1L/1JMiEpRUvW6bn16417ycaVXbt1Zufg/03xrtotpONSAdyYPMrsI+3
IltOnGagZzKNvVb6sjSyJnqM2A7M4sVovNau89wu/a4uKKQ6YsM/Rq04pJ3HVE9nYFD30bqpNNJZ
pPWcj8WLy7xyp8fTnd7lV+odkCUeM5EXb+zu2ShTTO+sgkgO9mbsN9RRCuT+IbamO8UyCjzKpIuu
8F+nKPf3RiIO7PJO+WDWF6uShSA/443RdXJu06OpNnhzjikICsXUiOfEyo/xXLx0bfbCvPUa5wUD
D0f0W8ELmkT6Roz7rSAvbbdYctf6DbN/kR+p6mCty4Sbi8kgw6x5o8wErj9nG9kdmA+3aa7yq7Wx
ZpxISmmsqfcyKV8GA7cENn8i7GgZAvVYjeA3EAhwO/X6rTSn/ZCsJ8OjpNRG/dS4tRaMefJmQR/b
2kZ6lefzyeTDOXg1bUWW8gprsTytkQTJIZ2Ce6ilhXnPA42pl4WJL9bLjhQR2DRPnWgjurD5odTt
cF6qKaiSTrIZSF8qzHDbwpxfvXo9jWackuPdpdd56z6ns/6FAL8bf0rZWE40VUQxrzZb4HYeH1Zi
QBDb0H901iHmxN9oukchLclVHIi8QkiQbKeJz5NG2cKMx5Uwr1JuWrMkTKbXn6rYePWhwiCJ6eBP
QXk13PGh7YYHMRdvpU7YCPhPcL/l/GBF8PLzlHAQ4D4IFBwtCQxsksH5fTcqB7SPeK7bKtsxIbtu
bOGCIeDneJ3ITyg9Jst5ZgO2gAfgctSM+bqBfPI5i0god7NkCSFNjB8sBDdhMccRCBA4LIsvx0Pr
LiNhH/Z40ZeOdzGPmnZDyV0Q8tyUN5XWLARXFOOxxEgWmFphvUqj/7yMnXNpeMwpuWrqlDayw5OS
hX7ZWiEZXtNL5NZgMuOGLn2fibZ6yqvoqZyR3Ier6H0loWfRn0TXoso/s9UaAwxaNCDOQhZmGjZy
6batmBM8B+i6KW9RRRy9WmYbx22vCy25rQgs24KNfKo1ICHsO+FrDPYLltLutapw9FZalmwLQnU8
lxjjZvWdXZmWQwj2I7qlC5IboFMUwJn5Whs1Xsy2pHkf9cCZTWNnuRAXeBbK+MZl2EK6CmeWzRgO
3GE/m1x0S+4+u5pzPZjtdBGN3Zs2dSfh5N/R6v92qP5+qu0pMjh+fNYNCpn2XkEOz17gRMxhH43k
RLKEkQgn5uvUbq/WyHB+M5N+LwpUj+ZzQ7MgGQrDe+8GwGAyVM4CmzDmqx5WRk72DRmgDiST3zzS
+x0KjwRqALcOs2+SM853r59GzZPrzlYWNfXBlPmLH3EaquM4AzIbWDhvYbOwQNr9dAP/G0Xzn0dN
tjg/pscN3PIMhMOueq9/eszYqvzEI7LysBB9TRk2PmBDKwLNEodJI6JCvV6kZqeu53T79UP/ZYJ9
fmxfkQAY+eMBf7czYpY6rRmC5ENfdgSWQ/m5XSKHAFjCv4l3zQ+6P79O/Tzu8gmqeTb2fG992kES
Nl4TkMBxtZ6GmIE71fDBR/oYZAPocm86TQ7HN0uRJoA7RfZ7dlU5HUqW8W4u4yfdTpjOzuKa/HiN
0Jza39tks3yKsfAH+A2W8Nev9G8uIUsYjBQBZui2ab6TcptF6uOtFAzfzH4nav1W91c0X137m3dU
kfH/NARX7yjzQgXSYOaHbPbPn6Y/Gd7ML3Kt+uhKe5RlC1yYrV5wCFeOn4XM369kbJQfinG5daVe
fqCxgT28xm/tyLmsSpUsp4AwzPkUa8Cl/Wl40Hzn2urGfeJx3Nu4/oI4hjzbzub8HNvmsi9js1G+
XbC4etffVfn8NGONomFKxZGZYkkLJFG4VelblDImqvKCT3H26v2sZW9RvT55OKpW2XPzbqwDi6kD
mpo0iMv1rD890SAXgTmst+7SWqhJ+bNxTX/ubEY6rkGN9esP7G9OGNY9zGHpt10mwe8+sBW6TCsQ
vB3WCV0R5cTMyQY6z2GHax1+/VgUyn/5zGwCovm0XBe9oPr1n76Bnbmk7P+XCqXCeCf69FjWvzsw
z9+kn5dYXBeosTBFqL/+lQuBG5kALl2Hr+qPza5PZzMQ0UruiPlKJ7nsJfEXuSkOvmZeT5GfbN2q
OMLL+0jm2BcP6uLGZBJL65lZhzHjJp74nE7NUl4ZRvy2OhPU4ijND6QCrXg9LVRCCFovi9TZMkd+
9CT/2aHPuyAebgkwKUwbjFESJ2Lb7MyOTGjLb839MCPC0c30zQb+tmnT/Gqc82Nux0vgORkFqjFR
/RpNUGF7DkZd3tWVSfiQtZ5+85n8zTeWz4ItEsYIXYj3qaGV2ci5XsrqYBQ0CmNSpkEqByp49BtX
JBViaKDcYhDrXRO1TCBT34GLN8obmXEtRzmCH2j8uylap41kMR2iUniessYKEY+zPhud6wgBXTBE
9nWCqBFiHCdRww4vdLPlSTen17XXN6SX3rO4o6pqecGdNu/zRH9aKMQ2TZQ0ezKC9n4z3cW2M2wy
Bor09hx8vTNOG18DNF5Ghb837fXJb7rxO0P2n9yGuWeo/xkWi4/3m9EpbtlATGN1mBBcUOKwdZx4
OgLcQNTEv/lEDAPfwPvvicddmGMNUboyA/z5e9IKa2HpP1SHzuyrreGwTPCi7Bhxp/INPh8ovEAC
ya3cjCbHVJZRAcYF8g4KwKGOnE1d+dhPmUtufYdI5lRRAavF+9LnxiX8qJvCZ+Sa+Ir7UNVWaDX9
a5mtd3OxnEpX3Yy5zGIrfyHVjyp1MoNsJZBsqMj3rs2AcnU7yszbST7Sc3u5itkKQYCaga/87jDo
gqyZxl0TDXJTrDK5mBEYn5ugqJqZuUgE9hXyxlTSSHp5TEZtS6tnr9NDJ2PEQSox3RofzNy4RauK
95JqzXCHkOXqwiSYMW3Jf4ErwwXZDOPOEF2/VV+jfrava3d6cGLVQNi5xvcJtEXRUi3pUXYFLMYL
IYX1206zn9vM5ismo/bSt+dXCD3hhICGpWh6lRLLDqmDUhyZwHOWjEiZhRNYtX3A43DUxuy4lgTm
dsgtN1IWR5rifRlxZ0njkQuTb4czyavCsD8n/VQdc8OGNIg93+yWQDVGYDTT/dR29cmjsi+keDZZ
aPzmfuz8zdebWseGzKoIT5b+7j7JYDNrESSWh95dXpnR3/U6972RNiuy+Vqr+uvcatfSN3bSp9I7
f+erRO6WqZ82bcaPYQcOc1llW5+1lTd2lovDPEZZa3rV1p+H5VAYvUaDRibuJhbptq2K+BVTg3+F
CC0JV+AMW5hl7MU5y4PVJelD44zJ5PI0WpRbemcRuq2nQzDHModkR2Ud0xg28ymxmLhnMWW2mw0P
Es38hq3WXce+jnl7cTUOw52wcdTWhTNv0y4nn2xaT6ANMD2UgHUMjS11vbw6PWGBHXIrl+6AvZ1z
PXITockcHiywN6qal+6P++t/Jmy/mbARhv3rCdtT2sVplb78PF371w/9mK7ZfwBF488hG8Yjfkgd
uz9MVMCkXRePJQ4m8Giofv5veW35WK9salBdtxzHhBP9f/M1i2046hbuO6C4TFP5q/6JieovghmP
h7cAzDuQUXEtvmdQkQNR1/USGwfPWyqWEWPtBZ3SEK/V0rIoIaoVefFSeQiNB6U51gcShLFH1yek
WcO1VbPb9ZVK2XYjI9p21Lq3iVIxd0rPXFcsElmkeBdtJB8i5K0eVKv2RbeI4E7Djjf4EZ1p9WRK
rt+mnLA5jKbWfbWjCh+GspJjUbJfKh0OdDCbvf1iNZCANyi4/Cfp1Nq3fHbJdLaIov3mu7hXMyhT
YrpOanfbcYvw4jk7Eb/aeHtnjKoHTkBmWGRZDzQUkilnaCa19qAJm9v0mhDeAbkG0TP5G5u+VLMB
17Tma6ObCzUl8D4XeeGxZ5Ojx9tSE1JJQRtDzjaGgLVty0FgspyKvAlMs9HqYsM0/oso1+oUT6jS
bW8V1A8ifyb1tWJ+FIlQg0OOlceankwzW+4wQhkUXyy198SWNLfwaHV3z3ZMXOhMOD7JnqS+gX7h
MdHJrchTBDDM4tmtPTV9SgKP64BM2K5EPTabOYvQIUa+ahzcVUjzpk0tFH6a7RgPXeuJl6ERylFV
TM0nEQvv0lHmgnlSNBvuXYoiovwJfo5sDtsb2sQYSS2a+sZWvhFo+WAolGGmtyxwFa7s2VpZTYW7
x7NHtE5e4qO60boW/8NUDfXJ6FiKBOd/LIyMzzVqHMZ83Jz5fUtS8jO2xXTislFGCdMHcRzYssRZ
JjyUT/YA20KOAn0XcA7EUmcfnEeM16Dug/6TMQCLQAWlhJ2+Mr8g3FDuLvgF+8mth3U/Sx8ziLIT
NDOq772QKrO3m/v15FcLj7+UWPrN2ED5lImVF3Rm3ppth9pO5rBCjpq38AQmwLzx1o2527JDBc7F
RgWdXRyNoF3thSCi0EOSRECHWzvmdTQqW0ovGUNfyGZEexTXmfyKuBSoECBmtj2z+mPhRSFJK7IM
PRSsTu65SNmUYUN4FX/8jOcXV9lK+bpBxMU72E0qan5t0bSdjTPznPCxrAow5MQDWCwNkf8mQjJ7
S7gkazf1iI47IBwbNbxIqIi5Nr8DBLIJE9/U5UhWLUE8Tigmk6jgrjPEiw7THGG8svo7Oqb/1jRQ
Ybb23B3iNLPFh7OtJ7da2PWINylRImfAFtWazCM3sVXwspbS8y5RoDofhYSE/XR+luR9D/GhWFhs
BZZh82TZrHOV4aI2rv2OLTN71x4fTU/7gltRLazvJWOlnNm2+kiZ0qj3JFv0/lqizgBjjJNr6Wr+
3V+UvO27B02rkXbmtbKMMe4DYjEVnFBuhhqM9Zqx7JQS921dlS8tczR1TRkmJAx2C165r4dxgg1o
lDOssyaf0Zvlcgqlb66g0h3G5socOWZL84kJ3ABvph4Mj+u0Kg1ijPzmUnpDUDe2tyA7g7y16U2G
r0NZxRjeOvp5WLrR6cz44cN0kpCQEOOOGajEl8V6+hP20z7auRlMsJGreJ9NXrlbcaYH+hgrobzs
XzONsS4VCM4+YCDzvedoZeCaHRe22U0dL4Y34NLRhcarK3Myg9faRlctp66wQtuvYEvzlo3rYfZt
9zARRPLaNhleQKOqPWsrogmZodnnZMYT7HVhnflri2JWda7LCUIUzcgDltPNZNhiC/TejDFV0Gky
eDT8TdmJ5oIAdouKx0tIsuWO8aEymuqOdDry68nOygjeyxPz0T8rY6Zu+Sbc0jpG7EoOGXKQrwWx
2GoQMbs7qGTZJT6b9JsFVPiBWepygfIUeHpWREGdao8sSLonfLd9WNFc1/CjcdEtBlYIEycmyEQw
Z4U/VzvdK5dtRaLaN6w4qDgs0gFOnj25Sh7pLgJ3b2R9Anben+QUIQBh+GlcDCvbEsLAbRQWk8K0
zdJ0gjRa3Us7bq9Z0pbfqG8TsQWgMRabeWnxQcrZuy4m7Q6HDgogBHBWF+Te2BuXBdrm9sMqrORi
1KFiQ+PZrRhRwr7NmytGnDU2+yG6rUYSf+TiQhjWmuHOqKpnK56YJ0u/X+P9OKTWZQMDynyMGqt+
mpKiuy8mcZvYY4vOXMkj4964i0BH3FcujidQgNK7aem0D8w5mi1mE/05NqcZEJf3sELd+Tj0oHxq
sOvd3p6q2uf70RTNYexmf5tb02FufFy6jXnb97ATnbJJwPOQl4TbcCWpIGql/qFP6no7m65OlG5n
0GhYHVK0EQHKtpj0ir1+lEyfo2Yui8AQg53t9HIYygPhFsUQaIYocEejk/NmXT6YVe59Sk1f77kV
opEYMjFgt9Oai9EB3BZgI/0MW6g5EZUwXEtT/zx1XnvV9CvpucY0Nw6ZEpG87J01C0fhm/cL3Tgh
55nxITcc+Taicvi8+DAuX2apF+MHpC4RsnRUMhdxkVd45Lpnc1mjD0liRGFOE7uhFJwvR2mA5uop
aViNH4fe0m66TjpbDHnxgoWk/EZLPl+2cNm2CCvMD5hVxk9e6kRhXCbOrd/4NtizCah3XiF1QLrj
NtdEw+VXeB7NKkwGXfsg8po0djEAFCoLdzMKArebvqw+p4Mku7luHqOhAbmkd0+SW+IWq4dNXIH+
yUA0lEH+u9QWWzxPU2yVfOeWLjCi3thGWpKc+ljENxYUv6vB7Q7ewCgldwnwTnRSKZEVNjOAr0QK
XqGHnDEhPCdkazJAl1g0TNhcKjqBICUEuoNZGB+jTKAUKxwwTGYtgooumtFuUYRGM3IdmA3ctNnx
uVP40RrGgmAxRsGC+SF9IY4ws7E+kMbt3Hp+J+/rThAh1FVM+vHKyiBfZzQTEtx6l9ubZogfHb01
ThV5GCEwOFwt1WLvfFmW96TOMSfLKD92JkI8diNFxuZPn7XNIB273Sx9ktyy/cK5ZunLg95142np
Lf2j1vGDI9kYV5xAI140+PahLAkclzp5gtWQ8K+maE5WubZYuMpiDJaqn7ZDDY6QELLaOA4iG0i+
c/Swi5wLktuxNOXx8oiBnNGHXQ5PyZA80/tFgW0bpIPE8xg/jg2B2m4/S+64vXV0mnI+zHqMo5et
wA77MJ+D7LIJW2nJzDrw3IExOrhNm29CKQmBnm2sHWjGMSczOtm0blnsYbR5Tw1MxM1IRMN9lNUu
YsE2yrbcDqeDB7ggBJdOrkkUbfS5M1CLK6oajh8Rrkvcn1h2CgtgwjKc5k7UO/T1s7XjZ+Yrt0SU
F7icN1+zdnDePJh/rGIdez0kPpmEjevi3e38aFuo0oocpo6d+sJaC0ldHUD3dLbExiPrq8Y08AZv
uJoawwwjDGDBoix3IDnNE/rt8XqFtmA9cn9jaF6x9BmJwJ7L20ymFk5ou75jWRk7dwVBK5jdNL/b
MAGiLKgm8SVnyxPvfND5fIF0asHcMXIoCvN9PBbzZZX3/XZB8DoHWe9FH3rKgCu0PA0n72LFz2iL
SFJZrYwaS/if4sGo79aICeKmjJNdmw/Lpd3b9nVbJYh8/LbVCEq1h6NVF/I04/PYe1U63xq27B+S
qTy2U3tqvHUOgbO0NyVe/FfI2/p+lG13NEY72nex90ShNu3cvgtHtxMfspHA84095jnyMfYmxZHU
IDbDqb9CmMcbRwIfmqw6Y3fprHeDpTdf5rwE1cuRR8AoGDyYqdXAGwLf7zIfOq18Xca5v9X8Zb3R
EmY9W/It7eGLJ5uHZliq3N106SAihXbjcLuIZtYMieXe1UbxscH1m5yqonWjS6vSX+TkN1ezTSHH
DrwdLjAVRWp9ueRgebPEvfPPptMU+ykKiU3HxvW2bnCmwgTcgNlCajl9hE9ZB8LqvNi9ZYvR3nL3
u5DfPa6/Hiq/XyogOLE9i2EpChdDIDL/8wATteSwmDF1rdsRjT0phKKdYi9fF2gafmf8zhFlv59y
IVW3DI+NgsUMm1KBScHPm4UiGReWb319qEDhX8qE0h21rv2SaxIVHJKW16Rg+H3NBm1AtNLhYFsC
YJ5JCXMow2F9NoM4bSW6m7JT7GTNwdbeIah/GhNs52NeUwCKtYoo20pFoMQI69PQE4J2b4IlZWU9
439LB6gJssnsF/bqk7zvCX3uWfcYWEyDymFE95nMNSIkWOPSsMUR3NHUipUFmhPjoYTF9mkqlv4r
l0z1Ble4urcIXSDP5MzCxfvUfNLx8M+XMb2Rps5OnQbL0KIPq9YP/Y7o2K7fn1FqC7+xuxFwCZx9
lxhMx1A0w7VQvfDZO//rD/39dseHSOQIJjUe62OGM+8+9JwKmYAdvcaBpfplnLj0BoMBBeTi1w+k
/qCfVzznB4JnQRmAD858f3V5HR1cCynxUCRwAxhOlAwXq5bP58zW7FNFtIkxSTmblbvsp3/66MB5
PKjjAAp8YDzv1shwskEFLMQRdVljPjgTA2yC5xfqR0X4JFUMzY10aQK0qaRt+/WDG+9XAz5gLmHq
LOoN5Rx7/9qnzIYYGXVkS8GWQtE5xZBF3LyFWZL1tM3CUECKUSxIdb7j5bpqoPGrYrc4xGI2Hs5P
6D/jzd+NN/mmcV3+e3/Ox2+9/K+/nXF+/8kfM073D5c5JL5F0nJMBvT8oT9mnOYfDkwVD6MX5sbv
QsEfGkL9DweYIsYcRHEWFEPOux+gKPcP1A0OlkLl38GK4f+TGSf5E+++bAQ3uhjNlFdROSzfK1Di
RdDjZ3GCRggIQO1VhJuxM+xPFiiRsBBqmpVDV7rjNGXyE4OSTueUcGHKnzwB60pM0uDuOul3977H
74F07T+l4AD2mHPjjXWuqGiJ2t1wrrNmVXKhrHO73ZANkao2BFWZzxDV3ojcdsLRX/LQVgVcS8hP
ha+aIdoSdyC8vfiRCGfcJ6ONut93MkzO05NxrgxF1C+PqxzxQnDC7tJR00OpaslYVZXyXGDOqtaU
ZH+PKnS9vbNhrDAuW7F2d7pLhVprH9KoyfowmbPp0NFHXa3TUm1mVd2uqs7NVMUbNQuw965Pbk2/
R4bkr+qVM4jpt2bpYPFWtTOKH6rhZFrK+zixMZioKhvWcxrCIjFOpGg/1rQnqJGpyj2xgFOgcNNa
vQ5jehFA0amQ9zmzhduoNqwP0bnMr88lf70MbEgLT1tBq0Y+OqgRL73qExz6wJDnnIdWT4sjap/s
GQ23TDRbH4c8bw4GTYerug9jSG6Q748S3RTBPaE7Em4k7ElATo9XcUmWmNp0VY5EgLLKTVTKgz8p
GXW/UBwS521stRGWHeIe2qOur2w+D3u4JD/pIGmiUtVNDaqvyiP5FFWLfvSn7pFEPgGSW68+q/DU
o4G1AjeY97/cnVlz28a2hf9K6ryThXl4OKfqioNMyVIs2zkeXlC0zIAg5okg+OvP1wDkkLTsxO5U
BXXxlkhuEq3u3b3XXmvt7RwOxMKHvjWPdr7/ujRwQuD+BgcfJwSYYV2a50bx1qatdWr96tel9SrU
J958srX3H7zC0x5QiO0Wpm8dXrbHbFN1yWTSHq2Flwf+qyMZ3c0BB/tiZ+G0IPLQSGSkkUpaiX7M
e1D16r1fpgmgqh2utl0y23SJ7aFLctFulR+VJq9/D3Z79YEU3ryleqW/CS2K1BMzqbnNlrk1q/Yx
U9ZkcXEHsvixwWLqfgJ1b6E1yoYGFh8pMafIwswkX+1FVh6J/BybD7Wcx0XrfKCgUL89TnCE32EV
S5d1j/T+2KX6Spf2e1aaRLMoaZqPQL2pMlfpiZEtykmOYCgU2AG27trCtPHdCCgNKvSLBWUIBd6Q
5ZQ+Zge19R72wBGNqX44lu4HpaBbBhcfShVKnL1wrSBzZ4bNxfwayhL5qgA5MLZ5iwB9o9Ctrb3a
CSikEKCIGe2pPW8jdHI4yQlCpqVB3yF2MAJVA73c3pfoFRzLbVYHNYnLqxRn2MOs9stGuys7WMbx
YAMiD8g+xB1sUwgEp1DK5U5gOnuB7hQC52k7xEdgPzUgEDkWfsgdMKQdNSyQa0+NXXKidndLikor
yKAEdb864L98V6LJWNh6ul1tY09d5FnVwDykoZWKKcM7o4hb86o63tKrdoI+rtxehw6JgGdpk6Xp
YcniKm2zTAzcXqDjhu8P4PHzeJc3t05gL42kimE0tCq5QmmEV1hymA94s4Vo9EOQ6obW8/TVMNAZ
xPnNLtSP85Q75fUevsxsr8b+XbM3MVCod0IJgoX+ygR/vwPLmWD9A6gRQUwK/TndKtC/B/SjWhwm
erzcZbdWe3gP1daap0WprQ5H77gw+a3byFTSOzXS8+DKNCYHTN7TXMPkGhGUvQqtPemxXeQPulvo
b2ErbGcWEqb51qRQPGuzY3vtcSdB/BSF4YejMNEwDnZzS4lONBzZU/NxaFm4r2lPiqdqsdQonlwd
jvv76Oi3v0MPRnKyt+0lakojQo6TQbH0ykfDs/K5ZW9JnrdWogpJaL3y4jaapVyAXgZR/VHwSpbI
afYvkmPesEtRcB+vqqxpEGXFQfWINZoeLWzDLl8asUczTF9949OEiZ6BMT2JFcH+TpzdNS3V4yty
tBclhmtXKgfsIrEhNKsJbRK0IlFWSmurMw+XxJXVoJajvqjcWhU2JpzYzrJEV/KytlX39pDYAeBc
9NqzjvC1St++bjK3dOhlCc89aGvhfuKAhGbE3kbdR3NX1/JVDq8DOpEf5nPloL8q1HQ2SQ8aFiVs
0btt5gf3gUL5L8RUaAbf2p2byF9v8ETzlk2d3x7iOEfqRucQoMUDZLIMt44oAjHXdSzrsEVdFUf3
EzXzeOWbtMtz/XpRh82nOEbTp6itSm9Pjhs6/K2covRf1A1gduw593vVe12ViY7hOMpNp96bD1DJ
42VBB0O/3b2ulXLy0Gx3rw7M6w1Ebvyjlejet+Pj8kBzXI7GALMPnDpKC30mCbeBXVlCro0GrKBi
8xvmBqTYNfP6Oq8D37o5QgtAcY9ZT7qggKUWV1pwQBCG0V6Lfw8ub62ysBLnqCy2npsd38SB4k7e
N6V2aOcBGPoRLgr8OrpJJDCQaG0aoUi0ycHaF7nqvwlDBIDz4/7IVQbbbeN+j5SRZQWGfKXtqO5c
KSqYc5uqB6RUNXJeLdUm23mGIdo7PasP7+JUOdzYmMXe1giKr/OWNjVI1Ww4/Gob7m8UK2wI/VHC
HJA+vmhj5bhQYyKmE06sdbuDyM59bke3HrfWKWbY8WvnWEOIU+KSqoW5gD/XLFvNoSGHVk+uy6ox
X5Wtky8bJ4egXFQoxuKE8BrmOhMEj/Gw3Cq+/1+j9TKIVfjQFlkIJ8ONYQ0FxdHYzxU47lcNNZXm
itMNulZqZPptkdXxdlFpRYYsWGtr17ni5FKWJuYwEEvbrbOjxwhddI+0kbqh71KCT49T7utVB1pF
23CymuQ5fV4VT4HTAa/J/VVFsVvN0uqYB8vQzNFKOO4Rby+9tuahnysfkFDC7z7slN2Dsy3y19hT
4a3rWm0wS0mZr8vAOyzxYrBeHNXtAcwuPOzxFW0Lm2y3aKt3EWStuVe66st4Jzp/QPVv30MfR3Va
mtd65dW0LcZiqBUYlc6/DzzkqTqK5kCY2EwQmi/0wyS+N1qLchY3oBzPGEQ+KyMwlHf09tzN/AxT
/Jlf63RtzFo8flkulUIHk6p6T/A+LnQmCW2K+smg0SIb21TiK/6iQDNRSI5IARW9Z4P1eXuFLk+b
VbADs5lhbaHX5yWgrxVuad5jbu8ys8no8xlXtHywzRUOXFk7S3CKfSijog4XpZlE1wZw7gKZuY7b
Qwl8R3Or9vPBcxAOcuf+TWst+9YztgnVE/whsDPjajb3fNV37xBI4GbX2u+rWC/ftR7VC8s3jWU0
Ofoz7WAqqwIQvpjBgrQ+6FiZNTMQQfAMrGM5SzT3Ltq17UabeNRHUIGviafBTdBM6D2ZG9b7/R6J
Bori2EZ5lwdoUSsFGapfoQBuk0p/DaqnL+jcSitDrFoWoRG41yCM9cI87Pe3R3vf3Lcl0pnSDmkm
kDSAheh1r1I8rdZt3qBW1dLUWKpBWllXmZqBt8B9m8UpLSN0r8phISID1vaK/VlLtMNLivk4K6Nk
eJM1dDifEc93CGDU8q2bKNF7X1UiH5x95yIk8b0bCjbKjZJ5+dJmvd5iKm096MeqmdEtLl3R9YEP
OOIhA7c7W7SJrXL3p+2kaXpUJCn+hITmOFk2VmZe42abrA4KkHvmRs1bDFL05UQpFlWW734N/GIL
Yw/IdSfAV4LEHood+Htq77V5iX3dnQ67Y7YVwG0oINy2Q3NDAeymAuINO7A34I5C5++cCxRQ8LZD
hen7C0AsoOJ9lTafrQ4/zgSUvO9Q5UYAzP+/8v8ByJivq/WiE/E91Juifb3B568qn8g/4qev0iCp
3qY/90vfH2iQD/4JokB27eD0coYodF+q+8bfGyNaVzByP2OHb6AtxBgGpw/spcUDaz7CzWL48cTV
p/CUFKj5w88Br/jAk0n61jR8/w37+fz+73zvDf7QVxLbgbykJkE3UF66gHQqvQHFA6RyNgnaFFmk
akIc6+ZIeGP/I5PwiONIJRajH6TJKQ0O9vpfm4OLEf5YCJDgsHJiHYCHd8/lQsDhRQXaQR7az1H/
gWNaCN3ilVsIGn1VgYktGi4+NwmONRW9SHCx0fpJgCn4jyyEb3axUF2jX5w9U/1LnPqBkMBu0Egh
BFbevyQx5nQ3wD6fMkmYa2ETJJ5++41oJcDt6P8wEpNgT+GQgrKqw0rgJc8nwZ3iUgnbxOhp/qNb
CajW+lgtMQnOlFgIUZX6wdNf+mwSFHNqCkdBi2Axrn1AtnMJtv/w0ahOTdtUuw7Hz729TbDQO5Lx
P3UcfDMKIOSXPhOJ9+i7LE0fzkQW+Onf3qZfhYXMlCJqHyVGNwkUlA3ZWTDsqYHYyhRlk+65jIWa
MjWpYVJiE/TxEcZCSuqIgeRORcKAwjZXdc78szVgcyegXSwFpX52xncnwHiOSpfU62vOFPdM2ibp
F1vA4Vro2DpVZcw0xDO6KAiNRvmLF8OLWHJyMaSoiJgc5UK/wsVxf7oIHH1qGNwaDerM45yF55wR
f/gwIBDQq5zGU3q/1C/WAnNDPBTXpuE6MLr7ANa/Qo4itRUMOhHhDWNrT5eei0SJgi8VaJdWpf9Y
inSxjk/yRNS9sseB7rDjDRv/gSFJutgLrsP8kCaRSH05LsZ1L4L/8hUL4Yf3gjJFLo3vkKn0b3mx
ChwXUyIH+1AY7/0zttshX8+RPRZImEkO0DgNkyBSjrO4aE1JocCbXQGg8IzvcBT3FsmIoNtTag1o
iwWv6Oz1keKh2YciZ/VrYHSvj9ZP6O9kAyKIiItG8GkVXMyCS46gcXtwR3tFcLm+SM6Crkwh4oAS
wjt62vCna8EVzmYq+kkcA7pndGuB+qzwf5dbC+ZU9GIxzJPgfzoLljvF9w1eFhrUcc6CpnCflZwF
jkh8OmgQfBEObWtqYxAP/3F4+9FdlpG2SecKYGeGpqIRwwe7e3jL0zWgKtYU2xQsIZz+LjIi1Azf
bkM2ElBOABQjGbCHeHdxQbKBDhVwZn1YZ2N6fWyWpO8E3P/g4H1BAxQGPP3zu2SMnfrbHBLm0VVT
NKgqsrAhWYLDCnBBDPpA9/XVgOUh1OHDz0c3C6IniexaYBagtyMsEEZUp4sA3BCXAew/CQPdMzrk
TAPUln59i9MQFrJOXa17LiKBawjWsQ4803/SiCLB4CkhdRkQ92KceFzCwbN7wHamFjMDe3vYAyNc
BGwC2csAEDmsd/tLInhxKSBTpIjEtQPbt+4ZXSRANOH0UM7Pl1EAkTnxTGTbz9fYMRwBYmO5oOXp
JnxEe4E7O3oAyYsxhRQKZfieDJciltVpQHTdKdkDqMpTqBjfXiBO9V/q51cBeIEu1E4mR1/3XJyK
qmqxGUxuRk4fMcd3QRSHtuxawIbHga7rcsR2z+XhKIpuVJ1AVfqfj+50IE1QpWcBBI0cANxgwNQv
doQNjErQ1DD27p/xxQV0Pf0C/fkdQbJAOogCEz7Fs2vBnHI24EL2REQY3emAibvotSV1UxCzgDZQ
s75BPiIyUmJEE8uG6RfD6M4I3RKqQ6lZ0GES6BQOvkRHpvX0jLDBlGkG5iB869fK6NaCRndHaQiJ
IhI0My7Oz5OwqDjaSEhNZ7RVJmbBlQURxFpwdIDj4Yi4rDi6bAgwFASLw926v6CM6NaEAZ10lQUg
DSaaIOR9o+6KopM7FcfI8PN+2kc0CxgIyJ8ROmcEjS9Ev4yn6HcaF6hwEx0dOBrjuy6R2chuBUMB
OYeFNuTQHb/k9PVte+rowsCYsNA9XCqJw2NaBM/0TfnhgiOooeZQRhlQs0t+LqgitiyU2iAlds/o
tgLtZVXZw0FnKyCUBF/+Y8OfrgVHrBVYGPAz+1kY3REpZqFfoBKXRhB27htCXt6/5cVFgbmZchAD
PQ1moiPaC7qOzb38RcnhjHUpuPbvf5FGQlHGE4B67EkFYlwRQWcZSM+CCttGdwwWe38dJPqf7gUg
BZ20grg4ELVHFxcpFWr9Bv35vSAgBYotpMvDTekijeyY2vbgW/uXz4W/sGG+6GBm2yD63Clggk35
nFDmW7/wpPz4+ueD6qNrnYWq4ewXhSCm/+ye1yP++z9njJ/u6Dv54dNR2H3O8M+HF/z6o88+6+mt
nv7ni2BTrIvHLX6EiGfa4Wver2NUNP8XrT+t4/WpIoN1ySn0xzf597/OvudJFPiTgcvwYlxRqJYe
twiOaXI+cKcckB84XCflunz6iuLP2Ct0ZEeerSP6TRUX/s891V96bExLi/Xn9PRb9/x5+ZGTZPNY
BfTCPBu8o6fLDj7fROtmXWxOR+6p39IjB3RDDR6rX9Lff8GmrI4/ndtu96xi2U9ZMuvB5/NV2BN2
ZUe+3qR4hZ+P3HNhZUd+wYwHwemM01JGWDrJDrz6vN6eLcCBsCk9Ln3eaP96viN7FqD00Mln2qKd
z3LPrJMeOW0uhu2kjrLD3n4dm3pWqPTADFA/hu3TMujCXk+vkx36ZVoH5VfT3LO2ZMe+WwfJWfQY
eFDy4xbtV30we3KR/NBluX7c1uWmqs7W9EBfkR4/eNwG/vpcXdmTIuSH5iwo0+psZQ+1dvmxS4xP
yyDLzmITVuuiiPt3jJ7WxeXQgiQgPXSaVBcxZKi5yo58v/lUrC9uT0M5U37o/fr83CLlFBVC+YGb
X16s46zcBufHOuOL2tvfMf7Npig3Z5FqKGn9HYPfbQ7B49kxNtDq/o7BP2Ak/DQHXX7QF6Gkh06L
avvLbF2knJTnm7OvbPw9HzBfh5d7H5yYyp7s8L9ug/MZ7ysR0sOGETeS86xmgPelhy42/qWAvcOK
ZQd+tUmSso3264s0AYcogcXKDv9nPZ67zPBZ14YvxbHvZXtv0vobC3HAD2W/f/8BXy/EAZiTHf4t
s78py83ZlWIAveTHPpxnlQOMJDvub9V6+7QwREwZcBnZYf+7KWJOtrORe1Kh9Mjf6YIkuf7erTl3
Eh/jyvPv3eloZb/3n9qbyn75oHxMkzI4/+69xkP6u7dpzMSczUpf+v/+yM8hTV+qM1/jT0+mKM/9
s3NwTfzGY7RZF//5HwAAAP//</cx:binary>
              </cx:geoCache>
            </cx:geography>
          </cx:layoutPr>
        </cx:series>
      </cx:plotAreaRegion>
    </cx:plotArea>
  </cx:chart>
  <cx:spPr>
    <a:solidFill>
      <a:schemeClr val="accent5">
        <a:lumMod val="20000"/>
        <a:lumOff val="80000"/>
      </a:schemeClr>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F73A430C-7863-49CC-977D-71570ACAD3BC}">
          <cx:dataLabels pos="outEnd">
            <cx:visibility seriesName="0" categoryName="0" value="1"/>
          </cx:dataLabels>
          <cx:dataId val="0"/>
          <cx:layoutPr>
            <cx:subtotals/>
          </cx:layoutPr>
        </cx:series>
      </cx:plotAreaRegion>
      <cx:axis id="0" hidden="1">
        <cx:catScaling gapWidth="0.5"/>
        <cx:tickLabels/>
      </cx:axis>
      <cx:axis id="1" hidden="1">
        <cx:valScaling/>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_xlchart.v1.13</cx:f>
      </cx:numDim>
    </cx:data>
  </cx:chartData>
  <cx:chart>
    <cx:plotArea>
      <cx:plotAreaRegion>
        <cx:series layoutId="waterfall" uniqueId="{A6E5BF29-6AE8-4CAC-9407-5BEB3AA7EDF2}">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image" Target="../media/image4.emf"/><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image" Target="../media/image3.emf"/><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2.emf"/><Relationship Id="rId5" Type="http://schemas.openxmlformats.org/officeDocument/2006/relationships/chart" Target="../charts/chart5.xml"/><Relationship Id="rId15" Type="http://schemas.openxmlformats.org/officeDocument/2006/relationships/image" Target="../media/image6.emf"/><Relationship Id="rId10" Type="http://schemas.openxmlformats.org/officeDocument/2006/relationships/chart" Target="../charts/chart8.xml"/><Relationship Id="rId4" Type="http://schemas.openxmlformats.org/officeDocument/2006/relationships/chart" Target="../charts/chart4.xml"/><Relationship Id="rId9" Type="http://schemas.openxmlformats.org/officeDocument/2006/relationships/chart" Target="../charts/chart7.xml"/><Relationship Id="rId14" Type="http://schemas.openxmlformats.org/officeDocument/2006/relationships/image" Target="../media/image5.emf"/></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microsoft.com/office/2014/relationships/chartEx" Target="../charts/chartEx3.xml"/></Relationships>
</file>

<file path=xl/drawings/_rels/drawing8.xml.rels><?xml version="1.0" encoding="UTF-8" standalone="yes"?>
<Relationships xmlns="http://schemas.openxmlformats.org/package/2006/relationships"><Relationship Id="rId1" Type="http://schemas.microsoft.com/office/2014/relationships/chartEx" Target="../charts/chartEx4.xml"/></Relationships>
</file>

<file path=xl/drawings/_rels/drawing9.xml.rels><?xml version="1.0" encoding="UTF-8" standalone="yes"?>
<Relationships xmlns="http://schemas.openxmlformats.org/package/2006/relationships"><Relationship Id="rId1" Type="http://schemas.microsoft.com/office/2014/relationships/chartEx" Target="../charts/chartEx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225136</xdr:colOff>
      <xdr:row>1</xdr:row>
      <xdr:rowOff>55635</xdr:rowOff>
    </xdr:from>
    <xdr:to>
      <xdr:col>29</xdr:col>
      <xdr:colOff>60512</xdr:colOff>
      <xdr:row>85</xdr:row>
      <xdr:rowOff>107188</xdr:rowOff>
    </xdr:to>
    <xdr:grpSp>
      <xdr:nvGrpSpPr>
        <xdr:cNvPr id="65" name="Group 64">
          <a:extLst>
            <a:ext uri="{FF2B5EF4-FFF2-40B4-BE49-F238E27FC236}">
              <a16:creationId xmlns:a16="http://schemas.microsoft.com/office/drawing/2014/main" id="{E8AE7F6A-44A3-A2E2-BE5A-58D4F59AC7D1}"/>
            </a:ext>
          </a:extLst>
        </xdr:cNvPr>
        <xdr:cNvGrpSpPr/>
      </xdr:nvGrpSpPr>
      <xdr:grpSpPr>
        <a:xfrm>
          <a:off x="225136" y="236610"/>
          <a:ext cx="17513776" cy="15253453"/>
          <a:chOff x="152400" y="152400"/>
          <a:chExt cx="17562993" cy="15058249"/>
        </a:xfrm>
      </xdr:grpSpPr>
      <xdr:grpSp>
        <xdr:nvGrpSpPr>
          <xdr:cNvPr id="27" name="Group 26">
            <a:extLst>
              <a:ext uri="{FF2B5EF4-FFF2-40B4-BE49-F238E27FC236}">
                <a16:creationId xmlns:a16="http://schemas.microsoft.com/office/drawing/2014/main" id="{DF07B865-48DC-6008-B0D0-B092E9EA483A}"/>
              </a:ext>
            </a:extLst>
          </xdr:cNvPr>
          <xdr:cNvGrpSpPr/>
        </xdr:nvGrpSpPr>
        <xdr:grpSpPr>
          <a:xfrm>
            <a:off x="152400" y="152400"/>
            <a:ext cx="17562993" cy="4719320"/>
            <a:chOff x="190500" y="114300"/>
            <a:chExt cx="17513582" cy="4831080"/>
          </a:xfrm>
        </xdr:grpSpPr>
        <xdr:sp macro="" textlink="">
          <xdr:nvSpPr>
            <xdr:cNvPr id="2" name="Rectangle: Rounded Corners 1">
              <a:extLst>
                <a:ext uri="{FF2B5EF4-FFF2-40B4-BE49-F238E27FC236}">
                  <a16:creationId xmlns:a16="http://schemas.microsoft.com/office/drawing/2014/main" id="{84B736EE-88C6-1B23-BCFE-AAAF27719252}"/>
                </a:ext>
              </a:extLst>
            </xdr:cNvPr>
            <xdr:cNvSpPr/>
          </xdr:nvSpPr>
          <xdr:spPr>
            <a:xfrm>
              <a:off x="190500" y="114300"/>
              <a:ext cx="17513582" cy="640080"/>
            </a:xfrm>
            <a:prstGeom prst="roundRect">
              <a:avLst/>
            </a:prstGeom>
            <a:gradFill>
              <a:gsLst>
                <a:gs pos="0">
                  <a:schemeClr val="accent1">
                    <a:lumMod val="5000"/>
                    <a:lumOff val="95000"/>
                  </a:schemeClr>
                </a:gs>
                <a:gs pos="56000">
                  <a:schemeClr val="accent1">
                    <a:lumMod val="45000"/>
                    <a:lumOff val="55000"/>
                  </a:schemeClr>
                </a:gs>
                <a:gs pos="79000">
                  <a:schemeClr val="accent1">
                    <a:lumMod val="45000"/>
                    <a:lumOff val="55000"/>
                  </a:schemeClr>
                </a:gs>
              </a:gsLst>
              <a:lin ang="5400000" scaled="1"/>
            </a:gradFill>
            <a:ln>
              <a:solidFill>
                <a:schemeClr val="accent6">
                  <a:alpha val="4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3200" b="1">
                  <a:solidFill>
                    <a:srgbClr val="002060"/>
                  </a:solidFill>
                  <a:effectLst/>
                  <a:latin typeface="Arial Black" panose="020B0A04020102020204" pitchFamily="34" charset="0"/>
                  <a:ea typeface="+mn-ea"/>
                  <a:cs typeface="+mn-cs"/>
                </a:rPr>
                <a:t>SALES ANALYSIS DASHBOARD</a:t>
              </a:r>
              <a:endParaRPr lang="en-US" sz="3200" b="1">
                <a:solidFill>
                  <a:srgbClr val="002060"/>
                </a:solidFill>
                <a:effectLst/>
                <a:latin typeface="Arial Black" panose="020B0A04020102020204" pitchFamily="34" charset="0"/>
              </a:endParaRPr>
            </a:p>
            <a:p>
              <a:pPr algn="ctr"/>
              <a:endParaRPr lang="en-US" sz="3200" b="1">
                <a:solidFill>
                  <a:srgbClr val="002060"/>
                </a:solidFill>
              </a:endParaRPr>
            </a:p>
          </xdr:txBody>
        </xdr:sp>
        <xdr:grpSp>
          <xdr:nvGrpSpPr>
            <xdr:cNvPr id="24" name="Group 23">
              <a:extLst>
                <a:ext uri="{FF2B5EF4-FFF2-40B4-BE49-F238E27FC236}">
                  <a16:creationId xmlns:a16="http://schemas.microsoft.com/office/drawing/2014/main" id="{9E4C99FA-ED12-4CE8-52D7-4DA372E0E96D}"/>
                </a:ext>
              </a:extLst>
            </xdr:cNvPr>
            <xdr:cNvGrpSpPr/>
          </xdr:nvGrpSpPr>
          <xdr:grpSpPr>
            <a:xfrm>
              <a:off x="563880" y="960120"/>
              <a:ext cx="6393180" cy="3977640"/>
              <a:chOff x="563880" y="960120"/>
              <a:chExt cx="6393180" cy="3977640"/>
            </a:xfrm>
          </xdr:grpSpPr>
          <xdr:sp macro="" textlink="">
            <xdr:nvSpPr>
              <xdr:cNvPr id="4" name="Rectangle 3">
                <a:extLst>
                  <a:ext uri="{FF2B5EF4-FFF2-40B4-BE49-F238E27FC236}">
                    <a16:creationId xmlns:a16="http://schemas.microsoft.com/office/drawing/2014/main" id="{37030FCB-4D1B-4BC2-9493-A7A364257DF2}"/>
                  </a:ext>
                </a:extLst>
              </xdr:cNvPr>
              <xdr:cNvSpPr/>
            </xdr:nvSpPr>
            <xdr:spPr>
              <a:xfrm>
                <a:off x="4061460" y="967740"/>
                <a:ext cx="2895600" cy="708660"/>
              </a:xfrm>
              <a:prstGeom prst="rect">
                <a:avLst/>
              </a:prstGeom>
              <a:gradFill>
                <a:gsLst>
                  <a:gs pos="0">
                    <a:schemeClr val="tx2">
                      <a:lumMod val="65000"/>
                      <a:lumOff val="35000"/>
                    </a:schemeClr>
                  </a:gs>
                  <a:gs pos="0">
                    <a:schemeClr val="tx1">
                      <a:lumMod val="85000"/>
                      <a:lumOff val="15000"/>
                    </a:schemeClr>
                  </a:gs>
                  <a:gs pos="100000">
                    <a:schemeClr val="bg2">
                      <a:lumMod val="9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a:solidFill>
                      <a:schemeClr val="bg2"/>
                    </a:solidFill>
                    <a:effectLst/>
                    <a:latin typeface="Arial Black" panose="020B0A04020102020204" pitchFamily="34" charset="0"/>
                    <a:ea typeface="+mn-ea"/>
                    <a:cs typeface="+mn-cs"/>
                  </a:rPr>
                  <a:t>PROFIT</a:t>
                </a:r>
                <a:endParaRPr lang="en-US" sz="3600" b="1">
                  <a:solidFill>
                    <a:schemeClr val="bg2"/>
                  </a:solidFill>
                  <a:effectLst/>
                  <a:latin typeface="Arial Black" panose="020B0A04020102020204" pitchFamily="34" charset="0"/>
                  <a:ea typeface="+mn-ea"/>
                  <a:cs typeface="+mn-cs"/>
                </a:endParaRPr>
              </a:p>
            </xdr:txBody>
          </xdr:sp>
          <xdr:sp macro="" textlink="">
            <xdr:nvSpPr>
              <xdr:cNvPr id="8" name="Rectangle: Rounded Corners 7">
                <a:extLst>
                  <a:ext uri="{FF2B5EF4-FFF2-40B4-BE49-F238E27FC236}">
                    <a16:creationId xmlns:a16="http://schemas.microsoft.com/office/drawing/2014/main" id="{02BC087B-5D8C-4022-BE08-8730D01E5400}"/>
                  </a:ext>
                </a:extLst>
              </xdr:cNvPr>
              <xdr:cNvSpPr/>
            </xdr:nvSpPr>
            <xdr:spPr>
              <a:xfrm>
                <a:off x="4061460" y="2118360"/>
                <a:ext cx="2895600" cy="28194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KPI!$E$24">
            <xdr:nvSpPr>
              <xdr:cNvPr id="12" name="Rectangle 11">
                <a:extLst>
                  <a:ext uri="{FF2B5EF4-FFF2-40B4-BE49-F238E27FC236}">
                    <a16:creationId xmlns:a16="http://schemas.microsoft.com/office/drawing/2014/main" id="{5E891E36-53EB-477B-B872-83E868A6FC1A}"/>
                  </a:ext>
                </a:extLst>
              </xdr:cNvPr>
              <xdr:cNvSpPr/>
            </xdr:nvSpPr>
            <xdr:spPr>
              <a:xfrm>
                <a:off x="4358640" y="2331720"/>
                <a:ext cx="2270760" cy="594360"/>
              </a:xfrm>
              <a:prstGeom prst="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AA12DAB-0BEA-47B9-9E17-FEEC08E9785E}" type="TxLink">
                  <a:rPr lang="en-US" sz="2400" b="1" i="0" u="none" strike="noStrike">
                    <a:solidFill>
                      <a:srgbClr val="000000"/>
                    </a:solidFill>
                    <a:latin typeface="Calibri"/>
                    <a:ea typeface="Calibri"/>
                    <a:cs typeface="Calibri"/>
                  </a:rPr>
                  <a:pPr marL="0" indent="0" algn="ctr"/>
                  <a:t> $286,397.02 </a:t>
                </a:fld>
                <a:endParaRPr lang="en-US" sz="2400" b="1" i="0" u="none" strike="noStrike">
                  <a:solidFill>
                    <a:srgbClr val="000000"/>
                  </a:solidFill>
                  <a:latin typeface="Calibri"/>
                  <a:ea typeface="Calibri"/>
                  <a:cs typeface="Calibri"/>
                </a:endParaRPr>
              </a:p>
            </xdr:txBody>
          </xdr:sp>
          <xdr:sp macro="" textlink="">
            <xdr:nvSpPr>
              <xdr:cNvPr id="16" name="Rectangle 15">
                <a:extLst>
                  <a:ext uri="{FF2B5EF4-FFF2-40B4-BE49-F238E27FC236}">
                    <a16:creationId xmlns:a16="http://schemas.microsoft.com/office/drawing/2014/main" id="{0100D2E9-5401-4DB2-8146-26872313B94E}"/>
                  </a:ext>
                </a:extLst>
              </xdr:cNvPr>
              <xdr:cNvSpPr/>
            </xdr:nvSpPr>
            <xdr:spPr>
              <a:xfrm>
                <a:off x="4381500" y="4069080"/>
                <a:ext cx="2270760" cy="594360"/>
              </a:xfrm>
              <a:prstGeom prst="rect">
                <a:avLst/>
              </a:prstGeom>
              <a:gradFill>
                <a:gsLst>
                  <a:gs pos="0">
                    <a:schemeClr val="accent1">
                      <a:lumMod val="5000"/>
                      <a:lumOff val="95000"/>
                    </a:schemeClr>
                  </a:gs>
                  <a:gs pos="25000">
                    <a:schemeClr val="accent4">
                      <a:lumMod val="60000"/>
                      <a:lumOff val="40000"/>
                    </a:schemeClr>
                  </a:gs>
                  <a:gs pos="54000">
                    <a:srgbClr val="FFC000"/>
                  </a:gs>
                  <a:gs pos="81000">
                    <a:schemeClr val="accent4">
                      <a:lumMod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2800" b="1" i="0">
                    <a:solidFill>
                      <a:schemeClr val="tx1"/>
                    </a:solidFill>
                    <a:effectLst/>
                    <a:latin typeface="+mn-lt"/>
                    <a:ea typeface="+mn-ea"/>
                    <a:cs typeface="+mn-cs"/>
                  </a:rPr>
                  <a:t>GROWTH-</a:t>
                </a:r>
                <a:endParaRPr lang="en-US" sz="4800" b="1" i="0" u="none" strike="noStrike">
                  <a:solidFill>
                    <a:schemeClr val="tx1"/>
                  </a:solidFill>
                  <a:latin typeface="Calibri"/>
                  <a:ea typeface="Calibri"/>
                  <a:cs typeface="Calibri"/>
                </a:endParaRPr>
              </a:p>
            </xdr:txBody>
          </xdr:sp>
          <xdr:grpSp>
            <xdr:nvGrpSpPr>
              <xdr:cNvPr id="23" name="Group 22">
                <a:extLst>
                  <a:ext uri="{FF2B5EF4-FFF2-40B4-BE49-F238E27FC236}">
                    <a16:creationId xmlns:a16="http://schemas.microsoft.com/office/drawing/2014/main" id="{C52397E6-7CEF-7B92-9DB5-865567DC0B96}"/>
                  </a:ext>
                </a:extLst>
              </xdr:cNvPr>
              <xdr:cNvGrpSpPr/>
            </xdr:nvGrpSpPr>
            <xdr:grpSpPr>
              <a:xfrm>
                <a:off x="563880" y="960120"/>
                <a:ext cx="2903220" cy="3970020"/>
                <a:chOff x="563880" y="960120"/>
                <a:chExt cx="2903220" cy="3970020"/>
              </a:xfrm>
            </xdr:grpSpPr>
            <xdr:sp macro="" textlink="">
              <xdr:nvSpPr>
                <xdr:cNvPr id="3" name="Rectangle 2">
                  <a:extLst>
                    <a:ext uri="{FF2B5EF4-FFF2-40B4-BE49-F238E27FC236}">
                      <a16:creationId xmlns:a16="http://schemas.microsoft.com/office/drawing/2014/main" id="{30F71BF2-993D-8CDA-F0E8-5BDDC1203D1F}"/>
                    </a:ext>
                  </a:extLst>
                </xdr:cNvPr>
                <xdr:cNvSpPr/>
              </xdr:nvSpPr>
              <xdr:spPr>
                <a:xfrm>
                  <a:off x="571500" y="960120"/>
                  <a:ext cx="2895600" cy="708660"/>
                </a:xfrm>
                <a:prstGeom prst="rect">
                  <a:avLst/>
                </a:prstGeom>
                <a:gradFill>
                  <a:gsLst>
                    <a:gs pos="0">
                      <a:schemeClr val="tx2">
                        <a:lumMod val="65000"/>
                        <a:lumOff val="35000"/>
                      </a:schemeClr>
                    </a:gs>
                    <a:gs pos="0">
                      <a:schemeClr val="tx1">
                        <a:lumMod val="85000"/>
                        <a:lumOff val="15000"/>
                      </a:schemeClr>
                    </a:gs>
                    <a:gs pos="100000">
                      <a:schemeClr val="bg2">
                        <a:lumMod val="9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a:solidFill>
                        <a:schemeClr val="bg2"/>
                      </a:solidFill>
                      <a:effectLst/>
                      <a:latin typeface="Arial Black" panose="020B0A04020102020204" pitchFamily="34" charset="0"/>
                      <a:ea typeface="+mn-ea"/>
                      <a:cs typeface="+mn-cs"/>
                    </a:rPr>
                    <a:t>SALES</a:t>
                  </a:r>
                  <a:endParaRPr lang="en-US" sz="3600" b="1">
                    <a:solidFill>
                      <a:schemeClr val="bg2"/>
                    </a:solidFill>
                    <a:effectLst/>
                    <a:latin typeface="Arial Black" panose="020B0A04020102020204" pitchFamily="34" charset="0"/>
                    <a:ea typeface="+mn-ea"/>
                    <a:cs typeface="+mn-cs"/>
                  </a:endParaRPr>
                </a:p>
              </xdr:txBody>
            </xdr:sp>
            <xdr:sp macro="" textlink="">
              <xdr:nvSpPr>
                <xdr:cNvPr id="7" name="Rectangle: Rounded Corners 6">
                  <a:extLst>
                    <a:ext uri="{FF2B5EF4-FFF2-40B4-BE49-F238E27FC236}">
                      <a16:creationId xmlns:a16="http://schemas.microsoft.com/office/drawing/2014/main" id="{587CAD9C-0634-0E11-08FE-A57B14412172}"/>
                    </a:ext>
                  </a:extLst>
                </xdr:cNvPr>
                <xdr:cNvSpPr/>
              </xdr:nvSpPr>
              <xdr:spPr>
                <a:xfrm>
                  <a:off x="563880" y="2110740"/>
                  <a:ext cx="2895600" cy="28194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KPI!$B$24">
              <xdr:nvSpPr>
                <xdr:cNvPr id="11" name="Rectangle 10">
                  <a:extLst>
                    <a:ext uri="{FF2B5EF4-FFF2-40B4-BE49-F238E27FC236}">
                      <a16:creationId xmlns:a16="http://schemas.microsoft.com/office/drawing/2014/main" id="{8C4A9A46-16CD-C646-761F-90A98B18869E}"/>
                    </a:ext>
                  </a:extLst>
                </xdr:cNvPr>
                <xdr:cNvSpPr/>
              </xdr:nvSpPr>
              <xdr:spPr>
                <a:xfrm>
                  <a:off x="853440" y="2324100"/>
                  <a:ext cx="2270760" cy="594360"/>
                </a:xfrm>
                <a:prstGeom prst="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0A64241-F465-42B0-A0EE-9295E444D00B}" type="TxLink">
                    <a:rPr lang="en-US" sz="2400" b="1" i="0" u="none" strike="noStrike">
                      <a:solidFill>
                        <a:srgbClr val="000000"/>
                      </a:solidFill>
                      <a:latin typeface="Calibri"/>
                      <a:ea typeface="Calibri"/>
                      <a:cs typeface="Calibri"/>
                    </a:rPr>
                    <a:pPr algn="ctr"/>
                    <a:t> $2,297,201 </a:t>
                  </a:fld>
                  <a:endParaRPr lang="en-US" sz="2400" b="1"/>
                </a:p>
              </xdr:txBody>
            </xdr:sp>
            <xdr:sp macro="" textlink="">
              <xdr:nvSpPr>
                <xdr:cNvPr id="15" name="Rectangle 14">
                  <a:extLst>
                    <a:ext uri="{FF2B5EF4-FFF2-40B4-BE49-F238E27FC236}">
                      <a16:creationId xmlns:a16="http://schemas.microsoft.com/office/drawing/2014/main" id="{A089DE8E-22B7-4C71-85E0-67C30E138663}"/>
                    </a:ext>
                  </a:extLst>
                </xdr:cNvPr>
                <xdr:cNvSpPr/>
              </xdr:nvSpPr>
              <xdr:spPr>
                <a:xfrm>
                  <a:off x="868680" y="4076700"/>
                  <a:ext cx="2270760" cy="594360"/>
                </a:xfrm>
                <a:prstGeom prst="rect">
                  <a:avLst/>
                </a:prstGeom>
                <a:gradFill>
                  <a:gsLst>
                    <a:gs pos="0">
                      <a:schemeClr val="accent1">
                        <a:lumMod val="5000"/>
                        <a:lumOff val="95000"/>
                      </a:schemeClr>
                    </a:gs>
                    <a:gs pos="25000">
                      <a:schemeClr val="accent4">
                        <a:lumMod val="60000"/>
                        <a:lumOff val="40000"/>
                      </a:schemeClr>
                    </a:gs>
                    <a:gs pos="54000">
                      <a:srgbClr val="FFC000"/>
                    </a:gs>
                    <a:gs pos="81000">
                      <a:schemeClr val="accent4">
                        <a:lumMod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2400" b="1" i="0" u="none" strike="noStrike">
                      <a:solidFill>
                        <a:srgbClr val="000000"/>
                      </a:solidFill>
                      <a:latin typeface="Calibri"/>
                      <a:ea typeface="Calibri"/>
                      <a:cs typeface="Calibri"/>
                    </a:rPr>
                    <a:t>GROWTH-</a:t>
                  </a:r>
                </a:p>
              </xdr:txBody>
            </xdr:sp>
            <xdr:graphicFrame macro="">
              <xdr:nvGraphicFramePr>
                <xdr:cNvPr id="19" name="Chart 18">
                  <a:extLst>
                    <a:ext uri="{FF2B5EF4-FFF2-40B4-BE49-F238E27FC236}">
                      <a16:creationId xmlns:a16="http://schemas.microsoft.com/office/drawing/2014/main" id="{D198DE9B-9D53-416D-AA35-5E5AF757705B}"/>
                    </a:ext>
                  </a:extLst>
                </xdr:cNvPr>
                <xdr:cNvGraphicFramePr>
                  <a:graphicFrameLocks/>
                </xdr:cNvGraphicFramePr>
              </xdr:nvGraphicFramePr>
              <xdr:xfrm>
                <a:off x="1010530" y="3055620"/>
                <a:ext cx="1946834" cy="922322"/>
              </xdr:xfrm>
              <a:graphic>
                <a:graphicData uri="http://schemas.openxmlformats.org/drawingml/2006/chart">
                  <c:chart xmlns:c="http://schemas.openxmlformats.org/drawingml/2006/chart" xmlns:r="http://schemas.openxmlformats.org/officeDocument/2006/relationships" r:id="rId1"/>
                </a:graphicData>
              </a:graphic>
            </xdr:graphicFrame>
          </xdr:grpSp>
          <xdr:graphicFrame macro="">
            <xdr:nvGraphicFramePr>
              <xdr:cNvPr id="20" name="Chart 19">
                <a:extLst>
                  <a:ext uri="{FF2B5EF4-FFF2-40B4-BE49-F238E27FC236}">
                    <a16:creationId xmlns:a16="http://schemas.microsoft.com/office/drawing/2014/main" id="{C7C4A905-7576-4BA4-9988-D23B9239E6C5}"/>
                  </a:ext>
                </a:extLst>
              </xdr:cNvPr>
              <xdr:cNvGraphicFramePr>
                <a:graphicFrameLocks/>
              </xdr:cNvGraphicFramePr>
            </xdr:nvGraphicFramePr>
            <xdr:xfrm>
              <a:off x="4540396" y="3032760"/>
              <a:ext cx="1946833" cy="960325"/>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26" name="Group 25">
              <a:extLst>
                <a:ext uri="{FF2B5EF4-FFF2-40B4-BE49-F238E27FC236}">
                  <a16:creationId xmlns:a16="http://schemas.microsoft.com/office/drawing/2014/main" id="{B0278E8B-6BD7-A9ED-8AD1-C47E448419D3}"/>
                </a:ext>
              </a:extLst>
            </xdr:cNvPr>
            <xdr:cNvGrpSpPr/>
          </xdr:nvGrpSpPr>
          <xdr:grpSpPr>
            <a:xfrm>
              <a:off x="11087100" y="967740"/>
              <a:ext cx="2941320" cy="3954780"/>
              <a:chOff x="11087100" y="967740"/>
              <a:chExt cx="2941320" cy="3954780"/>
            </a:xfrm>
          </xdr:grpSpPr>
          <xdr:sp macro="" textlink="">
            <xdr:nvSpPr>
              <xdr:cNvPr id="6" name="Rectangle 5">
                <a:extLst>
                  <a:ext uri="{FF2B5EF4-FFF2-40B4-BE49-F238E27FC236}">
                    <a16:creationId xmlns:a16="http://schemas.microsoft.com/office/drawing/2014/main" id="{7F9F8ECD-CD49-4D98-A9C3-A0A50FBA7B57}"/>
                  </a:ext>
                </a:extLst>
              </xdr:cNvPr>
              <xdr:cNvSpPr/>
            </xdr:nvSpPr>
            <xdr:spPr>
              <a:xfrm>
                <a:off x="11087100" y="967740"/>
                <a:ext cx="2895600" cy="708660"/>
              </a:xfrm>
              <a:prstGeom prst="rect">
                <a:avLst/>
              </a:prstGeom>
              <a:gradFill>
                <a:gsLst>
                  <a:gs pos="0">
                    <a:schemeClr val="tx2">
                      <a:lumMod val="65000"/>
                      <a:lumOff val="35000"/>
                    </a:schemeClr>
                  </a:gs>
                  <a:gs pos="0">
                    <a:schemeClr val="tx1">
                      <a:lumMod val="85000"/>
                      <a:lumOff val="15000"/>
                    </a:schemeClr>
                  </a:gs>
                  <a:gs pos="100000">
                    <a:schemeClr val="bg2">
                      <a:lumMod val="9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a:solidFill>
                      <a:schemeClr val="bg2"/>
                    </a:solidFill>
                    <a:effectLst/>
                    <a:latin typeface="Arial Black" panose="020B0A04020102020204" pitchFamily="34" charset="0"/>
                    <a:ea typeface="+mn-ea"/>
                    <a:cs typeface="+mn-cs"/>
                  </a:rPr>
                  <a:t>QUANTITY</a:t>
                </a:r>
                <a:endParaRPr lang="en-US" sz="2800" b="1">
                  <a:solidFill>
                    <a:schemeClr val="bg2"/>
                  </a:solidFill>
                  <a:effectLst/>
                  <a:latin typeface="Arial Black" panose="020B0A04020102020204" pitchFamily="34" charset="0"/>
                  <a:ea typeface="+mn-ea"/>
                  <a:cs typeface="+mn-cs"/>
                </a:endParaRPr>
              </a:p>
            </xdr:txBody>
          </xdr:sp>
          <xdr:sp macro="" textlink="">
            <xdr:nvSpPr>
              <xdr:cNvPr id="10" name="Rectangle: Rounded Corners 9">
                <a:extLst>
                  <a:ext uri="{FF2B5EF4-FFF2-40B4-BE49-F238E27FC236}">
                    <a16:creationId xmlns:a16="http://schemas.microsoft.com/office/drawing/2014/main" id="{F2B1BA3B-4108-404F-8ECC-580F8FF17FD8}"/>
                  </a:ext>
                </a:extLst>
              </xdr:cNvPr>
              <xdr:cNvSpPr/>
            </xdr:nvSpPr>
            <xdr:spPr>
              <a:xfrm>
                <a:off x="11132820" y="2103120"/>
                <a:ext cx="2895600" cy="28194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KPI!$H$24">
            <xdr:nvSpPr>
              <xdr:cNvPr id="14" name="Rectangle 13">
                <a:extLst>
                  <a:ext uri="{FF2B5EF4-FFF2-40B4-BE49-F238E27FC236}">
                    <a16:creationId xmlns:a16="http://schemas.microsoft.com/office/drawing/2014/main" id="{1AD45AD7-1113-43D6-A627-13EF440474C4}"/>
                  </a:ext>
                </a:extLst>
              </xdr:cNvPr>
              <xdr:cNvSpPr/>
            </xdr:nvSpPr>
            <xdr:spPr>
              <a:xfrm>
                <a:off x="11445240" y="2339340"/>
                <a:ext cx="2270760" cy="594360"/>
              </a:xfrm>
              <a:prstGeom prst="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8B6B8EB-7C60-49AE-A656-1FAE3D9A217E}" type="TxLink">
                  <a:rPr lang="en-US" sz="2400" b="1" i="0" u="none" strike="noStrike">
                    <a:solidFill>
                      <a:srgbClr val="000000"/>
                    </a:solidFill>
                    <a:latin typeface="Calibri"/>
                    <a:ea typeface="Calibri"/>
                    <a:cs typeface="Calibri"/>
                  </a:rPr>
                  <a:pPr marL="0" indent="0" algn="ctr"/>
                  <a:t>37873</a:t>
                </a:fld>
                <a:endParaRPr lang="en-US" sz="2400" b="1" i="0" u="none" strike="noStrike">
                  <a:solidFill>
                    <a:srgbClr val="000000"/>
                  </a:solidFill>
                  <a:latin typeface="Calibri"/>
                  <a:ea typeface="Calibri"/>
                  <a:cs typeface="Calibri"/>
                </a:endParaRPr>
              </a:p>
            </xdr:txBody>
          </xdr:sp>
          <xdr:sp macro="" textlink="">
            <xdr:nvSpPr>
              <xdr:cNvPr id="18" name="Rectangle 17">
                <a:extLst>
                  <a:ext uri="{FF2B5EF4-FFF2-40B4-BE49-F238E27FC236}">
                    <a16:creationId xmlns:a16="http://schemas.microsoft.com/office/drawing/2014/main" id="{ABEF0FD9-8505-4495-97CF-B51734DEC287}"/>
                  </a:ext>
                </a:extLst>
              </xdr:cNvPr>
              <xdr:cNvSpPr/>
            </xdr:nvSpPr>
            <xdr:spPr>
              <a:xfrm>
                <a:off x="11490960" y="4061460"/>
                <a:ext cx="2270760" cy="594360"/>
              </a:xfrm>
              <a:prstGeom prst="rect">
                <a:avLst/>
              </a:prstGeom>
              <a:gradFill>
                <a:gsLst>
                  <a:gs pos="91608">
                    <a:schemeClr val="accent4">
                      <a:lumMod val="75000"/>
                    </a:schemeClr>
                  </a:gs>
                  <a:gs pos="0">
                    <a:schemeClr val="accent1">
                      <a:lumMod val="5000"/>
                      <a:lumOff val="95000"/>
                    </a:schemeClr>
                  </a:gs>
                  <a:gs pos="25000">
                    <a:schemeClr val="accent4">
                      <a:lumMod val="60000"/>
                      <a:lumOff val="40000"/>
                    </a:schemeClr>
                  </a:gs>
                  <a:gs pos="54000">
                    <a:srgbClr val="FFC000"/>
                  </a:gs>
                  <a:gs pos="81000">
                    <a:schemeClr val="accent4">
                      <a:lumMod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2800" b="1" i="0" u="none" strike="noStrike">
                    <a:solidFill>
                      <a:srgbClr val="000000"/>
                    </a:solidFill>
                    <a:latin typeface="Calibri"/>
                    <a:ea typeface="Calibri"/>
                    <a:cs typeface="Calibri"/>
                  </a:rPr>
                  <a:t>GROWTH-</a:t>
                </a:r>
              </a:p>
            </xdr:txBody>
          </xdr:sp>
          <xdr:graphicFrame macro="">
            <xdr:nvGraphicFramePr>
              <xdr:cNvPr id="21" name="Chart 20">
                <a:extLst>
                  <a:ext uri="{FF2B5EF4-FFF2-40B4-BE49-F238E27FC236}">
                    <a16:creationId xmlns:a16="http://schemas.microsoft.com/office/drawing/2014/main" id="{C81DAD3C-131A-4E7D-B2DE-5CD3234D6E60}"/>
                  </a:ext>
                </a:extLst>
              </xdr:cNvPr>
              <xdr:cNvGraphicFramePr>
                <a:graphicFrameLocks/>
              </xdr:cNvGraphicFramePr>
            </xdr:nvGraphicFramePr>
            <xdr:xfrm>
              <a:off x="11681460" y="3025140"/>
              <a:ext cx="1847588" cy="9436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25" name="Group 24">
              <a:extLst>
                <a:ext uri="{FF2B5EF4-FFF2-40B4-BE49-F238E27FC236}">
                  <a16:creationId xmlns:a16="http://schemas.microsoft.com/office/drawing/2014/main" id="{96598AF7-18A0-6FE9-0E7F-8600F26FECCF}"/>
                </a:ext>
              </a:extLst>
            </xdr:cNvPr>
            <xdr:cNvGrpSpPr/>
          </xdr:nvGrpSpPr>
          <xdr:grpSpPr>
            <a:xfrm>
              <a:off x="7559040" y="967740"/>
              <a:ext cx="2918460" cy="3977640"/>
              <a:chOff x="7559040" y="967740"/>
              <a:chExt cx="2918460" cy="3977640"/>
            </a:xfrm>
          </xdr:grpSpPr>
          <xdr:sp macro="" textlink="">
            <xdr:nvSpPr>
              <xdr:cNvPr id="5" name="Rectangle 4">
                <a:extLst>
                  <a:ext uri="{FF2B5EF4-FFF2-40B4-BE49-F238E27FC236}">
                    <a16:creationId xmlns:a16="http://schemas.microsoft.com/office/drawing/2014/main" id="{A9F9FB94-9DD3-4BC9-B32A-638463E4FA06}"/>
                  </a:ext>
                </a:extLst>
              </xdr:cNvPr>
              <xdr:cNvSpPr/>
            </xdr:nvSpPr>
            <xdr:spPr>
              <a:xfrm>
                <a:off x="7559040" y="967740"/>
                <a:ext cx="2895600" cy="708660"/>
              </a:xfrm>
              <a:prstGeom prst="rect">
                <a:avLst/>
              </a:prstGeom>
              <a:gradFill>
                <a:gsLst>
                  <a:gs pos="0">
                    <a:schemeClr val="tx2">
                      <a:lumMod val="65000"/>
                      <a:lumOff val="35000"/>
                    </a:schemeClr>
                  </a:gs>
                  <a:gs pos="0">
                    <a:schemeClr val="tx1">
                      <a:lumMod val="85000"/>
                      <a:lumOff val="15000"/>
                    </a:schemeClr>
                  </a:gs>
                  <a:gs pos="100000">
                    <a:schemeClr val="bg2">
                      <a:lumMod val="9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a:solidFill>
                      <a:schemeClr val="bg2"/>
                    </a:solidFill>
                    <a:effectLst/>
                    <a:latin typeface="Arial Black" panose="020B0A04020102020204" pitchFamily="34" charset="0"/>
                    <a:ea typeface="+mn-ea"/>
                    <a:cs typeface="+mn-cs"/>
                  </a:rPr>
                  <a:t>DISCOUNT</a:t>
                </a:r>
                <a:endParaRPr lang="en-US" sz="3600" b="1">
                  <a:solidFill>
                    <a:schemeClr val="bg2"/>
                  </a:solidFill>
                  <a:effectLst/>
                  <a:latin typeface="Arial Black" panose="020B0A04020102020204" pitchFamily="34" charset="0"/>
                  <a:ea typeface="+mn-ea"/>
                  <a:cs typeface="+mn-cs"/>
                </a:endParaRPr>
              </a:p>
            </xdr:txBody>
          </xdr:sp>
          <xdr:sp macro="" textlink="">
            <xdr:nvSpPr>
              <xdr:cNvPr id="9" name="Rectangle: Rounded Corners 8">
                <a:extLst>
                  <a:ext uri="{FF2B5EF4-FFF2-40B4-BE49-F238E27FC236}">
                    <a16:creationId xmlns:a16="http://schemas.microsoft.com/office/drawing/2014/main" id="{F76041F3-C8E6-4D56-947D-DF2DA76C7BEF}"/>
                  </a:ext>
                </a:extLst>
              </xdr:cNvPr>
              <xdr:cNvSpPr/>
            </xdr:nvSpPr>
            <xdr:spPr>
              <a:xfrm>
                <a:off x="7581900" y="2125980"/>
                <a:ext cx="2895600" cy="28194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KPI!$K$24">
            <xdr:nvSpPr>
              <xdr:cNvPr id="13" name="Rectangle 12">
                <a:extLst>
                  <a:ext uri="{FF2B5EF4-FFF2-40B4-BE49-F238E27FC236}">
                    <a16:creationId xmlns:a16="http://schemas.microsoft.com/office/drawing/2014/main" id="{EEBFE5D6-ABB6-41E6-835B-41D078F74BAD}"/>
                  </a:ext>
                </a:extLst>
              </xdr:cNvPr>
              <xdr:cNvSpPr/>
            </xdr:nvSpPr>
            <xdr:spPr>
              <a:xfrm>
                <a:off x="7886700" y="2331720"/>
                <a:ext cx="2270760" cy="594360"/>
              </a:xfrm>
              <a:prstGeom prst="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CD18C94-6DC2-4E15-ABC0-F633ED3BEE0A}" type="TxLink">
                  <a:rPr lang="en-US" sz="2400" b="1" i="0" u="none" strike="noStrike">
                    <a:solidFill>
                      <a:srgbClr val="000000"/>
                    </a:solidFill>
                    <a:latin typeface="Calibri"/>
                    <a:ea typeface="Calibri"/>
                    <a:cs typeface="Calibri"/>
                  </a:rPr>
                  <a:pPr marL="0" indent="0" algn="ctr"/>
                  <a:t> $1,561.09 </a:t>
                </a:fld>
                <a:endParaRPr lang="en-US" sz="2400" b="1" i="0" u="none" strike="noStrike">
                  <a:solidFill>
                    <a:srgbClr val="000000"/>
                  </a:solidFill>
                  <a:latin typeface="Calibri"/>
                  <a:ea typeface="Calibri"/>
                  <a:cs typeface="Calibri"/>
                </a:endParaRPr>
              </a:p>
            </xdr:txBody>
          </xdr:sp>
          <xdr:sp macro="" textlink="">
            <xdr:nvSpPr>
              <xdr:cNvPr id="17" name="Rectangle 16">
                <a:extLst>
                  <a:ext uri="{FF2B5EF4-FFF2-40B4-BE49-F238E27FC236}">
                    <a16:creationId xmlns:a16="http://schemas.microsoft.com/office/drawing/2014/main" id="{EBB559FA-31B5-4310-9C4B-D2DF208A080D}"/>
                  </a:ext>
                </a:extLst>
              </xdr:cNvPr>
              <xdr:cNvSpPr/>
            </xdr:nvSpPr>
            <xdr:spPr>
              <a:xfrm>
                <a:off x="7909560" y="4091940"/>
                <a:ext cx="2270760" cy="594360"/>
              </a:xfrm>
              <a:prstGeom prst="rect">
                <a:avLst/>
              </a:prstGeom>
              <a:gradFill>
                <a:gsLst>
                  <a:gs pos="91608">
                    <a:schemeClr val="accent4">
                      <a:lumMod val="75000"/>
                    </a:schemeClr>
                  </a:gs>
                  <a:gs pos="0">
                    <a:schemeClr val="accent1">
                      <a:lumMod val="5000"/>
                      <a:lumOff val="95000"/>
                    </a:schemeClr>
                  </a:gs>
                  <a:gs pos="25000">
                    <a:schemeClr val="accent4">
                      <a:lumMod val="60000"/>
                      <a:lumOff val="40000"/>
                    </a:schemeClr>
                  </a:gs>
                  <a:gs pos="54000">
                    <a:srgbClr val="FFC000"/>
                  </a:gs>
                  <a:gs pos="81000">
                    <a:schemeClr val="accent4">
                      <a:lumMod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2800" b="1" i="0" u="none" strike="noStrike">
                    <a:solidFill>
                      <a:srgbClr val="000000"/>
                    </a:solidFill>
                    <a:latin typeface="Calibri"/>
                    <a:ea typeface="Calibri"/>
                    <a:cs typeface="Calibri"/>
                  </a:rPr>
                  <a:t>GROWTH-</a:t>
                </a:r>
              </a:p>
            </xdr:txBody>
          </xdr:sp>
          <xdr:graphicFrame macro="">
            <xdr:nvGraphicFramePr>
              <xdr:cNvPr id="22" name="Chart 21">
                <a:extLst>
                  <a:ext uri="{FF2B5EF4-FFF2-40B4-BE49-F238E27FC236}">
                    <a16:creationId xmlns:a16="http://schemas.microsoft.com/office/drawing/2014/main" id="{44566973-9507-4639-A5EE-3AE006DFC501}"/>
                  </a:ext>
                </a:extLst>
              </xdr:cNvPr>
              <xdr:cNvGraphicFramePr>
                <a:graphicFrameLocks/>
              </xdr:cNvGraphicFramePr>
            </xdr:nvGraphicFramePr>
            <xdr:xfrm>
              <a:off x="8054340" y="3048000"/>
              <a:ext cx="1931097" cy="939453"/>
            </xdr:xfrm>
            <a:graphic>
              <a:graphicData uri="http://schemas.openxmlformats.org/drawingml/2006/chart">
                <c:chart xmlns:c="http://schemas.openxmlformats.org/drawingml/2006/chart" xmlns:r="http://schemas.openxmlformats.org/officeDocument/2006/relationships" r:id="rId4"/>
              </a:graphicData>
            </a:graphic>
          </xdr:graphicFrame>
        </xdr:grpSp>
      </xdr:grpSp>
      <xdr:sp macro="" textlink="">
        <xdr:nvSpPr>
          <xdr:cNvPr id="28" name="Rectangle 27">
            <a:extLst>
              <a:ext uri="{FF2B5EF4-FFF2-40B4-BE49-F238E27FC236}">
                <a16:creationId xmlns:a16="http://schemas.microsoft.com/office/drawing/2014/main" id="{C7B6C687-F08C-46CA-9699-92CDEED8A77D}"/>
              </a:ext>
            </a:extLst>
          </xdr:cNvPr>
          <xdr:cNvSpPr/>
        </xdr:nvSpPr>
        <xdr:spPr>
          <a:xfrm>
            <a:off x="14540725" y="1032179"/>
            <a:ext cx="2906128" cy="692245"/>
          </a:xfrm>
          <a:prstGeom prst="rect">
            <a:avLst/>
          </a:prstGeom>
          <a:gradFill>
            <a:gsLst>
              <a:gs pos="0">
                <a:schemeClr val="tx2">
                  <a:lumMod val="65000"/>
                  <a:lumOff val="35000"/>
                </a:schemeClr>
              </a:gs>
              <a:gs pos="0">
                <a:schemeClr val="tx1">
                  <a:lumMod val="85000"/>
                  <a:lumOff val="15000"/>
                </a:schemeClr>
              </a:gs>
              <a:gs pos="100000">
                <a:schemeClr val="bg2">
                  <a:lumMod val="9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1">
                <a:solidFill>
                  <a:schemeClr val="bg2"/>
                </a:solidFill>
                <a:effectLst/>
                <a:latin typeface="Arial Black" panose="020B0A04020102020204" pitchFamily="34" charset="0"/>
                <a:ea typeface="+mn-ea"/>
                <a:cs typeface="+mn-cs"/>
              </a:rPr>
              <a:t>PROFIT</a:t>
            </a:r>
            <a:r>
              <a:rPr lang="en-US" sz="3600" b="1" baseline="0">
                <a:solidFill>
                  <a:schemeClr val="bg2"/>
                </a:solidFill>
                <a:effectLst/>
                <a:latin typeface="+mn-lt"/>
                <a:ea typeface="+mn-ea"/>
                <a:cs typeface="+mn-cs"/>
              </a:rPr>
              <a:t> </a:t>
            </a:r>
            <a:r>
              <a:rPr lang="en-US" sz="2000" b="1" baseline="0">
                <a:solidFill>
                  <a:schemeClr val="bg2"/>
                </a:solidFill>
                <a:effectLst/>
                <a:latin typeface="Arial Black" panose="020B0A04020102020204" pitchFamily="34" charset="0"/>
                <a:ea typeface="+mn-ea"/>
                <a:cs typeface="+mn-cs"/>
              </a:rPr>
              <a:t>MARGIN</a:t>
            </a:r>
            <a:endParaRPr lang="en-US" sz="3600" b="1">
              <a:solidFill>
                <a:schemeClr val="bg2"/>
              </a:solidFill>
              <a:effectLst/>
              <a:latin typeface="Arial Black" panose="020B0A04020102020204" pitchFamily="34" charset="0"/>
              <a:ea typeface="+mn-ea"/>
              <a:cs typeface="+mn-cs"/>
            </a:endParaRPr>
          </a:p>
        </xdr:txBody>
      </xdr:sp>
      <xdr:sp macro="" textlink="">
        <xdr:nvSpPr>
          <xdr:cNvPr id="29" name="Rectangle: Rounded Corners 28">
            <a:extLst>
              <a:ext uri="{FF2B5EF4-FFF2-40B4-BE49-F238E27FC236}">
                <a16:creationId xmlns:a16="http://schemas.microsoft.com/office/drawing/2014/main" id="{9C4CE521-4CD8-43E6-AC13-441B204E9048}"/>
              </a:ext>
            </a:extLst>
          </xdr:cNvPr>
          <xdr:cNvSpPr/>
        </xdr:nvSpPr>
        <xdr:spPr>
          <a:xfrm>
            <a:off x="14602516" y="2126274"/>
            <a:ext cx="2906128" cy="2754043"/>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KPI!N23">
        <xdr:nvSpPr>
          <xdr:cNvPr id="30" name="Rectangle 29">
            <a:extLst>
              <a:ext uri="{FF2B5EF4-FFF2-40B4-BE49-F238E27FC236}">
                <a16:creationId xmlns:a16="http://schemas.microsoft.com/office/drawing/2014/main" id="{1600A7EE-A717-49D6-8A3B-8689E36B1ED2}"/>
              </a:ext>
            </a:extLst>
          </xdr:cNvPr>
          <xdr:cNvSpPr/>
        </xdr:nvSpPr>
        <xdr:spPr>
          <a:xfrm>
            <a:off x="14986239" y="2356653"/>
            <a:ext cx="2279519" cy="580789"/>
          </a:xfrm>
          <a:prstGeom prst="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D67AD34-21D9-49EC-A0EA-27138BEF4512}" type="TxLink">
              <a:rPr lang="en-US" sz="2400" b="1" i="0" u="none" strike="noStrike">
                <a:solidFill>
                  <a:srgbClr val="000000"/>
                </a:solidFill>
                <a:latin typeface="Calibri"/>
                <a:ea typeface="Calibri"/>
                <a:cs typeface="Calibri"/>
              </a:rPr>
              <a:t>12.47%</a:t>
            </a:fld>
            <a:endParaRPr lang="en-US" sz="8800" b="1" i="0" u="none" strike="noStrike">
              <a:solidFill>
                <a:srgbClr val="000000"/>
              </a:solidFill>
              <a:latin typeface="Calibri"/>
              <a:ea typeface="Calibri"/>
              <a:cs typeface="Calibri"/>
            </a:endParaRPr>
          </a:p>
        </xdr:txBody>
      </xdr:sp>
      <xdr:sp macro="" textlink="">
        <xdr:nvSpPr>
          <xdr:cNvPr id="31" name="Rectangle 30">
            <a:extLst>
              <a:ext uri="{FF2B5EF4-FFF2-40B4-BE49-F238E27FC236}">
                <a16:creationId xmlns:a16="http://schemas.microsoft.com/office/drawing/2014/main" id="{30228C00-BF9E-4B83-BC5B-3FC5E6CDE3AF}"/>
              </a:ext>
            </a:extLst>
          </xdr:cNvPr>
          <xdr:cNvSpPr/>
        </xdr:nvSpPr>
        <xdr:spPr>
          <a:xfrm>
            <a:off x="15009209" y="4050485"/>
            <a:ext cx="2279519" cy="580790"/>
          </a:xfrm>
          <a:prstGeom prst="rect">
            <a:avLst/>
          </a:prstGeom>
          <a:gradFill>
            <a:gsLst>
              <a:gs pos="91608">
                <a:schemeClr val="accent4">
                  <a:lumMod val="75000"/>
                </a:schemeClr>
              </a:gs>
              <a:gs pos="0">
                <a:schemeClr val="accent1">
                  <a:lumMod val="5000"/>
                  <a:lumOff val="95000"/>
                </a:schemeClr>
              </a:gs>
              <a:gs pos="25000">
                <a:schemeClr val="accent4">
                  <a:lumMod val="60000"/>
                  <a:lumOff val="40000"/>
                </a:schemeClr>
              </a:gs>
              <a:gs pos="54000">
                <a:srgbClr val="FFC000"/>
              </a:gs>
              <a:gs pos="81000">
                <a:schemeClr val="accent4">
                  <a:lumMod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2800" b="1" i="0" u="none" strike="noStrike">
                <a:solidFill>
                  <a:srgbClr val="000000"/>
                </a:solidFill>
                <a:latin typeface="Calibri"/>
                <a:ea typeface="Calibri"/>
                <a:cs typeface="Calibri"/>
              </a:rPr>
              <a:t>GROWTH-</a:t>
            </a:r>
          </a:p>
        </xdr:txBody>
      </xdr:sp>
      <xdr:graphicFrame macro="">
        <xdr:nvGraphicFramePr>
          <xdr:cNvPr id="32" name="Chart 31">
            <a:extLst>
              <a:ext uri="{FF2B5EF4-FFF2-40B4-BE49-F238E27FC236}">
                <a16:creationId xmlns:a16="http://schemas.microsoft.com/office/drawing/2014/main" id="{E5E901D4-0327-4ECF-A9A8-DAC6279E7048}"/>
              </a:ext>
            </a:extLst>
          </xdr:cNvPr>
          <xdr:cNvGraphicFramePr>
            <a:graphicFrameLocks/>
          </xdr:cNvGraphicFramePr>
        </xdr:nvGraphicFramePr>
        <xdr:xfrm>
          <a:off x="15191027" y="3038593"/>
          <a:ext cx="1868062" cy="893703"/>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39" name="Group 38">
            <a:extLst>
              <a:ext uri="{FF2B5EF4-FFF2-40B4-BE49-F238E27FC236}">
                <a16:creationId xmlns:a16="http://schemas.microsoft.com/office/drawing/2014/main" id="{08BE5862-749B-0F7E-417E-EEE27326BDC1}"/>
              </a:ext>
            </a:extLst>
          </xdr:cNvPr>
          <xdr:cNvGrpSpPr/>
        </xdr:nvGrpSpPr>
        <xdr:grpSpPr>
          <a:xfrm>
            <a:off x="12157125" y="5350750"/>
            <a:ext cx="5391821" cy="4733073"/>
            <a:chOff x="11179629" y="5266707"/>
            <a:chExt cx="6335485" cy="5032168"/>
          </a:xfrm>
        </xdr:grpSpPr>
        <xdr:sp macro="" textlink="">
          <xdr:nvSpPr>
            <xdr:cNvPr id="36" name="Rectangle: Rounded Corners 35">
              <a:extLst>
                <a:ext uri="{FF2B5EF4-FFF2-40B4-BE49-F238E27FC236}">
                  <a16:creationId xmlns:a16="http://schemas.microsoft.com/office/drawing/2014/main" id="{3C5D3DC2-22CF-80BB-2C2A-41360690CCB3}"/>
                </a:ext>
              </a:extLst>
            </xdr:cNvPr>
            <xdr:cNvSpPr/>
          </xdr:nvSpPr>
          <xdr:spPr>
            <a:xfrm>
              <a:off x="11179629" y="5266707"/>
              <a:ext cx="6335485" cy="5032168"/>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4="http://schemas.microsoft.com/office/drawing/2016/5/10/chartex" Requires="cx4">
            <xdr:graphicFrame macro="">
              <xdr:nvGraphicFramePr>
                <xdr:cNvPr id="37" name="Chart 36">
                  <a:extLst>
                    <a:ext uri="{FF2B5EF4-FFF2-40B4-BE49-F238E27FC236}">
                      <a16:creationId xmlns:a16="http://schemas.microsoft.com/office/drawing/2014/main" id="{B7C499CD-325E-4AA1-ACF8-9CCB5EDF36F8}"/>
                    </a:ext>
                  </a:extLst>
                </xdr:cNvPr>
                <xdr:cNvGraphicFramePr/>
              </xdr:nvGraphicFramePr>
              <xdr:xfrm>
                <a:off x="11408228" y="6303818"/>
                <a:ext cx="5878285" cy="3563586"/>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408228" y="6303818"/>
                  <a:ext cx="5878285" cy="356358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38" name="Rectangle 37">
              <a:extLst>
                <a:ext uri="{FF2B5EF4-FFF2-40B4-BE49-F238E27FC236}">
                  <a16:creationId xmlns:a16="http://schemas.microsoft.com/office/drawing/2014/main" id="{96CF546B-92DE-9B80-7639-C32087A5A6F1}"/>
                </a:ext>
              </a:extLst>
            </xdr:cNvPr>
            <xdr:cNvSpPr/>
          </xdr:nvSpPr>
          <xdr:spPr>
            <a:xfrm>
              <a:off x="11658600" y="5490359"/>
              <a:ext cx="5344886" cy="627412"/>
            </a:xfrm>
            <a:prstGeom prst="rect">
              <a:avLst/>
            </a:prstGeom>
            <a:gradFill>
              <a:gsLst>
                <a:gs pos="0">
                  <a:schemeClr val="tx2">
                    <a:lumMod val="65000"/>
                    <a:lumOff val="35000"/>
                  </a:schemeClr>
                </a:gs>
                <a:gs pos="0">
                  <a:schemeClr val="tx1">
                    <a:lumMod val="85000"/>
                    <a:lumOff val="15000"/>
                  </a:schemeClr>
                </a:gs>
                <a:gs pos="100000">
                  <a:schemeClr val="bg2">
                    <a:lumMod val="9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800" b="1">
                  <a:solidFill>
                    <a:schemeClr val="bg2"/>
                  </a:solidFill>
                  <a:effectLst/>
                  <a:latin typeface="+mn-lt"/>
                  <a:ea typeface="+mn-ea"/>
                  <a:cs typeface="+mn-cs"/>
                </a:rPr>
                <a:t>SALES BY STATE</a:t>
              </a:r>
            </a:p>
          </xdr:txBody>
        </xdr:sp>
      </xdr:grpSp>
      <xdr:grpSp>
        <xdr:nvGrpSpPr>
          <xdr:cNvPr id="44" name="Group 43">
            <a:extLst>
              <a:ext uri="{FF2B5EF4-FFF2-40B4-BE49-F238E27FC236}">
                <a16:creationId xmlns:a16="http://schemas.microsoft.com/office/drawing/2014/main" id="{3F98F728-06BD-B9B2-E603-59A74810F405}"/>
              </a:ext>
            </a:extLst>
          </xdr:cNvPr>
          <xdr:cNvGrpSpPr/>
        </xdr:nvGrpSpPr>
        <xdr:grpSpPr>
          <a:xfrm>
            <a:off x="332510" y="5276408"/>
            <a:ext cx="5226579" cy="4888583"/>
            <a:chOff x="332510" y="5383980"/>
            <a:chExt cx="6316194" cy="5120557"/>
          </a:xfrm>
        </xdr:grpSpPr>
        <xdr:sp macro="" textlink="">
          <xdr:nvSpPr>
            <xdr:cNvPr id="34" name="Rectangle: Rounded Corners 33">
              <a:extLst>
                <a:ext uri="{FF2B5EF4-FFF2-40B4-BE49-F238E27FC236}">
                  <a16:creationId xmlns:a16="http://schemas.microsoft.com/office/drawing/2014/main" id="{A09A2BFC-F77F-C95B-CA91-C682CC489D19}"/>
                </a:ext>
              </a:extLst>
            </xdr:cNvPr>
            <xdr:cNvSpPr/>
          </xdr:nvSpPr>
          <xdr:spPr>
            <a:xfrm>
              <a:off x="332510" y="5383980"/>
              <a:ext cx="6316194" cy="5120557"/>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7A773A19-4765-4DB0-AA91-3C9F5BDF6A89}"/>
                </a:ext>
              </a:extLst>
            </xdr:cNvPr>
            <xdr:cNvSpPr/>
          </xdr:nvSpPr>
          <xdr:spPr>
            <a:xfrm>
              <a:off x="813181" y="5659610"/>
              <a:ext cx="5327524" cy="641214"/>
            </a:xfrm>
            <a:prstGeom prst="rect">
              <a:avLst/>
            </a:prstGeom>
            <a:gradFill>
              <a:gsLst>
                <a:gs pos="0">
                  <a:schemeClr val="tx2">
                    <a:lumMod val="65000"/>
                    <a:lumOff val="35000"/>
                  </a:schemeClr>
                </a:gs>
                <a:gs pos="0">
                  <a:schemeClr val="tx1">
                    <a:lumMod val="85000"/>
                    <a:lumOff val="15000"/>
                  </a:schemeClr>
                </a:gs>
                <a:gs pos="100000">
                  <a:schemeClr val="bg2">
                    <a:lumMod val="9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800" b="1">
                  <a:solidFill>
                    <a:schemeClr val="bg2"/>
                  </a:solidFill>
                  <a:effectLst/>
                  <a:latin typeface="+mn-lt"/>
                  <a:ea typeface="+mn-ea"/>
                  <a:cs typeface="+mn-cs"/>
                </a:rPr>
                <a:t>PROFIT</a:t>
              </a:r>
              <a:r>
                <a:rPr lang="en-US" sz="2800" b="1" baseline="0">
                  <a:solidFill>
                    <a:schemeClr val="bg2"/>
                  </a:solidFill>
                  <a:effectLst/>
                  <a:latin typeface="+mn-lt"/>
                  <a:ea typeface="+mn-ea"/>
                  <a:cs typeface="+mn-cs"/>
                </a:rPr>
                <a:t> BY CATEGORY</a:t>
              </a:r>
              <a:endParaRPr lang="en-US" sz="2800" b="1">
                <a:solidFill>
                  <a:schemeClr val="bg2"/>
                </a:solidFill>
                <a:effectLst/>
                <a:latin typeface="+mn-lt"/>
                <a:ea typeface="+mn-ea"/>
                <a:cs typeface="+mn-cs"/>
              </a:endParaRPr>
            </a:p>
          </xdr:txBody>
        </xdr:sp>
        <xdr:graphicFrame macro="">
          <xdr:nvGraphicFramePr>
            <xdr:cNvPr id="43" name="Chart 42">
              <a:extLst>
                <a:ext uri="{FF2B5EF4-FFF2-40B4-BE49-F238E27FC236}">
                  <a16:creationId xmlns:a16="http://schemas.microsoft.com/office/drawing/2014/main" id="{576F6E43-4BFE-49A6-BE1A-03D9CA808650}"/>
                </a:ext>
              </a:extLst>
            </xdr:cNvPr>
            <xdr:cNvGraphicFramePr>
              <a:graphicFrameLocks/>
            </xdr:cNvGraphicFramePr>
          </xdr:nvGraphicFramePr>
          <xdr:xfrm>
            <a:off x="1064871" y="6707926"/>
            <a:ext cx="4710654" cy="3328127"/>
          </xdr:xfrm>
          <a:graphic>
            <a:graphicData uri="http://schemas.openxmlformats.org/drawingml/2006/chart">
              <c:chart xmlns:c="http://schemas.openxmlformats.org/drawingml/2006/chart" xmlns:r="http://schemas.openxmlformats.org/officeDocument/2006/relationships" r:id="rId7"/>
            </a:graphicData>
          </a:graphic>
        </xdr:graphicFrame>
      </xdr:grpSp>
      <xdr:grpSp>
        <xdr:nvGrpSpPr>
          <xdr:cNvPr id="45" name="Group 44">
            <a:extLst>
              <a:ext uri="{FF2B5EF4-FFF2-40B4-BE49-F238E27FC236}">
                <a16:creationId xmlns:a16="http://schemas.microsoft.com/office/drawing/2014/main" id="{6666B77E-B3B6-4670-8C1B-3B2F99331666}"/>
              </a:ext>
            </a:extLst>
          </xdr:cNvPr>
          <xdr:cNvGrpSpPr/>
        </xdr:nvGrpSpPr>
        <xdr:grpSpPr>
          <a:xfrm>
            <a:off x="6133400" y="5294993"/>
            <a:ext cx="5430828" cy="4854446"/>
            <a:chOff x="332510" y="5383980"/>
            <a:chExt cx="6316194" cy="5120557"/>
          </a:xfrm>
        </xdr:grpSpPr>
        <xdr:sp macro="" textlink="">
          <xdr:nvSpPr>
            <xdr:cNvPr id="46" name="Rectangle: Rounded Corners 45">
              <a:extLst>
                <a:ext uri="{FF2B5EF4-FFF2-40B4-BE49-F238E27FC236}">
                  <a16:creationId xmlns:a16="http://schemas.microsoft.com/office/drawing/2014/main" id="{1C81CEA0-2A66-50D3-302C-0BAE4A6163B5}"/>
                </a:ext>
              </a:extLst>
            </xdr:cNvPr>
            <xdr:cNvSpPr/>
          </xdr:nvSpPr>
          <xdr:spPr>
            <a:xfrm>
              <a:off x="332510" y="5383980"/>
              <a:ext cx="6316194" cy="5120557"/>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DB8E8CB0-C877-3654-CEA2-F63C5DDD514B}"/>
                </a:ext>
              </a:extLst>
            </xdr:cNvPr>
            <xdr:cNvSpPr/>
          </xdr:nvSpPr>
          <xdr:spPr>
            <a:xfrm>
              <a:off x="813181" y="5659610"/>
              <a:ext cx="5327524" cy="641214"/>
            </a:xfrm>
            <a:prstGeom prst="rect">
              <a:avLst/>
            </a:prstGeom>
            <a:gradFill>
              <a:gsLst>
                <a:gs pos="0">
                  <a:schemeClr val="tx2">
                    <a:lumMod val="65000"/>
                    <a:lumOff val="35000"/>
                  </a:schemeClr>
                </a:gs>
                <a:gs pos="0">
                  <a:schemeClr val="tx1">
                    <a:lumMod val="85000"/>
                    <a:lumOff val="15000"/>
                  </a:schemeClr>
                </a:gs>
                <a:gs pos="100000">
                  <a:schemeClr val="bg2">
                    <a:lumMod val="9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800" b="1">
                  <a:solidFill>
                    <a:schemeClr val="bg2"/>
                  </a:solidFill>
                  <a:effectLst/>
                  <a:latin typeface="+mn-lt"/>
                  <a:ea typeface="+mn-ea"/>
                  <a:cs typeface="+mn-cs"/>
                </a:rPr>
                <a:t>PROFIT</a:t>
              </a:r>
              <a:r>
                <a:rPr lang="en-US" sz="2800" b="1" baseline="0">
                  <a:solidFill>
                    <a:schemeClr val="bg2"/>
                  </a:solidFill>
                  <a:effectLst/>
                  <a:latin typeface="+mn-lt"/>
                  <a:ea typeface="+mn-ea"/>
                  <a:cs typeface="+mn-cs"/>
                </a:rPr>
                <a:t> BY CATEGORY</a:t>
              </a:r>
              <a:endParaRPr lang="en-US" sz="2800" b="1">
                <a:solidFill>
                  <a:schemeClr val="bg2"/>
                </a:solidFill>
                <a:effectLst/>
                <a:latin typeface="+mn-lt"/>
                <a:ea typeface="+mn-ea"/>
                <a:cs typeface="+mn-cs"/>
              </a:endParaRPr>
            </a:p>
          </xdr:txBody>
        </xdr:sp>
      </xdr:grpSp>
      <mc:AlternateContent xmlns:mc="http://schemas.openxmlformats.org/markup-compatibility/2006">
        <mc:Choice xmlns:cx1="http://schemas.microsoft.com/office/drawing/2015/9/8/chartex" Requires="cx1">
          <xdr:graphicFrame macro="">
            <xdr:nvGraphicFramePr>
              <xdr:cNvPr id="49" name="Chart 48">
                <a:extLst>
                  <a:ext uri="{FF2B5EF4-FFF2-40B4-BE49-F238E27FC236}">
                    <a16:creationId xmlns:a16="http://schemas.microsoft.com/office/drawing/2014/main" id="{EF6EE012-1DD8-4062-B6ED-42A784297726}"/>
                  </a:ext>
                </a:extLst>
              </xdr:cNvPr>
              <xdr:cNvGraphicFramePr/>
            </xdr:nvGraphicFramePr>
            <xdr:xfrm>
              <a:off x="6635205" y="6527593"/>
              <a:ext cx="4557316" cy="2945665"/>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635205" y="6527593"/>
                <a:ext cx="4557316" cy="29456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nvGrpSpPr>
          <xdr:cNvPr id="50" name="Group 49">
            <a:extLst>
              <a:ext uri="{FF2B5EF4-FFF2-40B4-BE49-F238E27FC236}">
                <a16:creationId xmlns:a16="http://schemas.microsoft.com/office/drawing/2014/main" id="{B39377FF-0757-4DB6-8CE0-228913B5932C}"/>
              </a:ext>
            </a:extLst>
          </xdr:cNvPr>
          <xdr:cNvGrpSpPr/>
        </xdr:nvGrpSpPr>
        <xdr:grpSpPr>
          <a:xfrm>
            <a:off x="12266501" y="10465285"/>
            <a:ext cx="5394856" cy="4733074"/>
            <a:chOff x="11179629" y="5266707"/>
            <a:chExt cx="6335485" cy="5032168"/>
          </a:xfrm>
        </xdr:grpSpPr>
        <xdr:sp macro="" textlink="">
          <xdr:nvSpPr>
            <xdr:cNvPr id="51" name="Rectangle: Rounded Corners 50">
              <a:extLst>
                <a:ext uri="{FF2B5EF4-FFF2-40B4-BE49-F238E27FC236}">
                  <a16:creationId xmlns:a16="http://schemas.microsoft.com/office/drawing/2014/main" id="{8BCE369C-4650-B457-A525-1B3BCEED03F1}"/>
                </a:ext>
              </a:extLst>
            </xdr:cNvPr>
            <xdr:cNvSpPr/>
          </xdr:nvSpPr>
          <xdr:spPr>
            <a:xfrm>
              <a:off x="11179629" y="5266707"/>
              <a:ext cx="6335485" cy="5032168"/>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Rectangle 52">
              <a:extLst>
                <a:ext uri="{FF2B5EF4-FFF2-40B4-BE49-F238E27FC236}">
                  <a16:creationId xmlns:a16="http://schemas.microsoft.com/office/drawing/2014/main" id="{31D413DD-1C75-8BDC-B8EF-DAFD1C3ED75C}"/>
                </a:ext>
              </a:extLst>
            </xdr:cNvPr>
            <xdr:cNvSpPr/>
          </xdr:nvSpPr>
          <xdr:spPr>
            <a:xfrm>
              <a:off x="11658600" y="5490359"/>
              <a:ext cx="5344886" cy="627412"/>
            </a:xfrm>
            <a:prstGeom prst="rect">
              <a:avLst/>
            </a:prstGeom>
            <a:gradFill>
              <a:gsLst>
                <a:gs pos="0">
                  <a:schemeClr val="tx2">
                    <a:lumMod val="65000"/>
                    <a:lumOff val="35000"/>
                  </a:schemeClr>
                </a:gs>
                <a:gs pos="0">
                  <a:schemeClr val="tx1">
                    <a:lumMod val="85000"/>
                    <a:lumOff val="15000"/>
                  </a:schemeClr>
                </a:gs>
                <a:gs pos="100000">
                  <a:schemeClr val="bg2">
                    <a:lumMod val="9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a:solidFill>
                    <a:schemeClr val="bg2"/>
                  </a:solidFill>
                  <a:effectLst/>
                  <a:latin typeface="+mn-lt"/>
                  <a:ea typeface="+mn-ea"/>
                  <a:cs typeface="+mn-cs"/>
                </a:rPr>
                <a:t>MONTH</a:t>
              </a:r>
              <a:r>
                <a:rPr lang="en-US" sz="2400" b="1" baseline="0">
                  <a:solidFill>
                    <a:schemeClr val="bg2"/>
                  </a:solidFill>
                  <a:effectLst/>
                  <a:latin typeface="+mn-lt"/>
                  <a:ea typeface="+mn-ea"/>
                  <a:cs typeface="+mn-cs"/>
                </a:rPr>
                <a:t> WISE SALES AND PROFIT</a:t>
              </a:r>
              <a:endParaRPr lang="en-US" sz="2400" b="1">
                <a:solidFill>
                  <a:schemeClr val="bg2"/>
                </a:solidFill>
                <a:effectLst/>
                <a:latin typeface="+mn-lt"/>
                <a:ea typeface="+mn-ea"/>
                <a:cs typeface="+mn-cs"/>
              </a:endParaRPr>
            </a:p>
          </xdr:txBody>
        </xdr:sp>
      </xdr:grpSp>
      <xdr:graphicFrame macro="">
        <xdr:nvGraphicFramePr>
          <xdr:cNvPr id="54" name="Chart 53">
            <a:extLst>
              <a:ext uri="{FF2B5EF4-FFF2-40B4-BE49-F238E27FC236}">
                <a16:creationId xmlns:a16="http://schemas.microsoft.com/office/drawing/2014/main" id="{6DB400A0-ABFC-48EE-87F8-4D527723BF7A}"/>
              </a:ext>
            </a:extLst>
          </xdr:cNvPr>
          <xdr:cNvGraphicFramePr>
            <a:graphicFrameLocks/>
          </xdr:cNvGraphicFramePr>
        </xdr:nvGraphicFramePr>
        <xdr:xfrm>
          <a:off x="12672082" y="11488568"/>
          <a:ext cx="4560012" cy="3383784"/>
        </xdr:xfrm>
        <a:graphic>
          <a:graphicData uri="http://schemas.openxmlformats.org/drawingml/2006/chart">
            <c:chart xmlns:c="http://schemas.openxmlformats.org/drawingml/2006/chart" xmlns:r="http://schemas.openxmlformats.org/officeDocument/2006/relationships" r:id="rId9"/>
          </a:graphicData>
        </a:graphic>
      </xdr:graphicFrame>
      <xdr:grpSp>
        <xdr:nvGrpSpPr>
          <xdr:cNvPr id="60" name="Group 59">
            <a:extLst>
              <a:ext uri="{FF2B5EF4-FFF2-40B4-BE49-F238E27FC236}">
                <a16:creationId xmlns:a16="http://schemas.microsoft.com/office/drawing/2014/main" id="{DDD29809-1726-FC18-AB55-11302D977620}"/>
              </a:ext>
            </a:extLst>
          </xdr:cNvPr>
          <xdr:cNvGrpSpPr/>
        </xdr:nvGrpSpPr>
        <xdr:grpSpPr>
          <a:xfrm>
            <a:off x="6151687" y="10477575"/>
            <a:ext cx="5394857" cy="4733074"/>
            <a:chOff x="6088048" y="10509671"/>
            <a:chExt cx="5343947" cy="4748015"/>
          </a:xfrm>
        </xdr:grpSpPr>
        <xdr:grpSp>
          <xdr:nvGrpSpPr>
            <xdr:cNvPr id="55" name="Group 54">
              <a:extLst>
                <a:ext uri="{FF2B5EF4-FFF2-40B4-BE49-F238E27FC236}">
                  <a16:creationId xmlns:a16="http://schemas.microsoft.com/office/drawing/2014/main" id="{99F57AC1-108B-4CCE-A40A-0EA314700666}"/>
                </a:ext>
              </a:extLst>
            </xdr:cNvPr>
            <xdr:cNvGrpSpPr/>
          </xdr:nvGrpSpPr>
          <xdr:grpSpPr>
            <a:xfrm>
              <a:off x="6088048" y="10509671"/>
              <a:ext cx="5343947" cy="4748015"/>
              <a:chOff x="9785879" y="5000816"/>
              <a:chExt cx="6335485" cy="5032168"/>
            </a:xfrm>
          </xdr:grpSpPr>
          <xdr:sp macro="" textlink="">
            <xdr:nvSpPr>
              <xdr:cNvPr id="56" name="Rectangle: Rounded Corners 55">
                <a:extLst>
                  <a:ext uri="{FF2B5EF4-FFF2-40B4-BE49-F238E27FC236}">
                    <a16:creationId xmlns:a16="http://schemas.microsoft.com/office/drawing/2014/main" id="{2E7C97FD-DB00-B54B-A3C8-3C8A8404F5A8}"/>
                  </a:ext>
                </a:extLst>
              </xdr:cNvPr>
              <xdr:cNvSpPr/>
            </xdr:nvSpPr>
            <xdr:spPr>
              <a:xfrm>
                <a:off x="9785879" y="5000816"/>
                <a:ext cx="6335485" cy="5032168"/>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6ABE78D9-FE5A-B880-6799-637858EF7031}"/>
                  </a:ext>
                </a:extLst>
              </xdr:cNvPr>
              <xdr:cNvSpPr/>
            </xdr:nvSpPr>
            <xdr:spPr>
              <a:xfrm>
                <a:off x="10250482" y="5224467"/>
                <a:ext cx="5403539" cy="644868"/>
              </a:xfrm>
              <a:prstGeom prst="rect">
                <a:avLst/>
              </a:prstGeom>
              <a:gradFill>
                <a:gsLst>
                  <a:gs pos="0">
                    <a:schemeClr val="tx2">
                      <a:lumMod val="65000"/>
                      <a:lumOff val="35000"/>
                    </a:schemeClr>
                  </a:gs>
                  <a:gs pos="0">
                    <a:schemeClr val="tx1">
                      <a:lumMod val="85000"/>
                      <a:lumOff val="15000"/>
                    </a:schemeClr>
                  </a:gs>
                  <a:gs pos="100000">
                    <a:schemeClr val="bg2">
                      <a:lumMod val="9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3600" b="1">
                    <a:solidFill>
                      <a:schemeClr val="bg2"/>
                    </a:solidFill>
                    <a:effectLst/>
                    <a:latin typeface="+mn-lt"/>
                    <a:ea typeface="+mn-ea"/>
                    <a:cs typeface="+mn-cs"/>
                  </a:rPr>
                  <a:t>FILTERS</a:t>
                </a:r>
              </a:p>
            </xdr:txBody>
          </xdr:sp>
        </xdr:grpSp>
        <mc:AlternateContent xmlns:mc="http://schemas.openxmlformats.org/markup-compatibility/2006">
          <mc:Choice xmlns:a14="http://schemas.microsoft.com/office/drawing/2010/main" Requires="a14">
            <xdr:graphicFrame macro="">
              <xdr:nvGraphicFramePr>
                <xdr:cNvPr id="58" name="Region 1">
                  <a:extLst>
                    <a:ext uri="{FF2B5EF4-FFF2-40B4-BE49-F238E27FC236}">
                      <a16:creationId xmlns:a16="http://schemas.microsoft.com/office/drawing/2014/main" id="{0B55260A-2128-4DD6-BF3A-3B91F902EF55}"/>
                    </a:ext>
                  </a:extLst>
                </xdr:cNvPr>
                <xdr:cNvGraphicFramePr/>
              </xdr:nvGraphicFramePr>
              <xdr:xfrm>
                <a:off x="6722692" y="11560632"/>
                <a:ext cx="4073157" cy="1547593"/>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846506" y="11756868"/>
                  <a:ext cx="4100438" cy="15627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9" name="Year 1">
                  <a:extLst>
                    <a:ext uri="{FF2B5EF4-FFF2-40B4-BE49-F238E27FC236}">
                      <a16:creationId xmlns:a16="http://schemas.microsoft.com/office/drawing/2014/main" id="{E74E300F-A918-4D31-9E47-447DE7B2FCA8}"/>
                    </a:ext>
                  </a:extLst>
                </xdr:cNvPr>
                <xdr:cNvGraphicFramePr/>
              </xdr:nvGraphicFramePr>
              <xdr:xfrm>
                <a:off x="6716008" y="13322347"/>
                <a:ext cx="4077413" cy="1499588"/>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839777" y="13535805"/>
                  <a:ext cx="4104722" cy="15142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61" name="Group 60">
            <a:extLst>
              <a:ext uri="{FF2B5EF4-FFF2-40B4-BE49-F238E27FC236}">
                <a16:creationId xmlns:a16="http://schemas.microsoft.com/office/drawing/2014/main" id="{6C2DDA59-4338-461B-B1C0-A70192E15CD9}"/>
              </a:ext>
            </a:extLst>
          </xdr:cNvPr>
          <xdr:cNvGrpSpPr/>
        </xdr:nvGrpSpPr>
        <xdr:grpSpPr>
          <a:xfrm>
            <a:off x="302559" y="10467816"/>
            <a:ext cx="5401220" cy="4733074"/>
            <a:chOff x="11179629" y="5266707"/>
            <a:chExt cx="6335485" cy="5032168"/>
          </a:xfrm>
        </xdr:grpSpPr>
        <xdr:sp macro="" textlink="">
          <xdr:nvSpPr>
            <xdr:cNvPr id="62" name="Rectangle: Rounded Corners 61">
              <a:extLst>
                <a:ext uri="{FF2B5EF4-FFF2-40B4-BE49-F238E27FC236}">
                  <a16:creationId xmlns:a16="http://schemas.microsoft.com/office/drawing/2014/main" id="{BF9CC2E4-C261-ABF1-DF4B-24D78EC89F09}"/>
                </a:ext>
              </a:extLst>
            </xdr:cNvPr>
            <xdr:cNvSpPr/>
          </xdr:nvSpPr>
          <xdr:spPr>
            <a:xfrm>
              <a:off x="11179629" y="5266707"/>
              <a:ext cx="6335485" cy="5032168"/>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Rectangle 62">
              <a:extLst>
                <a:ext uri="{FF2B5EF4-FFF2-40B4-BE49-F238E27FC236}">
                  <a16:creationId xmlns:a16="http://schemas.microsoft.com/office/drawing/2014/main" id="{773F0314-5C01-5582-F835-75DDAB254B75}"/>
                </a:ext>
              </a:extLst>
            </xdr:cNvPr>
            <xdr:cNvSpPr/>
          </xdr:nvSpPr>
          <xdr:spPr>
            <a:xfrm>
              <a:off x="11658600" y="5490358"/>
              <a:ext cx="5344886" cy="738345"/>
            </a:xfrm>
            <a:prstGeom prst="rect">
              <a:avLst/>
            </a:prstGeom>
            <a:gradFill>
              <a:gsLst>
                <a:gs pos="0">
                  <a:schemeClr val="tx2">
                    <a:lumMod val="65000"/>
                    <a:lumOff val="35000"/>
                  </a:schemeClr>
                </a:gs>
                <a:gs pos="0">
                  <a:schemeClr val="tx1">
                    <a:lumMod val="85000"/>
                    <a:lumOff val="15000"/>
                  </a:schemeClr>
                </a:gs>
                <a:gs pos="100000">
                  <a:schemeClr val="bg2">
                    <a:lumMod val="9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a:solidFill>
                    <a:schemeClr val="bg2"/>
                  </a:solidFill>
                  <a:effectLst/>
                  <a:latin typeface="+mn-lt"/>
                  <a:ea typeface="+mn-ea"/>
                  <a:cs typeface="+mn-cs"/>
                </a:rPr>
                <a:t>SUB-CATEGORY</a:t>
              </a:r>
              <a:r>
                <a:rPr lang="en-US" sz="2400" b="1" baseline="0">
                  <a:solidFill>
                    <a:schemeClr val="bg2"/>
                  </a:solidFill>
                  <a:effectLst/>
                  <a:latin typeface="+mn-lt"/>
                  <a:ea typeface="+mn-ea"/>
                  <a:cs typeface="+mn-cs"/>
                </a:rPr>
                <a:t> WISE BY SALES</a:t>
              </a:r>
              <a:endParaRPr lang="en-US" sz="2400" b="1">
                <a:solidFill>
                  <a:schemeClr val="bg2"/>
                </a:solidFill>
                <a:effectLst/>
                <a:latin typeface="+mn-lt"/>
                <a:ea typeface="+mn-ea"/>
                <a:cs typeface="+mn-cs"/>
              </a:endParaRPr>
            </a:p>
          </xdr:txBody>
        </xdr:sp>
      </xdr:grpSp>
      <xdr:graphicFrame macro="">
        <xdr:nvGraphicFramePr>
          <xdr:cNvPr id="64" name="Chart 63">
            <a:extLst>
              <a:ext uri="{FF2B5EF4-FFF2-40B4-BE49-F238E27FC236}">
                <a16:creationId xmlns:a16="http://schemas.microsoft.com/office/drawing/2014/main" id="{8976EDCB-2942-4DED-AB41-782D115E0529}"/>
              </a:ext>
            </a:extLst>
          </xdr:cNvPr>
          <xdr:cNvGraphicFramePr>
            <a:graphicFrameLocks/>
          </xdr:cNvGraphicFramePr>
        </xdr:nvGraphicFramePr>
        <xdr:xfrm>
          <a:off x="678717" y="11517847"/>
          <a:ext cx="4594136" cy="3474515"/>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mc:AlternateContent xmlns:mc="http://schemas.openxmlformats.org/markup-compatibility/2006">
    <mc:Choice xmlns:a14="http://schemas.microsoft.com/office/drawing/2010/main" Requires="a14">
      <xdr:twoCellAnchor editAs="oneCell">
        <xdr:from>
          <xdr:col>3</xdr:col>
          <xdr:colOff>75144</xdr:colOff>
          <xdr:row>22</xdr:row>
          <xdr:rowOff>146765</xdr:rowOff>
        </xdr:from>
        <xdr:to>
          <xdr:col>5</xdr:col>
          <xdr:colOff>105158</xdr:colOff>
          <xdr:row>26</xdr:row>
          <xdr:rowOff>46672</xdr:rowOff>
        </xdr:to>
        <xdr:pic>
          <xdr:nvPicPr>
            <xdr:cNvPr id="74" name="Picture 73">
              <a:extLst>
                <a:ext uri="{FF2B5EF4-FFF2-40B4-BE49-F238E27FC236}">
                  <a16:creationId xmlns:a16="http://schemas.microsoft.com/office/drawing/2014/main" id="{294ECAFB-0F45-D5B3-9CC1-3A908349EA61}"/>
                </a:ext>
              </a:extLst>
            </xdr:cNvPr>
            <xdr:cNvPicPr>
              <a:picLocks noChangeAspect="1" noChangeArrowheads="1"/>
              <a:extLst>
                <a:ext uri="{84589F7E-364E-4C9E-8A38-B11213B215E9}">
                  <a14:cameraTool cellRange="GROWTH!$B$11" spid="_x0000_s4273"/>
                </a:ext>
              </a:extLst>
            </xdr:cNvPicPr>
          </xdr:nvPicPr>
          <xdr:blipFill>
            <a:blip xmlns:r="http://schemas.openxmlformats.org/officeDocument/2006/relationships" r:embed="rId11"/>
            <a:srcRect/>
            <a:stretch>
              <a:fillRect/>
            </a:stretch>
          </xdr:blipFill>
          <xdr:spPr bwMode="auto">
            <a:xfrm>
              <a:off x="1893553" y="4337765"/>
              <a:ext cx="1242287" cy="66190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336132</xdr:colOff>
          <xdr:row>22</xdr:row>
          <xdr:rowOff>173728</xdr:rowOff>
        </xdr:from>
        <xdr:to>
          <xdr:col>28</xdr:col>
          <xdr:colOff>297386</xdr:colOff>
          <xdr:row>26</xdr:row>
          <xdr:rowOff>109150</xdr:rowOff>
        </xdr:to>
        <xdr:pic>
          <xdr:nvPicPr>
            <xdr:cNvPr id="75" name="Picture 74">
              <a:extLst>
                <a:ext uri="{FF2B5EF4-FFF2-40B4-BE49-F238E27FC236}">
                  <a16:creationId xmlns:a16="http://schemas.microsoft.com/office/drawing/2014/main" id="{F5064A47-1978-B392-9690-32E9A52FED20}"/>
                </a:ext>
              </a:extLst>
            </xdr:cNvPr>
            <xdr:cNvPicPr>
              <a:picLocks noChangeAspect="1" noChangeArrowheads="1"/>
              <a:extLst>
                <a:ext uri="{84589F7E-364E-4C9E-8A38-B11213B215E9}">
                  <a14:cameraTool cellRange="GROWTH!$C$11" spid="_x0000_s4274"/>
                </a:ext>
              </a:extLst>
            </xdr:cNvPicPr>
          </xdr:nvPicPr>
          <xdr:blipFill>
            <a:blip xmlns:r="http://schemas.openxmlformats.org/officeDocument/2006/relationships" r:embed="rId12"/>
            <a:srcRect/>
            <a:stretch>
              <a:fillRect/>
            </a:stretch>
          </xdr:blipFill>
          <xdr:spPr bwMode="auto">
            <a:xfrm>
              <a:off x="15489541" y="4364728"/>
              <a:ext cx="1779663" cy="69742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387727</xdr:colOff>
          <xdr:row>23</xdr:row>
          <xdr:rowOff>6436</xdr:rowOff>
        </xdr:from>
        <xdr:to>
          <xdr:col>22</xdr:col>
          <xdr:colOff>387726</xdr:colOff>
          <xdr:row>25</xdr:row>
          <xdr:rowOff>167701</xdr:rowOff>
        </xdr:to>
        <xdr:pic>
          <xdr:nvPicPr>
            <xdr:cNvPr id="77" name="Picture 76">
              <a:extLst>
                <a:ext uri="{FF2B5EF4-FFF2-40B4-BE49-F238E27FC236}">
                  <a16:creationId xmlns:a16="http://schemas.microsoft.com/office/drawing/2014/main" id="{DAB48A58-7BAD-4676-CD1A-2AD3A2BE6235}"/>
                </a:ext>
              </a:extLst>
            </xdr:cNvPr>
            <xdr:cNvPicPr>
              <a:picLocks noChangeAspect="1" noChangeArrowheads="1"/>
              <a:extLst>
                <a:ext uri="{84589F7E-364E-4C9E-8A38-B11213B215E9}">
                  <a14:cameraTool cellRange="GROWTH!$E$11" spid="_x0000_s4275"/>
                </a:ext>
              </a:extLst>
            </xdr:cNvPicPr>
          </xdr:nvPicPr>
          <xdr:blipFill>
            <a:blip xmlns:r="http://schemas.openxmlformats.org/officeDocument/2006/relationships" r:embed="rId13"/>
            <a:srcRect/>
            <a:stretch>
              <a:fillRect/>
            </a:stretch>
          </xdr:blipFill>
          <xdr:spPr bwMode="auto">
            <a:xfrm>
              <a:off x="12510454" y="4387936"/>
              <a:ext cx="1212272" cy="54226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325569</xdr:colOff>
          <xdr:row>22</xdr:row>
          <xdr:rowOff>167574</xdr:rowOff>
        </xdr:from>
        <xdr:to>
          <xdr:col>11</xdr:col>
          <xdr:colOff>4989</xdr:colOff>
          <xdr:row>26</xdr:row>
          <xdr:rowOff>80396</xdr:rowOff>
        </xdr:to>
        <xdr:pic>
          <xdr:nvPicPr>
            <xdr:cNvPr id="79" name="Picture 78">
              <a:extLst>
                <a:ext uri="{FF2B5EF4-FFF2-40B4-BE49-F238E27FC236}">
                  <a16:creationId xmlns:a16="http://schemas.microsoft.com/office/drawing/2014/main" id="{BA065A19-AB7B-1675-32DE-E8F399AD246B}"/>
                </a:ext>
              </a:extLst>
            </xdr:cNvPr>
            <xdr:cNvPicPr>
              <a:picLocks noChangeAspect="1" noChangeArrowheads="1"/>
              <a:extLst>
                <a:ext uri="{84589F7E-364E-4C9E-8A38-B11213B215E9}">
                  <a14:cameraTool cellRange="GROWTH!$F$11" spid="_x0000_s4276"/>
                </a:ext>
              </a:extLst>
            </xdr:cNvPicPr>
          </xdr:nvPicPr>
          <xdr:blipFill>
            <a:blip xmlns:r="http://schemas.openxmlformats.org/officeDocument/2006/relationships" r:embed="rId14"/>
            <a:srcRect/>
            <a:stretch>
              <a:fillRect/>
            </a:stretch>
          </xdr:blipFill>
          <xdr:spPr bwMode="auto">
            <a:xfrm>
              <a:off x="5780796" y="4358574"/>
              <a:ext cx="891693" cy="67482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63134</xdr:colOff>
          <xdr:row>23</xdr:row>
          <xdr:rowOff>6793</xdr:rowOff>
        </xdr:from>
        <xdr:to>
          <xdr:col>16</xdr:col>
          <xdr:colOff>443253</xdr:colOff>
          <xdr:row>25</xdr:row>
          <xdr:rowOff>184377</xdr:rowOff>
        </xdr:to>
        <xdr:pic>
          <xdr:nvPicPr>
            <xdr:cNvPr id="81" name="Picture 80">
              <a:extLst>
                <a:ext uri="{FF2B5EF4-FFF2-40B4-BE49-F238E27FC236}">
                  <a16:creationId xmlns:a16="http://schemas.microsoft.com/office/drawing/2014/main" id="{952D9877-2962-07B4-C168-F0891420B000}"/>
                </a:ext>
              </a:extLst>
            </xdr:cNvPr>
            <xdr:cNvPicPr>
              <a:picLocks noChangeAspect="1" noChangeArrowheads="1"/>
              <a:extLst>
                <a:ext uri="{84589F7E-364E-4C9E-8A38-B11213B215E9}">
                  <a14:cameraTool cellRange="GROWTH!$D$11" spid="_x0000_s4277"/>
                </a:ext>
              </a:extLst>
            </xdr:cNvPicPr>
          </xdr:nvPicPr>
          <xdr:blipFill>
            <a:blip xmlns:r="http://schemas.openxmlformats.org/officeDocument/2006/relationships" r:embed="rId15"/>
            <a:srcRect/>
            <a:stretch>
              <a:fillRect/>
            </a:stretch>
          </xdr:blipFill>
          <xdr:spPr bwMode="auto">
            <a:xfrm>
              <a:off x="9155179" y="4388293"/>
              <a:ext cx="986256" cy="558584"/>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3</xdr:col>
      <xdr:colOff>22860</xdr:colOff>
      <xdr:row>1</xdr:row>
      <xdr:rowOff>167641</xdr:rowOff>
    </xdr:from>
    <xdr:to>
      <xdr:col>6</xdr:col>
      <xdr:colOff>22860</xdr:colOff>
      <xdr:row>10</xdr:row>
      <xdr:rowOff>22861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75587951-1762-1AFA-E415-0198CEBCED3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308860" y="350521"/>
              <a:ext cx="1828800" cy="1501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15240</xdr:colOff>
      <xdr:row>2</xdr:row>
      <xdr:rowOff>129539</xdr:rowOff>
    </xdr:from>
    <xdr:to>
      <xdr:col>8</xdr:col>
      <xdr:colOff>99060</xdr:colOff>
      <xdr:row>14</xdr:row>
      <xdr:rowOff>152400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BBD8628B-BBA5-2C98-4FF7-37EA6B8BA33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301240" y="495299"/>
              <a:ext cx="3131820" cy="2217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220980</xdr:colOff>
      <xdr:row>1</xdr:row>
      <xdr:rowOff>0</xdr:rowOff>
    </xdr:from>
    <xdr:to>
      <xdr:col>23</xdr:col>
      <xdr:colOff>251460</xdr:colOff>
      <xdr:row>3</xdr:row>
      <xdr:rowOff>167640</xdr:rowOff>
    </xdr:to>
    <xdr:sp macro="" textlink="">
      <xdr:nvSpPr>
        <xdr:cNvPr id="9" name="Rectangle: Rounded Corners 8">
          <a:extLst>
            <a:ext uri="{FF2B5EF4-FFF2-40B4-BE49-F238E27FC236}">
              <a16:creationId xmlns:a16="http://schemas.microsoft.com/office/drawing/2014/main" id="{87FC1421-3F3D-AFDF-6D6A-DF3544889480}"/>
            </a:ext>
          </a:extLst>
        </xdr:cNvPr>
        <xdr:cNvSpPr/>
      </xdr:nvSpPr>
      <xdr:spPr>
        <a:xfrm>
          <a:off x="220980" y="182880"/>
          <a:ext cx="14051280" cy="533400"/>
        </a:xfrm>
        <a:prstGeom prst="roundRect">
          <a:avLst/>
        </a:prstGeom>
        <a:gradFill>
          <a:gsLst>
            <a:gs pos="0">
              <a:schemeClr val="accent1">
                <a:lumMod val="5000"/>
                <a:lumOff val="95000"/>
              </a:schemeClr>
            </a:gs>
            <a:gs pos="24000">
              <a:schemeClr val="accent1">
                <a:lumMod val="60000"/>
                <a:lumOff val="40000"/>
              </a:schemeClr>
            </a:gs>
            <a:gs pos="97902">
              <a:schemeClr val="accent1">
                <a:lumMod val="50000"/>
              </a:schemeClr>
            </a:gs>
            <a:gs pos="88000">
              <a:schemeClr val="accent1">
                <a:lumMod val="75000"/>
              </a:schemeClr>
            </a:gs>
            <a:gs pos="0">
              <a:schemeClr val="accent1">
                <a:lumMod val="20000"/>
                <a:lumOff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SALES ANAALYSIS DASHBOARD</a:t>
          </a:r>
        </a:p>
      </xdr:txBody>
    </xdr:sp>
    <xdr:clientData/>
  </xdr:twoCellAnchor>
  <xdr:twoCellAnchor>
    <xdr:from>
      <xdr:col>0</xdr:col>
      <xdr:colOff>355600</xdr:colOff>
      <xdr:row>5</xdr:row>
      <xdr:rowOff>106680</xdr:rowOff>
    </xdr:from>
    <xdr:to>
      <xdr:col>5</xdr:col>
      <xdr:colOff>477520</xdr:colOff>
      <xdr:row>34</xdr:row>
      <xdr:rowOff>0</xdr:rowOff>
    </xdr:to>
    <xdr:grpSp>
      <xdr:nvGrpSpPr>
        <xdr:cNvPr id="31" name="Group 30">
          <a:extLst>
            <a:ext uri="{FF2B5EF4-FFF2-40B4-BE49-F238E27FC236}">
              <a16:creationId xmlns:a16="http://schemas.microsoft.com/office/drawing/2014/main" id="{A9F78EEA-C32A-64A0-6B1E-77E7E0062287}"/>
            </a:ext>
          </a:extLst>
        </xdr:cNvPr>
        <xdr:cNvGrpSpPr/>
      </xdr:nvGrpSpPr>
      <xdr:grpSpPr>
        <a:xfrm>
          <a:off x="355600" y="1021080"/>
          <a:ext cx="3169920" cy="5196840"/>
          <a:chOff x="335280" y="899160"/>
          <a:chExt cx="2651760" cy="2628900"/>
        </a:xfrm>
        <a:solidFill>
          <a:schemeClr val="accent1">
            <a:lumMod val="60000"/>
            <a:lumOff val="40000"/>
          </a:schemeClr>
        </a:solidFill>
      </xdr:grpSpPr>
      <xdr:sp macro="" textlink="">
        <xdr:nvSpPr>
          <xdr:cNvPr id="10" name="Rectangle: Rounded Corners 9">
            <a:extLst>
              <a:ext uri="{FF2B5EF4-FFF2-40B4-BE49-F238E27FC236}">
                <a16:creationId xmlns:a16="http://schemas.microsoft.com/office/drawing/2014/main" id="{BB94862A-CD7D-8513-3549-2B6C92230E8A}"/>
              </a:ext>
            </a:extLst>
          </xdr:cNvPr>
          <xdr:cNvSpPr/>
        </xdr:nvSpPr>
        <xdr:spPr>
          <a:xfrm>
            <a:off x="358140" y="899160"/>
            <a:ext cx="2575560" cy="58674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800" b="1"/>
              <a:t>SALES</a:t>
            </a:r>
            <a:endParaRPr lang="en-US" sz="3200" b="1"/>
          </a:p>
        </xdr:txBody>
      </xdr:sp>
      <xdr:sp macro="" textlink="">
        <xdr:nvSpPr>
          <xdr:cNvPr id="15" name="Rectangle: Rounded Corners 14">
            <a:extLst>
              <a:ext uri="{FF2B5EF4-FFF2-40B4-BE49-F238E27FC236}">
                <a16:creationId xmlns:a16="http://schemas.microsoft.com/office/drawing/2014/main" id="{60D0E05E-74BE-1E83-0221-0719AC3FBC13}"/>
              </a:ext>
            </a:extLst>
          </xdr:cNvPr>
          <xdr:cNvSpPr/>
        </xdr:nvSpPr>
        <xdr:spPr>
          <a:xfrm>
            <a:off x="335280" y="1607820"/>
            <a:ext cx="2651760" cy="192024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sp macro="" textlink="KPI!B24">
        <xdr:nvSpPr>
          <xdr:cNvPr id="20" name="Rectangle: Rounded Corners 19">
            <a:extLst>
              <a:ext uri="{FF2B5EF4-FFF2-40B4-BE49-F238E27FC236}">
                <a16:creationId xmlns:a16="http://schemas.microsoft.com/office/drawing/2014/main" id="{C2642872-40C1-F37F-5B77-2385361C609D}"/>
              </a:ext>
            </a:extLst>
          </xdr:cNvPr>
          <xdr:cNvSpPr/>
        </xdr:nvSpPr>
        <xdr:spPr>
          <a:xfrm>
            <a:off x="510540" y="1790700"/>
            <a:ext cx="2270760" cy="4953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67CE252-AF22-422A-8E29-7F6A0FC48E20}" type="TxLink">
              <a:rPr lang="en-US" sz="3200" b="1" i="0" u="none" strike="noStrike">
                <a:solidFill>
                  <a:srgbClr val="000000"/>
                </a:solidFill>
                <a:latin typeface="Calibri"/>
                <a:ea typeface="Calibri"/>
                <a:cs typeface="Calibri"/>
              </a:rPr>
              <a:pPr algn="l"/>
              <a:t> $2,297,201 </a:t>
            </a:fld>
            <a:endParaRPr lang="en-US" sz="3200" b="1"/>
          </a:p>
        </xdr:txBody>
      </xdr:sp>
      <xdr:sp macro="" textlink="">
        <xdr:nvSpPr>
          <xdr:cNvPr id="21" name="Rectangle: Rounded Corners 20">
            <a:extLst>
              <a:ext uri="{FF2B5EF4-FFF2-40B4-BE49-F238E27FC236}">
                <a16:creationId xmlns:a16="http://schemas.microsoft.com/office/drawing/2014/main" id="{93D7FF78-91F9-46C5-B406-09A5496EC8A5}"/>
              </a:ext>
            </a:extLst>
          </xdr:cNvPr>
          <xdr:cNvSpPr/>
        </xdr:nvSpPr>
        <xdr:spPr>
          <a:xfrm>
            <a:off x="523827" y="2872267"/>
            <a:ext cx="2270760" cy="4953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grpSp>
    <xdr:clientData/>
  </xdr:twoCellAnchor>
  <xdr:twoCellAnchor>
    <xdr:from>
      <xdr:col>6</xdr:col>
      <xdr:colOff>71120</xdr:colOff>
      <xdr:row>5</xdr:row>
      <xdr:rowOff>114300</xdr:rowOff>
    </xdr:from>
    <xdr:to>
      <xdr:col>11</xdr:col>
      <xdr:colOff>254000</xdr:colOff>
      <xdr:row>34</xdr:row>
      <xdr:rowOff>10160</xdr:rowOff>
    </xdr:to>
    <xdr:grpSp>
      <xdr:nvGrpSpPr>
        <xdr:cNvPr id="32" name="Group 31">
          <a:extLst>
            <a:ext uri="{FF2B5EF4-FFF2-40B4-BE49-F238E27FC236}">
              <a16:creationId xmlns:a16="http://schemas.microsoft.com/office/drawing/2014/main" id="{561607D1-F2AC-4983-41B9-60F09CF0F255}"/>
            </a:ext>
          </a:extLst>
        </xdr:cNvPr>
        <xdr:cNvGrpSpPr/>
      </xdr:nvGrpSpPr>
      <xdr:grpSpPr>
        <a:xfrm>
          <a:off x="3728720" y="1028700"/>
          <a:ext cx="3230880" cy="5199380"/>
          <a:chOff x="3284220" y="883920"/>
          <a:chExt cx="2705100" cy="2659380"/>
        </a:xfrm>
      </xdr:grpSpPr>
      <xdr:sp macro="" textlink="">
        <xdr:nvSpPr>
          <xdr:cNvPr id="11" name="Rectangle: Rounded Corners 10">
            <a:extLst>
              <a:ext uri="{FF2B5EF4-FFF2-40B4-BE49-F238E27FC236}">
                <a16:creationId xmlns:a16="http://schemas.microsoft.com/office/drawing/2014/main" id="{A923CDCB-FF19-4003-8757-8D747F888CBF}"/>
              </a:ext>
            </a:extLst>
          </xdr:cNvPr>
          <xdr:cNvSpPr/>
        </xdr:nvSpPr>
        <xdr:spPr>
          <a:xfrm>
            <a:off x="3284220" y="883920"/>
            <a:ext cx="2705100" cy="5867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t>PROFIT</a:t>
            </a:r>
          </a:p>
        </xdr:txBody>
      </xdr:sp>
      <xdr:sp macro="" textlink="">
        <xdr:nvSpPr>
          <xdr:cNvPr id="22" name="Rectangle: Rounded Corners 21">
            <a:extLst>
              <a:ext uri="{FF2B5EF4-FFF2-40B4-BE49-F238E27FC236}">
                <a16:creationId xmlns:a16="http://schemas.microsoft.com/office/drawing/2014/main" id="{2A5C36BD-F52C-4D75-B4E4-CFBE6A4337AD}"/>
              </a:ext>
            </a:extLst>
          </xdr:cNvPr>
          <xdr:cNvSpPr/>
        </xdr:nvSpPr>
        <xdr:spPr>
          <a:xfrm>
            <a:off x="3329940" y="1623060"/>
            <a:ext cx="2651760" cy="19202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sp macro="" textlink="KPI!E24">
        <xdr:nvSpPr>
          <xdr:cNvPr id="23" name="Rectangle: Rounded Corners 22">
            <a:extLst>
              <a:ext uri="{FF2B5EF4-FFF2-40B4-BE49-F238E27FC236}">
                <a16:creationId xmlns:a16="http://schemas.microsoft.com/office/drawing/2014/main" id="{5218DC10-33D2-44B3-972E-236B8E647ABB}"/>
              </a:ext>
            </a:extLst>
          </xdr:cNvPr>
          <xdr:cNvSpPr/>
        </xdr:nvSpPr>
        <xdr:spPr>
          <a:xfrm>
            <a:off x="3497580" y="1790700"/>
            <a:ext cx="2270760" cy="495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E5EA2EC-9B64-4EEF-A4F3-B1E093DB164C}" type="TxLink">
              <a:rPr lang="en-US" sz="2800" b="1" i="0" u="none" strike="noStrike">
                <a:solidFill>
                  <a:srgbClr val="000000"/>
                </a:solidFill>
                <a:latin typeface="Calibri"/>
                <a:ea typeface="Calibri"/>
                <a:cs typeface="Calibri"/>
              </a:rPr>
              <a:pPr algn="l"/>
              <a:t> $286,397.02 </a:t>
            </a:fld>
            <a:endParaRPr lang="en-US" sz="2800" b="1"/>
          </a:p>
        </xdr:txBody>
      </xdr:sp>
      <xdr:sp macro="" textlink="">
        <xdr:nvSpPr>
          <xdr:cNvPr id="24" name="Rectangle: Rounded Corners 23">
            <a:extLst>
              <a:ext uri="{FF2B5EF4-FFF2-40B4-BE49-F238E27FC236}">
                <a16:creationId xmlns:a16="http://schemas.microsoft.com/office/drawing/2014/main" id="{CE1DD191-FFAD-4455-95F8-45A32D71AC3E}"/>
              </a:ext>
            </a:extLst>
          </xdr:cNvPr>
          <xdr:cNvSpPr/>
        </xdr:nvSpPr>
        <xdr:spPr>
          <a:xfrm>
            <a:off x="3528060" y="2766060"/>
            <a:ext cx="2270760" cy="495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grpSp>
    <xdr:clientData/>
  </xdr:twoCellAnchor>
  <xdr:twoCellAnchor>
    <xdr:from>
      <xdr:col>11</xdr:col>
      <xdr:colOff>365760</xdr:colOff>
      <xdr:row>5</xdr:row>
      <xdr:rowOff>152400</xdr:rowOff>
    </xdr:from>
    <xdr:to>
      <xdr:col>17</xdr:col>
      <xdr:colOff>365760</xdr:colOff>
      <xdr:row>34</xdr:row>
      <xdr:rowOff>0</xdr:rowOff>
    </xdr:to>
    <xdr:grpSp>
      <xdr:nvGrpSpPr>
        <xdr:cNvPr id="33" name="Group 32">
          <a:extLst>
            <a:ext uri="{FF2B5EF4-FFF2-40B4-BE49-F238E27FC236}">
              <a16:creationId xmlns:a16="http://schemas.microsoft.com/office/drawing/2014/main" id="{C4EA2A0E-185F-8831-A95E-5F57D5561CFE}"/>
            </a:ext>
          </a:extLst>
        </xdr:cNvPr>
        <xdr:cNvGrpSpPr/>
      </xdr:nvGrpSpPr>
      <xdr:grpSpPr>
        <a:xfrm>
          <a:off x="7071360" y="1066800"/>
          <a:ext cx="3657600" cy="5151120"/>
          <a:chOff x="6202680" y="891540"/>
          <a:chExt cx="2743200" cy="2651760"/>
        </a:xfrm>
      </xdr:grpSpPr>
      <xdr:sp macro="" textlink="">
        <xdr:nvSpPr>
          <xdr:cNvPr id="12" name="Rectangle: Rounded Corners 11">
            <a:extLst>
              <a:ext uri="{FF2B5EF4-FFF2-40B4-BE49-F238E27FC236}">
                <a16:creationId xmlns:a16="http://schemas.microsoft.com/office/drawing/2014/main" id="{1732E187-F0A7-45BD-9D63-612CED1003DA}"/>
              </a:ext>
            </a:extLst>
          </xdr:cNvPr>
          <xdr:cNvSpPr/>
        </xdr:nvSpPr>
        <xdr:spPr>
          <a:xfrm>
            <a:off x="6202680" y="891540"/>
            <a:ext cx="2743200" cy="5791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t>DISCOUNT</a:t>
            </a:r>
          </a:p>
        </xdr:txBody>
      </xdr:sp>
      <xdr:sp macro="" textlink="">
        <xdr:nvSpPr>
          <xdr:cNvPr id="17" name="Rectangle: Rounded Corners 16">
            <a:extLst>
              <a:ext uri="{FF2B5EF4-FFF2-40B4-BE49-F238E27FC236}">
                <a16:creationId xmlns:a16="http://schemas.microsoft.com/office/drawing/2014/main" id="{F771701D-B46E-42D2-9877-F353B655D3A4}"/>
              </a:ext>
            </a:extLst>
          </xdr:cNvPr>
          <xdr:cNvSpPr/>
        </xdr:nvSpPr>
        <xdr:spPr>
          <a:xfrm>
            <a:off x="6240780" y="1623060"/>
            <a:ext cx="2651760" cy="19202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sp macro="" textlink="KPI!K24">
        <xdr:nvSpPr>
          <xdr:cNvPr id="25" name="Rectangle: Rounded Corners 24">
            <a:extLst>
              <a:ext uri="{FF2B5EF4-FFF2-40B4-BE49-F238E27FC236}">
                <a16:creationId xmlns:a16="http://schemas.microsoft.com/office/drawing/2014/main" id="{8B85A517-D8F7-4876-873C-FBFCBAEAEFAB}"/>
              </a:ext>
            </a:extLst>
          </xdr:cNvPr>
          <xdr:cNvSpPr/>
        </xdr:nvSpPr>
        <xdr:spPr>
          <a:xfrm>
            <a:off x="6416040" y="1783080"/>
            <a:ext cx="2270760" cy="495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EBD02CF-BFD3-48F1-9DEB-BFD94F4763D6}" type="TxLink">
              <a:rPr lang="en-US" sz="2800" b="1" i="0" u="none" strike="noStrike">
                <a:solidFill>
                  <a:srgbClr val="000000"/>
                </a:solidFill>
                <a:latin typeface="Calibri"/>
                <a:ea typeface="Calibri"/>
                <a:cs typeface="Calibri"/>
              </a:rPr>
              <a:pPr algn="ctr"/>
              <a:t> $1,561.09 </a:t>
            </a:fld>
            <a:endParaRPr lang="en-US" sz="2800" b="1"/>
          </a:p>
        </xdr:txBody>
      </xdr:sp>
      <xdr:sp macro="" textlink="">
        <xdr:nvSpPr>
          <xdr:cNvPr id="26" name="Rectangle: Rounded Corners 25">
            <a:extLst>
              <a:ext uri="{FF2B5EF4-FFF2-40B4-BE49-F238E27FC236}">
                <a16:creationId xmlns:a16="http://schemas.microsoft.com/office/drawing/2014/main" id="{4B45155C-B70F-4C8C-995E-2EE2F8DFA30D}"/>
              </a:ext>
            </a:extLst>
          </xdr:cNvPr>
          <xdr:cNvSpPr/>
        </xdr:nvSpPr>
        <xdr:spPr>
          <a:xfrm>
            <a:off x="6469380" y="2735580"/>
            <a:ext cx="2270760" cy="495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grpSp>
    <xdr:clientData/>
  </xdr:twoCellAnchor>
  <xdr:twoCellAnchor>
    <xdr:from>
      <xdr:col>17</xdr:col>
      <xdr:colOff>528320</xdr:colOff>
      <xdr:row>5</xdr:row>
      <xdr:rowOff>132080</xdr:rowOff>
    </xdr:from>
    <xdr:to>
      <xdr:col>23</xdr:col>
      <xdr:colOff>284480</xdr:colOff>
      <xdr:row>33</xdr:row>
      <xdr:rowOff>142240</xdr:rowOff>
    </xdr:to>
    <xdr:grpSp>
      <xdr:nvGrpSpPr>
        <xdr:cNvPr id="34" name="Group 33">
          <a:extLst>
            <a:ext uri="{FF2B5EF4-FFF2-40B4-BE49-F238E27FC236}">
              <a16:creationId xmlns:a16="http://schemas.microsoft.com/office/drawing/2014/main" id="{4C3A7121-148A-5097-F8A6-8B47B1B9F130}"/>
            </a:ext>
          </a:extLst>
        </xdr:cNvPr>
        <xdr:cNvGrpSpPr/>
      </xdr:nvGrpSpPr>
      <xdr:grpSpPr>
        <a:xfrm>
          <a:off x="10891520" y="1046480"/>
          <a:ext cx="3413760" cy="5130800"/>
          <a:chOff x="9067800" y="883920"/>
          <a:chExt cx="2636520" cy="2644140"/>
        </a:xfrm>
      </xdr:grpSpPr>
      <xdr:sp macro="" textlink="">
        <xdr:nvSpPr>
          <xdr:cNvPr id="13" name="Rectangle: Rounded Corners 12">
            <a:extLst>
              <a:ext uri="{FF2B5EF4-FFF2-40B4-BE49-F238E27FC236}">
                <a16:creationId xmlns:a16="http://schemas.microsoft.com/office/drawing/2014/main" id="{6CD95B1E-2B38-4CF5-BEB3-7CC25FB5ED35}"/>
              </a:ext>
            </a:extLst>
          </xdr:cNvPr>
          <xdr:cNvSpPr/>
        </xdr:nvSpPr>
        <xdr:spPr>
          <a:xfrm>
            <a:off x="9174480" y="883920"/>
            <a:ext cx="2430780" cy="6172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1"/>
              <a:t>QUANTITY</a:t>
            </a:r>
          </a:p>
        </xdr:txBody>
      </xdr:sp>
      <xdr:sp macro="" textlink="">
        <xdr:nvSpPr>
          <xdr:cNvPr id="18" name="Rectangle: Rounded Corners 17">
            <a:extLst>
              <a:ext uri="{FF2B5EF4-FFF2-40B4-BE49-F238E27FC236}">
                <a16:creationId xmlns:a16="http://schemas.microsoft.com/office/drawing/2014/main" id="{6E3900B3-A059-4AAC-9945-BE48E493378B}"/>
              </a:ext>
            </a:extLst>
          </xdr:cNvPr>
          <xdr:cNvSpPr/>
        </xdr:nvSpPr>
        <xdr:spPr>
          <a:xfrm>
            <a:off x="9067800" y="1638300"/>
            <a:ext cx="2636520" cy="18897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sp macro="" textlink="KPI!H24">
        <xdr:nvSpPr>
          <xdr:cNvPr id="27" name="Rectangle: Rounded Corners 26">
            <a:extLst>
              <a:ext uri="{FF2B5EF4-FFF2-40B4-BE49-F238E27FC236}">
                <a16:creationId xmlns:a16="http://schemas.microsoft.com/office/drawing/2014/main" id="{ADE67C29-204D-4F72-AF7D-57E0EAD3D661}"/>
              </a:ext>
            </a:extLst>
          </xdr:cNvPr>
          <xdr:cNvSpPr/>
        </xdr:nvSpPr>
        <xdr:spPr>
          <a:xfrm>
            <a:off x="9273540" y="1790700"/>
            <a:ext cx="2270760" cy="495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F43F7A7-3074-4041-9139-B0980CB89CA4}" type="TxLink">
              <a:rPr lang="en-US" sz="2800" b="1" i="0" u="none" strike="noStrike">
                <a:solidFill>
                  <a:srgbClr val="000000"/>
                </a:solidFill>
                <a:latin typeface="Calibri"/>
                <a:ea typeface="Calibri"/>
                <a:cs typeface="Calibri"/>
              </a:rPr>
              <a:pPr algn="ctr"/>
              <a:t>37873</a:t>
            </a:fld>
            <a:endParaRPr lang="en-US" sz="2800" b="1"/>
          </a:p>
        </xdr:txBody>
      </xdr:sp>
      <xdr:sp macro="" textlink="">
        <xdr:nvSpPr>
          <xdr:cNvPr id="28" name="Rectangle: Rounded Corners 27">
            <a:extLst>
              <a:ext uri="{FF2B5EF4-FFF2-40B4-BE49-F238E27FC236}">
                <a16:creationId xmlns:a16="http://schemas.microsoft.com/office/drawing/2014/main" id="{1135CDB4-CAE6-4118-AA00-8F84F6A742AC}"/>
              </a:ext>
            </a:extLst>
          </xdr:cNvPr>
          <xdr:cNvSpPr/>
        </xdr:nvSpPr>
        <xdr:spPr>
          <a:xfrm>
            <a:off x="9319260" y="2697480"/>
            <a:ext cx="2270760" cy="495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grpSp>
    <xdr:clientData/>
  </xdr:twoCellAnchor>
  <xdr:twoCellAnchor>
    <xdr:from>
      <xdr:col>1</xdr:col>
      <xdr:colOff>101600</xdr:colOff>
      <xdr:row>20</xdr:row>
      <xdr:rowOff>91440</xdr:rowOff>
    </xdr:from>
    <xdr:to>
      <xdr:col>5</xdr:col>
      <xdr:colOff>10160</xdr:colOff>
      <xdr:row>25</xdr:row>
      <xdr:rowOff>152400</xdr:rowOff>
    </xdr:to>
    <xdr:graphicFrame macro="">
      <xdr:nvGraphicFramePr>
        <xdr:cNvPr id="35" name="Chart 34">
          <a:extLst>
            <a:ext uri="{FF2B5EF4-FFF2-40B4-BE49-F238E27FC236}">
              <a16:creationId xmlns:a16="http://schemas.microsoft.com/office/drawing/2014/main" id="{F95C2299-3D9A-4827-B268-FA9EB63F29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xdr:colOff>
      <xdr:row>2</xdr:row>
      <xdr:rowOff>0</xdr:rowOff>
    </xdr:from>
    <xdr:to>
      <xdr:col>10</xdr:col>
      <xdr:colOff>586740</xdr:colOff>
      <xdr:row>16</xdr:row>
      <xdr:rowOff>15240</xdr:rowOff>
    </xdr:to>
    <xdr:graphicFrame macro="">
      <xdr:nvGraphicFramePr>
        <xdr:cNvPr id="3" name="Chart 2">
          <a:extLst>
            <a:ext uri="{FF2B5EF4-FFF2-40B4-BE49-F238E27FC236}">
              <a16:creationId xmlns:a16="http://schemas.microsoft.com/office/drawing/2014/main" id="{6A47FC7D-9F25-7570-5267-CBDECD0522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9218</xdr:colOff>
      <xdr:row>17</xdr:row>
      <xdr:rowOff>12289</xdr:rowOff>
    </xdr:from>
    <xdr:to>
      <xdr:col>1</xdr:col>
      <xdr:colOff>813083</xdr:colOff>
      <xdr:row>21</xdr:row>
      <xdr:rowOff>183049</xdr:rowOff>
    </xdr:to>
    <xdr:graphicFrame macro="">
      <xdr:nvGraphicFramePr>
        <xdr:cNvPr id="2" name="Chart 1">
          <a:extLst>
            <a:ext uri="{FF2B5EF4-FFF2-40B4-BE49-F238E27FC236}">
              <a16:creationId xmlns:a16="http://schemas.microsoft.com/office/drawing/2014/main" id="{E8862A9A-6AEA-6A30-E663-86DCEFF273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587172</xdr:colOff>
      <xdr:row>16</xdr:row>
      <xdr:rowOff>177455</xdr:rowOff>
    </xdr:from>
    <xdr:to>
      <xdr:col>4</xdr:col>
      <xdr:colOff>835069</xdr:colOff>
      <xdr:row>22</xdr:row>
      <xdr:rowOff>10438</xdr:rowOff>
    </xdr:to>
    <xdr:graphicFrame macro="">
      <xdr:nvGraphicFramePr>
        <xdr:cNvPr id="3" name="Chart 2">
          <a:extLst>
            <a:ext uri="{FF2B5EF4-FFF2-40B4-BE49-F238E27FC236}">
              <a16:creationId xmlns:a16="http://schemas.microsoft.com/office/drawing/2014/main" id="{0C47F27E-7D9B-CAC1-AEB7-1EE1CBD308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20877</xdr:colOff>
      <xdr:row>16</xdr:row>
      <xdr:rowOff>183715</xdr:rowOff>
    </xdr:from>
    <xdr:to>
      <xdr:col>8</xdr:col>
      <xdr:colOff>31315</xdr:colOff>
      <xdr:row>22</xdr:row>
      <xdr:rowOff>0</xdr:rowOff>
    </xdr:to>
    <xdr:graphicFrame macro="">
      <xdr:nvGraphicFramePr>
        <xdr:cNvPr id="4" name="Chart 3">
          <a:extLst>
            <a:ext uri="{FF2B5EF4-FFF2-40B4-BE49-F238E27FC236}">
              <a16:creationId xmlns:a16="http://schemas.microsoft.com/office/drawing/2014/main" id="{85D6A9F5-1BDB-7C4F-AEBF-AA71758D48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594985</xdr:colOff>
      <xdr:row>17</xdr:row>
      <xdr:rowOff>20876</xdr:rowOff>
    </xdr:from>
    <xdr:to>
      <xdr:col>10</xdr:col>
      <xdr:colOff>1002082</xdr:colOff>
      <xdr:row>22</xdr:row>
      <xdr:rowOff>20877</xdr:rowOff>
    </xdr:to>
    <xdr:graphicFrame macro="">
      <xdr:nvGraphicFramePr>
        <xdr:cNvPr id="5" name="Chart 4">
          <a:extLst>
            <a:ext uri="{FF2B5EF4-FFF2-40B4-BE49-F238E27FC236}">
              <a16:creationId xmlns:a16="http://schemas.microsoft.com/office/drawing/2014/main" id="{DAFACAE2-BD8A-6CD5-D669-DAB5919745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xdr:colOff>
      <xdr:row>16</xdr:row>
      <xdr:rowOff>173277</xdr:rowOff>
    </xdr:from>
    <xdr:to>
      <xdr:col>13</xdr:col>
      <xdr:colOff>1252603</xdr:colOff>
      <xdr:row>21</xdr:row>
      <xdr:rowOff>10438</xdr:rowOff>
    </xdr:to>
    <xdr:graphicFrame macro="">
      <xdr:nvGraphicFramePr>
        <xdr:cNvPr id="10" name="Chart 9">
          <a:extLst>
            <a:ext uri="{FF2B5EF4-FFF2-40B4-BE49-F238E27FC236}">
              <a16:creationId xmlns:a16="http://schemas.microsoft.com/office/drawing/2014/main" id="{B34AB227-AEB1-EFC9-F075-24D47993A8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38100</xdr:colOff>
      <xdr:row>1</xdr:row>
      <xdr:rowOff>3810</xdr:rowOff>
    </xdr:from>
    <xdr:to>
      <xdr:col>13</xdr:col>
      <xdr:colOff>7620</xdr:colOff>
      <xdr:row>15</xdr:row>
      <xdr:rowOff>38100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B22CDAA-63F9-083D-4D4D-72AD317AE8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88180" y="186690"/>
              <a:ext cx="4236720" cy="25946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15240</xdr:colOff>
      <xdr:row>8</xdr:row>
      <xdr:rowOff>26670</xdr:rowOff>
    </xdr:from>
    <xdr:to>
      <xdr:col>6</xdr:col>
      <xdr:colOff>426720</xdr:colOff>
      <xdr:row>23</xdr:row>
      <xdr:rowOff>26670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E8EE460-B732-38B5-8F18-D78A94A392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240" y="14897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8</xdr:row>
      <xdr:rowOff>3810</xdr:rowOff>
    </xdr:from>
    <xdr:to>
      <xdr:col>6</xdr:col>
      <xdr:colOff>411480</xdr:colOff>
      <xdr:row>23</xdr:row>
      <xdr:rowOff>3810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BF5DFB1-3D56-BE3B-AE95-4DF268A31D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4668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1</xdr:row>
      <xdr:rowOff>179070</xdr:rowOff>
    </xdr:from>
    <xdr:to>
      <xdr:col>11</xdr:col>
      <xdr:colOff>0</xdr:colOff>
      <xdr:row>17</xdr:row>
      <xdr:rowOff>30480</xdr:rowOff>
    </xdr:to>
    <xdr:graphicFrame macro="">
      <xdr:nvGraphicFramePr>
        <xdr:cNvPr id="2" name="Chart 1">
          <a:extLst>
            <a:ext uri="{FF2B5EF4-FFF2-40B4-BE49-F238E27FC236}">
              <a16:creationId xmlns:a16="http://schemas.microsoft.com/office/drawing/2014/main" id="{AA9F127E-A20C-8D3B-CC87-37F64B18C0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UTOSH BARI" refreshedDate="45713.685312268521" createdVersion="8" refreshedVersion="8" minRefreshableVersion="3" recordCount="9994" xr:uid="{AD4EFA57-39B1-4358-82B9-ADE086BB80DA}">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6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6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_margin" numFmtId="0" formula="Profit/Sales" databaseField="0"/>
  </cacheFields>
  <extLst>
    <ext xmlns:x14="http://schemas.microsoft.com/office/spreadsheetml/2009/9/main" uri="{725AE2AE-9491-48be-B2B4-4EB974FC3084}">
      <x14:pivotCacheDefinition pivotCacheId="21279084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s v="Consumer"/>
    <s v="United States"/>
    <s v="Henderson"/>
    <x v="0"/>
    <n v="42420"/>
    <x v="0"/>
    <s v="FUR-BO-10001798"/>
    <x v="0"/>
    <x v="0"/>
    <s v="Bush Somerset Collection Bookcase"/>
    <x v="0"/>
    <n v="2"/>
    <n v="0"/>
    <n v="41.913600000000002"/>
  </r>
  <r>
    <n v="2"/>
    <s v="CA-2013-152156"/>
    <x v="0"/>
    <x v="0"/>
    <d v="2013-11-12T00:00:00"/>
    <s v="Second Class"/>
    <s v="CG-12520"/>
    <s v="Claire Gute"/>
    <s v="Consumer"/>
    <s v="United States"/>
    <s v="Henderson"/>
    <x v="0"/>
    <n v="42420"/>
    <x v="0"/>
    <s v="FUR-CH-10000454"/>
    <x v="0"/>
    <x v="1"/>
    <s v="Hon Deluxe Fabric Upholstered Stacking Chairs, Rounded Back"/>
    <x v="1"/>
    <n v="3"/>
    <n v="0"/>
    <n v="219.58199999999999"/>
  </r>
  <r>
    <n v="3"/>
    <s v="CA-2013-138688"/>
    <x v="0"/>
    <x v="1"/>
    <d v="2013-06-17T00:00:00"/>
    <s v="Second Class"/>
    <s v="DV-13045"/>
    <s v="Darrin Van Huff"/>
    <s v="Corporate"/>
    <s v="United States"/>
    <s v="Los Angeles"/>
    <x v="1"/>
    <n v="90036"/>
    <x v="1"/>
    <s v="OFF-LA-10000240"/>
    <x v="1"/>
    <x v="2"/>
    <s v="Self-Adhesive Address Labels for Typewriters by Universal"/>
    <x v="2"/>
    <n v="2"/>
    <n v="0"/>
    <n v="6.8714000000000004"/>
  </r>
  <r>
    <n v="4"/>
    <s v="US-2012-108966"/>
    <x v="1"/>
    <x v="2"/>
    <d v="2012-10-18T00:00:00"/>
    <s v="Standard Class"/>
    <s v="SO-20335"/>
    <s v="Sean O'Donnell"/>
    <s v="Consumer"/>
    <s v="United States"/>
    <s v="Fort Lauderdale"/>
    <x v="2"/>
    <n v="33311"/>
    <x v="0"/>
    <s v="FUR-TA-10000577"/>
    <x v="0"/>
    <x v="3"/>
    <s v="Bretford CR4500 Series Slim Rectangular Table"/>
    <x v="3"/>
    <n v="5"/>
    <n v="0.45"/>
    <n v="-383.03100000000001"/>
  </r>
  <r>
    <n v="5"/>
    <s v="US-2012-108966"/>
    <x v="1"/>
    <x v="2"/>
    <d v="2012-10-18T00:00:00"/>
    <s v="Standard Class"/>
    <s v="SO-20335"/>
    <s v="Sean O'Donnell"/>
    <s v="Consumer"/>
    <s v="United States"/>
    <s v="Fort Lauderdale"/>
    <x v="2"/>
    <n v="33311"/>
    <x v="0"/>
    <s v="OFF-ST-10000760"/>
    <x v="1"/>
    <x v="4"/>
    <s v="Eldon Fold 'N Roll Cart System"/>
    <x v="4"/>
    <n v="2"/>
    <n v="0.2"/>
    <n v="2.5164"/>
  </r>
  <r>
    <n v="6"/>
    <s v="CA-2011-115812"/>
    <x v="2"/>
    <x v="3"/>
    <d v="2011-06-14T00:00:00"/>
    <s v="Standard Class"/>
    <s v="BH-11710"/>
    <s v="Brosina Hoffman"/>
    <s v="Consumer"/>
    <s v="United States"/>
    <s v="Los Angeles"/>
    <x v="1"/>
    <n v="90032"/>
    <x v="1"/>
    <s v="FUR-FU-10001487"/>
    <x v="0"/>
    <x v="5"/>
    <s v="Eldon Expressions Wood and Plastic Desk Accessories, Cherry Wood"/>
    <x v="5"/>
    <n v="7"/>
    <n v="0"/>
    <n v="14.1694"/>
  </r>
  <r>
    <n v="7"/>
    <s v="CA-2011-115812"/>
    <x v="2"/>
    <x v="3"/>
    <d v="2011-06-14T00:00:00"/>
    <s v="Standard Class"/>
    <s v="BH-11710"/>
    <s v="Brosina Hoffman"/>
    <s v="Consumer"/>
    <s v="United States"/>
    <s v="Los Angeles"/>
    <x v="1"/>
    <n v="90032"/>
    <x v="1"/>
    <s v="OFF-AR-10002833"/>
    <x v="1"/>
    <x v="6"/>
    <s v="Newell 322"/>
    <x v="6"/>
    <n v="4"/>
    <n v="0"/>
    <n v="1.9656"/>
  </r>
  <r>
    <n v="8"/>
    <s v="CA-2011-115812"/>
    <x v="2"/>
    <x v="3"/>
    <d v="2011-06-14T00:00:00"/>
    <s v="Standard Class"/>
    <s v="BH-11710"/>
    <s v="Brosina Hoffman"/>
    <s v="Consumer"/>
    <s v="United States"/>
    <s v="Los Angeles"/>
    <x v="1"/>
    <n v="90032"/>
    <x v="1"/>
    <s v="TEC-PH-10002275"/>
    <x v="2"/>
    <x v="7"/>
    <s v="Mitel 5320 IP Phone VoIP phone"/>
    <x v="7"/>
    <n v="6"/>
    <n v="0.2"/>
    <n v="90.715199999999996"/>
  </r>
  <r>
    <n v="9"/>
    <s v="CA-2011-115812"/>
    <x v="2"/>
    <x v="3"/>
    <d v="2011-06-14T00:00:00"/>
    <s v="Standard Class"/>
    <s v="BH-11710"/>
    <s v="Brosina Hoffman"/>
    <s v="Consumer"/>
    <s v="United States"/>
    <s v="Los Angeles"/>
    <x v="1"/>
    <n v="90032"/>
    <x v="1"/>
    <s v="OFF-BI-10003910"/>
    <x v="1"/>
    <x v="8"/>
    <s v="DXL Angle-View Binders with Locking Rings by Samsill"/>
    <x v="8"/>
    <n v="3"/>
    <n v="0.2"/>
    <n v="5.7824999999999998"/>
  </r>
  <r>
    <n v="10"/>
    <s v="CA-2011-115812"/>
    <x v="2"/>
    <x v="3"/>
    <d v="2011-06-14T00:00:00"/>
    <s v="Standard Class"/>
    <s v="BH-11710"/>
    <s v="Brosina Hoffman"/>
    <s v="Consumer"/>
    <s v="United States"/>
    <s v="Los Angeles"/>
    <x v="1"/>
    <n v="90032"/>
    <x v="1"/>
    <s v="OFF-AP-10002892"/>
    <x v="1"/>
    <x v="9"/>
    <s v="Belkin F5C206VTEL 6 Outlet Surge"/>
    <x v="9"/>
    <n v="5"/>
    <n v="0"/>
    <n v="34.47"/>
  </r>
  <r>
    <n v="11"/>
    <s v="CA-2011-115812"/>
    <x v="2"/>
    <x v="3"/>
    <d v="2011-06-14T00:00:00"/>
    <s v="Standard Class"/>
    <s v="BH-11710"/>
    <s v="Brosina Hoffman"/>
    <s v="Consumer"/>
    <s v="United States"/>
    <s v="Los Angeles"/>
    <x v="1"/>
    <n v="90032"/>
    <x v="1"/>
    <s v="FUR-TA-10001539"/>
    <x v="0"/>
    <x v="3"/>
    <s v="Chromcraft Rectangular Conference Tables"/>
    <x v="10"/>
    <n v="9"/>
    <n v="0.2"/>
    <n v="85.309199999999805"/>
  </r>
  <r>
    <n v="12"/>
    <s v="CA-2011-115812"/>
    <x v="2"/>
    <x v="3"/>
    <d v="2011-06-14T00:00:00"/>
    <s v="Standard Class"/>
    <s v="BH-11710"/>
    <s v="Brosina Hoffman"/>
    <s v="Consumer"/>
    <s v="United States"/>
    <s v="Los Angeles"/>
    <x v="1"/>
    <n v="90032"/>
    <x v="1"/>
    <s v="TEC-PH-10002033"/>
    <x v="2"/>
    <x v="7"/>
    <s v="Konftel 250 Conference phone - Charcoal black"/>
    <x v="11"/>
    <n v="4"/>
    <n v="0.2"/>
    <n v="68.356800000000007"/>
  </r>
  <r>
    <n v="13"/>
    <s v="CA-2014-114412"/>
    <x v="3"/>
    <x v="4"/>
    <d v="2014-04-21T00:00:00"/>
    <s v="Standard Class"/>
    <s v="AA-10480"/>
    <s v="Andrew Allen"/>
    <s v="Consumer"/>
    <s v="United States"/>
    <s v="Concord"/>
    <x v="3"/>
    <n v="28027"/>
    <x v="0"/>
    <s v="OFF-PA-10002365"/>
    <x v="1"/>
    <x v="10"/>
    <s v="Xerox 1967"/>
    <x v="12"/>
    <n v="3"/>
    <n v="0.2"/>
    <n v="5.4432"/>
  </r>
  <r>
    <n v="14"/>
    <s v="CA-2013-161389"/>
    <x v="0"/>
    <x v="5"/>
    <d v="2013-12-11T00:00:00"/>
    <s v="Standard Class"/>
    <s v="IM-15070"/>
    <s v="Irene Maddox"/>
    <s v="Consumer"/>
    <s v="United States"/>
    <s v="Seattle"/>
    <x v="4"/>
    <n v="98103"/>
    <x v="1"/>
    <s v="OFF-BI-10003656"/>
    <x v="1"/>
    <x v="8"/>
    <s v="Fellowes PB200 Plastic Comb Binding Machine"/>
    <x v="13"/>
    <n v="3"/>
    <n v="0.2"/>
    <n v="132.59219999999999"/>
  </r>
  <r>
    <n v="15"/>
    <s v="US-2012-118983"/>
    <x v="1"/>
    <x v="6"/>
    <d v="2012-11-26T00:00:00"/>
    <s v="Standard Class"/>
    <s v="HP-14815"/>
    <s v="Harold Pawlan"/>
    <s v="Home Office"/>
    <s v="United States"/>
    <s v="Fort Worth"/>
    <x v="5"/>
    <n v="76106"/>
    <x v="2"/>
    <s v="OFF-AP-10002311"/>
    <x v="1"/>
    <x v="9"/>
    <s v="Holmes Replacement Filter for HEPA Air Cleaner, Very Large Room, HEPA Filter"/>
    <x v="14"/>
    <n v="5"/>
    <n v="0.8"/>
    <n v="-123.858"/>
  </r>
  <r>
    <n v="16"/>
    <s v="US-2012-118983"/>
    <x v="1"/>
    <x v="6"/>
    <d v="2012-11-26T00:00:00"/>
    <s v="Standard Class"/>
    <s v="HP-14815"/>
    <s v="Harold Pawlan"/>
    <s v="Home Office"/>
    <s v="United States"/>
    <s v="Fort Worth"/>
    <x v="5"/>
    <n v="76106"/>
    <x v="2"/>
    <s v="OFF-BI-10000756"/>
    <x v="1"/>
    <x v="8"/>
    <s v="Storex DuraTech Recycled Plastic Frosted Binders"/>
    <x v="15"/>
    <n v="3"/>
    <n v="0.8"/>
    <n v="-3.8159999999999998"/>
  </r>
  <r>
    <n v="17"/>
    <s v="CA-2011-105893"/>
    <x v="2"/>
    <x v="7"/>
    <d v="2011-11-18T00:00:00"/>
    <s v="Standard Class"/>
    <s v="PK-19075"/>
    <s v="Pete Kriz"/>
    <s v="Consumer"/>
    <s v="United States"/>
    <s v="Madison"/>
    <x v="6"/>
    <n v="53711"/>
    <x v="2"/>
    <s v="OFF-ST-10004186"/>
    <x v="1"/>
    <x v="4"/>
    <s v="Stur-D-Stor Shelving, Vertical 5-Shelf: 72&quot;H x 36&quot;W x 18 1/2&quot;D"/>
    <x v="16"/>
    <n v="6"/>
    <n v="0"/>
    <n v="13.317600000000001"/>
  </r>
  <r>
    <n v="18"/>
    <s v="CA-2011-167164"/>
    <x v="2"/>
    <x v="8"/>
    <d v="2011-05-15T00:00:00"/>
    <s v="Second Class"/>
    <s v="AG-10270"/>
    <s v="Alejandro Grove"/>
    <s v="Consumer"/>
    <s v="United States"/>
    <s v="West Jordan"/>
    <x v="7"/>
    <n v="84084"/>
    <x v="1"/>
    <s v="OFF-ST-10000107"/>
    <x v="1"/>
    <x v="4"/>
    <s v="Fellowes Super Stor/Drawer"/>
    <x v="17"/>
    <n v="2"/>
    <n v="0"/>
    <n v="9.9899999999999896"/>
  </r>
  <r>
    <n v="19"/>
    <s v="CA-2011-143336"/>
    <x v="2"/>
    <x v="9"/>
    <d v="2011-09-01T00:00:00"/>
    <s v="Second Class"/>
    <s v="ZD-21925"/>
    <s v="Zuschuss Donatelli"/>
    <s v="Consumer"/>
    <s v="United States"/>
    <s v="San Francisco"/>
    <x v="1"/>
    <n v="94109"/>
    <x v="1"/>
    <s v="OFF-AR-10003056"/>
    <x v="1"/>
    <x v="6"/>
    <s v="Newell 341"/>
    <x v="18"/>
    <n v="2"/>
    <n v="0"/>
    <n v="2.4824000000000002"/>
  </r>
  <r>
    <n v="20"/>
    <s v="CA-2011-143336"/>
    <x v="2"/>
    <x v="9"/>
    <d v="2011-09-01T00:00:00"/>
    <s v="Second Class"/>
    <s v="ZD-21925"/>
    <s v="Zuschuss Donatelli"/>
    <s v="Consumer"/>
    <s v="United States"/>
    <s v="San Francisco"/>
    <x v="1"/>
    <n v="94109"/>
    <x v="1"/>
    <s v="TEC-PH-10001949"/>
    <x v="2"/>
    <x v="7"/>
    <s v="Cisco SPA 501G IP Phone"/>
    <x v="19"/>
    <n v="3"/>
    <n v="0.2"/>
    <n v="16.010999999999999"/>
  </r>
  <r>
    <n v="21"/>
    <s v="CA-2011-143336"/>
    <x v="2"/>
    <x v="9"/>
    <d v="2011-09-01T00:00:00"/>
    <s v="Second Class"/>
    <s v="ZD-21925"/>
    <s v="Zuschuss Donatelli"/>
    <s v="Consumer"/>
    <s v="United States"/>
    <s v="San Francisco"/>
    <x v="1"/>
    <n v="94109"/>
    <x v="1"/>
    <s v="OFF-BI-10002215"/>
    <x v="1"/>
    <x v="8"/>
    <s v="Wilson Jones Hanging View Binder, White, 1&quot;"/>
    <x v="20"/>
    <n v="4"/>
    <n v="0.2"/>
    <n v="7.3840000000000003"/>
  </r>
  <r>
    <n v="22"/>
    <s v="CA-2013-137330"/>
    <x v="0"/>
    <x v="10"/>
    <d v="2013-12-14T00:00:00"/>
    <s v="Standard Class"/>
    <s v="KB-16585"/>
    <s v="Ken Black"/>
    <s v="Corporate"/>
    <s v="United States"/>
    <s v="Fremont"/>
    <x v="8"/>
    <n v="68025"/>
    <x v="2"/>
    <s v="OFF-AR-10000246"/>
    <x v="1"/>
    <x v="6"/>
    <s v="Newell 318"/>
    <x v="21"/>
    <n v="7"/>
    <n v="0"/>
    <n v="5.0595999999999997"/>
  </r>
  <r>
    <n v="23"/>
    <s v="CA-2013-137330"/>
    <x v="0"/>
    <x v="10"/>
    <d v="2013-12-14T00:00:00"/>
    <s v="Standard Class"/>
    <s v="KB-16585"/>
    <s v="Ken Black"/>
    <s v="Corporate"/>
    <s v="United States"/>
    <s v="Fremont"/>
    <x v="8"/>
    <n v="68025"/>
    <x v="2"/>
    <s v="OFF-AP-10001492"/>
    <x v="1"/>
    <x v="9"/>
    <s v="Acco Six-Outlet Power Strip, 4' Cord Length"/>
    <x v="22"/>
    <n v="7"/>
    <n v="0"/>
    <n v="15.6884"/>
  </r>
  <r>
    <n v="24"/>
    <s v="US-2014-156909"/>
    <x v="3"/>
    <x v="11"/>
    <d v="2014-07-19T00:00:00"/>
    <s v="Second Class"/>
    <s v="SF-20065"/>
    <s v="Sandra Flanagan"/>
    <s v="Consumer"/>
    <s v="United States"/>
    <s v="Philadelphia"/>
    <x v="9"/>
    <n v="19140"/>
    <x v="3"/>
    <s v="FUR-CH-10002774"/>
    <x v="0"/>
    <x v="1"/>
    <s v="Global Deluxe Stacking Chair, Gray"/>
    <x v="23"/>
    <n v="2"/>
    <n v="0.3"/>
    <n v="-1.0196000000000001"/>
  </r>
  <r>
    <n v="25"/>
    <s v="CA-2012-106320"/>
    <x v="1"/>
    <x v="12"/>
    <d v="2012-09-30T00:00:00"/>
    <s v="Standard Class"/>
    <s v="EB-13870"/>
    <s v="Emily Burns"/>
    <s v="Consumer"/>
    <s v="United States"/>
    <s v="Orem"/>
    <x v="7"/>
    <n v="84057"/>
    <x v="1"/>
    <s v="FUR-TA-10000577"/>
    <x v="0"/>
    <x v="3"/>
    <s v="Bretford CR4500 Series Slim Rectangular Table"/>
    <x v="24"/>
    <n v="3"/>
    <n v="0"/>
    <n v="240.26490000000001"/>
  </r>
  <r>
    <n v="26"/>
    <s v="CA-2013-121755"/>
    <x v="0"/>
    <x v="13"/>
    <d v="2013-01-20T00:00:00"/>
    <s v="Second Class"/>
    <s v="EH-13945"/>
    <s v="Eric Hoffmann"/>
    <s v="Consumer"/>
    <s v="United States"/>
    <s v="Los Angeles"/>
    <x v="1"/>
    <n v="90049"/>
    <x v="1"/>
    <s v="OFF-BI-10001634"/>
    <x v="1"/>
    <x v="8"/>
    <s v="Wilson Jones Active Use Binders"/>
    <x v="25"/>
    <n v="2"/>
    <n v="0.2"/>
    <n v="4.2224000000000004"/>
  </r>
  <r>
    <n v="27"/>
    <s v="CA-2013-121755"/>
    <x v="0"/>
    <x v="13"/>
    <d v="2013-01-20T00:00:00"/>
    <s v="Second Class"/>
    <s v="EH-13945"/>
    <s v="Eric Hoffmann"/>
    <s v="Consumer"/>
    <s v="United States"/>
    <s v="Los Angeles"/>
    <x v="1"/>
    <n v="90049"/>
    <x v="1"/>
    <s v="TEC-AC-10003027"/>
    <x v="2"/>
    <x v="11"/>
    <s v="Imation 8GB Mini TravelDrive USB 2.0 Flash Drive"/>
    <x v="26"/>
    <n v="3"/>
    <n v="0"/>
    <n v="11.774100000000001"/>
  </r>
  <r>
    <n v="28"/>
    <s v="US-2012-150630"/>
    <x v="1"/>
    <x v="14"/>
    <d v="2012-09-21T00:00:00"/>
    <s v="Standard Class"/>
    <s v="TB-21520"/>
    <s v="Tracy Blumstein"/>
    <s v="Consumer"/>
    <s v="United States"/>
    <s v="Philadelphia"/>
    <x v="9"/>
    <n v="19140"/>
    <x v="3"/>
    <s v="FUR-BO-10004834"/>
    <x v="0"/>
    <x v="0"/>
    <s v="Riverside Palais Royal Lawyers Bookcase, Royale Cherry Finish"/>
    <x v="27"/>
    <n v="7"/>
    <n v="0.5"/>
    <n v="-1665.0522000000001"/>
  </r>
  <r>
    <n v="29"/>
    <s v="US-2012-150630"/>
    <x v="1"/>
    <x v="14"/>
    <d v="2012-09-21T00:00:00"/>
    <s v="Standard Class"/>
    <s v="TB-21520"/>
    <s v="Tracy Blumstein"/>
    <s v="Consumer"/>
    <s v="United States"/>
    <s v="Philadelphia"/>
    <x v="9"/>
    <n v="19140"/>
    <x v="3"/>
    <s v="OFF-BI-10000474"/>
    <x v="1"/>
    <x v="8"/>
    <s v="Avery Recycled Flexi-View Covers for Binding Systems"/>
    <x v="28"/>
    <n v="2"/>
    <n v="0.7"/>
    <n v="-7.0532000000000004"/>
  </r>
  <r>
    <n v="30"/>
    <s v="US-2012-150630"/>
    <x v="1"/>
    <x v="14"/>
    <d v="2012-09-21T00:00:00"/>
    <s v="Standard Class"/>
    <s v="TB-21520"/>
    <s v="Tracy Blumstein"/>
    <s v="Consumer"/>
    <s v="United States"/>
    <s v="Philadelphia"/>
    <x v="9"/>
    <n v="19140"/>
    <x v="3"/>
    <s v="FUR-FU-10004848"/>
    <x v="0"/>
    <x v="5"/>
    <s v="Howard Miller 13-3/4&quot; Diameter Brushed Chrome Round Wall Clock"/>
    <x v="29"/>
    <n v="3"/>
    <n v="0.2"/>
    <n v="15.525"/>
  </r>
  <r>
    <n v="31"/>
    <s v="US-2012-150630"/>
    <x v="1"/>
    <x v="14"/>
    <d v="2012-09-21T00:00:00"/>
    <s v="Standard Class"/>
    <s v="TB-21520"/>
    <s v="Tracy Blumstein"/>
    <s v="Consumer"/>
    <s v="United States"/>
    <s v="Philadelphia"/>
    <x v="9"/>
    <n v="19140"/>
    <x v="3"/>
    <s v="OFF-EN-10001509"/>
    <x v="1"/>
    <x v="12"/>
    <s v="Poly String Tie Envelopes"/>
    <x v="30"/>
    <n v="2"/>
    <n v="0.2"/>
    <n v="1.1015999999999999"/>
  </r>
  <r>
    <n v="32"/>
    <s v="US-2012-150630"/>
    <x v="1"/>
    <x v="14"/>
    <d v="2012-09-21T00:00:00"/>
    <s v="Standard Class"/>
    <s v="TB-21520"/>
    <s v="Tracy Blumstein"/>
    <s v="Consumer"/>
    <s v="United States"/>
    <s v="Philadelphia"/>
    <x v="9"/>
    <n v="19140"/>
    <x v="3"/>
    <s v="OFF-AR-10004042"/>
    <x v="1"/>
    <x v="6"/>
    <s v="BOSTON Model 1800 Electric Pencil Sharpeners, Putty/Woodgrain"/>
    <x v="31"/>
    <n v="6"/>
    <n v="0.2"/>
    <n v="9.7091999999999903"/>
  </r>
  <r>
    <n v="33"/>
    <s v="US-2012-150630"/>
    <x v="1"/>
    <x v="14"/>
    <d v="2012-09-21T00:00:00"/>
    <s v="Standard Class"/>
    <s v="TB-21520"/>
    <s v="Tracy Blumstein"/>
    <s v="Consumer"/>
    <s v="United States"/>
    <s v="Philadelphia"/>
    <x v="9"/>
    <n v="19140"/>
    <x v="3"/>
    <s v="OFF-BI-10001525"/>
    <x v="1"/>
    <x v="8"/>
    <s v="Acco Pressboard Covers with Storage Hooks, 14 7/8&quot; x 11&quot;, Executive Red"/>
    <x v="32"/>
    <n v="6"/>
    <n v="0.7"/>
    <n v="-5.7149999999999999"/>
  </r>
  <r>
    <n v="34"/>
    <s v="US-2012-150630"/>
    <x v="1"/>
    <x v="14"/>
    <d v="2012-09-21T00:00:00"/>
    <s v="Standard Class"/>
    <s v="TB-21520"/>
    <s v="Tracy Blumstein"/>
    <s v="Consumer"/>
    <s v="United States"/>
    <s v="Philadelphia"/>
    <x v="9"/>
    <n v="19140"/>
    <x v="3"/>
    <s v="OFF-AR-10001683"/>
    <x v="1"/>
    <x v="6"/>
    <s v="Lumber Crayons"/>
    <x v="33"/>
    <n v="2"/>
    <n v="0.2"/>
    <n v="3.5459999999999998"/>
  </r>
  <r>
    <n v="35"/>
    <s v="CA-2014-107727"/>
    <x v="3"/>
    <x v="15"/>
    <d v="2014-10-24T00:00:00"/>
    <s v="Second Class"/>
    <s v="MA-17560"/>
    <s v="Matt Abelman"/>
    <s v="Home Office"/>
    <s v="United States"/>
    <s v="Houston"/>
    <x v="5"/>
    <n v="77095"/>
    <x v="2"/>
    <s v="OFF-PA-10000249"/>
    <x v="1"/>
    <x v="10"/>
    <s v="Staples"/>
    <x v="34"/>
    <n v="3"/>
    <n v="0.2"/>
    <n v="9.9467999999999996"/>
  </r>
  <r>
    <n v="36"/>
    <s v="CA-2013-117590"/>
    <x v="0"/>
    <x v="16"/>
    <d v="2013-12-11T00:00:00"/>
    <s v="First Class"/>
    <s v="GH-14485"/>
    <s v="Gene Hale"/>
    <s v="Corporate"/>
    <s v="United States"/>
    <s v="Richardson"/>
    <x v="5"/>
    <n v="75080"/>
    <x v="2"/>
    <s v="TEC-PH-10004977"/>
    <x v="2"/>
    <x v="7"/>
    <s v="GE 30524EE4"/>
    <x v="35"/>
    <n v="7"/>
    <n v="0.2"/>
    <n v="123.47369999999999"/>
  </r>
  <r>
    <n v="37"/>
    <s v="CA-2013-117590"/>
    <x v="0"/>
    <x v="16"/>
    <d v="2013-12-11T00:00:00"/>
    <s v="First Class"/>
    <s v="GH-14485"/>
    <s v="Gene Hale"/>
    <s v="Corporate"/>
    <s v="United States"/>
    <s v="Richardson"/>
    <x v="5"/>
    <n v="75080"/>
    <x v="2"/>
    <s v="FUR-FU-10003664"/>
    <x v="0"/>
    <x v="5"/>
    <s v="Electrix Architect's Clamp-On Swing Arm Lamp, Black"/>
    <x v="36"/>
    <n v="5"/>
    <n v="0.6"/>
    <n v="-147.96299999999999"/>
  </r>
  <r>
    <n v="38"/>
    <s v="CA-2012-117415"/>
    <x v="1"/>
    <x v="17"/>
    <d v="2012-12-31T00:00:00"/>
    <s v="Standard Class"/>
    <s v="SN-20710"/>
    <s v="Steve Nguyen"/>
    <s v="Home Office"/>
    <s v="United States"/>
    <s v="Houston"/>
    <x v="5"/>
    <n v="77041"/>
    <x v="2"/>
    <s v="OFF-EN-10002986"/>
    <x v="1"/>
    <x v="12"/>
    <s v="#10-4 1/8&quot; x 9 1/2&quot; Premium Diagonal Seam Envelopes"/>
    <x v="37"/>
    <n v="9"/>
    <n v="0.2"/>
    <n v="35.414999999999999"/>
  </r>
  <r>
    <n v="39"/>
    <s v="CA-2012-117415"/>
    <x v="1"/>
    <x v="17"/>
    <d v="2012-12-31T00:00:00"/>
    <s v="Standard Class"/>
    <s v="SN-20710"/>
    <s v="Steve Nguyen"/>
    <s v="Home Office"/>
    <s v="United States"/>
    <s v="Houston"/>
    <x v="5"/>
    <n v="77041"/>
    <x v="2"/>
    <s v="FUR-BO-10002545"/>
    <x v="0"/>
    <x v="0"/>
    <s v="Atlantic Metals Mobile 3-Shelf Bookcases, Custom Colors"/>
    <x v="38"/>
    <n v="3"/>
    <n v="0.32"/>
    <n v="-46.976399999999998"/>
  </r>
  <r>
    <n v="40"/>
    <s v="CA-2012-117415"/>
    <x v="1"/>
    <x v="17"/>
    <d v="2012-12-31T00:00:00"/>
    <s v="Standard Class"/>
    <s v="SN-20710"/>
    <s v="Steve Nguyen"/>
    <s v="Home Office"/>
    <s v="United States"/>
    <s v="Houston"/>
    <x v="5"/>
    <n v="77041"/>
    <x v="2"/>
    <s v="FUR-CH-10004218"/>
    <x v="0"/>
    <x v="1"/>
    <s v="Global Fabric Manager's Chair, Dark Gray"/>
    <x v="39"/>
    <n v="3"/>
    <n v="0.3"/>
    <n v="-15.147"/>
  </r>
  <r>
    <n v="41"/>
    <s v="CA-2012-117415"/>
    <x v="1"/>
    <x v="17"/>
    <d v="2012-12-31T00:00:00"/>
    <s v="Standard Class"/>
    <s v="SN-20710"/>
    <s v="Steve Nguyen"/>
    <s v="Home Office"/>
    <s v="United States"/>
    <s v="Houston"/>
    <x v="5"/>
    <n v="77041"/>
    <x v="2"/>
    <s v="TEC-PH-10000486"/>
    <x v="2"/>
    <x v="7"/>
    <s v="Plantronics HL10 Handset Lifter"/>
    <x v="40"/>
    <n v="4"/>
    <n v="0.2"/>
    <n v="41.756399999999999"/>
  </r>
  <r>
    <n v="42"/>
    <s v="CA-2014-120999"/>
    <x v="3"/>
    <x v="18"/>
    <d v="2014-09-16T00:00:00"/>
    <s v="Standard Class"/>
    <s v="LC-16930"/>
    <s v="Linda Cazamias"/>
    <s v="Corporate"/>
    <s v="United States"/>
    <s v="Naperville"/>
    <x v="10"/>
    <n v="60540"/>
    <x v="2"/>
    <s v="TEC-PH-10004093"/>
    <x v="2"/>
    <x v="7"/>
    <s v="Panasonic Kx-TS550"/>
    <x v="41"/>
    <n v="4"/>
    <n v="0.2"/>
    <n v="16.5564"/>
  </r>
  <r>
    <n v="43"/>
    <s v="CA-2013-101343"/>
    <x v="0"/>
    <x v="19"/>
    <d v="2013-07-23T00:00:00"/>
    <s v="Standard Class"/>
    <s v="RA-19885"/>
    <s v="Ruben Ausman"/>
    <s v="Corporate"/>
    <s v="United States"/>
    <s v="Los Angeles"/>
    <x v="1"/>
    <n v="90049"/>
    <x v="1"/>
    <s v="OFF-ST-10003479"/>
    <x v="1"/>
    <x v="4"/>
    <s v="Eldon Base for stackable storage shelf, platinum"/>
    <x v="42"/>
    <n v="2"/>
    <n v="0"/>
    <n v="3.8939999999999899"/>
  </r>
  <r>
    <n v="44"/>
    <s v="CA-2014-139619"/>
    <x v="3"/>
    <x v="20"/>
    <d v="2014-09-24T00:00:00"/>
    <s v="Standard Class"/>
    <s v="ES-14080"/>
    <s v="Erin Smith"/>
    <s v="Corporate"/>
    <s v="United States"/>
    <s v="Melbourne"/>
    <x v="2"/>
    <n v="32935"/>
    <x v="0"/>
    <s v="OFF-ST-10003282"/>
    <x v="1"/>
    <x v="4"/>
    <s v="Advantus 10-Drawer Portable Organizer, Chrome Metal Frame, Smoke Drawers"/>
    <x v="43"/>
    <n v="2"/>
    <n v="0.2"/>
    <n v="9.5616000000000092"/>
  </r>
  <r>
    <n v="45"/>
    <s v="CA-2013-118255"/>
    <x v="0"/>
    <x v="21"/>
    <d v="2013-03-14T00:00:00"/>
    <s v="First Class"/>
    <s v="ON-18715"/>
    <s v="Odella Nelson"/>
    <s v="Corporate"/>
    <s v="United States"/>
    <s v="Eagan"/>
    <x v="11"/>
    <n v="55122"/>
    <x v="2"/>
    <s v="TEC-AC-10000171"/>
    <x v="2"/>
    <x v="11"/>
    <s v="Verbatim 25 GB 6x Blu-ray Single Layer Recordable Disc, 25/Pack"/>
    <x v="44"/>
    <n v="2"/>
    <n v="0"/>
    <n v="19.7714"/>
  </r>
  <r>
    <n v="46"/>
    <s v="CA-2013-118255"/>
    <x v="0"/>
    <x v="21"/>
    <d v="2013-03-14T00:00:00"/>
    <s v="First Class"/>
    <s v="ON-18715"/>
    <s v="Odella Nelson"/>
    <s v="Corporate"/>
    <s v="United States"/>
    <s v="Eagan"/>
    <x v="11"/>
    <n v="55122"/>
    <x v="2"/>
    <s v="OFF-BI-10003291"/>
    <x v="1"/>
    <x v="8"/>
    <s v="Wilson Jones Leather-Like Binders with DublLock Round Rings"/>
    <x v="45"/>
    <n v="2"/>
    <n v="0"/>
    <n v="8.2062000000000008"/>
  </r>
  <r>
    <n v="47"/>
    <s v="CA-2011-146703"/>
    <x v="2"/>
    <x v="22"/>
    <d v="2011-10-25T00:00:00"/>
    <s v="Second Class"/>
    <s v="PO-18865"/>
    <s v="Patrick O'Donnell"/>
    <s v="Consumer"/>
    <s v="United States"/>
    <s v="Westland"/>
    <x v="12"/>
    <n v="48185"/>
    <x v="2"/>
    <s v="OFF-ST-10001713"/>
    <x v="1"/>
    <x v="4"/>
    <s v="Gould Plastics 9-Pocket Panel Bin, 18-3/8w x 5-1/4d x 20-1/2h, Black"/>
    <x v="46"/>
    <n v="4"/>
    <n v="0"/>
    <n v="8.4783999999999899"/>
  </r>
  <r>
    <n v="48"/>
    <s v="CA-2013-169194"/>
    <x v="0"/>
    <x v="23"/>
    <d v="2013-06-26T00:00:00"/>
    <s v="Standard Class"/>
    <s v="LH-16900"/>
    <s v="Lena Hernandez"/>
    <s v="Consumer"/>
    <s v="United States"/>
    <s v="Dover"/>
    <x v="13"/>
    <n v="19901"/>
    <x v="3"/>
    <s v="TEC-AC-10002167"/>
    <x v="2"/>
    <x v="11"/>
    <s v="Imation 8gb Micro Traveldrive Usb 2.0 Flash Drive"/>
    <x v="47"/>
    <n v="3"/>
    <n v="0"/>
    <n v="4.95"/>
  </r>
  <r>
    <n v="49"/>
    <s v="CA-2013-169194"/>
    <x v="0"/>
    <x v="23"/>
    <d v="2013-06-26T00:00:00"/>
    <s v="Standard Class"/>
    <s v="LH-16900"/>
    <s v="Lena Hernandez"/>
    <s v="Consumer"/>
    <s v="United States"/>
    <s v="Dover"/>
    <x v="13"/>
    <n v="19901"/>
    <x v="3"/>
    <s v="TEC-PH-10003988"/>
    <x v="2"/>
    <x v="7"/>
    <s v="LF Elite 3D Dazzle Designer Hard Case Cover, Lf Stylus Pen and Wiper For Apple Iphone 5c Mini Lite"/>
    <x v="48"/>
    <n v="2"/>
    <n v="0"/>
    <n v="6.1040000000000001"/>
  </r>
  <r>
    <n v="50"/>
    <s v="CA-2012-115742"/>
    <x v="1"/>
    <x v="24"/>
    <d v="2012-04-22T00:00:00"/>
    <s v="Standard Class"/>
    <s v="DP-13000"/>
    <s v="Darren Powers"/>
    <s v="Consumer"/>
    <s v="United States"/>
    <s v="New Albany"/>
    <x v="14"/>
    <n v="47150"/>
    <x v="2"/>
    <s v="OFF-BI-10004410"/>
    <x v="1"/>
    <x v="8"/>
    <s v="C-Line Peel &amp; Stick Add-On Filing Pockets, 8-3/4 x 5-1/8, 10/Pack"/>
    <x v="49"/>
    <n v="6"/>
    <n v="0"/>
    <n v="17.9634"/>
  </r>
  <r>
    <n v="51"/>
    <s v="CA-2012-115742"/>
    <x v="1"/>
    <x v="24"/>
    <d v="2012-04-22T00:00:00"/>
    <s v="Standard Class"/>
    <s v="DP-13000"/>
    <s v="Darren Powers"/>
    <s v="Consumer"/>
    <s v="United States"/>
    <s v="New Albany"/>
    <x v="14"/>
    <n v="47150"/>
    <x v="2"/>
    <s v="OFF-LA-10002762"/>
    <x v="1"/>
    <x v="2"/>
    <s v="Avery 485"/>
    <x v="50"/>
    <n v="6"/>
    <n v="0"/>
    <n v="35.334600000000002"/>
  </r>
  <r>
    <n v="52"/>
    <s v="CA-2012-115742"/>
    <x v="1"/>
    <x v="24"/>
    <d v="2012-04-22T00:00:00"/>
    <s v="Standard Class"/>
    <s v="DP-13000"/>
    <s v="Darren Powers"/>
    <s v="Consumer"/>
    <s v="United States"/>
    <s v="New Albany"/>
    <x v="14"/>
    <n v="47150"/>
    <x v="2"/>
    <s v="FUR-FU-10001706"/>
    <x v="0"/>
    <x v="5"/>
    <s v="Longer-Life Soft White Bulbs"/>
    <x v="51"/>
    <n v="2"/>
    <n v="0"/>
    <n v="2.9567999999999999"/>
  </r>
  <r>
    <n v="53"/>
    <s v="CA-2012-115742"/>
    <x v="1"/>
    <x v="24"/>
    <d v="2012-04-22T00:00:00"/>
    <s v="Standard Class"/>
    <s v="DP-13000"/>
    <s v="Darren Powers"/>
    <s v="Consumer"/>
    <s v="United States"/>
    <s v="New Albany"/>
    <x v="14"/>
    <n v="47150"/>
    <x v="2"/>
    <s v="FUR-CH-10003061"/>
    <x v="0"/>
    <x v="1"/>
    <s v="Global Leather Task Chair, Black"/>
    <x v="52"/>
    <n v="1"/>
    <n v="0"/>
    <n v="17.098099999999999"/>
  </r>
  <r>
    <n v="54"/>
    <s v="CA-2013-105816"/>
    <x v="0"/>
    <x v="25"/>
    <d v="2013-12-18T00:00:00"/>
    <s v="Standard Class"/>
    <s v="JM-15265"/>
    <s v="Janet Molinari"/>
    <s v="Corporate"/>
    <s v="United States"/>
    <s v="New York City"/>
    <x v="15"/>
    <n v="10024"/>
    <x v="3"/>
    <s v="OFF-FA-10000304"/>
    <x v="1"/>
    <x v="13"/>
    <s v="Advantus Push Pins"/>
    <x v="53"/>
    <n v="7"/>
    <n v="0"/>
    <n v="6.2565999999999997"/>
  </r>
  <r>
    <n v="55"/>
    <s v="CA-2013-105816"/>
    <x v="0"/>
    <x v="25"/>
    <d v="2013-12-18T00:00:00"/>
    <s v="Standard Class"/>
    <s v="JM-15265"/>
    <s v="Janet Molinari"/>
    <s v="Corporate"/>
    <s v="United States"/>
    <s v="New York City"/>
    <x v="15"/>
    <n v="10024"/>
    <x v="3"/>
    <s v="TEC-PH-10002447"/>
    <x v="2"/>
    <x v="7"/>
    <s v="AT&amp;T CL83451 4-Handset Telephone"/>
    <x v="54"/>
    <n v="5"/>
    <n v="0"/>
    <n v="298.68549999999999"/>
  </r>
  <r>
    <n v="56"/>
    <s v="CA-2013-111682"/>
    <x v="0"/>
    <x v="26"/>
    <d v="2013-06-19T00:00:00"/>
    <s v="First Class"/>
    <s v="TB-21055"/>
    <s v="Ted Butterfield"/>
    <s v="Consumer"/>
    <s v="United States"/>
    <s v="Troy"/>
    <x v="15"/>
    <n v="12180"/>
    <x v="3"/>
    <s v="OFF-ST-10000604"/>
    <x v="1"/>
    <x v="4"/>
    <s v="Home/Office Personal File Carts"/>
    <x v="55"/>
    <n v="6"/>
    <n v="0"/>
    <n v="52.14"/>
  </r>
  <r>
    <n v="57"/>
    <s v="CA-2013-111682"/>
    <x v="0"/>
    <x v="26"/>
    <d v="2013-06-19T00:00:00"/>
    <s v="First Class"/>
    <s v="TB-21055"/>
    <s v="Ted Butterfield"/>
    <s v="Consumer"/>
    <s v="United States"/>
    <s v="Troy"/>
    <x v="15"/>
    <n v="12180"/>
    <x v="3"/>
    <s v="OFF-PA-10001569"/>
    <x v="1"/>
    <x v="10"/>
    <s v="Xerox 232"/>
    <x v="56"/>
    <n v="5"/>
    <n v="0"/>
    <n v="15.552"/>
  </r>
  <r>
    <n v="58"/>
    <s v="CA-2013-111682"/>
    <x v="0"/>
    <x v="26"/>
    <d v="2013-06-19T00:00:00"/>
    <s v="First Class"/>
    <s v="TB-21055"/>
    <s v="Ted Butterfield"/>
    <s v="Consumer"/>
    <s v="United States"/>
    <s v="Troy"/>
    <x v="15"/>
    <n v="12180"/>
    <x v="3"/>
    <s v="FUR-CH-10003968"/>
    <x v="0"/>
    <x v="1"/>
    <s v="Novimex Turbo Task Chair"/>
    <x v="57"/>
    <n v="5"/>
    <n v="0.1"/>
    <n v="7.0980000000000096"/>
  </r>
  <r>
    <n v="59"/>
    <s v="CA-2013-111682"/>
    <x v="0"/>
    <x v="26"/>
    <d v="2013-06-19T00:00:00"/>
    <s v="First Class"/>
    <s v="TB-21055"/>
    <s v="Ted Butterfield"/>
    <s v="Consumer"/>
    <s v="United States"/>
    <s v="Troy"/>
    <x v="15"/>
    <n v="12180"/>
    <x v="3"/>
    <s v="OFF-PA-10000587"/>
    <x v="1"/>
    <x v="10"/>
    <s v="Array Parchment Paper, Assorted Colors"/>
    <x v="58"/>
    <n v="2"/>
    <n v="0"/>
    <n v="6.9888000000000003"/>
  </r>
  <r>
    <n v="60"/>
    <s v="CA-2013-111682"/>
    <x v="0"/>
    <x v="26"/>
    <d v="2013-06-19T00:00:00"/>
    <s v="First Class"/>
    <s v="TB-21055"/>
    <s v="Ted Butterfield"/>
    <s v="Consumer"/>
    <s v="United States"/>
    <s v="Troy"/>
    <x v="15"/>
    <n v="12180"/>
    <x v="3"/>
    <s v="TEC-AC-10002167"/>
    <x v="2"/>
    <x v="11"/>
    <s v="Imation 8gb Micro Traveldrive Usb 2.0 Flash Drive"/>
    <x v="59"/>
    <n v="2"/>
    <n v="0"/>
    <n v="3.3"/>
  </r>
  <r>
    <n v="61"/>
    <s v="CA-2013-111682"/>
    <x v="0"/>
    <x v="26"/>
    <d v="2013-06-19T00:00:00"/>
    <s v="First Class"/>
    <s v="TB-21055"/>
    <s v="Ted Butterfield"/>
    <s v="Consumer"/>
    <s v="United States"/>
    <s v="Troy"/>
    <x v="15"/>
    <n v="12180"/>
    <x v="3"/>
    <s v="OFF-BI-10001460"/>
    <x v="1"/>
    <x v="8"/>
    <s v="Plastic Binding Combs"/>
    <x v="60"/>
    <n v="4"/>
    <n v="0.2"/>
    <n v="16.361999999999998"/>
  </r>
  <r>
    <n v="62"/>
    <s v="CA-2013-111682"/>
    <x v="0"/>
    <x v="26"/>
    <d v="2013-06-19T00:00:00"/>
    <s v="First Class"/>
    <s v="TB-21055"/>
    <s v="Ted Butterfield"/>
    <s v="Consumer"/>
    <s v="United States"/>
    <s v="Troy"/>
    <x v="15"/>
    <n v="12180"/>
    <x v="3"/>
    <s v="OFF-AR-10001868"/>
    <x v="1"/>
    <x v="6"/>
    <s v="Prang Dustless Chalk Sticks"/>
    <x v="61"/>
    <n v="1"/>
    <n v="0"/>
    <n v="0.84"/>
  </r>
  <r>
    <n v="63"/>
    <s v="CA-2012-135545"/>
    <x v="1"/>
    <x v="27"/>
    <d v="2012-11-30T00:00:00"/>
    <s v="Standard Class"/>
    <s v="KM-16720"/>
    <s v="Kunst Miller"/>
    <s v="Consumer"/>
    <s v="United States"/>
    <s v="Los Angeles"/>
    <x v="1"/>
    <n v="90004"/>
    <x v="1"/>
    <s v="TEC-AC-10004633"/>
    <x v="2"/>
    <x v="11"/>
    <s v="Verbatim 25 GB 6x Blu-ray Single Layer Recordable Disc, 3/Pack"/>
    <x v="62"/>
    <n v="2"/>
    <n v="0"/>
    <n v="6.1512000000000002"/>
  </r>
  <r>
    <n v="64"/>
    <s v="CA-2012-135545"/>
    <x v="1"/>
    <x v="27"/>
    <d v="2012-11-30T00:00:00"/>
    <s v="Standard Class"/>
    <s v="KM-16720"/>
    <s v="Kunst Miller"/>
    <s v="Consumer"/>
    <s v="United States"/>
    <s v="Los Angeles"/>
    <x v="1"/>
    <n v="90004"/>
    <x v="1"/>
    <s v="OFF-BI-10001078"/>
    <x v="1"/>
    <x v="8"/>
    <s v="Acco PRESSTEX Data Binder with Storage Hooks, Dark Blue, 14 7/8&quot; X 11&quot;"/>
    <x v="63"/>
    <n v="6"/>
    <n v="0.2"/>
    <n v="9.3612000000000002"/>
  </r>
  <r>
    <n v="65"/>
    <s v="CA-2012-135545"/>
    <x v="1"/>
    <x v="27"/>
    <d v="2012-11-30T00:00:00"/>
    <s v="Standard Class"/>
    <s v="KM-16720"/>
    <s v="Kunst Miller"/>
    <s v="Consumer"/>
    <s v="United States"/>
    <s v="Los Angeles"/>
    <x v="1"/>
    <n v="90004"/>
    <x v="1"/>
    <s v="OFF-PA-10003892"/>
    <x v="1"/>
    <x v="10"/>
    <s v="Xerox 1943"/>
    <x v="64"/>
    <n v="3"/>
    <n v="0"/>
    <n v="68.963099999999997"/>
  </r>
  <r>
    <n v="66"/>
    <s v="CA-2012-135545"/>
    <x v="1"/>
    <x v="27"/>
    <d v="2012-11-30T00:00:00"/>
    <s v="Standard Class"/>
    <s v="KM-16720"/>
    <s v="Kunst Miller"/>
    <s v="Consumer"/>
    <s v="United States"/>
    <s v="Los Angeles"/>
    <x v="1"/>
    <n v="90004"/>
    <x v="1"/>
    <s v="FUR-FU-10000397"/>
    <x v="0"/>
    <x v="5"/>
    <s v="Luxo Economy Swing Arm Lamp"/>
    <x v="65"/>
    <n v="4"/>
    <n v="0"/>
    <n v="22.332799999999999"/>
  </r>
  <r>
    <n v="67"/>
    <s v="US-2012-164175"/>
    <x v="1"/>
    <x v="28"/>
    <d v="2012-05-05T00:00:00"/>
    <s v="Standard Class"/>
    <s v="PS-18970"/>
    <s v="Paul Stevenson"/>
    <s v="Home Office"/>
    <s v="United States"/>
    <s v="Chicago"/>
    <x v="10"/>
    <n v="60610"/>
    <x v="2"/>
    <s v="FUR-CH-10001146"/>
    <x v="0"/>
    <x v="1"/>
    <s v="Global Value Mid-Back Manager's Chair, Gray"/>
    <x v="66"/>
    <n v="5"/>
    <n v="0.3"/>
    <n v="-15.2225"/>
  </r>
  <r>
    <n v="68"/>
    <s v="CA-2011-106376"/>
    <x v="2"/>
    <x v="29"/>
    <d v="2011-12-10T00:00:00"/>
    <s v="Standard Class"/>
    <s v="BS-11590"/>
    <s v="Brendan Sweed"/>
    <s v="Corporate"/>
    <s v="United States"/>
    <s v="Gilbert"/>
    <x v="16"/>
    <n v="85234"/>
    <x v="1"/>
    <s v="OFF-AR-10002671"/>
    <x v="1"/>
    <x v="6"/>
    <s v="Hunt BOSTON Model 1606 High-Volume Electric Pencil Sharpener, Beige"/>
    <x v="67"/>
    <n v="8"/>
    <n v="0.2"/>
    <n v="111.30240000000001"/>
  </r>
  <r>
    <n v="69"/>
    <s v="CA-2011-106376"/>
    <x v="2"/>
    <x v="29"/>
    <d v="2011-12-10T00:00:00"/>
    <s v="Standard Class"/>
    <s v="BS-11590"/>
    <s v="Brendan Sweed"/>
    <s v="Corporate"/>
    <s v="United States"/>
    <s v="Gilbert"/>
    <x v="16"/>
    <n v="85234"/>
    <x v="1"/>
    <s v="TEC-PH-10002726"/>
    <x v="2"/>
    <x v="7"/>
    <s v="netTALK DUO VoIP Telephone Service"/>
    <x v="68"/>
    <n v="4"/>
    <n v="0.2"/>
    <n v="62.988"/>
  </r>
  <r>
    <n v="70"/>
    <s v="CA-2013-119823"/>
    <x v="0"/>
    <x v="30"/>
    <d v="2013-06-07T00:00:00"/>
    <s v="First Class"/>
    <s v="KD-16270"/>
    <s v="Karen Daniels"/>
    <s v="Consumer"/>
    <s v="United States"/>
    <s v="Springfield"/>
    <x v="17"/>
    <n v="22153"/>
    <x v="0"/>
    <s v="OFF-PA-10000482"/>
    <x v="1"/>
    <x v="10"/>
    <s v="Snap-A-Way Black Print Carbonless Ruled Speed Letter, Triplicate"/>
    <x v="69"/>
    <n v="2"/>
    <n v="0"/>
    <n v="35.663600000000002"/>
  </r>
  <r>
    <n v="71"/>
    <s v="CA-2013-106075"/>
    <x v="0"/>
    <x v="31"/>
    <d v="2013-09-24T00:00:00"/>
    <s v="Standard Class"/>
    <s v="HM-14980"/>
    <s v="Henry MacAllister"/>
    <s v="Consumer"/>
    <s v="United States"/>
    <s v="New York City"/>
    <x v="15"/>
    <n v="10009"/>
    <x v="3"/>
    <s v="OFF-BI-10004654"/>
    <x v="1"/>
    <x v="8"/>
    <s v="Avery Binding System Hidden Tab Executive Style Index Sets"/>
    <x v="70"/>
    <n v="1"/>
    <n v="0.2"/>
    <n v="1.7310000000000001"/>
  </r>
  <r>
    <n v="72"/>
    <s v="CA-2014-114440"/>
    <x v="3"/>
    <x v="32"/>
    <d v="2014-09-18T00:00:00"/>
    <s v="Second Class"/>
    <s v="TB-21520"/>
    <s v="Tracy Blumstein"/>
    <s v="Consumer"/>
    <s v="United States"/>
    <s v="Jackson"/>
    <x v="12"/>
    <n v="49201"/>
    <x v="2"/>
    <s v="OFF-PA-10004675"/>
    <x v="1"/>
    <x v="10"/>
    <s v="Telephone Message Books with Fax/Mobile Section, 5 1/2&quot; x 3 3/16&quot;"/>
    <x v="71"/>
    <n v="3"/>
    <n v="0"/>
    <n v="8.7629999999999999"/>
  </r>
  <r>
    <n v="73"/>
    <s v="US-2012-134026"/>
    <x v="1"/>
    <x v="33"/>
    <d v="2012-05-02T00:00:00"/>
    <s v="Standard Class"/>
    <s v="JE-15745"/>
    <s v="Joel Eaton"/>
    <s v="Consumer"/>
    <s v="United States"/>
    <s v="Memphis"/>
    <x v="18"/>
    <n v="38109"/>
    <x v="0"/>
    <s v="FUR-CH-10000513"/>
    <x v="0"/>
    <x v="1"/>
    <s v="High-Back Leather Manager's Chair"/>
    <x v="72"/>
    <n v="8"/>
    <n v="0.2"/>
    <n v="-114.3912"/>
  </r>
  <r>
    <n v="74"/>
    <s v="US-2012-134026"/>
    <x v="1"/>
    <x v="33"/>
    <d v="2012-05-02T00:00:00"/>
    <s v="Standard Class"/>
    <s v="JE-15745"/>
    <s v="Joel Eaton"/>
    <s v="Consumer"/>
    <s v="United States"/>
    <s v="Memphis"/>
    <x v="18"/>
    <n v="38109"/>
    <x v="0"/>
    <s v="FUR-FU-10003708"/>
    <x v="0"/>
    <x v="5"/>
    <s v="Tenex Traditional Chairmats for Medium Pile Carpet, Standard Lip, 36&quot; x 48&quot;"/>
    <x v="73"/>
    <n v="2"/>
    <n v="0.2"/>
    <n v="1.2130000000000001"/>
  </r>
  <r>
    <n v="75"/>
    <s v="US-2012-134026"/>
    <x v="1"/>
    <x v="33"/>
    <d v="2012-05-02T00:00:00"/>
    <s v="Standard Class"/>
    <s v="JE-15745"/>
    <s v="Joel Eaton"/>
    <s v="Consumer"/>
    <s v="United States"/>
    <s v="Memphis"/>
    <x v="18"/>
    <n v="38109"/>
    <x v="0"/>
    <s v="OFF-ST-10004123"/>
    <x v="1"/>
    <x v="4"/>
    <s v="Safco Industrial Wire Shelving System"/>
    <x v="74"/>
    <n v="1"/>
    <n v="0.2"/>
    <n v="-18.196000000000002"/>
  </r>
  <r>
    <n v="76"/>
    <s v="US-2014-118038"/>
    <x v="3"/>
    <x v="34"/>
    <d v="2014-12-12T00:00:00"/>
    <s v="First Class"/>
    <s v="KB-16600"/>
    <s v="Ken Brennan"/>
    <s v="Corporate"/>
    <s v="United States"/>
    <s v="Houston"/>
    <x v="5"/>
    <n v="77041"/>
    <x v="2"/>
    <s v="OFF-BI-10004182"/>
    <x v="1"/>
    <x v="8"/>
    <s v="Economy Binders"/>
    <x v="75"/>
    <n v="3"/>
    <n v="0.8"/>
    <n v="-1.9343999999999999"/>
  </r>
  <r>
    <n v="77"/>
    <s v="US-2014-118038"/>
    <x v="3"/>
    <x v="34"/>
    <d v="2014-12-12T00:00:00"/>
    <s v="First Class"/>
    <s v="KB-16600"/>
    <s v="Ken Brennan"/>
    <s v="Corporate"/>
    <s v="United States"/>
    <s v="Houston"/>
    <x v="5"/>
    <n v="77041"/>
    <x v="2"/>
    <s v="FUR-FU-10000260"/>
    <x v="0"/>
    <x v="5"/>
    <s v="6&quot; Cubicle Wall Clock, Black"/>
    <x v="76"/>
    <n v="3"/>
    <n v="0.6"/>
    <n v="-5.8247999999999998"/>
  </r>
  <r>
    <n v="78"/>
    <s v="US-2014-118038"/>
    <x v="3"/>
    <x v="34"/>
    <d v="2014-12-12T00:00:00"/>
    <s v="First Class"/>
    <s v="KB-16600"/>
    <s v="Ken Brennan"/>
    <s v="Corporate"/>
    <s v="United States"/>
    <s v="Houston"/>
    <x v="5"/>
    <n v="77041"/>
    <x v="2"/>
    <s v="OFF-ST-10000615"/>
    <x v="1"/>
    <x v="4"/>
    <s v="SimpliFile Personal File, Black Granite, 15w x 6-15/16d x 11-1/4h"/>
    <x v="77"/>
    <n v="3"/>
    <n v="0.2"/>
    <n v="2.7240000000000002"/>
  </r>
  <r>
    <n v="79"/>
    <s v="US-2011-147606"/>
    <x v="2"/>
    <x v="35"/>
    <d v="2011-12-01T00:00:00"/>
    <s v="Second Class"/>
    <s v="JE-15745"/>
    <s v="Joel Eaton"/>
    <s v="Consumer"/>
    <s v="United States"/>
    <s v="Houston"/>
    <x v="5"/>
    <n v="77070"/>
    <x v="2"/>
    <s v="FUR-FU-10003194"/>
    <x v="0"/>
    <x v="5"/>
    <s v="Eldon Expressions Desk Accessory, Wood Pencil Holder, Oak"/>
    <x v="78"/>
    <n v="5"/>
    <n v="0.6"/>
    <n v="-14.475"/>
  </r>
  <r>
    <n v="80"/>
    <s v="CA-2013-127208"/>
    <x v="0"/>
    <x v="1"/>
    <d v="2013-06-16T00:00:00"/>
    <s v="First Class"/>
    <s v="SC-20770"/>
    <s v="Stewart Carmichael"/>
    <s v="Corporate"/>
    <s v="United States"/>
    <s v="Decatur"/>
    <x v="19"/>
    <n v="35601"/>
    <x v="0"/>
    <s v="OFF-AP-10002118"/>
    <x v="1"/>
    <x v="9"/>
    <s v="1.7 Cubic Foot Compact &quot;Cube&quot; Office Refrigerators"/>
    <x v="79"/>
    <n v="1"/>
    <n v="0"/>
    <n v="56.203200000000002"/>
  </r>
  <r>
    <n v="81"/>
    <s v="CA-2013-127208"/>
    <x v="0"/>
    <x v="1"/>
    <d v="2013-06-16T00:00:00"/>
    <s v="First Class"/>
    <s v="SC-20770"/>
    <s v="Stewart Carmichael"/>
    <s v="Corporate"/>
    <s v="United States"/>
    <s v="Decatur"/>
    <x v="19"/>
    <n v="35601"/>
    <x v="0"/>
    <s v="OFF-BI-10002309"/>
    <x v="1"/>
    <x v="8"/>
    <s v="Avery Heavy-Duty EZD  Binder With Locking Rings"/>
    <x v="80"/>
    <n v="3"/>
    <n v="0"/>
    <n v="8.0351999999999997"/>
  </r>
  <r>
    <n v="82"/>
    <s v="CA-2011-139451"/>
    <x v="2"/>
    <x v="36"/>
    <d v="2011-10-16T00:00:00"/>
    <s v="Standard Class"/>
    <s v="DN-13690"/>
    <s v="Duane Noonan"/>
    <s v="Consumer"/>
    <s v="United States"/>
    <s v="San Francisco"/>
    <x v="1"/>
    <n v="94122"/>
    <x v="1"/>
    <s v="OFF-AR-10002053"/>
    <x v="1"/>
    <x v="6"/>
    <s v="Premium Writing Pencils, Soft, #2 by Central Association for the Blind"/>
    <x v="81"/>
    <n v="5"/>
    <n v="0"/>
    <n v="4.1719999999999997"/>
  </r>
  <r>
    <n v="83"/>
    <s v="CA-2011-139451"/>
    <x v="2"/>
    <x v="36"/>
    <d v="2011-10-16T00:00:00"/>
    <s v="Standard Class"/>
    <s v="DN-13690"/>
    <s v="Duane Noonan"/>
    <s v="Consumer"/>
    <s v="United States"/>
    <s v="San Francisco"/>
    <x v="1"/>
    <n v="94122"/>
    <x v="1"/>
    <s v="OFF-ST-10002370"/>
    <x v="1"/>
    <x v="4"/>
    <s v="Sortfiler Multipurpose Personal File Organizer, Black"/>
    <x v="82"/>
    <n v="1"/>
    <n v="0"/>
    <n v="6.2031000000000001"/>
  </r>
  <r>
    <n v="84"/>
    <s v="CA-2012-149734"/>
    <x v="1"/>
    <x v="37"/>
    <d v="2012-09-08T00:00:00"/>
    <s v="Standard Class"/>
    <s v="JC-16105"/>
    <s v="Julie Creighton"/>
    <s v="Corporate"/>
    <s v="United States"/>
    <s v="Durham"/>
    <x v="3"/>
    <n v="27707"/>
    <x v="0"/>
    <s v="OFF-EN-10000927"/>
    <x v="1"/>
    <x v="12"/>
    <s v="Jet-Pak Recycled Peel 'N' Seal Padded Mailers"/>
    <x v="83"/>
    <n v="7"/>
    <n v="0.2"/>
    <n v="62.807499999999997"/>
  </r>
  <r>
    <n v="85"/>
    <s v="US-2014-119662"/>
    <x v="3"/>
    <x v="38"/>
    <d v="2014-11-17T00:00:00"/>
    <s v="First Class"/>
    <s v="CS-12400"/>
    <s v="Christopher Schild"/>
    <s v="Home Office"/>
    <s v="United States"/>
    <s v="Chicago"/>
    <x v="10"/>
    <n v="60623"/>
    <x v="2"/>
    <s v="OFF-ST-10003656"/>
    <x v="1"/>
    <x v="4"/>
    <s v="Safco Industrial Wire Shelving"/>
    <x v="84"/>
    <n v="3"/>
    <n v="0.2"/>
    <n v="-48.954900000000002"/>
  </r>
  <r>
    <n v="86"/>
    <s v="CA-2014-140088"/>
    <x v="3"/>
    <x v="39"/>
    <d v="2014-05-31T00:00:00"/>
    <s v="Second Class"/>
    <s v="PO-18865"/>
    <s v="Patrick O'Donnell"/>
    <s v="Consumer"/>
    <s v="United States"/>
    <s v="Columbia"/>
    <x v="20"/>
    <n v="29203"/>
    <x v="0"/>
    <s v="FUR-CH-10000863"/>
    <x v="0"/>
    <x v="1"/>
    <s v="Novimex Swivel Fabric Task Chair"/>
    <x v="85"/>
    <n v="2"/>
    <n v="0"/>
    <n v="33.215600000000002"/>
  </r>
  <r>
    <n v="87"/>
    <s v="CA-2014-155558"/>
    <x v="3"/>
    <x v="40"/>
    <d v="2014-11-03T00:00:00"/>
    <s v="Standard Class"/>
    <s v="PG-18895"/>
    <s v="Paul Gonzalez"/>
    <s v="Consumer"/>
    <s v="United States"/>
    <s v="Rochester"/>
    <x v="11"/>
    <n v="55901"/>
    <x v="2"/>
    <s v="TEC-AC-10001998"/>
    <x v="2"/>
    <x v="11"/>
    <s v="Logitech LS21 Speaker System - PC Multimedia - 2.1-CH - Wired"/>
    <x v="86"/>
    <n v="1"/>
    <n v="0"/>
    <n v="6.7965999999999998"/>
  </r>
  <r>
    <n v="88"/>
    <s v="CA-2014-155558"/>
    <x v="3"/>
    <x v="40"/>
    <d v="2014-11-03T00:00:00"/>
    <s v="Standard Class"/>
    <s v="PG-18895"/>
    <s v="Paul Gonzalez"/>
    <s v="Consumer"/>
    <s v="United States"/>
    <s v="Rochester"/>
    <x v="11"/>
    <n v="55901"/>
    <x v="2"/>
    <s v="OFF-LA-10000134"/>
    <x v="1"/>
    <x v="2"/>
    <s v="Avery 511"/>
    <x v="51"/>
    <n v="2"/>
    <n v="0"/>
    <n v="2.9567999999999999"/>
  </r>
  <r>
    <n v="89"/>
    <s v="CA-2013-159695"/>
    <x v="0"/>
    <x v="41"/>
    <d v="2013-04-11T00:00:00"/>
    <s v="Second Class"/>
    <s v="GM-14455"/>
    <s v="Gary Mitchum"/>
    <s v="Home Office"/>
    <s v="United States"/>
    <s v="Houston"/>
    <x v="5"/>
    <n v="77095"/>
    <x v="2"/>
    <s v="OFF-ST-10003442"/>
    <x v="1"/>
    <x v="4"/>
    <s v="Eldon Portable Mobile Manager"/>
    <x v="87"/>
    <n v="7"/>
    <n v="0.2"/>
    <n v="13.857200000000001"/>
  </r>
  <r>
    <n v="90"/>
    <s v="CA-2013-109806"/>
    <x v="0"/>
    <x v="42"/>
    <d v="2013-09-23T00:00:00"/>
    <s v="Standard Class"/>
    <s v="JS-15685"/>
    <s v="Jim Sink"/>
    <s v="Corporate"/>
    <s v="United States"/>
    <s v="Los Angeles"/>
    <x v="1"/>
    <n v="90036"/>
    <x v="1"/>
    <s v="OFF-AR-10004930"/>
    <x v="1"/>
    <x v="6"/>
    <s v="Turquoise Lead Holder with Pocket Clip"/>
    <x v="88"/>
    <n v="3"/>
    <n v="0"/>
    <n v="6.633"/>
  </r>
  <r>
    <n v="91"/>
    <s v="CA-2013-109806"/>
    <x v="0"/>
    <x v="42"/>
    <d v="2013-09-23T00:00:00"/>
    <s v="Standard Class"/>
    <s v="JS-15685"/>
    <s v="Jim Sink"/>
    <s v="Corporate"/>
    <s v="United States"/>
    <s v="Los Angeles"/>
    <x v="1"/>
    <n v="90036"/>
    <x v="1"/>
    <s v="TEC-PH-10004093"/>
    <x v="2"/>
    <x v="7"/>
    <s v="Panasonic Kx-TS550"/>
    <x v="89"/>
    <n v="2"/>
    <n v="0.2"/>
    <n v="8.2782"/>
  </r>
  <r>
    <n v="92"/>
    <s v="CA-2013-109806"/>
    <x v="0"/>
    <x v="42"/>
    <d v="2013-09-23T00:00:00"/>
    <s v="Standard Class"/>
    <s v="JS-15685"/>
    <s v="Jim Sink"/>
    <s v="Corporate"/>
    <s v="United States"/>
    <s v="Los Angeles"/>
    <x v="1"/>
    <n v="90036"/>
    <x v="1"/>
    <s v="OFF-PA-10000304"/>
    <x v="1"/>
    <x v="10"/>
    <s v="Xerox 1995"/>
    <x v="90"/>
    <n v="1"/>
    <n v="0"/>
    <n v="3.1103999999999998"/>
  </r>
  <r>
    <n v="93"/>
    <s v="CA-2012-149587"/>
    <x v="1"/>
    <x v="43"/>
    <d v="2012-02-05T00:00:00"/>
    <s v="Second Class"/>
    <s v="KB-16315"/>
    <s v="Karl Braun"/>
    <s v="Consumer"/>
    <s v="United States"/>
    <s v="Minneapolis"/>
    <x v="11"/>
    <n v="55407"/>
    <x v="2"/>
    <s v="OFF-PA-10003177"/>
    <x v="1"/>
    <x v="10"/>
    <s v="Xerox 1999"/>
    <x v="91"/>
    <n v="2"/>
    <n v="0"/>
    <n v="6.2207999999999997"/>
  </r>
  <r>
    <n v="94"/>
    <s v="CA-2012-149587"/>
    <x v="1"/>
    <x v="43"/>
    <d v="2012-02-05T00:00:00"/>
    <s v="Second Class"/>
    <s v="KB-16315"/>
    <s v="Karl Braun"/>
    <s v="Consumer"/>
    <s v="United States"/>
    <s v="Minneapolis"/>
    <x v="11"/>
    <n v="55407"/>
    <x v="2"/>
    <s v="FUR-FU-10003799"/>
    <x v="0"/>
    <x v="5"/>
    <s v="Seth Thomas 13 1/2&quot; Wall Clock"/>
    <x v="92"/>
    <n v="3"/>
    <n v="0"/>
    <n v="16.535399999999999"/>
  </r>
  <r>
    <n v="95"/>
    <s v="CA-2012-149587"/>
    <x v="1"/>
    <x v="43"/>
    <d v="2012-02-05T00:00:00"/>
    <s v="Second Class"/>
    <s v="KB-16315"/>
    <s v="Karl Braun"/>
    <s v="Consumer"/>
    <s v="United States"/>
    <s v="Minneapolis"/>
    <x v="11"/>
    <n v="55407"/>
    <x v="2"/>
    <s v="OFF-BI-10002852"/>
    <x v="1"/>
    <x v="8"/>
    <s v="Ibico Standard Transparent Covers"/>
    <x v="93"/>
    <n v="2"/>
    <n v="0"/>
    <n v="16.150400000000001"/>
  </r>
  <r>
    <n v="96"/>
    <s v="US-2014-109484"/>
    <x v="3"/>
    <x v="44"/>
    <d v="2014-11-13T00:00:00"/>
    <s v="Standard Class"/>
    <s v="RB-19705"/>
    <s v="Roger Barcio"/>
    <s v="Home Office"/>
    <s v="United States"/>
    <s v="Portland"/>
    <x v="21"/>
    <n v="97206"/>
    <x v="1"/>
    <s v="OFF-BI-10004738"/>
    <x v="1"/>
    <x v="8"/>
    <s v="Flexible Leather- Look Classic Collection Ring Binder"/>
    <x v="94"/>
    <n v="1"/>
    <n v="0.7"/>
    <n v="-3.7879999999999998"/>
  </r>
  <r>
    <n v="97"/>
    <s v="CA-2014-161018"/>
    <x v="3"/>
    <x v="45"/>
    <d v="2014-11-12T00:00:00"/>
    <s v="Second Class"/>
    <s v="PN-18775"/>
    <s v="Parhena Norris"/>
    <s v="Home Office"/>
    <s v="United States"/>
    <s v="New York City"/>
    <x v="15"/>
    <n v="10009"/>
    <x v="3"/>
    <s v="FUR-FU-10000629"/>
    <x v="0"/>
    <x v="5"/>
    <s v="9-3/4 Diameter Round Wall Clock"/>
    <x v="95"/>
    <n v="7"/>
    <n v="0"/>
    <n v="40.5426"/>
  </r>
  <r>
    <n v="98"/>
    <s v="CA-2014-157833"/>
    <x v="3"/>
    <x v="46"/>
    <d v="2014-06-21T00:00:00"/>
    <s v="First Class"/>
    <s v="KD-16345"/>
    <s v="Katherine Ducich"/>
    <s v="Consumer"/>
    <s v="United States"/>
    <s v="San Francisco"/>
    <x v="1"/>
    <n v="94122"/>
    <x v="1"/>
    <s v="OFF-BI-10001721"/>
    <x v="1"/>
    <x v="8"/>
    <s v="Trimflex Flexible Post Binders"/>
    <x v="96"/>
    <n v="3"/>
    <n v="0.2"/>
    <n v="17.959199999999999"/>
  </r>
  <r>
    <n v="99"/>
    <s v="CA-2013-149223"/>
    <x v="0"/>
    <x v="47"/>
    <d v="2013-09-12T00:00:00"/>
    <s v="Standard Class"/>
    <s v="ER-13855"/>
    <s v="Elpida Rittenbach"/>
    <s v="Corporate"/>
    <s v="United States"/>
    <s v="Saint Paul"/>
    <x v="11"/>
    <n v="55106"/>
    <x v="2"/>
    <s v="OFF-AP-10000358"/>
    <x v="1"/>
    <x v="9"/>
    <s v="Fellowes Basic Home/Office Series Surge Protectors"/>
    <x v="42"/>
    <n v="6"/>
    <n v="0"/>
    <n v="22.5852"/>
  </r>
  <r>
    <n v="100"/>
    <s v="CA-2013-158568"/>
    <x v="0"/>
    <x v="48"/>
    <d v="2013-09-03T00:00:00"/>
    <s v="Standard Class"/>
    <s v="RB-19465"/>
    <s v="Rick Bensley"/>
    <s v="Home Office"/>
    <s v="United States"/>
    <s v="Chicago"/>
    <x v="10"/>
    <n v="60610"/>
    <x v="2"/>
    <s v="OFF-PA-10003256"/>
    <x v="1"/>
    <x v="10"/>
    <s v="Avery Personal Creations Heavyweight Cards"/>
    <x v="97"/>
    <n v="7"/>
    <n v="0.2"/>
    <n v="22.618400000000001"/>
  </r>
  <r>
    <n v="101"/>
    <s v="CA-2013-158568"/>
    <x v="0"/>
    <x v="48"/>
    <d v="2013-09-03T00:00:00"/>
    <s v="Standard Class"/>
    <s v="RB-19465"/>
    <s v="Rick Bensley"/>
    <s v="Home Office"/>
    <s v="United States"/>
    <s v="Chicago"/>
    <x v="10"/>
    <n v="60610"/>
    <x v="2"/>
    <s v="TEC-AC-10001767"/>
    <x v="2"/>
    <x v="11"/>
    <s v="SanDisk Ultra 64 GB MicroSDHC Class 10 Memory Card"/>
    <x v="98"/>
    <n v="3"/>
    <n v="0.2"/>
    <n v="-10.7973"/>
  </r>
  <r>
    <n v="102"/>
    <s v="CA-2013-158568"/>
    <x v="0"/>
    <x v="48"/>
    <d v="2013-09-03T00:00:00"/>
    <s v="Standard Class"/>
    <s v="RB-19465"/>
    <s v="Rick Bensley"/>
    <s v="Home Office"/>
    <s v="United States"/>
    <s v="Chicago"/>
    <x v="10"/>
    <n v="60610"/>
    <x v="2"/>
    <s v="OFF-BI-10002609"/>
    <x v="1"/>
    <x v="8"/>
    <s v="Avery Hidden Tab Dividers for Binding Systems"/>
    <x v="99"/>
    <n v="3"/>
    <n v="0.8"/>
    <n v="-3.0396000000000001"/>
  </r>
  <r>
    <n v="103"/>
    <s v="CA-2013-129903"/>
    <x v="0"/>
    <x v="49"/>
    <d v="2013-12-05T00:00:00"/>
    <s v="Second Class"/>
    <s v="GZ-14470"/>
    <s v="Gary Zandusky"/>
    <s v="Consumer"/>
    <s v="United States"/>
    <s v="Rochester"/>
    <x v="11"/>
    <n v="55901"/>
    <x v="2"/>
    <s v="OFF-PA-10004040"/>
    <x v="1"/>
    <x v="10"/>
    <s v="Universal Premium White Copier/Laser Paper (20Lb. and 87 Bright)"/>
    <x v="100"/>
    <n v="4"/>
    <n v="0"/>
    <n v="11.720800000000001"/>
  </r>
  <r>
    <n v="104"/>
    <s v="US-2012-156867"/>
    <x v="1"/>
    <x v="50"/>
    <d v="2012-11-17T00:00:00"/>
    <s v="Standard Class"/>
    <s v="LC-16870"/>
    <s v="Lena Cacioppo"/>
    <s v="Consumer"/>
    <s v="United States"/>
    <s v="Aurora"/>
    <x v="22"/>
    <n v="80013"/>
    <x v="1"/>
    <s v="TEC-AC-10001552"/>
    <x v="2"/>
    <x v="11"/>
    <s v="Logitech K350 2.4Ghz Wireless Keyboard"/>
    <x v="101"/>
    <n v="6"/>
    <n v="0.2"/>
    <n v="-26.875800000000002"/>
  </r>
  <r>
    <n v="105"/>
    <s v="US-2012-156867"/>
    <x v="1"/>
    <x v="50"/>
    <d v="2012-11-17T00:00:00"/>
    <s v="Standard Class"/>
    <s v="LC-16870"/>
    <s v="Lena Cacioppo"/>
    <s v="Consumer"/>
    <s v="United States"/>
    <s v="Aurora"/>
    <x v="22"/>
    <n v="80013"/>
    <x v="1"/>
    <s v="FUR-FU-10004006"/>
    <x v="0"/>
    <x v="5"/>
    <s v="Deflect-o DuraMat Lighweight, Studded, Beveled Mat for Low Pile Carpeting"/>
    <x v="102"/>
    <n v="3"/>
    <n v="0.2"/>
    <n v="-3.83850000000001"/>
  </r>
  <r>
    <n v="106"/>
    <s v="US-2012-156867"/>
    <x v="1"/>
    <x v="50"/>
    <d v="2012-11-17T00:00:00"/>
    <s v="Standard Class"/>
    <s v="LC-16870"/>
    <s v="Lena Cacioppo"/>
    <s v="Consumer"/>
    <s v="United States"/>
    <s v="Aurora"/>
    <x v="22"/>
    <n v="80013"/>
    <x v="1"/>
    <s v="OFF-BI-10002794"/>
    <x v="1"/>
    <x v="8"/>
    <s v="Avery Trapezoid Ring Binder, 3&quot; Capacity, Black, 1040 sheets"/>
    <x v="103"/>
    <n v="3"/>
    <n v="0.7"/>
    <n v="-25.817399999999999"/>
  </r>
  <r>
    <n v="107"/>
    <s v="CA-2014-119004"/>
    <x v="3"/>
    <x v="51"/>
    <d v="2014-11-29T00:00:00"/>
    <s v="Standard Class"/>
    <s v="JM-15250"/>
    <s v="Janet Martin"/>
    <s v="Consumer"/>
    <s v="United States"/>
    <s v="Charlotte"/>
    <x v="3"/>
    <n v="28205"/>
    <x v="0"/>
    <s v="TEC-AC-10003499"/>
    <x v="2"/>
    <x v="11"/>
    <s v="Memorex Mini Travel Drive 8 GB USB 2.0 Flash Drive"/>
    <x v="104"/>
    <n v="8"/>
    <n v="0.2"/>
    <n v="17.601600000000001"/>
  </r>
  <r>
    <n v="108"/>
    <s v="CA-2014-119004"/>
    <x v="3"/>
    <x v="51"/>
    <d v="2014-11-29T00:00:00"/>
    <s v="Standard Class"/>
    <s v="JM-15250"/>
    <s v="Janet Martin"/>
    <s v="Consumer"/>
    <s v="United States"/>
    <s v="Charlotte"/>
    <x v="3"/>
    <n v="28205"/>
    <x v="0"/>
    <s v="TEC-PH-10002844"/>
    <x v="2"/>
    <x v="7"/>
    <s v="Speck Products Candyshell Flip Case"/>
    <x v="105"/>
    <n v="1"/>
    <n v="0.2"/>
    <n v="2.0994000000000002"/>
  </r>
  <r>
    <n v="109"/>
    <s v="CA-2014-119004"/>
    <x v="3"/>
    <x v="51"/>
    <d v="2014-11-29T00:00:00"/>
    <s v="Standard Class"/>
    <s v="JM-15250"/>
    <s v="Janet Martin"/>
    <s v="Consumer"/>
    <s v="United States"/>
    <s v="Charlotte"/>
    <x v="3"/>
    <n v="28205"/>
    <x v="0"/>
    <s v="OFF-AR-10000390"/>
    <x v="1"/>
    <x v="6"/>
    <s v="Newell Chalk Holder"/>
    <x v="106"/>
    <n v="1"/>
    <n v="0.2"/>
    <n v="1.0738000000000001"/>
  </r>
  <r>
    <n v="110"/>
    <s v="CA-2012-129476"/>
    <x v="1"/>
    <x v="52"/>
    <d v="2012-10-20T00:00:00"/>
    <s v="Standard Class"/>
    <s v="PA-19060"/>
    <s v="Pete Armstrong"/>
    <s v="Home Office"/>
    <s v="United States"/>
    <s v="Orland Park"/>
    <x v="10"/>
    <n v="60462"/>
    <x v="2"/>
    <s v="TEC-AC-10000844"/>
    <x v="2"/>
    <x v="11"/>
    <s v="Logitech Gaming G510s - Keyboard"/>
    <x v="107"/>
    <n v="5"/>
    <n v="0.2"/>
    <n v="67.992000000000004"/>
  </r>
  <r>
    <n v="111"/>
    <s v="CA-2014-146780"/>
    <x v="3"/>
    <x v="53"/>
    <d v="2014-12-31T00:00:00"/>
    <s v="Standard Class"/>
    <s v="CV-12805"/>
    <s v="Cynthia Voltz"/>
    <s v="Corporate"/>
    <s v="United States"/>
    <s v="New York City"/>
    <x v="15"/>
    <n v="10035"/>
    <x v="3"/>
    <s v="FUR-FU-10001934"/>
    <x v="0"/>
    <x v="5"/>
    <s v="Magnifier Swing Arm Lamp"/>
    <x v="108"/>
    <n v="2"/>
    <n v="0"/>
    <n v="10.909599999999999"/>
  </r>
  <r>
    <n v="112"/>
    <s v="CA-2013-128867"/>
    <x v="0"/>
    <x v="54"/>
    <d v="2013-11-11T00:00:00"/>
    <s v="Standard Class"/>
    <s v="CL-12565"/>
    <s v="Clay Ludtke"/>
    <s v="Consumer"/>
    <s v="United States"/>
    <s v="Urbandale"/>
    <x v="23"/>
    <n v="50322"/>
    <x v="2"/>
    <s v="OFF-AR-10000380"/>
    <x v="1"/>
    <x v="6"/>
    <s v="Hunt PowerHouse Electric Pencil Sharpener, Blue"/>
    <x v="109"/>
    <n v="2"/>
    <n v="0"/>
    <n v="22.788"/>
  </r>
  <r>
    <n v="113"/>
    <s v="CA-2013-128867"/>
    <x v="0"/>
    <x v="54"/>
    <d v="2013-11-11T00:00:00"/>
    <s v="Standard Class"/>
    <s v="CL-12565"/>
    <s v="Clay Ludtke"/>
    <s v="Consumer"/>
    <s v="United States"/>
    <s v="Urbandale"/>
    <x v="23"/>
    <n v="50322"/>
    <x v="2"/>
    <s v="OFF-BI-10003981"/>
    <x v="1"/>
    <x v="8"/>
    <s v="Avery Durable Plastic 1&quot; Binders"/>
    <x v="77"/>
    <n v="6"/>
    <n v="0"/>
    <n v="13.3476"/>
  </r>
  <r>
    <n v="114"/>
    <s v="CA-2011-115259"/>
    <x v="2"/>
    <x v="55"/>
    <d v="2011-08-27T00:00:00"/>
    <s v="Second Class"/>
    <s v="RC-19960"/>
    <s v="Ryan Crowe"/>
    <s v="Consumer"/>
    <s v="United States"/>
    <s v="Columbus"/>
    <x v="24"/>
    <n v="43229"/>
    <x v="3"/>
    <s v="OFF-FA-10000621"/>
    <x v="1"/>
    <x v="13"/>
    <s v="OIC Colored Binder Clips, Assorted Sizes"/>
    <x v="110"/>
    <n v="14"/>
    <n v="0.2"/>
    <n v="14.534800000000001"/>
  </r>
  <r>
    <n v="115"/>
    <s v="CA-2011-115259"/>
    <x v="2"/>
    <x v="55"/>
    <d v="2011-08-27T00:00:00"/>
    <s v="Second Class"/>
    <s v="RC-19960"/>
    <s v="Ryan Crowe"/>
    <s v="Consumer"/>
    <s v="United States"/>
    <s v="Columbus"/>
    <x v="24"/>
    <n v="43229"/>
    <x v="3"/>
    <s v="OFF-EN-10002600"/>
    <x v="1"/>
    <x v="12"/>
    <s v="Redi-Strip #10 Envelopes, 4 1/8 x 9 1/2"/>
    <x v="111"/>
    <n v="2"/>
    <n v="0.2"/>
    <n v="1.6519999999999999"/>
  </r>
  <r>
    <n v="116"/>
    <s v="CA-2011-115259"/>
    <x v="2"/>
    <x v="55"/>
    <d v="2011-08-27T00:00:00"/>
    <s v="Second Class"/>
    <s v="RC-19960"/>
    <s v="Ryan Crowe"/>
    <s v="Consumer"/>
    <s v="United States"/>
    <s v="Columbus"/>
    <x v="24"/>
    <n v="43229"/>
    <x v="3"/>
    <s v="OFF-PA-10004965"/>
    <x v="1"/>
    <x v="10"/>
    <s v="Xerox 1921"/>
    <x v="112"/>
    <n v="3"/>
    <n v="0.2"/>
    <n v="7.4924999999999997"/>
  </r>
  <r>
    <n v="117"/>
    <s v="CA-2011-115259"/>
    <x v="2"/>
    <x v="55"/>
    <d v="2011-08-27T00:00:00"/>
    <s v="Second Class"/>
    <s v="RC-19960"/>
    <s v="Ryan Crowe"/>
    <s v="Consumer"/>
    <s v="United States"/>
    <s v="Columbus"/>
    <x v="24"/>
    <n v="43229"/>
    <x v="3"/>
    <s v="OFF-EN-10002504"/>
    <x v="1"/>
    <x v="12"/>
    <s v="Tyvek  Top-Opening Peel &amp; Seel Envelopes, Plain White"/>
    <x v="113"/>
    <n v="6"/>
    <n v="0.2"/>
    <n v="44.031599999999997"/>
  </r>
  <r>
    <n v="118"/>
    <s v="CA-2012-110457"/>
    <x v="1"/>
    <x v="56"/>
    <d v="2012-03-06T00:00:00"/>
    <s v="Standard Class"/>
    <s v="DK-13090"/>
    <s v="Dave Kipp"/>
    <s v="Consumer"/>
    <s v="United States"/>
    <s v="Seattle"/>
    <x v="4"/>
    <n v="98103"/>
    <x v="1"/>
    <s v="FUR-TA-10001768"/>
    <x v="0"/>
    <x v="3"/>
    <s v="Hon Racetrack Conference Tables"/>
    <x v="114"/>
    <n v="3"/>
    <n v="0"/>
    <n v="165.38130000000001"/>
  </r>
  <r>
    <n v="119"/>
    <s v="US-2012-136476"/>
    <x v="1"/>
    <x v="57"/>
    <d v="2012-04-10T00:00:00"/>
    <s v="Standard Class"/>
    <s v="GG-14650"/>
    <s v="Greg Guthrie"/>
    <s v="Corporate"/>
    <s v="United States"/>
    <s v="Bristol"/>
    <x v="18"/>
    <n v="37620"/>
    <x v="0"/>
    <s v="OFF-BI-10003650"/>
    <x v="1"/>
    <x v="8"/>
    <s v="GBC DocuBind 300 Electric Binding Machine"/>
    <x v="115"/>
    <n v="1"/>
    <n v="0.7"/>
    <n v="-115.71559999999999"/>
  </r>
  <r>
    <n v="120"/>
    <s v="CA-2013-103730"/>
    <x v="0"/>
    <x v="1"/>
    <d v="2013-06-16T00:00:00"/>
    <s v="First Class"/>
    <s v="SC-20725"/>
    <s v="Steven Cartwright"/>
    <s v="Consumer"/>
    <s v="United States"/>
    <s v="Wilmington"/>
    <x v="13"/>
    <n v="19805"/>
    <x v="3"/>
    <s v="FUR-FU-10002157"/>
    <x v="0"/>
    <x v="5"/>
    <s v="Artistic Insta-Plaque"/>
    <x v="116"/>
    <n v="3"/>
    <n v="0"/>
    <n v="18.345600000000001"/>
  </r>
  <r>
    <n v="121"/>
    <s v="CA-2013-103730"/>
    <x v="0"/>
    <x v="1"/>
    <d v="2013-06-16T00:00:00"/>
    <s v="First Class"/>
    <s v="SC-20725"/>
    <s v="Steven Cartwright"/>
    <s v="Consumer"/>
    <s v="United States"/>
    <s v="Wilmington"/>
    <x v="13"/>
    <n v="19805"/>
    <x v="3"/>
    <s v="OFF-BI-10003910"/>
    <x v="1"/>
    <x v="8"/>
    <s v="DXL Angle-View Binders with Locking Rings by Samsill"/>
    <x v="117"/>
    <n v="4"/>
    <n v="0"/>
    <n v="13.878"/>
  </r>
  <r>
    <n v="122"/>
    <s v="CA-2013-103730"/>
    <x v="0"/>
    <x v="1"/>
    <d v="2013-06-16T00:00:00"/>
    <s v="First Class"/>
    <s v="SC-20725"/>
    <s v="Steven Cartwright"/>
    <s v="Consumer"/>
    <s v="United States"/>
    <s v="Wilmington"/>
    <x v="13"/>
    <n v="19805"/>
    <x v="3"/>
    <s v="OFF-ST-10000777"/>
    <x v="1"/>
    <x v="4"/>
    <s v="Companion Letter/Legal File, Black"/>
    <x v="118"/>
    <n v="6"/>
    <n v="0"/>
    <n v="63.436799999999998"/>
  </r>
  <r>
    <n v="123"/>
    <s v="CA-2013-103730"/>
    <x v="0"/>
    <x v="1"/>
    <d v="2013-06-16T00:00:00"/>
    <s v="First Class"/>
    <s v="SC-20725"/>
    <s v="Steven Cartwright"/>
    <s v="Consumer"/>
    <s v="United States"/>
    <s v="Wilmington"/>
    <x v="13"/>
    <n v="19805"/>
    <x v="3"/>
    <s v="OFF-EN-10002500"/>
    <x v="1"/>
    <x v="12"/>
    <s v="Globe Weis Peel &amp; Seel First Class Envelopes"/>
    <x v="119"/>
    <n v="9"/>
    <n v="0"/>
    <n v="51.759"/>
  </r>
  <r>
    <n v="124"/>
    <s v="CA-2013-103730"/>
    <x v="0"/>
    <x v="1"/>
    <d v="2013-06-16T00:00:00"/>
    <s v="First Class"/>
    <s v="SC-20725"/>
    <s v="Steven Cartwright"/>
    <s v="Consumer"/>
    <s v="United States"/>
    <s v="Wilmington"/>
    <x v="13"/>
    <n v="19805"/>
    <x v="3"/>
    <s v="TEC-PH-10003875"/>
    <x v="2"/>
    <x v="7"/>
    <s v="KLD Oscar II Style Snap-on Ultra Thin Side Flip Synthetic Leather Cover Case for HTC One HTC M7"/>
    <x v="120"/>
    <n v="7"/>
    <n v="0"/>
    <n v="19.7316"/>
  </r>
  <r>
    <n v="125"/>
    <s v="US-2011-152030"/>
    <x v="2"/>
    <x v="58"/>
    <d v="2011-12-28T00:00:00"/>
    <s v="Second Class"/>
    <s v="AD-10180"/>
    <s v="Alan Dominguez"/>
    <s v="Home Office"/>
    <s v="United States"/>
    <s v="Houston"/>
    <x v="5"/>
    <n v="77041"/>
    <x v="2"/>
    <s v="FUR-CH-10004063"/>
    <x v="0"/>
    <x v="1"/>
    <s v="Global Deluxe High-Back Manager's Chair"/>
    <x v="121"/>
    <n v="3"/>
    <n v="0.3"/>
    <n v="-8.5794000000000796"/>
  </r>
  <r>
    <n v="126"/>
    <s v="US-2011-134614"/>
    <x v="2"/>
    <x v="59"/>
    <d v="2011-09-25T00:00:00"/>
    <s v="Standard Class"/>
    <s v="PF-19165"/>
    <s v="Philip Fox"/>
    <s v="Consumer"/>
    <s v="United States"/>
    <s v="Bloomington"/>
    <x v="10"/>
    <n v="61701"/>
    <x v="2"/>
    <s v="FUR-TA-10004534"/>
    <x v="0"/>
    <x v="3"/>
    <s v="Bevis 44 x 96 Conference Tables"/>
    <x v="122"/>
    <n v="6"/>
    <n v="0.5"/>
    <n v="-407.68200000000002"/>
  </r>
  <r>
    <n v="127"/>
    <s v="US-2014-107272"/>
    <x v="3"/>
    <x v="60"/>
    <d v="2014-11-13T00:00:00"/>
    <s v="Standard Class"/>
    <s v="TS-21610"/>
    <s v="Troy Staebel"/>
    <s v="Consumer"/>
    <s v="United States"/>
    <s v="Phoenix"/>
    <x v="16"/>
    <n v="85023"/>
    <x v="1"/>
    <s v="OFF-BI-10003274"/>
    <x v="1"/>
    <x v="8"/>
    <s v="Avery Durable Slant Ring Binders, No Labels"/>
    <x v="123"/>
    <n v="2"/>
    <n v="0.7"/>
    <n v="-1.8308"/>
  </r>
  <r>
    <n v="128"/>
    <s v="US-2014-107272"/>
    <x v="3"/>
    <x v="60"/>
    <d v="2014-11-13T00:00:00"/>
    <s v="Standard Class"/>
    <s v="TS-21610"/>
    <s v="Troy Staebel"/>
    <s v="Consumer"/>
    <s v="United States"/>
    <s v="Phoenix"/>
    <x v="16"/>
    <n v="85023"/>
    <x v="1"/>
    <s v="OFF-ST-10002974"/>
    <x v="1"/>
    <x v="4"/>
    <s v="Trav-L-File Heavy-Duty Shuttle II, Black"/>
    <x v="124"/>
    <n v="7"/>
    <n v="0.2"/>
    <n v="30.498999999999999"/>
  </r>
  <r>
    <n v="129"/>
    <s v="US-2013-125969"/>
    <x v="0"/>
    <x v="61"/>
    <d v="2013-11-11T00:00:00"/>
    <s v="Second Class"/>
    <s v="LS-16975"/>
    <s v="Lindsay Shagiari"/>
    <s v="Home Office"/>
    <s v="United States"/>
    <s v="Los Angeles"/>
    <x v="1"/>
    <n v="90004"/>
    <x v="1"/>
    <s v="FUR-CH-10001146"/>
    <x v="0"/>
    <x v="1"/>
    <s v="Global Task Chair, Black"/>
    <x v="125"/>
    <n v="2"/>
    <n v="0.2"/>
    <n v="-9.1601999999999997"/>
  </r>
  <r>
    <n v="130"/>
    <s v="US-2013-125969"/>
    <x v="0"/>
    <x v="61"/>
    <d v="2013-11-11T00:00:00"/>
    <s v="Second Class"/>
    <s v="LS-16975"/>
    <s v="Lindsay Shagiari"/>
    <s v="Home Office"/>
    <s v="United States"/>
    <s v="Los Angeles"/>
    <x v="1"/>
    <n v="90004"/>
    <x v="1"/>
    <s v="FUR-FU-10003773"/>
    <x v="0"/>
    <x v="5"/>
    <s v="Eldon Cleatmat Plus Chair Mats for High Pile Carpets"/>
    <x v="126"/>
    <n v="3"/>
    <n v="0"/>
    <n v="26.241599999999998"/>
  </r>
  <r>
    <n v="131"/>
    <s v="US-2014-164147"/>
    <x v="3"/>
    <x v="62"/>
    <d v="2014-02-06T00:00:00"/>
    <s v="First Class"/>
    <s v="DW-13585"/>
    <s v="Dorothy Wardle"/>
    <s v="Corporate"/>
    <s v="United States"/>
    <s v="Columbus"/>
    <x v="24"/>
    <n v="43229"/>
    <x v="3"/>
    <s v="TEC-PH-10002293"/>
    <x v="2"/>
    <x v="7"/>
    <s v="Anker 36W 4-Port USB Wall Charger Travel Power Adapter for iPhone 5s 5c 5"/>
    <x v="127"/>
    <n v="5"/>
    <n v="0.4"/>
    <n v="-11.994"/>
  </r>
  <r>
    <n v="132"/>
    <s v="US-2014-164147"/>
    <x v="3"/>
    <x v="62"/>
    <d v="2014-02-06T00:00:00"/>
    <s v="First Class"/>
    <s v="DW-13585"/>
    <s v="Dorothy Wardle"/>
    <s v="Corporate"/>
    <s v="United States"/>
    <s v="Columbus"/>
    <x v="24"/>
    <n v="43229"/>
    <x v="3"/>
    <s v="OFF-PA-10002377"/>
    <x v="1"/>
    <x v="10"/>
    <s v="Xerox 1916"/>
    <x v="128"/>
    <n v="2"/>
    <n v="0.2"/>
    <n v="29.364000000000001"/>
  </r>
  <r>
    <n v="133"/>
    <s v="US-2014-164147"/>
    <x v="3"/>
    <x v="62"/>
    <d v="2014-02-06T00:00:00"/>
    <s v="First Class"/>
    <s v="DW-13585"/>
    <s v="Dorothy Wardle"/>
    <s v="Corporate"/>
    <s v="United States"/>
    <s v="Columbus"/>
    <x v="24"/>
    <n v="43229"/>
    <x v="3"/>
    <s v="OFF-FA-10002780"/>
    <x v="1"/>
    <x v="13"/>
    <s v="Staples"/>
    <x v="129"/>
    <n v="9"/>
    <n v="0.2"/>
    <n v="6.9732000000000003"/>
  </r>
  <r>
    <n v="134"/>
    <s v="CA-2013-145583"/>
    <x v="0"/>
    <x v="63"/>
    <d v="2013-10-20T00:00:00"/>
    <s v="Standard Class"/>
    <s v="LC-16885"/>
    <s v="Lena Creighton"/>
    <s v="Consumer"/>
    <s v="United States"/>
    <s v="Roseville"/>
    <x v="1"/>
    <n v="95661"/>
    <x v="1"/>
    <s v="OFF-PA-10001804"/>
    <x v="1"/>
    <x v="10"/>
    <s v="Xerox 195"/>
    <x v="130"/>
    <n v="3"/>
    <n v="0"/>
    <n v="9.6191999999999993"/>
  </r>
  <r>
    <n v="135"/>
    <s v="CA-2013-145583"/>
    <x v="0"/>
    <x v="63"/>
    <d v="2013-10-20T00:00:00"/>
    <s v="Standard Class"/>
    <s v="LC-16885"/>
    <s v="Lena Creighton"/>
    <s v="Consumer"/>
    <s v="United States"/>
    <s v="Roseville"/>
    <x v="1"/>
    <n v="95661"/>
    <x v="1"/>
    <s v="OFF-PA-10001736"/>
    <x v="1"/>
    <x v="10"/>
    <s v="Xerox 1880"/>
    <x v="131"/>
    <n v="1"/>
    <n v="0"/>
    <n v="16.6568"/>
  </r>
  <r>
    <n v="136"/>
    <s v="CA-2013-145583"/>
    <x v="0"/>
    <x v="63"/>
    <d v="2013-10-20T00:00:00"/>
    <s v="Standard Class"/>
    <s v="LC-16885"/>
    <s v="Lena Creighton"/>
    <s v="Consumer"/>
    <s v="United States"/>
    <s v="Roseville"/>
    <x v="1"/>
    <n v="95661"/>
    <x v="1"/>
    <s v="OFF-AR-10001149"/>
    <x v="1"/>
    <x v="6"/>
    <s v="Sanford Colorific Colored Pencils, 12/Box"/>
    <x v="132"/>
    <n v="4"/>
    <n v="0"/>
    <n v="3.456"/>
  </r>
  <r>
    <n v="137"/>
    <s v="CA-2013-145583"/>
    <x v="0"/>
    <x v="63"/>
    <d v="2013-10-20T00:00:00"/>
    <s v="Standard Class"/>
    <s v="LC-16885"/>
    <s v="Lena Creighton"/>
    <s v="Consumer"/>
    <s v="United States"/>
    <s v="Roseville"/>
    <x v="1"/>
    <n v="95661"/>
    <x v="1"/>
    <s v="OFF-FA-10002988"/>
    <x v="1"/>
    <x v="13"/>
    <s v="Ideal Clamps"/>
    <x v="133"/>
    <n v="2"/>
    <n v="0"/>
    <n v="1.9698"/>
  </r>
  <r>
    <n v="138"/>
    <s v="CA-2013-145583"/>
    <x v="0"/>
    <x v="63"/>
    <d v="2013-10-20T00:00:00"/>
    <s v="Standard Class"/>
    <s v="LC-16885"/>
    <s v="Lena Creighton"/>
    <s v="Consumer"/>
    <s v="United States"/>
    <s v="Roseville"/>
    <x v="1"/>
    <n v="95661"/>
    <x v="1"/>
    <s v="OFF-BI-10004781"/>
    <x v="1"/>
    <x v="8"/>
    <s v="GBC Wire Binding Strips"/>
    <x v="134"/>
    <n v="3"/>
    <n v="0.2"/>
    <n v="26.6616"/>
  </r>
  <r>
    <n v="139"/>
    <s v="CA-2013-145583"/>
    <x v="0"/>
    <x v="63"/>
    <d v="2013-10-20T00:00:00"/>
    <s v="Standard Class"/>
    <s v="LC-16885"/>
    <s v="Lena Creighton"/>
    <s v="Consumer"/>
    <s v="United States"/>
    <s v="Roseville"/>
    <x v="1"/>
    <n v="95661"/>
    <x v="1"/>
    <s v="OFF-SU-10001218"/>
    <x v="1"/>
    <x v="14"/>
    <s v="Fiskars Softgrip Scissors"/>
    <x v="135"/>
    <n v="6"/>
    <n v="0"/>
    <n v="18.446400000000001"/>
  </r>
  <r>
    <n v="140"/>
    <s v="CA-2013-145583"/>
    <x v="0"/>
    <x v="63"/>
    <d v="2013-10-20T00:00:00"/>
    <s v="Standard Class"/>
    <s v="LC-16885"/>
    <s v="Lena Creighton"/>
    <s v="Consumer"/>
    <s v="United States"/>
    <s v="Roseville"/>
    <x v="1"/>
    <n v="95661"/>
    <x v="1"/>
    <s v="FUR-FU-10001706"/>
    <x v="0"/>
    <x v="5"/>
    <s v="Longer-Life Soft White Bulbs"/>
    <x v="136"/>
    <n v="14"/>
    <n v="0"/>
    <n v="20.697600000000001"/>
  </r>
  <r>
    <n v="141"/>
    <s v="CA-2013-110366"/>
    <x v="0"/>
    <x v="64"/>
    <d v="2013-09-08T00:00:00"/>
    <s v="Second Class"/>
    <s v="JD-15895"/>
    <s v="Jonathan Doherty"/>
    <s v="Corporate"/>
    <s v="United States"/>
    <s v="Philadelphia"/>
    <x v="9"/>
    <n v="19140"/>
    <x v="3"/>
    <s v="FUR-FU-10004848"/>
    <x v="0"/>
    <x v="5"/>
    <s v="Howard Miller 13-3/4&quot; Diameter Brushed Chrome Round Wall Clock"/>
    <x v="137"/>
    <n v="2"/>
    <n v="0.2"/>
    <n v="10.35"/>
  </r>
  <r>
    <n v="142"/>
    <s v="CA-2014-106180"/>
    <x v="3"/>
    <x v="65"/>
    <d v="2014-09-24T00:00:00"/>
    <s v="Standard Class"/>
    <s v="SH-19975"/>
    <s v="Sally Hughsby"/>
    <s v="Corporate"/>
    <s v="United States"/>
    <s v="San Francisco"/>
    <x v="1"/>
    <n v="94122"/>
    <x v="1"/>
    <s v="OFF-AR-10000940"/>
    <x v="1"/>
    <x v="6"/>
    <s v="Newell 343"/>
    <x v="138"/>
    <n v="3"/>
    <n v="0"/>
    <n v="2.3814000000000002"/>
  </r>
  <r>
    <n v="143"/>
    <s v="CA-2014-106180"/>
    <x v="3"/>
    <x v="65"/>
    <d v="2014-09-24T00:00:00"/>
    <s v="Standard Class"/>
    <s v="SH-19975"/>
    <s v="Sally Hughsby"/>
    <s v="Corporate"/>
    <s v="United States"/>
    <s v="San Francisco"/>
    <x v="1"/>
    <n v="94122"/>
    <x v="1"/>
    <s v="OFF-EN-10004030"/>
    <x v="1"/>
    <x v="12"/>
    <s v="Convenience Packs of Business Envelopes"/>
    <x v="139"/>
    <n v="3"/>
    <n v="0"/>
    <n v="5.1041999999999996"/>
  </r>
  <r>
    <n v="144"/>
    <s v="CA-2014-106180"/>
    <x v="3"/>
    <x v="65"/>
    <d v="2014-09-24T00:00:00"/>
    <s v="Standard Class"/>
    <s v="SH-19975"/>
    <s v="Sally Hughsby"/>
    <s v="Corporate"/>
    <s v="United States"/>
    <s v="San Francisco"/>
    <x v="1"/>
    <n v="94122"/>
    <x v="1"/>
    <s v="OFF-PA-10004327"/>
    <x v="1"/>
    <x v="10"/>
    <s v="Xerox 1911"/>
    <x v="140"/>
    <n v="3"/>
    <n v="0"/>
    <n v="68.975999999999999"/>
  </r>
  <r>
    <n v="145"/>
    <s v="CA-2014-155376"/>
    <x v="3"/>
    <x v="66"/>
    <d v="2014-12-28T00:00:00"/>
    <s v="Standard Class"/>
    <s v="SG-20080"/>
    <s v="Sandra Glassco"/>
    <s v="Consumer"/>
    <s v="United States"/>
    <s v="Independence"/>
    <x v="25"/>
    <n v="64055"/>
    <x v="2"/>
    <s v="OFF-AP-10001058"/>
    <x v="1"/>
    <x v="9"/>
    <s v="Sanyo 2.5 Cubic Foot Mid-Size Office Refrigerators"/>
    <x v="141"/>
    <n v="3"/>
    <n v="0"/>
    <n v="218.2518"/>
  </r>
  <r>
    <n v="146"/>
    <s v="CA-2012-110744"/>
    <x v="1"/>
    <x v="67"/>
    <d v="2012-09-12T00:00:00"/>
    <s v="Standard Class"/>
    <s v="HA-14920"/>
    <s v="Helen Andreada"/>
    <s v="Consumer"/>
    <s v="United States"/>
    <s v="Pasadena"/>
    <x v="1"/>
    <n v="91104"/>
    <x v="1"/>
    <s v="OFF-ST-10003656"/>
    <x v="1"/>
    <x v="4"/>
    <s v="Safco Industrial Wire Shelving"/>
    <x v="142"/>
    <n v="7"/>
    <n v="0"/>
    <n v="20.157900000000001"/>
  </r>
  <r>
    <n v="147"/>
    <s v="CA-2011-110072"/>
    <x v="2"/>
    <x v="68"/>
    <d v="2011-10-28T00:00:00"/>
    <s v="Standard Class"/>
    <s v="MG-17680"/>
    <s v="Maureen Gastineau"/>
    <s v="Home Office"/>
    <s v="United States"/>
    <s v="Newark"/>
    <x v="24"/>
    <n v="43055"/>
    <x v="3"/>
    <s v="FUR-FU-10000521"/>
    <x v="0"/>
    <x v="5"/>
    <s v="Seth Thomas 14&quot; Putty-Colored Wall Clock"/>
    <x v="143"/>
    <n v="4"/>
    <n v="0.2"/>
    <n v="12.909599999999999"/>
  </r>
  <r>
    <n v="148"/>
    <s v="CA-2013-114489"/>
    <x v="0"/>
    <x v="5"/>
    <d v="2013-12-10T00:00:00"/>
    <s v="Standard Class"/>
    <s v="JE-16165"/>
    <s v="Justin Ellison"/>
    <s v="Corporate"/>
    <s v="United States"/>
    <s v="Franklin"/>
    <x v="6"/>
    <n v="53132"/>
    <x v="2"/>
    <s v="TEC-PH-10000215"/>
    <x v="2"/>
    <x v="7"/>
    <s v="Plantronics Cordless Phone Headset with In-line Volume - M214C"/>
    <x v="144"/>
    <n v="11"/>
    <n v="0"/>
    <n v="103.8015"/>
  </r>
  <r>
    <n v="149"/>
    <s v="CA-2013-114489"/>
    <x v="0"/>
    <x v="5"/>
    <d v="2013-12-10T00:00:00"/>
    <s v="Standard Class"/>
    <s v="JE-16165"/>
    <s v="Justin Ellison"/>
    <s v="Corporate"/>
    <s v="United States"/>
    <s v="Franklin"/>
    <x v="6"/>
    <n v="53132"/>
    <x v="2"/>
    <s v="TEC-PH-10001448"/>
    <x v="2"/>
    <x v="7"/>
    <s v="Anker Astro 15000mAh USB Portable Charger"/>
    <x v="145"/>
    <n v="3"/>
    <n v="0"/>
    <n v="5.9987999999999797"/>
  </r>
  <r>
    <n v="150"/>
    <s v="CA-2013-114489"/>
    <x v="0"/>
    <x v="5"/>
    <d v="2013-12-10T00:00:00"/>
    <s v="Standard Class"/>
    <s v="JE-16165"/>
    <s v="Justin Ellison"/>
    <s v="Corporate"/>
    <s v="United States"/>
    <s v="Franklin"/>
    <x v="6"/>
    <n v="53132"/>
    <x v="2"/>
    <s v="FUR-CH-10000454"/>
    <x v="0"/>
    <x v="1"/>
    <s v="Hon Deluxe Fabric Upholstered Stacking Chairs, Rounded Back"/>
    <x v="146"/>
    <n v="8"/>
    <n v="0"/>
    <n v="585.55200000000002"/>
  </r>
  <r>
    <n v="151"/>
    <s v="CA-2013-114489"/>
    <x v="0"/>
    <x v="5"/>
    <d v="2013-12-10T00:00:00"/>
    <s v="Standard Class"/>
    <s v="JE-16165"/>
    <s v="Justin Ellison"/>
    <s v="Corporate"/>
    <s v="United States"/>
    <s v="Franklin"/>
    <x v="6"/>
    <n v="53132"/>
    <x v="2"/>
    <s v="OFF-BI-10002735"/>
    <x v="1"/>
    <x v="8"/>
    <s v="GBC Prestige Therm-A-Bind Covers"/>
    <x v="147"/>
    <n v="5"/>
    <n v="0"/>
    <n v="80.628500000000003"/>
  </r>
  <r>
    <n v="152"/>
    <s v="CA-2013-158834"/>
    <x v="0"/>
    <x v="69"/>
    <d v="2013-03-17T00:00:00"/>
    <s v="First Class"/>
    <s v="TW-21025"/>
    <s v="Tamara Willingham"/>
    <s v="Home Office"/>
    <s v="United States"/>
    <s v="Scottsdale"/>
    <x v="16"/>
    <n v="85254"/>
    <x v="1"/>
    <s v="OFF-AP-10000326"/>
    <x v="1"/>
    <x v="9"/>
    <s v="Belkin 7 Outlet SurgeMaster Surge Protector with Phone Protection"/>
    <x v="148"/>
    <n v="5"/>
    <n v="0.2"/>
    <n v="17.765999999999998"/>
  </r>
  <r>
    <n v="153"/>
    <s v="CA-2013-158834"/>
    <x v="0"/>
    <x v="69"/>
    <d v="2013-03-17T00:00:00"/>
    <s v="First Class"/>
    <s v="TW-21025"/>
    <s v="Tamara Willingham"/>
    <s v="Home Office"/>
    <s v="United States"/>
    <s v="Scottsdale"/>
    <x v="16"/>
    <n v="85254"/>
    <x v="1"/>
    <s v="TEC-PH-10001254"/>
    <x v="2"/>
    <x v="7"/>
    <s v="Jabra BIZ 2300 Duo QD Duo Corded Headset"/>
    <x v="149"/>
    <n v="2"/>
    <n v="0.2"/>
    <n v="15.238799999999999"/>
  </r>
  <r>
    <n v="154"/>
    <s v="CA-2012-124919"/>
    <x v="1"/>
    <x v="70"/>
    <d v="2012-06-02T00:00:00"/>
    <s v="First Class"/>
    <s v="SP-20650"/>
    <s v="Stephanie Phelps"/>
    <s v="Corporate"/>
    <s v="United States"/>
    <s v="San Jose"/>
    <x v="1"/>
    <n v="95123"/>
    <x v="1"/>
    <s v="OFF-PA-10001950"/>
    <x v="1"/>
    <x v="10"/>
    <s v="Southworth 25% Cotton Antique Laid Paper &amp; Envelopes"/>
    <x v="150"/>
    <n v="7"/>
    <n v="0"/>
    <n v="26.271000000000001"/>
  </r>
  <r>
    <n v="155"/>
    <s v="CA-2012-124919"/>
    <x v="1"/>
    <x v="70"/>
    <d v="2012-06-02T00:00:00"/>
    <s v="First Class"/>
    <s v="SP-20650"/>
    <s v="Stephanie Phelps"/>
    <s v="Corporate"/>
    <s v="United States"/>
    <s v="San Jose"/>
    <x v="1"/>
    <n v="95123"/>
    <x v="1"/>
    <s v="OFF-PA-10002254"/>
    <x v="1"/>
    <x v="10"/>
    <s v="Xerox 1883"/>
    <x v="151"/>
    <n v="4"/>
    <n v="0"/>
    <n v="48.539200000000001"/>
  </r>
  <r>
    <n v="156"/>
    <s v="CA-2012-124919"/>
    <x v="1"/>
    <x v="70"/>
    <d v="2012-06-02T00:00:00"/>
    <s v="First Class"/>
    <s v="SP-20650"/>
    <s v="Stephanie Phelps"/>
    <s v="Corporate"/>
    <s v="United States"/>
    <s v="San Jose"/>
    <x v="1"/>
    <n v="95123"/>
    <x v="1"/>
    <s v="OFF-ST-10001590"/>
    <x v="1"/>
    <x v="4"/>
    <s v="Tenex Personal Project File with Scoop Front Design, Black"/>
    <x v="152"/>
    <n v="6"/>
    <n v="0"/>
    <n v="21.0288"/>
  </r>
  <r>
    <n v="157"/>
    <s v="CA-2012-118948"/>
    <x v="1"/>
    <x v="71"/>
    <d v="2012-06-03T00:00:00"/>
    <s v="Standard Class"/>
    <s v="NK-18490"/>
    <s v="Neil Knudson"/>
    <s v="Home Office"/>
    <s v="United States"/>
    <s v="Seattle"/>
    <x v="4"/>
    <n v="98105"/>
    <x v="1"/>
    <s v="OFF-AR-10001547"/>
    <x v="1"/>
    <x v="6"/>
    <s v="Newell 311"/>
    <x v="153"/>
    <n v="3"/>
    <n v="0"/>
    <n v="1.7901"/>
  </r>
  <r>
    <n v="158"/>
    <s v="CA-2011-104269"/>
    <x v="2"/>
    <x v="72"/>
    <d v="2011-03-06T00:00:00"/>
    <s v="Second Class"/>
    <s v="DB-13060"/>
    <s v="Dave Brooks"/>
    <s v="Consumer"/>
    <s v="United States"/>
    <s v="Seattle"/>
    <x v="4"/>
    <n v="98115"/>
    <x v="1"/>
    <s v="FUR-CH-10004063"/>
    <x v="0"/>
    <x v="1"/>
    <s v="Global Deluxe High-Back Manager's Chair"/>
    <x v="154"/>
    <n v="2"/>
    <n v="0.2"/>
    <n v="51.476399999999899"/>
  </r>
  <r>
    <n v="159"/>
    <s v="CA-2013-114104"/>
    <x v="0"/>
    <x v="73"/>
    <d v="2013-11-25T00:00:00"/>
    <s v="Standard Class"/>
    <s v="NP-18670"/>
    <s v="Nora Paige"/>
    <s v="Consumer"/>
    <s v="United States"/>
    <s v="Edmond"/>
    <x v="26"/>
    <n v="73034"/>
    <x v="2"/>
    <s v="OFF-LA-10002475"/>
    <x v="1"/>
    <x v="2"/>
    <s v="Avery 519"/>
    <x v="2"/>
    <n v="2"/>
    <n v="0"/>
    <n v="6.8714000000000004"/>
  </r>
  <r>
    <n v="160"/>
    <s v="CA-2013-114104"/>
    <x v="0"/>
    <x v="73"/>
    <d v="2013-11-25T00:00:00"/>
    <s v="Standard Class"/>
    <s v="NP-18670"/>
    <s v="Nora Paige"/>
    <s v="Consumer"/>
    <s v="United States"/>
    <s v="Edmond"/>
    <x v="26"/>
    <n v="73034"/>
    <x v="2"/>
    <s v="TEC-PH-10004536"/>
    <x v="2"/>
    <x v="7"/>
    <s v="Avaya 5420 Digital phone"/>
    <x v="155"/>
    <n v="7"/>
    <n v="0"/>
    <n v="236.23249999999999"/>
  </r>
  <r>
    <n v="161"/>
    <s v="CA-2013-162733"/>
    <x v="0"/>
    <x v="74"/>
    <d v="2013-05-13T00:00:00"/>
    <s v="First Class"/>
    <s v="TT-21070"/>
    <s v="Ted Trevino"/>
    <s v="Consumer"/>
    <s v="United States"/>
    <s v="Los Angeles"/>
    <x v="1"/>
    <n v="90045"/>
    <x v="1"/>
    <s v="OFF-PA-10002751"/>
    <x v="1"/>
    <x v="10"/>
    <s v="Xerox 1920"/>
    <x v="156"/>
    <n v="1"/>
    <n v="0"/>
    <n v="2.6909999999999998"/>
  </r>
  <r>
    <n v="162"/>
    <s v="CA-2012-119697"/>
    <x v="1"/>
    <x v="75"/>
    <d v="2012-12-31T00:00:00"/>
    <s v="Second Class"/>
    <s v="EM-13960"/>
    <s v="Eric Murdock"/>
    <s v="Consumer"/>
    <s v="United States"/>
    <s v="Philadelphia"/>
    <x v="9"/>
    <n v="19134"/>
    <x v="3"/>
    <s v="TEC-AC-10003657"/>
    <x v="2"/>
    <x v="11"/>
    <s v="Lenovo 17-Key USB Numeric Keypad"/>
    <x v="157"/>
    <n v="2"/>
    <n v="0.2"/>
    <n v="1.3595999999999999"/>
  </r>
  <r>
    <n v="163"/>
    <s v="CA-2013-154508"/>
    <x v="0"/>
    <x v="76"/>
    <d v="2013-11-21T00:00:00"/>
    <s v="Standard Class"/>
    <s v="RD-19900"/>
    <s v="Ruben Dartt"/>
    <s v="Consumer"/>
    <s v="United States"/>
    <s v="Carlsbad"/>
    <x v="27"/>
    <n v="88220"/>
    <x v="1"/>
    <s v="OFF-EN-10001990"/>
    <x v="1"/>
    <x v="12"/>
    <s v="Staples"/>
    <x v="158"/>
    <n v="5"/>
    <n v="0"/>
    <n v="13.348000000000001"/>
  </r>
  <r>
    <n v="164"/>
    <s v="CA-2013-113817"/>
    <x v="0"/>
    <x v="77"/>
    <d v="2013-11-12T00:00:00"/>
    <s v="Standard Class"/>
    <s v="MJ-17740"/>
    <s v="Max Jones"/>
    <s v="Consumer"/>
    <s v="United States"/>
    <s v="Seattle"/>
    <x v="4"/>
    <n v="98115"/>
    <x v="1"/>
    <s v="OFF-BI-10004002"/>
    <x v="1"/>
    <x v="8"/>
    <s v="Wilson Jones International Size A4 Ring Binders"/>
    <x v="159"/>
    <n v="2"/>
    <n v="0.2"/>
    <n v="9.6880000000000006"/>
  </r>
  <r>
    <n v="165"/>
    <s v="CA-2011-139892"/>
    <x v="2"/>
    <x v="78"/>
    <d v="2011-09-12T00:00:00"/>
    <s v="Standard Class"/>
    <s v="BM-11140"/>
    <s v="Becky Martin"/>
    <s v="Consumer"/>
    <s v="United States"/>
    <s v="San Antonio"/>
    <x v="5"/>
    <n v="78207"/>
    <x v="2"/>
    <s v="OFF-AR-10004441"/>
    <x v="1"/>
    <x v="6"/>
    <s v="BIC Brite Liner Highlighters"/>
    <x v="160"/>
    <n v="3"/>
    <n v="0.2"/>
    <n v="2.7324000000000002"/>
  </r>
  <r>
    <n v="166"/>
    <s v="CA-2011-139892"/>
    <x v="2"/>
    <x v="78"/>
    <d v="2011-09-12T00:00:00"/>
    <s v="Standard Class"/>
    <s v="BM-11140"/>
    <s v="Becky Martin"/>
    <s v="Consumer"/>
    <s v="United States"/>
    <s v="San Antonio"/>
    <x v="5"/>
    <n v="78207"/>
    <x v="2"/>
    <s v="TEC-MA-10000822"/>
    <x v="2"/>
    <x v="15"/>
    <s v="Lexmark MX611dhe Monochrome Laser Printer"/>
    <x v="161"/>
    <n v="8"/>
    <n v="0.4"/>
    <n v="-1359.992"/>
  </r>
  <r>
    <n v="167"/>
    <s v="CA-2011-139892"/>
    <x v="2"/>
    <x v="78"/>
    <d v="2011-09-12T00:00:00"/>
    <s v="Standard Class"/>
    <s v="BM-11140"/>
    <s v="Becky Martin"/>
    <s v="Consumer"/>
    <s v="United States"/>
    <s v="San Antonio"/>
    <x v="5"/>
    <n v="78207"/>
    <x v="2"/>
    <s v="OFF-ST-10000991"/>
    <x v="1"/>
    <x v="4"/>
    <s v="Space Solutions HD Industrial Steel Shelving."/>
    <x v="162"/>
    <n v="3"/>
    <n v="0.2"/>
    <n v="-58.634700000000002"/>
  </r>
  <r>
    <n v="168"/>
    <s v="CA-2011-139892"/>
    <x v="2"/>
    <x v="78"/>
    <d v="2011-09-12T00:00:00"/>
    <s v="Standard Class"/>
    <s v="BM-11140"/>
    <s v="Becky Martin"/>
    <s v="Consumer"/>
    <s v="United States"/>
    <s v="San Antonio"/>
    <x v="5"/>
    <n v="78207"/>
    <x v="2"/>
    <s v="FUR-CH-10004287"/>
    <x v="0"/>
    <x v="1"/>
    <s v="SAFCO Arco Folding Chair"/>
    <x v="163"/>
    <n v="9"/>
    <n v="0.3"/>
    <n v="-24.858000000000199"/>
  </r>
  <r>
    <n v="169"/>
    <s v="CA-2011-139892"/>
    <x v="2"/>
    <x v="78"/>
    <d v="2011-09-12T00:00:00"/>
    <s v="Standard Class"/>
    <s v="BM-11140"/>
    <s v="Becky Martin"/>
    <s v="Consumer"/>
    <s v="United States"/>
    <s v="San Antonio"/>
    <x v="5"/>
    <n v="78207"/>
    <x v="2"/>
    <s v="OFF-AR-10002656"/>
    <x v="1"/>
    <x v="6"/>
    <s v="Sanford Liquid Accent Highlighters"/>
    <x v="164"/>
    <n v="6"/>
    <n v="0.2"/>
    <n v="6.8136000000000001"/>
  </r>
  <r>
    <n v="170"/>
    <s v="CA-2011-139892"/>
    <x v="2"/>
    <x v="78"/>
    <d v="2011-09-12T00:00:00"/>
    <s v="Standard Class"/>
    <s v="BM-11140"/>
    <s v="Becky Martin"/>
    <s v="Consumer"/>
    <s v="United States"/>
    <s v="San Antonio"/>
    <x v="5"/>
    <n v="78207"/>
    <x v="2"/>
    <s v="OFF-AP-10002518"/>
    <x v="1"/>
    <x v="9"/>
    <s v="Kensington 7 Outlet MasterPiece Power Center"/>
    <x v="165"/>
    <n v="5"/>
    <n v="0.8"/>
    <n v="-453.84899999999999"/>
  </r>
  <r>
    <n v="171"/>
    <s v="CA-2011-139892"/>
    <x v="2"/>
    <x v="78"/>
    <d v="2011-09-12T00:00:00"/>
    <s v="Standard Class"/>
    <s v="BM-11140"/>
    <s v="Becky Martin"/>
    <s v="Consumer"/>
    <s v="United States"/>
    <s v="San Antonio"/>
    <x v="5"/>
    <n v="78207"/>
    <x v="2"/>
    <s v="TEC-PH-10003931"/>
    <x v="2"/>
    <x v="7"/>
    <s v="JBL Micro Wireless Portable Bluetooth Speaker"/>
    <x v="166"/>
    <n v="3"/>
    <n v="0.2"/>
    <n v="8.9985000000000106"/>
  </r>
  <r>
    <n v="172"/>
    <s v="CA-2011-118962"/>
    <x v="2"/>
    <x v="79"/>
    <d v="2011-08-09T00:00:00"/>
    <s v="Standard Class"/>
    <s v="CS-12130"/>
    <s v="Chad Sievert"/>
    <s v="Consumer"/>
    <s v="United States"/>
    <s v="Los Angeles"/>
    <x v="1"/>
    <n v="90004"/>
    <x v="1"/>
    <s v="OFF-PA-10000659"/>
    <x v="1"/>
    <x v="10"/>
    <s v="Adams Phone Message Book, Professional, 400 Message Capacity, 5 3/6” x 11”"/>
    <x v="167"/>
    <n v="3"/>
    <n v="0"/>
    <n v="9.8417999999999992"/>
  </r>
  <r>
    <n v="173"/>
    <s v="CA-2011-118962"/>
    <x v="2"/>
    <x v="79"/>
    <d v="2011-08-09T00:00:00"/>
    <s v="Standard Class"/>
    <s v="CS-12130"/>
    <s v="Chad Sievert"/>
    <s v="Consumer"/>
    <s v="United States"/>
    <s v="Los Angeles"/>
    <x v="1"/>
    <n v="90004"/>
    <x v="1"/>
    <s v="OFF-PA-10001144"/>
    <x v="1"/>
    <x v="10"/>
    <s v="Xerox 1913"/>
    <x v="168"/>
    <n v="2"/>
    <n v="0"/>
    <n v="53.260800000000003"/>
  </r>
  <r>
    <n v="174"/>
    <s v="CA-2011-118962"/>
    <x v="2"/>
    <x v="79"/>
    <d v="2011-08-09T00:00:00"/>
    <s v="Standard Class"/>
    <s v="CS-12130"/>
    <s v="Chad Sievert"/>
    <s v="Consumer"/>
    <s v="United States"/>
    <s v="Los Angeles"/>
    <x v="1"/>
    <n v="90004"/>
    <x v="1"/>
    <s v="FUR-CH-10003817"/>
    <x v="0"/>
    <x v="1"/>
    <s v="Global Value Steno Chair, Gray"/>
    <x v="169"/>
    <n v="7"/>
    <n v="0.2"/>
    <n v="21.259"/>
  </r>
  <r>
    <n v="175"/>
    <s v="US-2011-100853"/>
    <x v="2"/>
    <x v="80"/>
    <d v="2011-09-19T00:00:00"/>
    <s v="Standard Class"/>
    <s v="JB-15400"/>
    <s v="Jennifer Braxton"/>
    <s v="Corporate"/>
    <s v="United States"/>
    <s v="Chicago"/>
    <x v="10"/>
    <n v="60623"/>
    <x v="2"/>
    <s v="OFF-AP-10000891"/>
    <x v="1"/>
    <x v="9"/>
    <s v="Kensington 7 Outlet MasterPiece HOMEOFFICE Power Control Center"/>
    <x v="170"/>
    <n v="2"/>
    <n v="0.8"/>
    <n v="-131.12"/>
  </r>
  <r>
    <n v="176"/>
    <s v="US-2011-100853"/>
    <x v="2"/>
    <x v="80"/>
    <d v="2011-09-19T00:00:00"/>
    <s v="Standard Class"/>
    <s v="JB-15400"/>
    <s v="Jennifer Braxton"/>
    <s v="Corporate"/>
    <s v="United States"/>
    <s v="Chicago"/>
    <x v="10"/>
    <n v="60623"/>
    <x v="2"/>
    <s v="OFF-LA-10003148"/>
    <x v="1"/>
    <x v="2"/>
    <s v="Avery 51"/>
    <x v="171"/>
    <n v="4"/>
    <n v="0.2"/>
    <n v="6.5519999999999996"/>
  </r>
  <r>
    <n v="177"/>
    <s v="US-2014-152366"/>
    <x v="3"/>
    <x v="81"/>
    <d v="2014-04-26T00:00:00"/>
    <s v="Second Class"/>
    <s v="SJ-20500"/>
    <s v="Shirley Jackson"/>
    <s v="Consumer"/>
    <s v="United States"/>
    <s v="Houston"/>
    <x v="5"/>
    <n v="77036"/>
    <x v="2"/>
    <s v="OFF-AP-10002684"/>
    <x v="1"/>
    <x v="9"/>
    <s v="Acco 7-Outlet Masterpiece Power Center, Wihtout Fax/Phone Line Protection"/>
    <x v="172"/>
    <n v="4"/>
    <n v="0.8"/>
    <n v="-243.16"/>
  </r>
  <r>
    <n v="178"/>
    <s v="US-2012-101511"/>
    <x v="1"/>
    <x v="82"/>
    <d v="2012-11-23T00:00:00"/>
    <s v="Second Class"/>
    <s v="JE-15745"/>
    <s v="Joel Eaton"/>
    <s v="Consumer"/>
    <s v="United States"/>
    <s v="Newark"/>
    <x v="24"/>
    <n v="43055"/>
    <x v="3"/>
    <s v="FUR-CH-10004698"/>
    <x v="0"/>
    <x v="1"/>
    <s v="Padded Folding Chairs, Black, 4/Carton"/>
    <x v="173"/>
    <n v="7"/>
    <n v="0.3"/>
    <n v="-11.3371999999999"/>
  </r>
  <r>
    <n v="179"/>
    <s v="US-2012-101511"/>
    <x v="1"/>
    <x v="82"/>
    <d v="2012-11-23T00:00:00"/>
    <s v="Second Class"/>
    <s v="JE-15745"/>
    <s v="Joel Eaton"/>
    <s v="Consumer"/>
    <s v="United States"/>
    <s v="Newark"/>
    <x v="24"/>
    <n v="43055"/>
    <x v="3"/>
    <s v="OFF-SU-10002189"/>
    <x v="1"/>
    <x v="14"/>
    <s v="Acme Rosewood Handle Letter Opener"/>
    <x v="174"/>
    <n v="5"/>
    <n v="0.2"/>
    <n v="-3.7715000000000001"/>
  </r>
  <r>
    <n v="180"/>
    <s v="CA-2012-137225"/>
    <x v="1"/>
    <x v="83"/>
    <d v="2012-12-19T00:00:00"/>
    <s v="Standard Class"/>
    <s v="JK-15640"/>
    <s v="Jim Kriz"/>
    <s v="Home Office"/>
    <s v="United States"/>
    <s v="New York City"/>
    <x v="15"/>
    <n v="10009"/>
    <x v="3"/>
    <s v="OFF-AR-10001940"/>
    <x v="1"/>
    <x v="6"/>
    <s v="Sanford Colorific Eraseable Coloring Pencils, 12 Count"/>
    <x v="175"/>
    <n v="1"/>
    <n v="0"/>
    <n v="1.4104000000000001"/>
  </r>
  <r>
    <n v="181"/>
    <s v="CA-2011-166191"/>
    <x v="2"/>
    <x v="29"/>
    <d v="2011-12-09T00:00:00"/>
    <s v="Second Class"/>
    <s v="DK-13150"/>
    <s v="David Kendrick"/>
    <s v="Corporate"/>
    <s v="United States"/>
    <s v="Decatur"/>
    <x v="10"/>
    <n v="62521"/>
    <x v="2"/>
    <s v="OFF-ST-10003455"/>
    <x v="1"/>
    <x v="4"/>
    <s v="Tenex File Box, Personal Filing Tote with Lid, Black"/>
    <x v="176"/>
    <n v="2"/>
    <n v="0.2"/>
    <n v="1.8612"/>
  </r>
  <r>
    <n v="182"/>
    <s v="CA-2011-166191"/>
    <x v="2"/>
    <x v="29"/>
    <d v="2011-12-09T00:00:00"/>
    <s v="Second Class"/>
    <s v="DK-13150"/>
    <s v="David Kendrick"/>
    <s v="Corporate"/>
    <s v="United States"/>
    <s v="Decatur"/>
    <x v="10"/>
    <n v="62521"/>
    <x v="2"/>
    <s v="TEC-AC-10004659"/>
    <x v="2"/>
    <x v="11"/>
    <s v="Imation Secure+ Hardware Encrypted USB 2.0 Flash Drive; 16GB"/>
    <x v="177"/>
    <n v="7"/>
    <n v="0.2"/>
    <n v="76.639499999999998"/>
  </r>
  <r>
    <n v="183"/>
    <s v="CA-2011-158274"/>
    <x v="2"/>
    <x v="84"/>
    <d v="2011-11-24T00:00:00"/>
    <s v="Second Class"/>
    <s v="RM-19675"/>
    <s v="Robert Marley"/>
    <s v="Home Office"/>
    <s v="United States"/>
    <s v="Monroe"/>
    <x v="28"/>
    <n v="71203"/>
    <x v="0"/>
    <s v="TEC-PH-10003273"/>
    <x v="2"/>
    <x v="7"/>
    <s v="AT&amp;T TR1909W"/>
    <x v="178"/>
    <n v="4"/>
    <n v="0"/>
    <n v="131.02959999999999"/>
  </r>
  <r>
    <n v="184"/>
    <s v="CA-2011-158274"/>
    <x v="2"/>
    <x v="84"/>
    <d v="2011-11-24T00:00:00"/>
    <s v="Second Class"/>
    <s v="RM-19675"/>
    <s v="Robert Marley"/>
    <s v="Home Office"/>
    <s v="United States"/>
    <s v="Monroe"/>
    <x v="28"/>
    <n v="71203"/>
    <x v="0"/>
    <s v="TEC-PH-10004896"/>
    <x v="2"/>
    <x v="7"/>
    <s v="Nokia Lumia 521 (T-Mobile)"/>
    <x v="179"/>
    <n v="5"/>
    <n v="0"/>
    <n v="41.985999999999997"/>
  </r>
  <r>
    <n v="185"/>
    <s v="CA-2011-158274"/>
    <x v="2"/>
    <x v="84"/>
    <d v="2011-11-24T00:00:00"/>
    <s v="Second Class"/>
    <s v="RM-19675"/>
    <s v="Robert Marley"/>
    <s v="Home Office"/>
    <s v="United States"/>
    <s v="Monroe"/>
    <x v="28"/>
    <n v="71203"/>
    <x v="0"/>
    <s v="TEC-AC-10002345"/>
    <x v="2"/>
    <x v="11"/>
    <s v="HP Standard 104 key PS/2 Keyboard"/>
    <x v="180"/>
    <n v="2"/>
    <n v="0"/>
    <n v="7.25"/>
  </r>
  <r>
    <n v="186"/>
    <s v="CA-2013-105018"/>
    <x v="0"/>
    <x v="85"/>
    <d v="2013-12-03T00:00:00"/>
    <s v="Standard Class"/>
    <s v="SK-19990"/>
    <s v="Sally Knutson"/>
    <s v="Consumer"/>
    <s v="United States"/>
    <s v="Fairfield"/>
    <x v="29"/>
    <n v="6824"/>
    <x v="3"/>
    <s v="OFF-BI-10001890"/>
    <x v="1"/>
    <x v="8"/>
    <s v="Avery Poly Binder Pockets"/>
    <x v="181"/>
    <n v="2"/>
    <n v="0"/>
    <n v="3.4367999999999999"/>
  </r>
  <r>
    <n v="187"/>
    <s v="CA-2011-123260"/>
    <x v="2"/>
    <x v="86"/>
    <d v="2011-08-30T00:00:00"/>
    <s v="Standard Class"/>
    <s v="FM-14290"/>
    <s v="Frank Merwin"/>
    <s v="Home Office"/>
    <s v="United States"/>
    <s v="Los Angeles"/>
    <x v="1"/>
    <n v="90032"/>
    <x v="1"/>
    <s v="TEC-AC-10002323"/>
    <x v="2"/>
    <x v="11"/>
    <s v="SanDisk Ultra 32 GB MicroSDHC Class 10 Memory Card"/>
    <x v="182"/>
    <n v="8"/>
    <n v="0"/>
    <n v="22.984000000000002"/>
  </r>
  <r>
    <n v="188"/>
    <s v="CA-2013-157000"/>
    <x v="0"/>
    <x v="87"/>
    <d v="2013-07-23T00:00:00"/>
    <s v="Standard Class"/>
    <s v="AM-10360"/>
    <s v="Alice McCarthy"/>
    <s v="Corporate"/>
    <s v="United States"/>
    <s v="Grand Prairie"/>
    <x v="5"/>
    <n v="75051"/>
    <x v="2"/>
    <s v="OFF-ST-10001328"/>
    <x v="1"/>
    <x v="4"/>
    <s v="Personal Filing Tote with Lid, Black/Gray"/>
    <x v="183"/>
    <n v="3"/>
    <n v="0.2"/>
    <n v="3.7223999999999999"/>
  </r>
  <r>
    <n v="189"/>
    <s v="CA-2013-157000"/>
    <x v="0"/>
    <x v="87"/>
    <d v="2013-07-23T00:00:00"/>
    <s v="Standard Class"/>
    <s v="AM-10360"/>
    <s v="Alice McCarthy"/>
    <s v="Corporate"/>
    <s v="United States"/>
    <s v="Grand Prairie"/>
    <x v="5"/>
    <n v="75051"/>
    <x v="2"/>
    <s v="OFF-PA-10001950"/>
    <x v="1"/>
    <x v="10"/>
    <s v="Southworth 25% Cotton Antique Laid Paper &amp; Envelopes"/>
    <x v="184"/>
    <n v="3"/>
    <n v="0.2"/>
    <n v="6.2549999999999999"/>
  </r>
  <r>
    <n v="190"/>
    <s v="CA-2012-102281"/>
    <x v="1"/>
    <x v="88"/>
    <d v="2012-10-14T00:00:00"/>
    <s v="First Class"/>
    <s v="MP-17470"/>
    <s v="Mark Packer"/>
    <s v="Home Office"/>
    <s v="United States"/>
    <s v="New York City"/>
    <x v="15"/>
    <n v="10035"/>
    <x v="3"/>
    <s v="FUR-BO-10002613"/>
    <x v="0"/>
    <x v="0"/>
    <s v="Atlantic Metals Mobile 4-Shelf Bookcases, Custom Colors"/>
    <x v="185"/>
    <n v="4"/>
    <n v="0.2"/>
    <n v="112.392"/>
  </r>
  <r>
    <n v="191"/>
    <s v="CA-2012-102281"/>
    <x v="1"/>
    <x v="88"/>
    <d v="2012-10-14T00:00:00"/>
    <s v="First Class"/>
    <s v="MP-17470"/>
    <s v="Mark Packer"/>
    <s v="Home Office"/>
    <s v="United States"/>
    <s v="New York City"/>
    <x v="15"/>
    <n v="10035"/>
    <x v="3"/>
    <s v="TEC-PH-10001552"/>
    <x v="2"/>
    <x v="7"/>
    <s v="I Need's 3d Hello Kitty Hybrid Silicone Case Cover for HTC One X 4g with 3d Hello Kitty Stylus Pen Green/pink"/>
    <x v="186"/>
    <n v="6"/>
    <n v="0"/>
    <n v="20.0928"/>
  </r>
  <r>
    <n v="192"/>
    <s v="CA-2012-102281"/>
    <x v="1"/>
    <x v="88"/>
    <d v="2012-10-14T00:00:00"/>
    <s v="First Class"/>
    <s v="MP-17470"/>
    <s v="Mark Packer"/>
    <s v="Home Office"/>
    <s v="United States"/>
    <s v="New York City"/>
    <x v="15"/>
    <n v="10035"/>
    <x v="3"/>
    <s v="OFF-PA-10000061"/>
    <x v="1"/>
    <x v="10"/>
    <s v="Xerox 205"/>
    <x v="187"/>
    <n v="8"/>
    <n v="0"/>
    <n v="24.883199999999999"/>
  </r>
  <r>
    <n v="193"/>
    <s v="CA-2012-102281"/>
    <x v="1"/>
    <x v="88"/>
    <d v="2012-10-14T00:00:00"/>
    <s v="First Class"/>
    <s v="MP-17470"/>
    <s v="Mark Packer"/>
    <s v="Home Office"/>
    <s v="United States"/>
    <s v="New York City"/>
    <x v="15"/>
    <n v="10035"/>
    <x v="3"/>
    <s v="FUR-BO-10002545"/>
    <x v="0"/>
    <x v="0"/>
    <s v="Atlantic Metals Mobile 3-Shelf Bookcases, Custom Colors"/>
    <x v="188"/>
    <n v="3"/>
    <n v="0.2"/>
    <n v="46.976399999999998"/>
  </r>
  <r>
    <n v="194"/>
    <s v="CA-2012-102281"/>
    <x v="1"/>
    <x v="88"/>
    <d v="2012-10-14T00:00:00"/>
    <s v="First Class"/>
    <s v="MP-17470"/>
    <s v="Mark Packer"/>
    <s v="Home Office"/>
    <s v="United States"/>
    <s v="New York City"/>
    <x v="15"/>
    <n v="10035"/>
    <x v="3"/>
    <s v="OFF-AR-10003514"/>
    <x v="1"/>
    <x v="6"/>
    <s v="4009 Highlighters by Sanford"/>
    <x v="189"/>
    <n v="5"/>
    <n v="0"/>
    <n v="6.5670000000000002"/>
  </r>
  <r>
    <n v="195"/>
    <s v="CA-2012-131457"/>
    <x v="1"/>
    <x v="89"/>
    <d v="2012-11-06T00:00:00"/>
    <s v="Standard Class"/>
    <s v="MZ-17515"/>
    <s v="Mary Zewe"/>
    <s v="Corporate"/>
    <s v="United States"/>
    <s v="Redlands"/>
    <x v="1"/>
    <n v="92374"/>
    <x v="1"/>
    <s v="OFF-EN-10001509"/>
    <x v="1"/>
    <x v="12"/>
    <s v="Poly String Tie Envelopes"/>
    <x v="190"/>
    <n v="7"/>
    <n v="0"/>
    <n v="6.7115999999999998"/>
  </r>
  <r>
    <n v="196"/>
    <s v="CA-2011-140004"/>
    <x v="2"/>
    <x v="90"/>
    <d v="2011-03-25T00:00:00"/>
    <s v="Standard Class"/>
    <s v="CB-12025"/>
    <s v="Cassandra Brandow"/>
    <s v="Consumer"/>
    <s v="United States"/>
    <s v="Hamilton"/>
    <x v="24"/>
    <n v="45011"/>
    <x v="3"/>
    <s v="OFF-AR-10004685"/>
    <x v="1"/>
    <x v="6"/>
    <s v="Binney &amp; Smith Crayola Metallic Colored Pencils, 8-Color Set"/>
    <x v="191"/>
    <n v="2"/>
    <n v="0.2"/>
    <n v="1.2038"/>
  </r>
  <r>
    <n v="197"/>
    <s v="CA-2011-140004"/>
    <x v="2"/>
    <x v="90"/>
    <d v="2011-03-25T00:00:00"/>
    <s v="Standard Class"/>
    <s v="CB-12025"/>
    <s v="Cassandra Brandow"/>
    <s v="Consumer"/>
    <s v="United States"/>
    <s v="Hamilton"/>
    <x v="24"/>
    <n v="45011"/>
    <x v="3"/>
    <s v="OFF-AR-10004027"/>
    <x v="1"/>
    <x v="6"/>
    <s v="Binney &amp; Smith inkTank Erasable Desk Highlighter, Chisel Tip, Yellow, 12/Box"/>
    <x v="192"/>
    <n v="3"/>
    <n v="0.2"/>
    <n v="1.5875999999999999"/>
  </r>
  <r>
    <n v="198"/>
    <s v="CA-2014-107720"/>
    <x v="3"/>
    <x v="44"/>
    <d v="2014-11-14T00:00:00"/>
    <s v="Standard Class"/>
    <s v="VM-21685"/>
    <s v="Valerie Mitchum"/>
    <s v="Home Office"/>
    <s v="United States"/>
    <s v="Westfield"/>
    <x v="30"/>
    <n v="7090"/>
    <x v="3"/>
    <s v="OFF-ST-10001414"/>
    <x v="1"/>
    <x v="4"/>
    <s v="Decoflex Hanging Personal Folder File"/>
    <x v="193"/>
    <n v="3"/>
    <n v="0"/>
    <n v="12.0276"/>
  </r>
  <r>
    <n v="199"/>
    <s v="US-2014-124303"/>
    <x v="3"/>
    <x v="91"/>
    <d v="2014-07-14T00:00:00"/>
    <s v="Standard Class"/>
    <s v="FH-14365"/>
    <s v="Fred Hopkins"/>
    <s v="Corporate"/>
    <s v="United States"/>
    <s v="Philadelphia"/>
    <x v="9"/>
    <n v="19120"/>
    <x v="3"/>
    <s v="OFF-BI-10000343"/>
    <x v="1"/>
    <x v="8"/>
    <s v="Pressboard Covers with Storage Hooks, 9 1/2&quot; x 11&quot;, Light Blue"/>
    <x v="194"/>
    <n v="2"/>
    <n v="0.7"/>
    <n v="-2.2585999999999999"/>
  </r>
  <r>
    <n v="200"/>
    <s v="US-2014-124303"/>
    <x v="3"/>
    <x v="91"/>
    <d v="2014-07-14T00:00:00"/>
    <s v="Standard Class"/>
    <s v="FH-14365"/>
    <s v="Fred Hopkins"/>
    <s v="Corporate"/>
    <s v="United States"/>
    <s v="Philadelphia"/>
    <x v="9"/>
    <n v="19120"/>
    <x v="3"/>
    <s v="OFF-PA-10002749"/>
    <x v="1"/>
    <x v="10"/>
    <s v="Wirebound Message Books, 5-1/2 x 4 Forms, 2 or 4 Forms per Page"/>
    <x v="195"/>
    <n v="3"/>
    <n v="0.2"/>
    <n v="5.8202999999999996"/>
  </r>
  <r>
    <n v="201"/>
    <s v="CA-2014-105074"/>
    <x v="3"/>
    <x v="92"/>
    <d v="2014-06-30T00:00:00"/>
    <s v="Standard Class"/>
    <s v="MB-17305"/>
    <s v="Maria Bertelson"/>
    <s v="Consumer"/>
    <s v="United States"/>
    <s v="Akron"/>
    <x v="24"/>
    <n v="44312"/>
    <x v="3"/>
    <s v="OFF-PA-10002666"/>
    <x v="1"/>
    <x v="10"/>
    <s v="Southworth 25% Cotton Linen-Finish Paper &amp; Envelopes"/>
    <x v="196"/>
    <n v="3"/>
    <n v="0.2"/>
    <n v="6.7949999999999999"/>
  </r>
  <r>
    <n v="202"/>
    <s v="CA-2011-133690"/>
    <x v="2"/>
    <x v="93"/>
    <d v="2011-08-05T00:00:00"/>
    <s v="First Class"/>
    <s v="BS-11755"/>
    <s v="Bruce Stewart"/>
    <s v="Consumer"/>
    <s v="United States"/>
    <s v="Denver"/>
    <x v="22"/>
    <n v="80219"/>
    <x v="1"/>
    <s v="FUR-TA-10004289"/>
    <x v="0"/>
    <x v="3"/>
    <s v="BoxOffice By Design Rectangular and Half-Moon Meeting Room Tables"/>
    <x v="197"/>
    <n v="2"/>
    <n v="0.5"/>
    <n v="-161.875"/>
  </r>
  <r>
    <n v="203"/>
    <s v="CA-2011-133690"/>
    <x v="2"/>
    <x v="93"/>
    <d v="2011-08-05T00:00:00"/>
    <s v="First Class"/>
    <s v="BS-11755"/>
    <s v="Bruce Stewart"/>
    <s v="Consumer"/>
    <s v="United States"/>
    <s v="Denver"/>
    <x v="22"/>
    <n v="80219"/>
    <x v="1"/>
    <s v="OFF-AP-10003622"/>
    <x v="1"/>
    <x v="9"/>
    <s v="Bravo II Megaboss 12-Amp Hard Body Upright, Replacement Belts, 2 Belts per Pack"/>
    <x v="198"/>
    <n v="1"/>
    <n v="0.2"/>
    <n v="0.29249999999999998"/>
  </r>
  <r>
    <n v="204"/>
    <s v="US-2014-116701"/>
    <x v="3"/>
    <x v="94"/>
    <d v="2014-12-22T00:00:00"/>
    <s v="Second Class"/>
    <s v="LC-17140"/>
    <s v="Logan Currie"/>
    <s v="Consumer"/>
    <s v="United States"/>
    <s v="Dallas"/>
    <x v="5"/>
    <n v="75220"/>
    <x v="2"/>
    <s v="OFF-AP-10003217"/>
    <x v="1"/>
    <x v="9"/>
    <s v="Eureka Sanitaire  Commercial Upright"/>
    <x v="199"/>
    <n v="2"/>
    <n v="0.8"/>
    <n v="-178.96680000000001"/>
  </r>
  <r>
    <n v="205"/>
    <s v="CA-2014-126382"/>
    <x v="3"/>
    <x v="95"/>
    <d v="2014-06-08T00:00:00"/>
    <s v="Standard Class"/>
    <s v="HK-14890"/>
    <s v="Heather Kirkland"/>
    <s v="Corporate"/>
    <s v="United States"/>
    <s v="Franklin"/>
    <x v="18"/>
    <n v="37064"/>
    <x v="0"/>
    <s v="FUR-FU-10002960"/>
    <x v="0"/>
    <x v="5"/>
    <s v="Eldon 200 Class Desk Accessories, Burgundy"/>
    <x v="200"/>
    <n v="7"/>
    <n v="0.2"/>
    <n v="9.6712000000000007"/>
  </r>
  <r>
    <n v="206"/>
    <s v="CA-2014-108329"/>
    <x v="3"/>
    <x v="34"/>
    <d v="2014-12-15T00:00:00"/>
    <s v="Standard Class"/>
    <s v="LE-16810"/>
    <s v="Laurel Elliston"/>
    <s v="Consumer"/>
    <s v="United States"/>
    <s v="Whittier"/>
    <x v="1"/>
    <n v="90604"/>
    <x v="1"/>
    <s v="TEC-PH-10001918"/>
    <x v="2"/>
    <x v="7"/>
    <s v="Nortel Business Series Terminal T7208 Digital phone"/>
    <x v="201"/>
    <n v="4"/>
    <n v="0.2"/>
    <n v="44.476799999999997"/>
  </r>
  <r>
    <n v="207"/>
    <s v="CA-2014-135860"/>
    <x v="3"/>
    <x v="96"/>
    <d v="2014-12-08T00:00:00"/>
    <s v="Standard Class"/>
    <s v="JH-15985"/>
    <s v="Joseph Holt"/>
    <s v="Consumer"/>
    <s v="United States"/>
    <s v="Saginaw"/>
    <x v="12"/>
    <n v="48601"/>
    <x v="2"/>
    <s v="OFF-ST-10000642"/>
    <x v="1"/>
    <x v="4"/>
    <s v="Tennsco Lockers, Gray"/>
    <x v="202"/>
    <n v="4"/>
    <n v="0"/>
    <n v="5.8743999999999899"/>
  </r>
  <r>
    <n v="208"/>
    <s v="CA-2014-135860"/>
    <x v="3"/>
    <x v="96"/>
    <d v="2014-12-08T00:00:00"/>
    <s v="Standard Class"/>
    <s v="JH-15985"/>
    <s v="Joseph Holt"/>
    <s v="Consumer"/>
    <s v="United States"/>
    <s v="Saginaw"/>
    <x v="12"/>
    <n v="48601"/>
    <x v="2"/>
    <s v="TEC-PH-10001700"/>
    <x v="2"/>
    <x v="7"/>
    <s v="Panasonic KX-TG6844B Expandable Digital Cordless Telephone"/>
    <x v="203"/>
    <n v="2"/>
    <n v="0"/>
    <n v="35.634599999999999"/>
  </r>
  <r>
    <n v="209"/>
    <s v="CA-2014-135860"/>
    <x v="3"/>
    <x v="96"/>
    <d v="2014-12-08T00:00:00"/>
    <s v="Standard Class"/>
    <s v="JH-15985"/>
    <s v="Joseph Holt"/>
    <s v="Consumer"/>
    <s v="United States"/>
    <s v="Saginaw"/>
    <x v="12"/>
    <n v="48601"/>
    <x v="2"/>
    <s v="OFF-BI-10003274"/>
    <x v="1"/>
    <x v="8"/>
    <s v="Avery Durable Slant Ring Binders, No Labels"/>
    <x v="204"/>
    <n v="4"/>
    <n v="0"/>
    <n v="7.4824000000000002"/>
  </r>
  <r>
    <n v="210"/>
    <s v="CA-2014-135860"/>
    <x v="3"/>
    <x v="96"/>
    <d v="2014-12-08T00:00:00"/>
    <s v="Standard Class"/>
    <s v="JH-15985"/>
    <s v="Joseph Holt"/>
    <s v="Consumer"/>
    <s v="United States"/>
    <s v="Saginaw"/>
    <x v="12"/>
    <n v="48601"/>
    <x v="2"/>
    <s v="OFF-FA-10000134"/>
    <x v="1"/>
    <x v="13"/>
    <s v="Advantus Push Pins, Aluminum Head"/>
    <x v="205"/>
    <n v="9"/>
    <n v="0"/>
    <n v="16.209900000000001"/>
  </r>
  <r>
    <n v="211"/>
    <s v="CA-2014-135860"/>
    <x v="3"/>
    <x v="96"/>
    <d v="2014-12-08T00:00:00"/>
    <s v="Standard Class"/>
    <s v="JH-15985"/>
    <s v="Joseph Holt"/>
    <s v="Consumer"/>
    <s v="United States"/>
    <s v="Saginaw"/>
    <x v="12"/>
    <n v="48601"/>
    <x v="2"/>
    <s v="OFF-ST-10001522"/>
    <x v="1"/>
    <x v="4"/>
    <s v="Gould Plastics 18-Pocket Panel Bin, 34w x 5-1/4d x 20-1/2h"/>
    <x v="206"/>
    <n v="1"/>
    <n v="0"/>
    <n v="3.67959999999999"/>
  </r>
  <r>
    <n v="212"/>
    <s v="CA-2012-101007"/>
    <x v="1"/>
    <x v="97"/>
    <d v="2012-02-13T00:00:00"/>
    <s v="Second Class"/>
    <s v="MS-17980"/>
    <s v="Michael Stewart"/>
    <s v="Corporate"/>
    <s v="United States"/>
    <s v="Dallas"/>
    <x v="5"/>
    <n v="75220"/>
    <x v="2"/>
    <s v="TEC-AC-10001266"/>
    <x v="2"/>
    <x v="11"/>
    <s v="Memorex Micro Travel Drive 8 GB"/>
    <x v="207"/>
    <n v="2"/>
    <n v="0.2"/>
    <n v="6.5"/>
  </r>
  <r>
    <n v="213"/>
    <s v="CA-2012-146262"/>
    <x v="1"/>
    <x v="98"/>
    <d v="2012-01-09T00:00:00"/>
    <s v="Standard Class"/>
    <s v="VW-21775"/>
    <s v="Victoria Wilson"/>
    <s v="Corporate"/>
    <s v="United States"/>
    <s v="Medina"/>
    <x v="24"/>
    <n v="44256"/>
    <x v="3"/>
    <s v="OFF-LA-10004544"/>
    <x v="1"/>
    <x v="2"/>
    <s v="Avery 505"/>
    <x v="208"/>
    <n v="2"/>
    <n v="0.2"/>
    <n v="8.8800000000000008"/>
  </r>
  <r>
    <n v="214"/>
    <s v="CA-2012-146262"/>
    <x v="1"/>
    <x v="98"/>
    <d v="2012-01-09T00:00:00"/>
    <s v="Standard Class"/>
    <s v="VW-21775"/>
    <s v="Victoria Wilson"/>
    <s v="Corporate"/>
    <s v="United States"/>
    <s v="Medina"/>
    <x v="24"/>
    <n v="44256"/>
    <x v="3"/>
    <s v="FUR-BO-10004695"/>
    <x v="0"/>
    <x v="0"/>
    <s v="O'Sullivan 2-Door Barrister Bookcase in Odessa Pine"/>
    <x v="209"/>
    <n v="5"/>
    <n v="0.5"/>
    <n v="-244.32300000000001"/>
  </r>
  <r>
    <n v="215"/>
    <s v="CA-2012-146262"/>
    <x v="1"/>
    <x v="98"/>
    <d v="2012-01-09T00:00:00"/>
    <s v="Standard Class"/>
    <s v="VW-21775"/>
    <s v="Victoria Wilson"/>
    <s v="Corporate"/>
    <s v="United States"/>
    <s v="Medina"/>
    <x v="24"/>
    <n v="44256"/>
    <x v="3"/>
    <s v="TEC-PH-10002844"/>
    <x v="2"/>
    <x v="7"/>
    <s v="Speck Products Candyshell Flip Case"/>
    <x v="210"/>
    <n v="3"/>
    <n v="0.4"/>
    <n v="-14.6958"/>
  </r>
  <r>
    <n v="216"/>
    <s v="CA-2012-146262"/>
    <x v="1"/>
    <x v="98"/>
    <d v="2012-01-09T00:00:00"/>
    <s v="Standard Class"/>
    <s v="VW-21775"/>
    <s v="Victoria Wilson"/>
    <s v="Corporate"/>
    <s v="United States"/>
    <s v="Medina"/>
    <x v="24"/>
    <n v="44256"/>
    <x v="3"/>
    <s v="TEC-MA-10000864"/>
    <x v="2"/>
    <x v="15"/>
    <s v="Cisco 9971 IP Video Phone Charcoal"/>
    <x v="211"/>
    <n v="9"/>
    <n v="0.7"/>
    <n v="-950.4"/>
  </r>
  <r>
    <n v="217"/>
    <s v="CA-2012-146262"/>
    <x v="1"/>
    <x v="98"/>
    <d v="2012-01-09T00:00:00"/>
    <s v="Standard Class"/>
    <s v="VW-21775"/>
    <s v="Victoria Wilson"/>
    <s v="Corporate"/>
    <s v="United States"/>
    <s v="Medina"/>
    <x v="24"/>
    <n v="44256"/>
    <x v="3"/>
    <s v="TEC-AC-10000109"/>
    <x v="2"/>
    <x v="11"/>
    <s v="Sony Micro Vault Click 16 GB USB 2.0 Flash Drive"/>
    <x v="212"/>
    <n v="2"/>
    <n v="0.2"/>
    <n v="4.4792000000000103"/>
  </r>
  <r>
    <n v="218"/>
    <s v="CA-2013-130162"/>
    <x v="0"/>
    <x v="99"/>
    <d v="2013-11-02T00:00:00"/>
    <s v="Standard Class"/>
    <s v="JH-15910"/>
    <s v="Jonathan Howell"/>
    <s v="Consumer"/>
    <s v="United States"/>
    <s v="Los Angeles"/>
    <x v="1"/>
    <n v="90032"/>
    <x v="1"/>
    <s v="OFF-ST-10001328"/>
    <x v="1"/>
    <x v="4"/>
    <s v="Personal Filing Tote with Lid, Black/Gray"/>
    <x v="213"/>
    <n v="6"/>
    <n v="0"/>
    <n v="26.056799999999999"/>
  </r>
  <r>
    <n v="219"/>
    <s v="CA-2013-130162"/>
    <x v="0"/>
    <x v="99"/>
    <d v="2013-11-02T00:00:00"/>
    <s v="Standard Class"/>
    <s v="JH-15910"/>
    <s v="Jonathan Howell"/>
    <s v="Consumer"/>
    <s v="United States"/>
    <s v="Los Angeles"/>
    <x v="1"/>
    <n v="90032"/>
    <x v="1"/>
    <s v="TEC-PH-10002563"/>
    <x v="2"/>
    <x v="7"/>
    <s v="Adtran 1202752G1"/>
    <x v="214"/>
    <n v="3"/>
    <n v="0.2"/>
    <n v="22.6782"/>
  </r>
  <r>
    <n v="220"/>
    <s v="CA-2012-169397"/>
    <x v="1"/>
    <x v="100"/>
    <d v="2012-12-27T00:00:00"/>
    <s v="First Class"/>
    <s v="JB-15925"/>
    <s v="Joni Blumstein"/>
    <s v="Consumer"/>
    <s v="United States"/>
    <s v="Dublin"/>
    <x v="24"/>
    <n v="43017"/>
    <x v="3"/>
    <s v="OFF-FA-10000585"/>
    <x v="1"/>
    <x v="13"/>
    <s v="OIC Bulk Pack Metal Binder Clips"/>
    <x v="215"/>
    <n v="2"/>
    <n v="0.2"/>
    <n v="1.8148"/>
  </r>
  <r>
    <n v="221"/>
    <s v="CA-2012-169397"/>
    <x v="1"/>
    <x v="100"/>
    <d v="2012-12-27T00:00:00"/>
    <s v="First Class"/>
    <s v="JB-15925"/>
    <s v="Joni Blumstein"/>
    <s v="Consumer"/>
    <s v="United States"/>
    <s v="Dublin"/>
    <x v="24"/>
    <n v="43017"/>
    <x v="3"/>
    <s v="OFF-PA-10004000"/>
    <x v="1"/>
    <x v="10"/>
    <s v="While You Were Out Pads, 50 per Pad, 4 x 5 1/4, Green Cycle"/>
    <x v="216"/>
    <n v="6"/>
    <n v="0.2"/>
    <n v="8.2302"/>
  </r>
  <r>
    <n v="222"/>
    <s v="CA-2012-169397"/>
    <x v="1"/>
    <x v="100"/>
    <d v="2012-12-27T00:00:00"/>
    <s v="First Class"/>
    <s v="JB-15925"/>
    <s v="Joni Blumstein"/>
    <s v="Consumer"/>
    <s v="United States"/>
    <s v="Dublin"/>
    <x v="24"/>
    <n v="43017"/>
    <x v="3"/>
    <s v="OFF-BI-10002852"/>
    <x v="1"/>
    <x v="8"/>
    <s v="Ibico Standard Transparent Covers"/>
    <x v="217"/>
    <n v="4"/>
    <n v="0.7"/>
    <n v="-13.8432"/>
  </r>
  <r>
    <n v="223"/>
    <s v="CA-2012-169397"/>
    <x v="1"/>
    <x v="100"/>
    <d v="2012-12-27T00:00:00"/>
    <s v="First Class"/>
    <s v="JB-15925"/>
    <s v="Joni Blumstein"/>
    <s v="Consumer"/>
    <s v="United States"/>
    <s v="Dublin"/>
    <x v="24"/>
    <n v="43017"/>
    <x v="3"/>
    <s v="FUR-FU-10000087"/>
    <x v="0"/>
    <x v="5"/>
    <s v="Executive Impressions 14&quot; Two-Color Numerals Wall Clock"/>
    <x v="218"/>
    <n v="4"/>
    <n v="0.2"/>
    <n v="19.084800000000001"/>
  </r>
  <r>
    <n v="224"/>
    <s v="CA-2012-169397"/>
    <x v="1"/>
    <x v="100"/>
    <d v="2012-12-27T00:00:00"/>
    <s v="First Class"/>
    <s v="JB-15925"/>
    <s v="Joni Blumstein"/>
    <s v="Consumer"/>
    <s v="United States"/>
    <s v="Dublin"/>
    <x v="24"/>
    <n v="43017"/>
    <x v="3"/>
    <s v="TEC-MA-10001148"/>
    <x v="2"/>
    <x v="15"/>
    <s v="Swingline SM12-08 MicroCut Jam Free Shredder"/>
    <x v="219"/>
    <n v="4"/>
    <n v="0.7"/>
    <n v="-383.99040000000002"/>
  </r>
  <r>
    <n v="225"/>
    <s v="CA-2012-169397"/>
    <x v="1"/>
    <x v="100"/>
    <d v="2012-12-27T00:00:00"/>
    <s v="First Class"/>
    <s v="JB-15925"/>
    <s v="Joni Blumstein"/>
    <s v="Consumer"/>
    <s v="United States"/>
    <s v="Dublin"/>
    <x v="24"/>
    <n v="43017"/>
    <x v="3"/>
    <s v="OFF-AR-10001958"/>
    <x v="1"/>
    <x v="6"/>
    <s v="Stanley Bostitch Contemporary Electric Pencil Sharpeners"/>
    <x v="220"/>
    <n v="2"/>
    <n v="0.2"/>
    <n v="2.7168000000000001"/>
  </r>
  <r>
    <n v="226"/>
    <s v="CA-2012-163055"/>
    <x v="1"/>
    <x v="101"/>
    <d v="2012-08-16T00:00:00"/>
    <s v="Standard Class"/>
    <s v="DS-13180"/>
    <s v="David Smith"/>
    <s v="Corporate"/>
    <s v="United States"/>
    <s v="Detroit"/>
    <x v="12"/>
    <n v="48227"/>
    <x v="2"/>
    <s v="OFF-AR-10001026"/>
    <x v="1"/>
    <x v="6"/>
    <s v="Sanford Uni-Blazer View Highlighters, Chisel Tip, Yellow"/>
    <x v="221"/>
    <n v="1"/>
    <n v="0"/>
    <n v="0.96799999999999997"/>
  </r>
  <r>
    <n v="227"/>
    <s v="CA-2012-163055"/>
    <x v="1"/>
    <x v="101"/>
    <d v="2012-08-16T00:00:00"/>
    <s v="Standard Class"/>
    <s v="DS-13180"/>
    <s v="David Smith"/>
    <s v="Corporate"/>
    <s v="United States"/>
    <s v="Detroit"/>
    <x v="12"/>
    <n v="48227"/>
    <x v="2"/>
    <s v="FUR-TA-10003748"/>
    <x v="0"/>
    <x v="3"/>
    <s v="Bevis 36 x 72 Conference Tables"/>
    <x v="222"/>
    <n v="5"/>
    <n v="0"/>
    <n v="136.93899999999999"/>
  </r>
  <r>
    <n v="228"/>
    <s v="CA-2012-163055"/>
    <x v="1"/>
    <x v="101"/>
    <d v="2012-08-16T00:00:00"/>
    <s v="Standard Class"/>
    <s v="DS-13180"/>
    <s v="David Smith"/>
    <s v="Corporate"/>
    <s v="United States"/>
    <s v="Detroit"/>
    <x v="12"/>
    <n v="48227"/>
    <x v="2"/>
    <s v="OFF-ST-10002485"/>
    <x v="1"/>
    <x v="4"/>
    <s v="Rogers Deluxe File Chest"/>
    <x v="223"/>
    <n v="1"/>
    <n v="0"/>
    <n v="0.219799999999999"/>
  </r>
  <r>
    <n v="229"/>
    <s v="US-2012-145436"/>
    <x v="1"/>
    <x v="102"/>
    <d v="2012-03-04T00:00:00"/>
    <s v="Standard Class"/>
    <s v="VD-21670"/>
    <s v="Valerie Dominguez"/>
    <s v="Consumer"/>
    <s v="United States"/>
    <s v="Columbia"/>
    <x v="18"/>
    <n v="38401"/>
    <x v="0"/>
    <s v="FUR-CH-10004860"/>
    <x v="0"/>
    <x v="1"/>
    <s v="Global Low Back Tilter Chair"/>
    <x v="224"/>
    <n v="2"/>
    <n v="0.2"/>
    <n v="-28.2744"/>
  </r>
  <r>
    <n v="230"/>
    <s v="US-2012-145436"/>
    <x v="1"/>
    <x v="102"/>
    <d v="2012-03-04T00:00:00"/>
    <s v="Standard Class"/>
    <s v="VD-21670"/>
    <s v="Valerie Dominguez"/>
    <s v="Consumer"/>
    <s v="United States"/>
    <s v="Columbia"/>
    <x v="18"/>
    <n v="38401"/>
    <x v="0"/>
    <s v="FUR-CH-10004477"/>
    <x v="0"/>
    <x v="1"/>
    <s v="Global Push Button Manager's Chair, Indigo"/>
    <x v="225"/>
    <n v="8"/>
    <n v="0.2"/>
    <n v="43.840800000000002"/>
  </r>
  <r>
    <n v="231"/>
    <s v="US-2011-156216"/>
    <x v="2"/>
    <x v="103"/>
    <d v="2011-09-17T00:00:00"/>
    <s v="Standard Class"/>
    <s v="EA-14035"/>
    <s v="Erin Ashbrook"/>
    <s v="Corporate"/>
    <s v="United States"/>
    <s v="Charlotte"/>
    <x v="3"/>
    <n v="28205"/>
    <x v="0"/>
    <s v="OFF-BI-10001679"/>
    <x v="1"/>
    <x v="8"/>
    <s v="GBC Instant Index System for Binding Systems"/>
    <x v="226"/>
    <n v="7"/>
    <n v="0.7"/>
    <n v="-12.432"/>
  </r>
  <r>
    <n v="232"/>
    <s v="US-2014-100930"/>
    <x v="3"/>
    <x v="104"/>
    <d v="2014-04-13T00:00:00"/>
    <s v="Standard Class"/>
    <s v="CS-12400"/>
    <s v="Christopher Schild"/>
    <s v="Home Office"/>
    <s v="United States"/>
    <s v="Tampa"/>
    <x v="2"/>
    <n v="33614"/>
    <x v="0"/>
    <s v="FUR-TA-10001705"/>
    <x v="0"/>
    <x v="3"/>
    <s v="Bush Advantage Collection Round Conference Table"/>
    <x v="227"/>
    <n v="2"/>
    <n v="0.45"/>
    <n v="-102.048"/>
  </r>
  <r>
    <n v="233"/>
    <s v="US-2014-100930"/>
    <x v="3"/>
    <x v="104"/>
    <d v="2014-04-13T00:00:00"/>
    <s v="Standard Class"/>
    <s v="CS-12400"/>
    <s v="Christopher Schild"/>
    <s v="Home Office"/>
    <s v="United States"/>
    <s v="Tampa"/>
    <x v="2"/>
    <n v="33614"/>
    <x v="0"/>
    <s v="FUR-TA-10003473"/>
    <x v="0"/>
    <x v="3"/>
    <s v="Bretford Rectangular Conference Table Tops"/>
    <x v="228"/>
    <n v="3"/>
    <n v="0.45"/>
    <n v="-248.2458"/>
  </r>
  <r>
    <n v="234"/>
    <s v="US-2014-100930"/>
    <x v="3"/>
    <x v="104"/>
    <d v="2014-04-13T00:00:00"/>
    <s v="Standard Class"/>
    <s v="CS-12400"/>
    <s v="Christopher Schild"/>
    <s v="Home Office"/>
    <s v="United States"/>
    <s v="Tampa"/>
    <x v="2"/>
    <n v="33614"/>
    <x v="0"/>
    <s v="OFF-BI-10001679"/>
    <x v="1"/>
    <x v="8"/>
    <s v="GBC Instant Index System for Binding Systems"/>
    <x v="229"/>
    <n v="2"/>
    <n v="0.7"/>
    <n v="-3.552"/>
  </r>
  <r>
    <n v="235"/>
    <s v="US-2014-100930"/>
    <x v="3"/>
    <x v="104"/>
    <d v="2014-04-13T00:00:00"/>
    <s v="Standard Class"/>
    <s v="CS-12400"/>
    <s v="Christopher Schild"/>
    <s v="Home Office"/>
    <s v="United States"/>
    <s v="Tampa"/>
    <x v="2"/>
    <n v="33614"/>
    <x v="0"/>
    <s v="FUR-FU-10004017"/>
    <x v="0"/>
    <x v="5"/>
    <s v="Tenex Contemporary Contur Chairmats for Low and Medium Pile Carpet, Computer, 39&quot; x 49&quot;"/>
    <x v="230"/>
    <n v="3"/>
    <n v="0.2"/>
    <n v="0"/>
  </r>
  <r>
    <n v="236"/>
    <s v="US-2014-100930"/>
    <x v="3"/>
    <x v="104"/>
    <d v="2014-04-13T00:00:00"/>
    <s v="Standard Class"/>
    <s v="CS-12400"/>
    <s v="Christopher Schild"/>
    <s v="Home Office"/>
    <s v="United States"/>
    <s v="Tampa"/>
    <x v="2"/>
    <n v="33614"/>
    <x v="0"/>
    <s v="TEC-AC-10003832"/>
    <x v="2"/>
    <x v="11"/>
    <s v="Logitech P710e Mobile Speakerphone"/>
    <x v="231"/>
    <n v="3"/>
    <n v="0.2"/>
    <n v="-7.7247000000000998"/>
  </r>
  <r>
    <n v="237"/>
    <s v="CA-2014-160514"/>
    <x v="3"/>
    <x v="105"/>
    <d v="2014-11-17T00:00:00"/>
    <s v="Standard Class"/>
    <s v="DB-13120"/>
    <s v="David Bremer"/>
    <s v="Corporate"/>
    <s v="United States"/>
    <s v="Santa Clara"/>
    <x v="1"/>
    <n v="95051"/>
    <x v="1"/>
    <s v="OFF-PA-10002479"/>
    <x v="1"/>
    <x v="10"/>
    <s v="Xerox 4200 Series MultiUse Premium Copy Paper (20Lb. and 84 Bright)"/>
    <x v="232"/>
    <n v="2"/>
    <n v="0"/>
    <n v="4.7519999999999998"/>
  </r>
  <r>
    <n v="238"/>
    <s v="CA-2013-157749"/>
    <x v="0"/>
    <x v="30"/>
    <d v="2013-06-10T00:00:00"/>
    <s v="Second Class"/>
    <s v="KL-16645"/>
    <s v="Ken Lonsdale"/>
    <s v="Consumer"/>
    <s v="United States"/>
    <s v="Chicago"/>
    <x v="10"/>
    <n v="60610"/>
    <x v="2"/>
    <s v="OFF-PA-10003349"/>
    <x v="1"/>
    <x v="10"/>
    <s v="Xerox 1957"/>
    <x v="233"/>
    <n v="5"/>
    <n v="0.2"/>
    <n v="9.3960000000000008"/>
  </r>
  <r>
    <n v="239"/>
    <s v="CA-2013-157749"/>
    <x v="0"/>
    <x v="30"/>
    <d v="2013-06-10T00:00:00"/>
    <s v="Second Class"/>
    <s v="KL-16645"/>
    <s v="Ken Lonsdale"/>
    <s v="Consumer"/>
    <s v="United States"/>
    <s v="Chicago"/>
    <x v="10"/>
    <n v="60610"/>
    <x v="2"/>
    <s v="FUR-FU-10000576"/>
    <x v="0"/>
    <x v="5"/>
    <s v="Luxo Professional Fluorescent Magnifier Lamp with Clamp-Mount Base"/>
    <x v="234"/>
    <n v="5"/>
    <n v="0.6"/>
    <n v="-356.72800000000001"/>
  </r>
  <r>
    <n v="240"/>
    <s v="CA-2013-157749"/>
    <x v="0"/>
    <x v="30"/>
    <d v="2013-06-10T00:00:00"/>
    <s v="Second Class"/>
    <s v="KL-16645"/>
    <s v="Ken Lonsdale"/>
    <s v="Consumer"/>
    <s v="United States"/>
    <s v="Chicago"/>
    <x v="10"/>
    <n v="60610"/>
    <x v="2"/>
    <s v="FUR-FU-10004351"/>
    <x v="0"/>
    <x v="5"/>
    <s v="Staples"/>
    <x v="235"/>
    <n v="3"/>
    <n v="0.6"/>
    <n v="-4.6752000000000002"/>
  </r>
  <r>
    <n v="241"/>
    <s v="CA-2013-157749"/>
    <x v="0"/>
    <x v="30"/>
    <d v="2013-06-10T00:00:00"/>
    <s v="Second Class"/>
    <s v="KL-16645"/>
    <s v="Ken Lonsdale"/>
    <s v="Consumer"/>
    <s v="United States"/>
    <s v="Chicago"/>
    <x v="10"/>
    <n v="60610"/>
    <x v="2"/>
    <s v="TEC-PH-10000011"/>
    <x v="2"/>
    <x v="7"/>
    <s v="PureGear Roll-On Screen Protector"/>
    <x v="236"/>
    <n v="2"/>
    <n v="0.2"/>
    <n v="11.1944"/>
  </r>
  <r>
    <n v="242"/>
    <s v="CA-2013-157749"/>
    <x v="0"/>
    <x v="30"/>
    <d v="2013-06-10T00:00:00"/>
    <s v="Second Class"/>
    <s v="KL-16645"/>
    <s v="Ken Lonsdale"/>
    <s v="Consumer"/>
    <s v="United States"/>
    <s v="Chicago"/>
    <x v="10"/>
    <n v="60610"/>
    <x v="2"/>
    <s v="FUR-TA-10002607"/>
    <x v="0"/>
    <x v="3"/>
    <s v="KI Conference Tables"/>
    <x v="237"/>
    <n v="5"/>
    <n v="0.5"/>
    <n v="-120.51300000000001"/>
  </r>
  <r>
    <n v="243"/>
    <s v="CA-2013-157749"/>
    <x v="0"/>
    <x v="30"/>
    <d v="2013-06-10T00:00:00"/>
    <s v="Second Class"/>
    <s v="KL-16645"/>
    <s v="Ken Lonsdale"/>
    <s v="Consumer"/>
    <s v="United States"/>
    <s v="Chicago"/>
    <x v="10"/>
    <n v="60610"/>
    <x v="2"/>
    <s v="FUR-FU-10002505"/>
    <x v="0"/>
    <x v="5"/>
    <s v="Eldon 100 Class Desk Accessories"/>
    <x v="238"/>
    <n v="3"/>
    <n v="0.6"/>
    <n v="-2.8308"/>
  </r>
  <r>
    <n v="244"/>
    <s v="CA-2013-157749"/>
    <x v="0"/>
    <x v="30"/>
    <d v="2013-06-10T00:00:00"/>
    <s v="Second Class"/>
    <s v="KL-16645"/>
    <s v="Ken Lonsdale"/>
    <s v="Consumer"/>
    <s v="United States"/>
    <s v="Chicago"/>
    <x v="10"/>
    <n v="60610"/>
    <x v="2"/>
    <s v="OFF-AR-10004685"/>
    <x v="1"/>
    <x v="6"/>
    <s v="Binney &amp; Smith Crayola Metallic Colored Pencils, 8-Color Set"/>
    <x v="191"/>
    <n v="2"/>
    <n v="0.2"/>
    <n v="1.2038"/>
  </r>
  <r>
    <n v="245"/>
    <s v="CA-2011-131926"/>
    <x v="2"/>
    <x v="106"/>
    <d v="2011-06-06T00:00:00"/>
    <s v="Second Class"/>
    <s v="DW-13480"/>
    <s v="Dianna Wilson"/>
    <s v="Home Office"/>
    <s v="United States"/>
    <s v="Lakeville"/>
    <x v="11"/>
    <n v="55044"/>
    <x v="2"/>
    <s v="FUR-CH-10004063"/>
    <x v="0"/>
    <x v="1"/>
    <s v="Global Deluxe High-Back Manager's Chair"/>
    <x v="239"/>
    <n v="7"/>
    <n v="0"/>
    <n v="580.5394"/>
  </r>
  <r>
    <n v="246"/>
    <s v="CA-2011-131926"/>
    <x v="2"/>
    <x v="106"/>
    <d v="2011-06-06T00:00:00"/>
    <s v="Second Class"/>
    <s v="DW-13480"/>
    <s v="Dianna Wilson"/>
    <s v="Home Office"/>
    <s v="United States"/>
    <s v="Lakeville"/>
    <x v="11"/>
    <n v="55044"/>
    <x v="2"/>
    <s v="OFF-ST-10002276"/>
    <x v="1"/>
    <x v="4"/>
    <s v="Safco Steel Mobile File Cart"/>
    <x v="240"/>
    <n v="2"/>
    <n v="0"/>
    <n v="41.68"/>
  </r>
  <r>
    <n v="247"/>
    <s v="CA-2011-131926"/>
    <x v="2"/>
    <x v="106"/>
    <d v="2011-06-06T00:00:00"/>
    <s v="Second Class"/>
    <s v="DW-13480"/>
    <s v="Dianna Wilson"/>
    <s v="Home Office"/>
    <s v="United States"/>
    <s v="Lakeville"/>
    <x v="11"/>
    <n v="55044"/>
    <x v="2"/>
    <s v="OFF-PA-10004082"/>
    <x v="1"/>
    <x v="10"/>
    <s v="Adams Telephone Message Book w/Frequently-Called Numbers Space, 400 Messages per Book"/>
    <x v="241"/>
    <n v="6"/>
    <n v="0"/>
    <n v="23.94"/>
  </r>
  <r>
    <n v="248"/>
    <s v="CA-2011-131926"/>
    <x v="2"/>
    <x v="106"/>
    <d v="2011-06-06T00:00:00"/>
    <s v="Second Class"/>
    <s v="DW-13480"/>
    <s v="Dianna Wilson"/>
    <s v="Home Office"/>
    <s v="United States"/>
    <s v="Lakeville"/>
    <x v="11"/>
    <n v="55044"/>
    <x v="2"/>
    <s v="OFF-AP-10002945"/>
    <x v="1"/>
    <x v="9"/>
    <s v="Honeywell Enviracaire Portable HEPA Air Cleaner for 17' x 22' Room"/>
    <x v="242"/>
    <n v="5"/>
    <n v="0"/>
    <n v="496.07249999999999"/>
  </r>
  <r>
    <n v="249"/>
    <s v="CA-2011-131926"/>
    <x v="2"/>
    <x v="106"/>
    <d v="2011-06-06T00:00:00"/>
    <s v="Second Class"/>
    <s v="DW-13480"/>
    <s v="Dianna Wilson"/>
    <s v="Home Office"/>
    <s v="United States"/>
    <s v="Lakeville"/>
    <x v="11"/>
    <n v="55044"/>
    <x v="2"/>
    <s v="OFF-PA-10000061"/>
    <x v="1"/>
    <x v="10"/>
    <s v="Xerox 205"/>
    <x v="233"/>
    <n v="4"/>
    <n v="0"/>
    <n v="12.441599999999999"/>
  </r>
  <r>
    <n v="250"/>
    <s v="CA-2013-154739"/>
    <x v="0"/>
    <x v="107"/>
    <d v="2013-12-16T00:00:00"/>
    <s v="Second Class"/>
    <s v="LH-17155"/>
    <s v="Logan Haushalter"/>
    <s v="Consumer"/>
    <s v="United States"/>
    <s v="San Francisco"/>
    <x v="1"/>
    <n v="94109"/>
    <x v="1"/>
    <s v="FUR-CH-10002965"/>
    <x v="0"/>
    <x v="1"/>
    <s v="Global Leather Highback Executive Chair with Pneumatic Height Adjustment, Black"/>
    <x v="243"/>
    <n v="2"/>
    <n v="0.2"/>
    <n v="28.1372"/>
  </r>
  <r>
    <n v="251"/>
    <s v="CA-2013-145625"/>
    <x v="0"/>
    <x v="108"/>
    <d v="2013-09-18T00:00:00"/>
    <s v="Standard Class"/>
    <s v="KC-16540"/>
    <s v="Kelly Collister"/>
    <s v="Consumer"/>
    <s v="United States"/>
    <s v="San Diego"/>
    <x v="1"/>
    <n v="92037"/>
    <x v="1"/>
    <s v="OFF-PA-10004569"/>
    <x v="1"/>
    <x v="10"/>
    <s v="Wirebound Message Books, Two 4 1/4&quot; x 5&quot; Forms per Page"/>
    <x v="244"/>
    <n v="1"/>
    <n v="0"/>
    <n v="3.5767000000000002"/>
  </r>
  <r>
    <n v="252"/>
    <s v="CA-2013-145625"/>
    <x v="0"/>
    <x v="108"/>
    <d v="2013-09-18T00:00:00"/>
    <s v="Standard Class"/>
    <s v="KC-16540"/>
    <s v="Kelly Collister"/>
    <s v="Consumer"/>
    <s v="United States"/>
    <s v="San Diego"/>
    <x v="1"/>
    <n v="92037"/>
    <x v="1"/>
    <s v="TEC-AC-10003832"/>
    <x v="2"/>
    <x v="11"/>
    <s v="Logitech P710e Mobile Speakerphone"/>
    <x v="245"/>
    <n v="13"/>
    <n v="0"/>
    <n v="636.00030000000004"/>
  </r>
  <r>
    <n v="253"/>
    <s v="CA-2013-146941"/>
    <x v="0"/>
    <x v="107"/>
    <d v="2013-12-14T00:00:00"/>
    <s v="First Class"/>
    <s v="DL-13315"/>
    <s v="Delfina Latchford"/>
    <s v="Consumer"/>
    <s v="United States"/>
    <s v="New York City"/>
    <x v="15"/>
    <n v="10024"/>
    <x v="3"/>
    <s v="OFF-ST-10001228"/>
    <x v="1"/>
    <x v="4"/>
    <s v="Fellowes Personal Hanging Folder Files, Navy"/>
    <x v="246"/>
    <n v="6"/>
    <n v="0"/>
    <n v="22.5624"/>
  </r>
  <r>
    <n v="254"/>
    <s v="CA-2013-146941"/>
    <x v="0"/>
    <x v="107"/>
    <d v="2013-12-14T00:00:00"/>
    <s v="First Class"/>
    <s v="DL-13315"/>
    <s v="Delfina Latchford"/>
    <s v="Consumer"/>
    <s v="United States"/>
    <s v="New York City"/>
    <x v="15"/>
    <n v="10024"/>
    <x v="3"/>
    <s v="OFF-EN-10003296"/>
    <x v="1"/>
    <x v="12"/>
    <s v="Tyvek Side-Opening Peel &amp; Seel Expanding Envelopes"/>
    <x v="247"/>
    <n v="4"/>
    <n v="0"/>
    <n v="162.864"/>
  </r>
  <r>
    <n v="255"/>
    <s v="US-2012-159982"/>
    <x v="1"/>
    <x v="109"/>
    <d v="2012-12-04T00:00:00"/>
    <s v="Standard Class"/>
    <s v="DR-12880"/>
    <s v="Dan Reichenbach"/>
    <s v="Corporate"/>
    <s v="United States"/>
    <s v="Chicago"/>
    <x v="10"/>
    <n v="60623"/>
    <x v="2"/>
    <s v="FUR-FU-10002505"/>
    <x v="0"/>
    <x v="5"/>
    <s v="Eldon 100 Class Desk Accessories"/>
    <x v="248"/>
    <n v="9"/>
    <n v="0.6"/>
    <n v="-8.4923999999999999"/>
  </r>
  <r>
    <n v="256"/>
    <s v="US-2012-159982"/>
    <x v="1"/>
    <x v="109"/>
    <d v="2012-12-04T00:00:00"/>
    <s v="Standard Class"/>
    <s v="DR-12880"/>
    <s v="Dan Reichenbach"/>
    <s v="Corporate"/>
    <s v="United States"/>
    <s v="Chicago"/>
    <x v="10"/>
    <n v="60623"/>
    <x v="2"/>
    <s v="OFF-ST-10004804"/>
    <x v="1"/>
    <x v="4"/>
    <s v="Belkin 19&quot; Vented Equipment Shelf, Black"/>
    <x v="249"/>
    <n v="2"/>
    <n v="0.2"/>
    <n v="-19.5624"/>
  </r>
  <r>
    <n v="257"/>
    <s v="US-2012-159982"/>
    <x v="1"/>
    <x v="109"/>
    <d v="2012-12-04T00:00:00"/>
    <s v="Standard Class"/>
    <s v="DR-12880"/>
    <s v="Dan Reichenbach"/>
    <s v="Corporate"/>
    <s v="United States"/>
    <s v="Chicago"/>
    <x v="10"/>
    <n v="60623"/>
    <x v="2"/>
    <s v="OFF-ST-10001590"/>
    <x v="1"/>
    <x v="4"/>
    <s v="Tenex Personal Project File with Scoop Front Design, Black"/>
    <x v="250"/>
    <n v="5"/>
    <n v="0.2"/>
    <n v="4.0439999999999996"/>
  </r>
  <r>
    <n v="258"/>
    <s v="US-2012-159982"/>
    <x v="1"/>
    <x v="109"/>
    <d v="2012-12-04T00:00:00"/>
    <s v="Standard Class"/>
    <s v="DR-12880"/>
    <s v="Dan Reichenbach"/>
    <s v="Corporate"/>
    <s v="United States"/>
    <s v="Chicago"/>
    <x v="10"/>
    <n v="60623"/>
    <x v="2"/>
    <s v="TEC-PH-10001580"/>
    <x v="2"/>
    <x v="7"/>
    <s v="Logitech Mobile Speakerphone P710e - speaker phone"/>
    <x v="251"/>
    <n v="6"/>
    <n v="0.2"/>
    <n v="56.691600000000001"/>
  </r>
  <r>
    <n v="259"/>
    <s v="CA-2014-163139"/>
    <x v="3"/>
    <x v="96"/>
    <d v="2014-12-04T00:00:00"/>
    <s v="Second Class"/>
    <s v="CC-12670"/>
    <s v="Craig Carreira"/>
    <s v="Consumer"/>
    <s v="United States"/>
    <s v="New York City"/>
    <x v="15"/>
    <n v="10009"/>
    <x v="3"/>
    <s v="TEC-AC-10000290"/>
    <x v="2"/>
    <x v="11"/>
    <s v="Sabrent 4-Port USB 2.0 Hub"/>
    <x v="252"/>
    <n v="3"/>
    <n v="0"/>
    <n v="6.9257999999999997"/>
  </r>
  <r>
    <n v="260"/>
    <s v="CA-2014-163139"/>
    <x v="3"/>
    <x v="96"/>
    <d v="2014-12-04T00:00:00"/>
    <s v="Second Class"/>
    <s v="CC-12670"/>
    <s v="Craig Carreira"/>
    <s v="Consumer"/>
    <s v="United States"/>
    <s v="New York City"/>
    <x v="15"/>
    <n v="10009"/>
    <x v="3"/>
    <s v="OFF-ST-10002790"/>
    <x v="1"/>
    <x v="4"/>
    <s v="Safco Industrial Shelving"/>
    <x v="253"/>
    <n v="3"/>
    <n v="0"/>
    <n v="6.6465000000000201"/>
  </r>
  <r>
    <n v="261"/>
    <s v="CA-2014-163139"/>
    <x v="3"/>
    <x v="96"/>
    <d v="2014-12-04T00:00:00"/>
    <s v="Second Class"/>
    <s v="CC-12670"/>
    <s v="Craig Carreira"/>
    <s v="Consumer"/>
    <s v="United States"/>
    <s v="New York City"/>
    <x v="15"/>
    <n v="10009"/>
    <x v="3"/>
    <s v="OFF-BI-10003460"/>
    <x v="1"/>
    <x v="8"/>
    <s v="Acco 3-Hole Punch"/>
    <x v="254"/>
    <n v="5"/>
    <n v="0.2"/>
    <n v="6.1319999999999997"/>
  </r>
  <r>
    <n v="262"/>
    <s v="US-2014-155299"/>
    <x v="3"/>
    <x v="110"/>
    <d v="2014-06-13T00:00:00"/>
    <s v="Standard Class"/>
    <s v="Dl-13600"/>
    <s v="Dorris liebe"/>
    <s v="Corporate"/>
    <s v="United States"/>
    <s v="Pasadena"/>
    <x v="5"/>
    <n v="77506"/>
    <x v="2"/>
    <s v="OFF-AP-10002203"/>
    <x v="1"/>
    <x v="9"/>
    <s v="Eureka Disposable Bags for Sanitaire Vibra Groomer I Upright Vac"/>
    <x v="255"/>
    <n v="2"/>
    <n v="0.8"/>
    <n v="-4.4660000000000002"/>
  </r>
  <r>
    <n v="263"/>
    <s v="US-2011-106992"/>
    <x v="2"/>
    <x v="111"/>
    <d v="2011-09-21T00:00:00"/>
    <s v="Second Class"/>
    <s v="SB-20290"/>
    <s v="Sean Braxton"/>
    <s v="Corporate"/>
    <s v="United States"/>
    <s v="Houston"/>
    <x v="5"/>
    <n v="77036"/>
    <x v="2"/>
    <s v="TEC-MA-10000822"/>
    <x v="2"/>
    <x v="15"/>
    <s v="Lexmark MX611dhe Monochrome Laser Printer"/>
    <x v="256"/>
    <n v="3"/>
    <n v="0.4"/>
    <n v="-509.99700000000098"/>
  </r>
  <r>
    <n v="264"/>
    <s v="US-2011-106992"/>
    <x v="2"/>
    <x v="111"/>
    <d v="2011-09-21T00:00:00"/>
    <s v="Second Class"/>
    <s v="SB-20290"/>
    <s v="Sean Braxton"/>
    <s v="Corporate"/>
    <s v="United States"/>
    <s v="Houston"/>
    <x v="5"/>
    <n v="77036"/>
    <x v="2"/>
    <s v="TEC-MA-10003353"/>
    <x v="2"/>
    <x v="15"/>
    <s v="Xerox WorkCentre 6505DN Laser Multifunction Printer"/>
    <x v="257"/>
    <n v="7"/>
    <n v="0.4"/>
    <n v="-251.9958"/>
  </r>
  <r>
    <n v="265"/>
    <s v="CA-2013-125318"/>
    <x v="0"/>
    <x v="112"/>
    <d v="2013-06-14T00:00:00"/>
    <s v="Standard Class"/>
    <s v="RC-19825"/>
    <s v="Roy Collins"/>
    <s v="Consumer"/>
    <s v="United States"/>
    <s v="Chicago"/>
    <x v="10"/>
    <n v="60610"/>
    <x v="2"/>
    <s v="TEC-PH-10001433"/>
    <x v="2"/>
    <x v="7"/>
    <s v="Cisco Small Business SPA 502G VoIP phone"/>
    <x v="258"/>
    <n v="4"/>
    <n v="0.2"/>
    <n v="28.7196"/>
  </r>
  <r>
    <n v="266"/>
    <s v="CA-2012-155040"/>
    <x v="1"/>
    <x v="113"/>
    <d v="2012-11-15T00:00:00"/>
    <s v="Standard Class"/>
    <s v="AH-10210"/>
    <s v="Alan Hwang"/>
    <s v="Consumer"/>
    <s v="United States"/>
    <s v="Brentwood"/>
    <x v="1"/>
    <n v="94513"/>
    <x v="1"/>
    <s v="TEC-AC-10004469"/>
    <x v="2"/>
    <x v="11"/>
    <s v="Microsoft Sculpt Comfort Mouse"/>
    <x v="259"/>
    <n v="2"/>
    <n v="0"/>
    <n v="35.155999999999999"/>
  </r>
  <r>
    <n v="267"/>
    <s v="CA-2014-136826"/>
    <x v="3"/>
    <x v="114"/>
    <d v="2014-06-21T00:00:00"/>
    <s v="Standard Class"/>
    <s v="CB-12535"/>
    <s v="Claudia Bergmann"/>
    <s v="Corporate"/>
    <s v="United States"/>
    <s v="Chapel Hill"/>
    <x v="3"/>
    <n v="27514"/>
    <x v="0"/>
    <s v="OFF-AR-10003602"/>
    <x v="1"/>
    <x v="6"/>
    <s v="Quartet Omega Colored Chalk, 12/Pack"/>
    <x v="260"/>
    <n v="3"/>
    <n v="0.2"/>
    <n v="4.7304000000000004"/>
  </r>
  <r>
    <n v="268"/>
    <s v="CA-2013-111010"/>
    <x v="0"/>
    <x v="115"/>
    <d v="2013-01-28T00:00:00"/>
    <s v="Standard Class"/>
    <s v="PG-18895"/>
    <s v="Paul Gonzalez"/>
    <s v="Consumer"/>
    <s v="United States"/>
    <s v="Morristown"/>
    <x v="30"/>
    <n v="7960"/>
    <x v="3"/>
    <s v="OFF-FA-10003472"/>
    <x v="1"/>
    <x v="13"/>
    <s v="Bagged Rubber Bands"/>
    <x v="261"/>
    <n v="6"/>
    <n v="0"/>
    <n v="0.3024"/>
  </r>
  <r>
    <n v="269"/>
    <s v="US-2014-145366"/>
    <x v="3"/>
    <x v="34"/>
    <d v="2014-12-14T00:00:00"/>
    <s v="Standard Class"/>
    <s v="CA-12310"/>
    <s v="Christine Abelman"/>
    <s v="Corporate"/>
    <s v="United States"/>
    <s v="Cincinnati"/>
    <x v="24"/>
    <n v="45231"/>
    <x v="3"/>
    <s v="OFF-ST-10004180"/>
    <x v="1"/>
    <x v="4"/>
    <s v="Safco Commercial Shelving"/>
    <x v="262"/>
    <n v="1"/>
    <n v="0.2"/>
    <n v="-7.4416000000000002"/>
  </r>
  <r>
    <n v="270"/>
    <s v="US-2014-145366"/>
    <x v="3"/>
    <x v="34"/>
    <d v="2014-12-14T00:00:00"/>
    <s v="Standard Class"/>
    <s v="CA-12310"/>
    <s v="Christine Abelman"/>
    <s v="Corporate"/>
    <s v="United States"/>
    <s v="Cincinnati"/>
    <x v="24"/>
    <n v="45231"/>
    <x v="3"/>
    <s v="OFF-EN-10004386"/>
    <x v="1"/>
    <x v="12"/>
    <s v="Recycled Interoffice Envelopes with String and Button Closure, 10 x 13"/>
    <x v="263"/>
    <n v="3"/>
    <n v="0.2"/>
    <n v="21.591000000000001"/>
  </r>
  <r>
    <n v="271"/>
    <s v="CA-2014-163979"/>
    <x v="3"/>
    <x v="116"/>
    <d v="2015-01-03T00:00:00"/>
    <s v="Second Class"/>
    <s v="KH-16690"/>
    <s v="Kristen Hastings"/>
    <s v="Corporate"/>
    <s v="United States"/>
    <s v="San Francisco"/>
    <x v="1"/>
    <n v="94110"/>
    <x v="1"/>
    <s v="OFF-ST-10003208"/>
    <x v="1"/>
    <x v="4"/>
    <s v="Adjustable Depth Letter/Legal Cart"/>
    <x v="264"/>
    <n v="4"/>
    <n v="0"/>
    <n v="210.49359999999999"/>
  </r>
  <r>
    <n v="272"/>
    <s v="CA-2012-155334"/>
    <x v="1"/>
    <x v="117"/>
    <d v="2012-07-31T00:00:00"/>
    <s v="First Class"/>
    <s v="HA-14920"/>
    <s v="Helen Andreada"/>
    <s v="Consumer"/>
    <s v="United States"/>
    <s v="San Francisco"/>
    <x v="1"/>
    <n v="94109"/>
    <x v="1"/>
    <s v="TEC-AC-10003628"/>
    <x v="2"/>
    <x v="11"/>
    <s v="Logitech 910-002974 M325 Wireless Mouse for Web Scrolling"/>
    <x v="265"/>
    <n v="7"/>
    <n v="0"/>
    <n v="92.369200000000006"/>
  </r>
  <r>
    <n v="273"/>
    <s v="CA-2012-155334"/>
    <x v="1"/>
    <x v="117"/>
    <d v="2012-07-31T00:00:00"/>
    <s v="First Class"/>
    <s v="HA-14920"/>
    <s v="Helen Andreada"/>
    <s v="Consumer"/>
    <s v="United States"/>
    <s v="San Francisco"/>
    <x v="1"/>
    <n v="94109"/>
    <x v="1"/>
    <s v="FUR-FU-10003274"/>
    <x v="0"/>
    <x v="5"/>
    <s v="Regeneration Desk Collection"/>
    <x v="266"/>
    <n v="3"/>
    <n v="0"/>
    <n v="2.3231999999999999"/>
  </r>
  <r>
    <n v="274"/>
    <s v="CA-2012-155334"/>
    <x v="1"/>
    <x v="117"/>
    <d v="2012-07-31T00:00:00"/>
    <s v="First Class"/>
    <s v="HA-14920"/>
    <s v="Helen Andreada"/>
    <s v="Consumer"/>
    <s v="United States"/>
    <s v="San Francisco"/>
    <x v="1"/>
    <n v="94109"/>
    <x v="1"/>
    <s v="OFF-BI-10002557"/>
    <x v="1"/>
    <x v="8"/>
    <s v="Presstex Flexible Ring Binders"/>
    <x v="267"/>
    <n v="3"/>
    <n v="0.2"/>
    <n v="4.0949999999999998"/>
  </r>
  <r>
    <n v="275"/>
    <s v="CA-2014-118136"/>
    <x v="3"/>
    <x v="118"/>
    <d v="2014-09-18T00:00:00"/>
    <s v="First Class"/>
    <s v="BB-10990"/>
    <s v="Barry Blumstein"/>
    <s v="Corporate"/>
    <s v="United States"/>
    <s v="Inglewood"/>
    <x v="1"/>
    <n v="90301"/>
    <x v="1"/>
    <s v="OFF-PA-10002615"/>
    <x v="1"/>
    <x v="10"/>
    <s v="Ampad Gold Fibre Wirebound Steno Books, 6&quot; x 9&quot;, Gregg Ruled"/>
    <x v="138"/>
    <n v="2"/>
    <n v="0"/>
    <n v="4.0571999999999999"/>
  </r>
  <r>
    <n v="276"/>
    <s v="CA-2014-118136"/>
    <x v="3"/>
    <x v="118"/>
    <d v="2014-09-18T00:00:00"/>
    <s v="First Class"/>
    <s v="BB-10990"/>
    <s v="Barry Blumstein"/>
    <s v="Corporate"/>
    <s v="United States"/>
    <s v="Inglewood"/>
    <x v="1"/>
    <n v="90301"/>
    <x v="1"/>
    <s v="OFF-AR-10001427"/>
    <x v="1"/>
    <x v="6"/>
    <s v="Newell 330"/>
    <x v="156"/>
    <n v="1"/>
    <n v="0"/>
    <n v="1.5548"/>
  </r>
  <r>
    <n v="277"/>
    <s v="CA-2014-132976"/>
    <x v="3"/>
    <x v="119"/>
    <d v="2014-10-18T00:00:00"/>
    <s v="Standard Class"/>
    <s v="AG-10495"/>
    <s v="Andrew Gjertsen"/>
    <s v="Corporate"/>
    <s v="United States"/>
    <s v="Philadelphia"/>
    <x v="9"/>
    <n v="19140"/>
    <x v="3"/>
    <s v="OFF-PA-10000673"/>
    <x v="1"/>
    <x v="10"/>
    <s v="Post-it “Important Message” Note Pad, Neon Colors, 50 Sheets/Pad"/>
    <x v="25"/>
    <n v="2"/>
    <n v="0.2"/>
    <n v="4.0768000000000004"/>
  </r>
  <r>
    <n v="278"/>
    <s v="CA-2014-132976"/>
    <x v="3"/>
    <x v="119"/>
    <d v="2014-10-18T00:00:00"/>
    <s v="Standard Class"/>
    <s v="AG-10495"/>
    <s v="Andrew Gjertsen"/>
    <s v="Corporate"/>
    <s v="United States"/>
    <s v="Philadelphia"/>
    <x v="9"/>
    <n v="19140"/>
    <x v="3"/>
    <s v="OFF-PA-10004470"/>
    <x v="1"/>
    <x v="10"/>
    <s v="Adams Write n' Stick Phone Message Book, 11&quot; X 5 1/4&quot;, 200 Messages"/>
    <x v="268"/>
    <n v="4"/>
    <n v="0.2"/>
    <n v="5.9071999999999996"/>
  </r>
  <r>
    <n v="279"/>
    <s v="CA-2014-132976"/>
    <x v="3"/>
    <x v="119"/>
    <d v="2014-10-18T00:00:00"/>
    <s v="Standard Class"/>
    <s v="AG-10495"/>
    <s v="Andrew Gjertsen"/>
    <s v="Corporate"/>
    <s v="United States"/>
    <s v="Philadelphia"/>
    <x v="9"/>
    <n v="19140"/>
    <x v="3"/>
    <s v="OFF-ST-10000876"/>
    <x v="1"/>
    <x v="4"/>
    <s v="Eldon Simplefile Box Office"/>
    <x v="269"/>
    <n v="6"/>
    <n v="0.2"/>
    <n v="5.9711999999999996"/>
  </r>
  <r>
    <n v="280"/>
    <s v="CA-2014-132976"/>
    <x v="3"/>
    <x v="119"/>
    <d v="2014-10-18T00:00:00"/>
    <s v="Standard Class"/>
    <s v="AG-10495"/>
    <s v="Andrew Gjertsen"/>
    <s v="Corporate"/>
    <s v="United States"/>
    <s v="Philadelphia"/>
    <x v="9"/>
    <n v="19140"/>
    <x v="3"/>
    <s v="OFF-LA-10002043"/>
    <x v="1"/>
    <x v="2"/>
    <s v="Avery 489"/>
    <x v="270"/>
    <n v="3"/>
    <n v="0.2"/>
    <n v="8.6940000000000008"/>
  </r>
  <r>
    <n v="281"/>
    <s v="US-2012-161991"/>
    <x v="1"/>
    <x v="120"/>
    <d v="2012-09-28T00:00:00"/>
    <s v="Second Class"/>
    <s v="SC-20725"/>
    <s v="Steven Cartwright"/>
    <s v="Consumer"/>
    <s v="United States"/>
    <s v="Houston"/>
    <x v="5"/>
    <n v="77070"/>
    <x v="2"/>
    <s v="OFF-BI-10004967"/>
    <x v="1"/>
    <x v="8"/>
    <s v="Round Ring Binders"/>
    <x v="271"/>
    <n v="5"/>
    <n v="0.8"/>
    <n v="-3.4319999999999999"/>
  </r>
  <r>
    <n v="282"/>
    <s v="US-2012-161991"/>
    <x v="1"/>
    <x v="120"/>
    <d v="2012-09-28T00:00:00"/>
    <s v="Second Class"/>
    <s v="SC-20725"/>
    <s v="Steven Cartwright"/>
    <s v="Consumer"/>
    <s v="United States"/>
    <s v="Houston"/>
    <x v="5"/>
    <n v="77070"/>
    <x v="2"/>
    <s v="TEC-PH-10001760"/>
    <x v="2"/>
    <x v="7"/>
    <s v="Bose SoundLink Bluetooth Speaker"/>
    <x v="272"/>
    <n v="7"/>
    <n v="0.2"/>
    <n v="376.11"/>
  </r>
  <r>
    <n v="283"/>
    <s v="CA-2012-130890"/>
    <x v="1"/>
    <x v="121"/>
    <d v="2012-11-06T00:00:00"/>
    <s v="Standard Class"/>
    <s v="JO-15280"/>
    <s v="Jas O'Carroll"/>
    <s v="Consumer"/>
    <s v="United States"/>
    <s v="Los Angeles"/>
    <x v="1"/>
    <n v="90004"/>
    <x v="1"/>
    <s v="FUR-TA-10002903"/>
    <x v="0"/>
    <x v="3"/>
    <s v="Bevis Round Bullnose 29&quot; High Table Top"/>
    <x v="273"/>
    <n v="5"/>
    <n v="0.2"/>
    <n v="51.942"/>
  </r>
  <r>
    <n v="284"/>
    <s v="CA-2012-130883"/>
    <x v="1"/>
    <x v="120"/>
    <d v="2012-10-02T00:00:00"/>
    <s v="Standard Class"/>
    <s v="TB-21520"/>
    <s v="Tracy Blumstein"/>
    <s v="Consumer"/>
    <s v="United States"/>
    <s v="Portland"/>
    <x v="21"/>
    <n v="97206"/>
    <x v="1"/>
    <s v="OFF-PA-10000474"/>
    <x v="1"/>
    <x v="10"/>
    <s v="Staples"/>
    <x v="274"/>
    <n v="5"/>
    <n v="0.2"/>
    <n v="47.844000000000001"/>
  </r>
  <r>
    <n v="285"/>
    <s v="CA-2012-130883"/>
    <x v="1"/>
    <x v="120"/>
    <d v="2012-10-02T00:00:00"/>
    <s v="Standard Class"/>
    <s v="TB-21520"/>
    <s v="Tracy Blumstein"/>
    <s v="Consumer"/>
    <s v="United States"/>
    <s v="Portland"/>
    <x v="21"/>
    <n v="97206"/>
    <x v="1"/>
    <s v="TEC-AC-10001956"/>
    <x v="2"/>
    <x v="11"/>
    <s v="Microsoft Arc Touch Mouse"/>
    <x v="275"/>
    <n v="5"/>
    <n v="0.2"/>
    <n v="47.96"/>
  </r>
  <r>
    <n v="286"/>
    <s v="CA-2012-130883"/>
    <x v="1"/>
    <x v="120"/>
    <d v="2012-10-02T00:00:00"/>
    <s v="Standard Class"/>
    <s v="TB-21520"/>
    <s v="Tracy Blumstein"/>
    <s v="Consumer"/>
    <s v="United States"/>
    <s v="Portland"/>
    <x v="21"/>
    <n v="97206"/>
    <x v="1"/>
    <s v="OFF-PA-10004100"/>
    <x v="1"/>
    <x v="10"/>
    <s v="Xerox 216"/>
    <x v="276"/>
    <n v="6"/>
    <n v="0.2"/>
    <n v="10.8864"/>
  </r>
  <r>
    <n v="287"/>
    <s v="CA-2013-112697"/>
    <x v="0"/>
    <x v="122"/>
    <d v="2013-12-21T00:00:00"/>
    <s v="Second Class"/>
    <s v="AH-10195"/>
    <s v="Alan Haines"/>
    <s v="Corporate"/>
    <s v="United States"/>
    <s v="Tamarac"/>
    <x v="2"/>
    <n v="33319"/>
    <x v="0"/>
    <s v="OFF-BI-10000778"/>
    <x v="1"/>
    <x v="8"/>
    <s v="GBC VeloBinder Electric Binding Machine"/>
    <x v="277"/>
    <n v="7"/>
    <n v="0.7"/>
    <n v="-169.37200000000001"/>
  </r>
  <r>
    <n v="288"/>
    <s v="CA-2013-112697"/>
    <x v="0"/>
    <x v="122"/>
    <d v="2013-12-21T00:00:00"/>
    <s v="Second Class"/>
    <s v="AH-10195"/>
    <s v="Alan Haines"/>
    <s v="Corporate"/>
    <s v="United States"/>
    <s v="Tamarac"/>
    <x v="2"/>
    <n v="33319"/>
    <x v="0"/>
    <s v="OFF-AP-10002684"/>
    <x v="1"/>
    <x v="9"/>
    <s v="Acco 7-Outlet Masterpiece Power Center, Wihtout Fax/Phone Line Protection"/>
    <x v="278"/>
    <n v="2"/>
    <n v="0.2"/>
    <n v="24.315999999999999"/>
  </r>
  <r>
    <n v="289"/>
    <s v="CA-2013-112697"/>
    <x v="0"/>
    <x v="122"/>
    <d v="2013-12-21T00:00:00"/>
    <s v="Second Class"/>
    <s v="AH-10195"/>
    <s v="Alan Haines"/>
    <s v="Corporate"/>
    <s v="United States"/>
    <s v="Tamarac"/>
    <x v="2"/>
    <n v="33319"/>
    <x v="0"/>
    <s v="OFF-SU-10000646"/>
    <x v="1"/>
    <x v="14"/>
    <s v="Premier Automatic Letter Opener"/>
    <x v="279"/>
    <n v="5"/>
    <n v="0.2"/>
    <n v="-204.31450000000001"/>
  </r>
  <r>
    <n v="290"/>
    <s v="CA-2013-110772"/>
    <x v="0"/>
    <x v="73"/>
    <d v="2013-11-25T00:00:00"/>
    <s v="Second Class"/>
    <s v="NZ-18565"/>
    <s v="Nick Zandusky"/>
    <s v="Home Office"/>
    <s v="United States"/>
    <s v="Columbus"/>
    <x v="24"/>
    <n v="43229"/>
    <x v="3"/>
    <s v="OFF-FA-10002983"/>
    <x v="1"/>
    <x v="13"/>
    <s v="Advantus SlideClip Paper Clips"/>
    <x v="280"/>
    <n v="7"/>
    <n v="0.2"/>
    <n v="6.6836000000000002"/>
  </r>
  <r>
    <n v="291"/>
    <s v="CA-2013-110772"/>
    <x v="0"/>
    <x v="73"/>
    <d v="2013-11-25T00:00:00"/>
    <s v="Second Class"/>
    <s v="NZ-18565"/>
    <s v="Nick Zandusky"/>
    <s v="Home Office"/>
    <s v="United States"/>
    <s v="Columbus"/>
    <x v="24"/>
    <n v="43229"/>
    <x v="3"/>
    <s v="OFF-LA-10004689"/>
    <x v="1"/>
    <x v="2"/>
    <s v="Avery 512"/>
    <x v="281"/>
    <n v="8"/>
    <n v="0.2"/>
    <n v="6.2423999999999999"/>
  </r>
  <r>
    <n v="292"/>
    <s v="CA-2013-110772"/>
    <x v="0"/>
    <x v="73"/>
    <d v="2013-11-25T00:00:00"/>
    <s v="Second Class"/>
    <s v="NZ-18565"/>
    <s v="Nick Zandusky"/>
    <s v="Home Office"/>
    <s v="United States"/>
    <s v="Columbus"/>
    <x v="24"/>
    <n v="43229"/>
    <x v="3"/>
    <s v="TEC-AC-10002001"/>
    <x v="2"/>
    <x v="11"/>
    <s v="Logitech Wireless Gaming Headset G930"/>
    <x v="282"/>
    <n v="2"/>
    <n v="0.2"/>
    <n v="54.396599999999999"/>
  </r>
  <r>
    <n v="293"/>
    <s v="CA-2013-110772"/>
    <x v="0"/>
    <x v="73"/>
    <d v="2013-11-25T00:00:00"/>
    <s v="Second Class"/>
    <s v="NZ-18565"/>
    <s v="Nick Zandusky"/>
    <s v="Home Office"/>
    <s v="United States"/>
    <s v="Columbus"/>
    <x v="24"/>
    <n v="43229"/>
    <x v="3"/>
    <s v="FUR-BO-10004709"/>
    <x v="0"/>
    <x v="0"/>
    <s v="Bush Westfield Collection Bookcases, Medium Cherry Finish"/>
    <x v="283"/>
    <n v="3"/>
    <n v="0.5"/>
    <n v="-48.703200000000002"/>
  </r>
  <r>
    <n v="294"/>
    <s v="CA-2011-111451"/>
    <x v="2"/>
    <x v="58"/>
    <d v="2011-12-28T00:00:00"/>
    <s v="First Class"/>
    <s v="KL-16555"/>
    <s v="Kelly Lampkin"/>
    <s v="Corporate"/>
    <s v="United States"/>
    <s v="Colorado Springs"/>
    <x v="22"/>
    <n v="80906"/>
    <x v="1"/>
    <s v="FUR-FU-10004091"/>
    <x v="0"/>
    <x v="5"/>
    <s v="Howard Miller 13&quot; Diameter Goldtone Round Wall Clock"/>
    <x v="284"/>
    <n v="8"/>
    <n v="0.2"/>
    <n v="78.859200000000001"/>
  </r>
  <r>
    <n v="295"/>
    <s v="CA-2011-111451"/>
    <x v="2"/>
    <x v="58"/>
    <d v="2011-12-28T00:00:00"/>
    <s v="First Class"/>
    <s v="KL-16555"/>
    <s v="Kelly Lampkin"/>
    <s v="Corporate"/>
    <s v="United States"/>
    <s v="Colorado Springs"/>
    <x v="22"/>
    <n v="80906"/>
    <x v="1"/>
    <s v="FUR-CH-10001891"/>
    <x v="0"/>
    <x v="1"/>
    <s v="Global Deluxe Office Fabric Chairs"/>
    <x v="285"/>
    <n v="3"/>
    <n v="0.2"/>
    <n v="20.155799999999999"/>
  </r>
  <r>
    <n v="296"/>
    <s v="CA-2011-111451"/>
    <x v="2"/>
    <x v="58"/>
    <d v="2011-12-28T00:00:00"/>
    <s v="First Class"/>
    <s v="KL-16555"/>
    <s v="Kelly Lampkin"/>
    <s v="Corporate"/>
    <s v="United States"/>
    <s v="Colorado Springs"/>
    <x v="22"/>
    <n v="80906"/>
    <x v="1"/>
    <s v="FUR-FU-10002918"/>
    <x v="0"/>
    <x v="5"/>
    <s v="Eldon ClusterMat Chair Mat with Cordless Antistatic Protection"/>
    <x v="286"/>
    <n v="3"/>
    <n v="0.2"/>
    <n v="-24.564599999999999"/>
  </r>
  <r>
    <n v="297"/>
    <s v="CA-2011-111451"/>
    <x v="2"/>
    <x v="58"/>
    <d v="2011-12-28T00:00:00"/>
    <s v="First Class"/>
    <s v="KL-16555"/>
    <s v="Kelly Lampkin"/>
    <s v="Corporate"/>
    <s v="United States"/>
    <s v="Colorado Springs"/>
    <x v="22"/>
    <n v="80906"/>
    <x v="1"/>
    <s v="OFF-BI-10004593"/>
    <x v="1"/>
    <x v="8"/>
    <s v="Ibico Laser Imprintable Binding System Covers"/>
    <x v="287"/>
    <n v="5"/>
    <n v="0.7"/>
    <n v="-62.88"/>
  </r>
  <r>
    <n v="298"/>
    <s v="CA-2011-111451"/>
    <x v="2"/>
    <x v="58"/>
    <d v="2011-12-28T00:00:00"/>
    <s v="First Class"/>
    <s v="KL-16555"/>
    <s v="Kelly Lampkin"/>
    <s v="Corporate"/>
    <s v="United States"/>
    <s v="Colorado Springs"/>
    <x v="22"/>
    <n v="80906"/>
    <x v="1"/>
    <s v="OFF-FA-10004854"/>
    <x v="1"/>
    <x v="13"/>
    <s v="Vinyl Coated Wire Paper Clips in Organizer Box, 800/Box"/>
    <x v="288"/>
    <n v="3"/>
    <n v="0.2"/>
    <n v="9.2988"/>
  </r>
  <r>
    <n v="299"/>
    <s v="CA-2013-142545"/>
    <x v="0"/>
    <x v="99"/>
    <d v="2013-11-04T00:00:00"/>
    <s v="Standard Class"/>
    <s v="JD-15895"/>
    <s v="Jonathan Doherty"/>
    <s v="Corporate"/>
    <s v="United States"/>
    <s v="Belleville"/>
    <x v="30"/>
    <n v="7109"/>
    <x v="3"/>
    <s v="OFF-PA-10002105"/>
    <x v="1"/>
    <x v="10"/>
    <s v="Xerox 223"/>
    <x v="56"/>
    <n v="5"/>
    <n v="0"/>
    <n v="15.552"/>
  </r>
  <r>
    <n v="300"/>
    <s v="CA-2013-142545"/>
    <x v="0"/>
    <x v="99"/>
    <d v="2013-11-04T00:00:00"/>
    <s v="Standard Class"/>
    <s v="JD-15895"/>
    <s v="Jonathan Doherty"/>
    <s v="Corporate"/>
    <s v="United States"/>
    <s v="Belleville"/>
    <x v="30"/>
    <n v="7109"/>
    <x v="3"/>
    <s v="OFF-ST-10002756"/>
    <x v="1"/>
    <x v="4"/>
    <s v="Tennsco Stur-D-Stor Boltless Shelving, 5 Shelves, 24&quot; Deep, Sand"/>
    <x v="289"/>
    <n v="8"/>
    <n v="0"/>
    <n v="10.824800000000099"/>
  </r>
  <r>
    <n v="301"/>
    <s v="CA-2013-142545"/>
    <x v="0"/>
    <x v="99"/>
    <d v="2013-11-04T00:00:00"/>
    <s v="Standard Class"/>
    <s v="JD-15895"/>
    <s v="Jonathan Doherty"/>
    <s v="Corporate"/>
    <s v="United States"/>
    <s v="Belleville"/>
    <x v="30"/>
    <n v="7109"/>
    <x v="3"/>
    <s v="OFF-PA-10004243"/>
    <x v="1"/>
    <x v="10"/>
    <s v="Xerox 1939"/>
    <x v="290"/>
    <n v="3"/>
    <n v="0"/>
    <n v="27.316800000000001"/>
  </r>
  <r>
    <n v="302"/>
    <s v="CA-2013-142545"/>
    <x v="0"/>
    <x v="99"/>
    <d v="2013-11-04T00:00:00"/>
    <s v="Standard Class"/>
    <s v="JD-15895"/>
    <s v="Jonathan Doherty"/>
    <s v="Corporate"/>
    <s v="United States"/>
    <s v="Belleville"/>
    <x v="30"/>
    <n v="7109"/>
    <x v="3"/>
    <s v="FUR-FU-10001861"/>
    <x v="0"/>
    <x v="5"/>
    <s v="Floodlight Indoor Halogen Bulbs, 1 Bulb per Pack, 60 Watts"/>
    <x v="291"/>
    <n v="4"/>
    <n v="0"/>
    <n v="38.024000000000001"/>
  </r>
  <r>
    <n v="303"/>
    <s v="CA-2013-142545"/>
    <x v="0"/>
    <x v="99"/>
    <d v="2013-11-04T00:00:00"/>
    <s v="Standard Class"/>
    <s v="JD-15895"/>
    <s v="Jonathan Doherty"/>
    <s v="Corporate"/>
    <s v="United States"/>
    <s v="Belleville"/>
    <x v="30"/>
    <n v="7109"/>
    <x v="3"/>
    <s v="OFF-BI-10002706"/>
    <x v="1"/>
    <x v="8"/>
    <s v="Avery Premier Heavy-Duty Binder with Round Locking Rings"/>
    <x v="190"/>
    <n v="1"/>
    <n v="0"/>
    <n v="6.5688000000000004"/>
  </r>
  <r>
    <n v="304"/>
    <s v="US-2014-152380"/>
    <x v="3"/>
    <x v="123"/>
    <d v="2014-11-24T00:00:00"/>
    <s v="Standard Class"/>
    <s v="JH-15910"/>
    <s v="Jonathan Howell"/>
    <s v="Consumer"/>
    <s v="United States"/>
    <s v="Chicago"/>
    <x v="10"/>
    <n v="60623"/>
    <x v="2"/>
    <s v="FUR-TA-10002533"/>
    <x v="0"/>
    <x v="3"/>
    <s v="BPI Conference Tables"/>
    <x v="292"/>
    <n v="3"/>
    <n v="0.5"/>
    <n v="-131.44499999999999"/>
  </r>
  <r>
    <n v="305"/>
    <s v="CA-2012-144253"/>
    <x v="1"/>
    <x v="124"/>
    <d v="2012-05-09T00:00:00"/>
    <s v="Second Class"/>
    <s v="AS-10225"/>
    <s v="Alan Schoenberger"/>
    <s v="Corporate"/>
    <s v="United States"/>
    <s v="New York City"/>
    <x v="15"/>
    <n v="10024"/>
    <x v="3"/>
    <s v="FUR-FU-10002671"/>
    <x v="0"/>
    <x v="5"/>
    <s v="Electrix 20W Halogen Replacement Bulb for Zoom-In Desk Lamp"/>
    <x v="293"/>
    <n v="2"/>
    <n v="0"/>
    <n v="12.864000000000001"/>
  </r>
  <r>
    <n v="306"/>
    <s v="CA-2011-130960"/>
    <x v="2"/>
    <x v="125"/>
    <d v="2012-01-04T00:00:00"/>
    <s v="Standard Class"/>
    <s v="KB-16600"/>
    <s v="Ken Brennan"/>
    <s v="Corporate"/>
    <s v="United States"/>
    <s v="Taylor"/>
    <x v="12"/>
    <n v="48180"/>
    <x v="2"/>
    <s v="OFF-AR-10003651"/>
    <x v="1"/>
    <x v="6"/>
    <s v="Newell 350"/>
    <x v="294"/>
    <n v="3"/>
    <n v="0"/>
    <n v="2.8536000000000001"/>
  </r>
  <r>
    <n v="307"/>
    <s v="CA-2011-111003"/>
    <x v="2"/>
    <x v="106"/>
    <d v="2011-06-06T00:00:00"/>
    <s v="Standard Class"/>
    <s v="CR-12625"/>
    <s v="Corey Roper"/>
    <s v="Home Office"/>
    <s v="United States"/>
    <s v="Lakewood"/>
    <x v="30"/>
    <n v="8701"/>
    <x v="3"/>
    <s v="OFF-BI-10001072"/>
    <x v="1"/>
    <x v="8"/>
    <s v="GBC Clear Cover, 8-1/2 x 11, unpunched, 25 covers per pack"/>
    <x v="295"/>
    <n v="3"/>
    <n v="0"/>
    <n v="20.9208"/>
  </r>
  <r>
    <n v="308"/>
    <s v="CA-2011-111003"/>
    <x v="2"/>
    <x v="106"/>
    <d v="2011-06-06T00:00:00"/>
    <s v="Standard Class"/>
    <s v="CR-12625"/>
    <s v="Corey Roper"/>
    <s v="Home Office"/>
    <s v="United States"/>
    <s v="Lakewood"/>
    <x v="30"/>
    <n v="8701"/>
    <x v="3"/>
    <s v="OFF-AR-10002135"/>
    <x v="1"/>
    <x v="6"/>
    <s v="Boston Heavy-Duty Trimline Electric Pencil Sharpeners"/>
    <x v="296"/>
    <n v="6"/>
    <n v="0"/>
    <n v="83.867999999999995"/>
  </r>
  <r>
    <n v="309"/>
    <s v="CA-2014-126774"/>
    <x v="3"/>
    <x v="4"/>
    <d v="2014-04-18T00:00:00"/>
    <s v="First Class"/>
    <s v="SH-20395"/>
    <s v="Shahid Hopkins"/>
    <s v="Consumer"/>
    <s v="United States"/>
    <s v="Arlington"/>
    <x v="17"/>
    <n v="22204"/>
    <x v="0"/>
    <s v="OFF-AR-10002804"/>
    <x v="1"/>
    <x v="6"/>
    <s v="Faber Castell Col-Erase Pencils"/>
    <x v="297"/>
    <n v="1"/>
    <n v="0"/>
    <n v="2.0049000000000001"/>
  </r>
  <r>
    <n v="310"/>
    <s v="CA-2013-142902"/>
    <x v="0"/>
    <x v="126"/>
    <d v="2013-09-15T00:00:00"/>
    <s v="Second Class"/>
    <s v="BP-11185"/>
    <s v="Ben Peterman"/>
    <s v="Corporate"/>
    <s v="United States"/>
    <s v="Arvada"/>
    <x v="22"/>
    <n v="80004"/>
    <x v="1"/>
    <s v="FUR-FU-10001918"/>
    <x v="0"/>
    <x v="5"/>
    <s v="C-Line Cubicle Keepers Polyproplyene Holder With Velcro Backings"/>
    <x v="298"/>
    <n v="4"/>
    <n v="0.2"/>
    <n v="3.5948000000000002"/>
  </r>
  <r>
    <n v="311"/>
    <s v="CA-2013-142902"/>
    <x v="0"/>
    <x v="126"/>
    <d v="2013-09-15T00:00:00"/>
    <s v="Second Class"/>
    <s v="BP-11185"/>
    <s v="Ben Peterman"/>
    <s v="Corporate"/>
    <s v="United States"/>
    <s v="Arvada"/>
    <x v="22"/>
    <n v="80004"/>
    <x v="1"/>
    <s v="FUR-CH-10004086"/>
    <x v="0"/>
    <x v="1"/>
    <s v="Hon 4070 Series Pagoda Armless Upholstered Stacking Chairs"/>
    <x v="299"/>
    <n v="2"/>
    <n v="0.2"/>
    <n v="52.511400000000002"/>
  </r>
  <r>
    <n v="312"/>
    <s v="CA-2013-142902"/>
    <x v="0"/>
    <x v="126"/>
    <d v="2013-09-15T00:00:00"/>
    <s v="Second Class"/>
    <s v="BP-11185"/>
    <s v="Ben Peterman"/>
    <s v="Corporate"/>
    <s v="United States"/>
    <s v="Arvada"/>
    <x v="22"/>
    <n v="80004"/>
    <x v="1"/>
    <s v="FUR-FU-10001756"/>
    <x v="0"/>
    <x v="5"/>
    <s v="Eldon Expressions Desk Accessory, Wood Photo Frame, Mahogany"/>
    <x v="300"/>
    <n v="1"/>
    <n v="0.2"/>
    <n v="1.7136"/>
  </r>
  <r>
    <n v="313"/>
    <s v="CA-2013-142902"/>
    <x v="0"/>
    <x v="126"/>
    <d v="2013-09-15T00:00:00"/>
    <s v="Second Class"/>
    <s v="BP-11185"/>
    <s v="Ben Peterman"/>
    <s v="Corporate"/>
    <s v="United States"/>
    <s v="Arvada"/>
    <x v="22"/>
    <n v="80004"/>
    <x v="1"/>
    <s v="OFF-LA-10000634"/>
    <x v="1"/>
    <x v="2"/>
    <s v="Avery 509"/>
    <x v="301"/>
    <n v="3"/>
    <n v="0.2"/>
    <n v="2.0358000000000001"/>
  </r>
  <r>
    <n v="314"/>
    <s v="CA-2011-120887"/>
    <x v="2"/>
    <x v="127"/>
    <d v="2011-10-03T00:00:00"/>
    <s v="Standard Class"/>
    <s v="TS-21205"/>
    <s v="Thomas Seio"/>
    <s v="Corporate"/>
    <s v="United States"/>
    <s v="Hackensack"/>
    <x v="30"/>
    <n v="7601"/>
    <x v="3"/>
    <s v="FUR-FU-10001588"/>
    <x v="0"/>
    <x v="5"/>
    <s v="Deflect-o SuperTray Unbreakable Stackable Tray, Letter, Black"/>
    <x v="302"/>
    <n v="3"/>
    <n v="0"/>
    <n v="37.642200000000003"/>
  </r>
  <r>
    <n v="315"/>
    <s v="CA-2011-167850"/>
    <x v="2"/>
    <x v="128"/>
    <d v="2011-08-16T00:00:00"/>
    <s v="Standard Class"/>
    <s v="AG-10525"/>
    <s v="Andy Gerbode"/>
    <s v="Corporate"/>
    <s v="United States"/>
    <s v="Saint Petersburg"/>
    <x v="2"/>
    <n v="33710"/>
    <x v="0"/>
    <s v="TEC-PH-10002398"/>
    <x v="2"/>
    <x v="7"/>
    <s v="AT&amp;T 1070 Corded Phone"/>
    <x v="303"/>
    <n v="2"/>
    <n v="0.2"/>
    <n v="22.297999999999998"/>
  </r>
  <r>
    <n v="316"/>
    <s v="CA-2011-167850"/>
    <x v="2"/>
    <x v="128"/>
    <d v="2011-08-16T00:00:00"/>
    <s v="Standard Class"/>
    <s v="AG-10525"/>
    <s v="Andy Gerbode"/>
    <s v="Corporate"/>
    <s v="United States"/>
    <s v="Saint Petersburg"/>
    <x v="2"/>
    <n v="33710"/>
    <x v="0"/>
    <s v="OFF-PA-10001937"/>
    <x v="1"/>
    <x v="10"/>
    <s v="Xerox 21"/>
    <x v="12"/>
    <n v="3"/>
    <n v="0.2"/>
    <n v="5.4432"/>
  </r>
  <r>
    <n v="317"/>
    <s v="CA-2011-164259"/>
    <x v="2"/>
    <x v="129"/>
    <d v="2011-12-30T00:00:00"/>
    <s v="First Class"/>
    <s v="SP-20860"/>
    <s v="Sung Pak"/>
    <s v="Corporate"/>
    <s v="United States"/>
    <s v="Philadelphia"/>
    <x v="9"/>
    <n v="19143"/>
    <x v="3"/>
    <s v="OFF-AR-10003373"/>
    <x v="1"/>
    <x v="6"/>
    <s v="Boston School Pro Electric Pencil Sharpener, 1670"/>
    <x v="304"/>
    <n v="4"/>
    <n v="0.2"/>
    <n v="8.6743999999999897"/>
  </r>
  <r>
    <n v="318"/>
    <s v="CA-2011-164973"/>
    <x v="2"/>
    <x v="130"/>
    <d v="2011-11-09T00:00:00"/>
    <s v="Standard Class"/>
    <s v="NM-18445"/>
    <s v="Nathan Mautz"/>
    <s v="Home Office"/>
    <s v="United States"/>
    <s v="New York City"/>
    <x v="15"/>
    <n v="10024"/>
    <x v="3"/>
    <s v="FUR-CH-10002602"/>
    <x v="0"/>
    <x v="1"/>
    <s v="DMI Arturo Collection Mission-style Design Wood Chair"/>
    <x v="305"/>
    <n v="1"/>
    <n v="0.1"/>
    <n v="24.1568"/>
  </r>
  <r>
    <n v="319"/>
    <s v="CA-2011-164973"/>
    <x v="2"/>
    <x v="130"/>
    <d v="2011-11-09T00:00:00"/>
    <s v="Standard Class"/>
    <s v="NM-18445"/>
    <s v="Nathan Mautz"/>
    <s v="Home Office"/>
    <s v="United States"/>
    <s v="New York City"/>
    <x v="15"/>
    <n v="10024"/>
    <x v="3"/>
    <s v="TEC-MA-10002927"/>
    <x v="2"/>
    <x v="15"/>
    <s v="Canon imageCLASS MF7460 Monochrome Digital Laser Multifunction Copier"/>
    <x v="306"/>
    <n v="2"/>
    <n v="0"/>
    <n v="1995.99"/>
  </r>
  <r>
    <n v="320"/>
    <s v="CA-2011-164973"/>
    <x v="2"/>
    <x v="130"/>
    <d v="2011-11-09T00:00:00"/>
    <s v="Standard Class"/>
    <s v="NM-18445"/>
    <s v="Nathan Mautz"/>
    <s v="Home Office"/>
    <s v="United States"/>
    <s v="New York City"/>
    <x v="15"/>
    <n v="10024"/>
    <x v="3"/>
    <s v="TEC-PH-10004093"/>
    <x v="2"/>
    <x v="7"/>
    <s v="Panasonic Kx-TS550"/>
    <x v="307"/>
    <n v="6"/>
    <n v="0"/>
    <n v="80.022599999999997"/>
  </r>
  <r>
    <n v="321"/>
    <s v="CA-2011-164973"/>
    <x v="2"/>
    <x v="130"/>
    <d v="2011-11-09T00:00:00"/>
    <s v="Standard Class"/>
    <s v="NM-18445"/>
    <s v="Nathan Mautz"/>
    <s v="Home Office"/>
    <s v="United States"/>
    <s v="New York City"/>
    <x v="15"/>
    <n v="10024"/>
    <x v="3"/>
    <s v="TEC-AC-10000892"/>
    <x v="2"/>
    <x v="11"/>
    <s v="NETGEAR N750 Dual Band Wi-Fi Gigabit Router"/>
    <x v="308"/>
    <n v="4"/>
    <n v="0"/>
    <n v="129.6"/>
  </r>
  <r>
    <n v="322"/>
    <s v="CA-2011-164973"/>
    <x v="2"/>
    <x v="130"/>
    <d v="2011-11-09T00:00:00"/>
    <s v="Standard Class"/>
    <s v="NM-18445"/>
    <s v="Nathan Mautz"/>
    <s v="Home Office"/>
    <s v="United States"/>
    <s v="New York City"/>
    <x v="15"/>
    <n v="10024"/>
    <x v="3"/>
    <s v="OFF-ST-10002974"/>
    <x v="1"/>
    <x v="4"/>
    <s v="Trav-L-File Heavy-Duty Shuttle II, Black"/>
    <x v="309"/>
    <n v="1"/>
    <n v="0"/>
    <n v="13.071"/>
  </r>
  <r>
    <n v="323"/>
    <s v="CA-2011-156601"/>
    <x v="2"/>
    <x v="111"/>
    <d v="2011-09-24T00:00:00"/>
    <s v="Standard Class"/>
    <s v="FA-14230"/>
    <s v="Frank Atkinson"/>
    <s v="Corporate"/>
    <s v="United States"/>
    <s v="Long Beach"/>
    <x v="1"/>
    <n v="90805"/>
    <x v="1"/>
    <s v="OFF-FA-10000624"/>
    <x v="1"/>
    <x v="13"/>
    <s v="OIC Binder Clips"/>
    <x v="181"/>
    <n v="2"/>
    <n v="0"/>
    <n v="3.58"/>
  </r>
  <r>
    <n v="324"/>
    <s v="CA-2013-162138"/>
    <x v="0"/>
    <x v="131"/>
    <d v="2013-04-28T00:00:00"/>
    <s v="Standard Class"/>
    <s v="GK-14620"/>
    <s v="Grace Kelly"/>
    <s v="Corporate"/>
    <s v="United States"/>
    <s v="Hesperia"/>
    <x v="1"/>
    <n v="92345"/>
    <x v="1"/>
    <s v="OFF-BI-10004593"/>
    <x v="1"/>
    <x v="8"/>
    <s v="Ibico Laser Imprintable Binding System Covers"/>
    <x v="310"/>
    <n v="6"/>
    <n v="0.2"/>
    <n v="81.744"/>
  </r>
  <r>
    <n v="325"/>
    <s v="CA-2013-162138"/>
    <x v="0"/>
    <x v="131"/>
    <d v="2013-04-28T00:00:00"/>
    <s v="Standard Class"/>
    <s v="GK-14620"/>
    <s v="Grace Kelly"/>
    <s v="Corporate"/>
    <s v="United States"/>
    <s v="Hesperia"/>
    <x v="1"/>
    <n v="92345"/>
    <x v="1"/>
    <s v="TEC-AC-10001908"/>
    <x v="2"/>
    <x v="11"/>
    <s v="Logitech Wireless Headset h800"/>
    <x v="311"/>
    <n v="1"/>
    <n v="0"/>
    <n v="34.996499999999997"/>
  </r>
  <r>
    <n v="326"/>
    <s v="CA-2014-153339"/>
    <x v="3"/>
    <x v="132"/>
    <d v="2014-11-06T00:00:00"/>
    <s v="Second Class"/>
    <s v="DJ-13510"/>
    <s v="Don Jones"/>
    <s v="Corporate"/>
    <s v="United States"/>
    <s v="Murfreesboro"/>
    <x v="18"/>
    <n v="37130"/>
    <x v="0"/>
    <s v="FUR-FU-10001967"/>
    <x v="0"/>
    <x v="5"/>
    <s v="Telescoping Adjustable Floor Lamp"/>
    <x v="312"/>
    <n v="1"/>
    <n v="0.2"/>
    <n v="0.99949999999999894"/>
  </r>
  <r>
    <n v="327"/>
    <s v="US-2013-141544"/>
    <x v="0"/>
    <x v="133"/>
    <d v="2013-09-02T00:00:00"/>
    <s v="First Class"/>
    <s v="PO-18850"/>
    <s v="Patrick O'Brill"/>
    <s v="Consumer"/>
    <s v="United States"/>
    <s v="Philadelphia"/>
    <x v="9"/>
    <n v="19143"/>
    <x v="3"/>
    <s v="TEC-PH-10003645"/>
    <x v="2"/>
    <x v="7"/>
    <s v="Aastra 57i VoIP phone"/>
    <x v="313"/>
    <n v="3"/>
    <n v="0.4"/>
    <n v="-67.876199999999997"/>
  </r>
  <r>
    <n v="328"/>
    <s v="US-2013-141544"/>
    <x v="0"/>
    <x v="133"/>
    <d v="2013-09-02T00:00:00"/>
    <s v="First Class"/>
    <s v="PO-18850"/>
    <s v="Patrick O'Brill"/>
    <s v="Consumer"/>
    <s v="United States"/>
    <s v="Philadelphia"/>
    <x v="9"/>
    <n v="19143"/>
    <x v="3"/>
    <s v="OFF-ST-10000675"/>
    <x v="1"/>
    <x v="4"/>
    <s v="File Shuttle II and Handi-File, Black"/>
    <x v="314"/>
    <n v="2"/>
    <n v="0.2"/>
    <n v="3.3889999999999998"/>
  </r>
  <r>
    <n v="329"/>
    <s v="US-2013-141544"/>
    <x v="0"/>
    <x v="133"/>
    <d v="2013-09-02T00:00:00"/>
    <s v="First Class"/>
    <s v="PO-18850"/>
    <s v="Patrick O'Brill"/>
    <s v="Consumer"/>
    <s v="United States"/>
    <s v="Philadelphia"/>
    <x v="9"/>
    <n v="19143"/>
    <x v="3"/>
    <s v="FUR-CH-10003312"/>
    <x v="0"/>
    <x v="1"/>
    <s v="Hon 2090 “Pillow Soft” Series Mid Back Swivel/Tilt Chairs"/>
    <x v="315"/>
    <n v="4"/>
    <n v="0.3"/>
    <n v="-258.5016"/>
  </r>
  <r>
    <n v="330"/>
    <s v="US-2013-141544"/>
    <x v="0"/>
    <x v="133"/>
    <d v="2013-09-02T00:00:00"/>
    <s v="First Class"/>
    <s v="PO-18850"/>
    <s v="Patrick O'Brill"/>
    <s v="Consumer"/>
    <s v="United States"/>
    <s v="Philadelphia"/>
    <x v="9"/>
    <n v="19143"/>
    <x v="3"/>
    <s v="OFF-LA-10001074"/>
    <x v="1"/>
    <x v="2"/>
    <s v="Round Specialty Laser Printer Labels"/>
    <x v="316"/>
    <n v="10"/>
    <n v="0.2"/>
    <n v="33.831000000000003"/>
  </r>
  <r>
    <n v="331"/>
    <s v="US-2013-141544"/>
    <x v="0"/>
    <x v="133"/>
    <d v="2013-09-02T00:00:00"/>
    <s v="First Class"/>
    <s v="PO-18850"/>
    <s v="Patrick O'Brill"/>
    <s v="Consumer"/>
    <s v="United States"/>
    <s v="Philadelphia"/>
    <x v="9"/>
    <n v="19143"/>
    <x v="3"/>
    <s v="OFF-BI-10001524"/>
    <x v="1"/>
    <x v="8"/>
    <s v="GBC Premium Transparent Covers with Diagonal Lined Pattern"/>
    <x v="317"/>
    <n v="6"/>
    <n v="0.7"/>
    <n v="-27.6936"/>
  </r>
  <r>
    <n v="332"/>
    <s v="US-2013-150147"/>
    <x v="0"/>
    <x v="134"/>
    <d v="2013-04-30T00:00:00"/>
    <s v="Second Class"/>
    <s v="JL-15850"/>
    <s v="John Lucas"/>
    <s v="Consumer"/>
    <s v="United States"/>
    <s v="Philadelphia"/>
    <x v="9"/>
    <n v="19134"/>
    <x v="3"/>
    <s v="TEC-PH-10004614"/>
    <x v="2"/>
    <x v="7"/>
    <s v="AT&amp;T 841000 Phone"/>
    <x v="137"/>
    <n v="2"/>
    <n v="0.4"/>
    <n v="-20.7"/>
  </r>
  <r>
    <n v="333"/>
    <s v="US-2013-150147"/>
    <x v="0"/>
    <x v="134"/>
    <d v="2013-04-30T00:00:00"/>
    <s v="Second Class"/>
    <s v="JL-15850"/>
    <s v="John Lucas"/>
    <s v="Consumer"/>
    <s v="United States"/>
    <s v="Philadelphia"/>
    <x v="9"/>
    <n v="19134"/>
    <x v="3"/>
    <s v="OFF-BI-10001153"/>
    <x v="1"/>
    <x v="8"/>
    <s v="Ibico Recycled Grain-Textured Covers"/>
    <x v="318"/>
    <n v="2"/>
    <n v="0.7"/>
    <n v="-13.816000000000001"/>
  </r>
  <r>
    <n v="334"/>
    <s v="US-2013-150147"/>
    <x v="0"/>
    <x v="134"/>
    <d v="2013-04-30T00:00:00"/>
    <s v="Second Class"/>
    <s v="JL-15850"/>
    <s v="John Lucas"/>
    <s v="Consumer"/>
    <s v="United States"/>
    <s v="Philadelphia"/>
    <x v="9"/>
    <n v="19134"/>
    <x v="3"/>
    <s v="OFF-BI-10001982"/>
    <x v="1"/>
    <x v="8"/>
    <s v="Wilson Jones Custom Binder Spines &amp; Labels"/>
    <x v="319"/>
    <n v="3"/>
    <n v="0.7"/>
    <n v="-3.4272"/>
  </r>
  <r>
    <n v="335"/>
    <s v="CA-2012-137946"/>
    <x v="1"/>
    <x v="135"/>
    <d v="2012-09-04T00:00:00"/>
    <s v="Second Class"/>
    <s v="DB-13615"/>
    <s v="Doug Bickford"/>
    <s v="Consumer"/>
    <s v="United States"/>
    <s v="Los Angeles"/>
    <x v="1"/>
    <n v="90045"/>
    <x v="1"/>
    <s v="OFF-BI-10001922"/>
    <x v="1"/>
    <x v="8"/>
    <s v="Storex Dura Pro Binders"/>
    <x v="320"/>
    <n v="1"/>
    <n v="0.2"/>
    <n v="1.6037999999999999"/>
  </r>
  <r>
    <n v="336"/>
    <s v="CA-2012-137946"/>
    <x v="1"/>
    <x v="135"/>
    <d v="2012-09-04T00:00:00"/>
    <s v="Second Class"/>
    <s v="DB-13615"/>
    <s v="Doug Bickford"/>
    <s v="Consumer"/>
    <s v="United States"/>
    <s v="Los Angeles"/>
    <x v="1"/>
    <n v="90045"/>
    <x v="1"/>
    <s v="TEC-CO-10001449"/>
    <x v="2"/>
    <x v="16"/>
    <s v="Hewlett Packard LaserJet 3310 Copier"/>
    <x v="321"/>
    <n v="2"/>
    <n v="0.2"/>
    <n v="335.99439999999998"/>
  </r>
  <r>
    <n v="337"/>
    <s v="CA-2012-137946"/>
    <x v="1"/>
    <x v="135"/>
    <d v="2012-09-04T00:00:00"/>
    <s v="Second Class"/>
    <s v="DB-13615"/>
    <s v="Doug Bickford"/>
    <s v="Consumer"/>
    <s v="United States"/>
    <s v="Los Angeles"/>
    <x v="1"/>
    <n v="90045"/>
    <x v="1"/>
    <s v="OFF-BI-10004140"/>
    <x v="1"/>
    <x v="8"/>
    <s v="Avery Non-Stick Binders"/>
    <x v="322"/>
    <n v="4"/>
    <n v="0.2"/>
    <n v="4.49"/>
  </r>
  <r>
    <n v="338"/>
    <s v="CA-2011-129924"/>
    <x v="2"/>
    <x v="136"/>
    <d v="2011-07-17T00:00:00"/>
    <s v="Standard Class"/>
    <s v="AC-10420"/>
    <s v="Alyssa Crouse"/>
    <s v="Corporate"/>
    <s v="United States"/>
    <s v="San Francisco"/>
    <x v="1"/>
    <n v="94122"/>
    <x v="1"/>
    <s v="OFF-BI-10003314"/>
    <x v="1"/>
    <x v="8"/>
    <s v="Tuff Stuff Recycled Round Ring Binders"/>
    <x v="323"/>
    <n v="2"/>
    <n v="0.2"/>
    <n v="2.7955999999999999"/>
  </r>
  <r>
    <n v="339"/>
    <s v="CA-2011-129924"/>
    <x v="2"/>
    <x v="136"/>
    <d v="2011-07-17T00:00:00"/>
    <s v="Standard Class"/>
    <s v="AC-10420"/>
    <s v="Alyssa Crouse"/>
    <s v="Corporate"/>
    <s v="United States"/>
    <s v="San Francisco"/>
    <x v="1"/>
    <n v="94122"/>
    <x v="1"/>
    <s v="FUR-TA-10004575"/>
    <x v="0"/>
    <x v="3"/>
    <s v="Hon 5100 Series Wood Tables"/>
    <x v="324"/>
    <n v="3"/>
    <n v="0.2"/>
    <n v="-17.4588000000001"/>
  </r>
  <r>
    <n v="340"/>
    <s v="CA-2012-128167"/>
    <x v="1"/>
    <x v="137"/>
    <d v="2012-06-26T00:00:00"/>
    <s v="Second Class"/>
    <s v="KL-16645"/>
    <s v="Ken Lonsdale"/>
    <s v="Consumer"/>
    <s v="United States"/>
    <s v="Layton"/>
    <x v="7"/>
    <n v="84041"/>
    <x v="1"/>
    <s v="OFF-FA-10000490"/>
    <x v="1"/>
    <x v="13"/>
    <s v="OIC Binder Clips, Mini, 1/4&quot; Capacity, Black"/>
    <x v="325"/>
    <n v="4"/>
    <n v="0"/>
    <n v="2.3311999999999999"/>
  </r>
  <r>
    <n v="341"/>
    <s v="CA-2011-122336"/>
    <x v="2"/>
    <x v="138"/>
    <d v="2011-04-17T00:00:00"/>
    <s v="Second Class"/>
    <s v="JD-15895"/>
    <s v="Jonathan Doherty"/>
    <s v="Corporate"/>
    <s v="United States"/>
    <s v="Philadelphia"/>
    <x v="9"/>
    <n v="19140"/>
    <x v="3"/>
    <s v="OFF-AR-10000122"/>
    <x v="1"/>
    <x v="6"/>
    <s v="Newell 314"/>
    <x v="326"/>
    <n v="4"/>
    <n v="0.2"/>
    <n v="1.1160000000000001"/>
  </r>
  <r>
    <n v="342"/>
    <s v="CA-2011-122336"/>
    <x v="2"/>
    <x v="138"/>
    <d v="2011-04-17T00:00:00"/>
    <s v="Second Class"/>
    <s v="JD-15895"/>
    <s v="Jonathan Doherty"/>
    <s v="Corporate"/>
    <s v="United States"/>
    <s v="Philadelphia"/>
    <x v="9"/>
    <n v="19140"/>
    <x v="3"/>
    <s v="OFF-BI-10003656"/>
    <x v="1"/>
    <x v="8"/>
    <s v="Fellowes PB200 Plastic Comb Binding Machine"/>
    <x v="327"/>
    <n v="10"/>
    <n v="0.7"/>
    <n v="-407.976"/>
  </r>
  <r>
    <n v="343"/>
    <s v="CA-2011-122336"/>
    <x v="2"/>
    <x v="138"/>
    <d v="2011-04-17T00:00:00"/>
    <s v="Second Class"/>
    <s v="JD-15895"/>
    <s v="Jonathan Doherty"/>
    <s v="Corporate"/>
    <s v="United States"/>
    <s v="Philadelphia"/>
    <x v="9"/>
    <n v="19140"/>
    <x v="3"/>
    <s v="OFF-FA-10002780"/>
    <x v="1"/>
    <x v="13"/>
    <s v="Staples"/>
    <x v="328"/>
    <n v="13"/>
    <n v="0.2"/>
    <n v="10.0724"/>
  </r>
  <r>
    <n v="344"/>
    <s v="CA-2011-122336"/>
    <x v="2"/>
    <x v="138"/>
    <d v="2011-04-17T00:00:00"/>
    <s v="Second Class"/>
    <s v="JD-15895"/>
    <s v="Jonathan Doherty"/>
    <s v="Corporate"/>
    <s v="United States"/>
    <s v="Philadelphia"/>
    <x v="9"/>
    <n v="19140"/>
    <x v="3"/>
    <s v="TEC-PH-10000702"/>
    <x v="2"/>
    <x v="7"/>
    <s v="Square Credit Card Reader, 4 1/2&quot; x 4 1/2&quot; x 1&quot;, White"/>
    <x v="329"/>
    <n v="12"/>
    <n v="0.4"/>
    <n v="8.3915999999999897"/>
  </r>
  <r>
    <n v="345"/>
    <s v="US-2012-120712"/>
    <x v="1"/>
    <x v="139"/>
    <d v="2012-12-24T00:00:00"/>
    <s v="Standard Class"/>
    <s v="CS-12130"/>
    <s v="Chad Sievert"/>
    <s v="Consumer"/>
    <s v="United States"/>
    <s v="Austin"/>
    <x v="5"/>
    <n v="78745"/>
    <x v="2"/>
    <s v="OFF-ST-10000107"/>
    <x v="1"/>
    <x v="4"/>
    <s v="Fellowes Super Stor/Drawer"/>
    <x v="330"/>
    <n v="4"/>
    <n v="0.2"/>
    <n v="-2.22000000000001"/>
  </r>
  <r>
    <n v="346"/>
    <s v="CA-2014-169901"/>
    <x v="3"/>
    <x v="140"/>
    <d v="2014-06-20T00:00:00"/>
    <s v="Standard Class"/>
    <s v="CC-12550"/>
    <s v="Clay Cheatham"/>
    <s v="Consumer"/>
    <s v="United States"/>
    <s v="San Francisco"/>
    <x v="1"/>
    <n v="94122"/>
    <x v="1"/>
    <s v="TEC-PH-10002293"/>
    <x v="2"/>
    <x v="7"/>
    <s v="Anker 36W 4-Port USB Wall Charger Travel Power Adapter for iPhone 5s 5c 5"/>
    <x v="331"/>
    <n v="3"/>
    <n v="0.2"/>
    <n v="4.7976000000000001"/>
  </r>
  <r>
    <n v="347"/>
    <s v="CA-2014-134306"/>
    <x v="3"/>
    <x v="141"/>
    <d v="2014-07-13T00:00:00"/>
    <s v="Standard Class"/>
    <s v="TD-20995"/>
    <s v="Tamara Dahlen"/>
    <s v="Consumer"/>
    <s v="United States"/>
    <s v="Lowell"/>
    <x v="31"/>
    <n v="1852"/>
    <x v="3"/>
    <s v="OFF-AR-10004027"/>
    <x v="1"/>
    <x v="6"/>
    <s v="Binney &amp; Smith inkTank Erasable Desk Highlighter, Chisel Tip, Yellow, 12/Box"/>
    <x v="261"/>
    <n v="3"/>
    <n v="0"/>
    <n v="3.0996000000000001"/>
  </r>
  <r>
    <n v="348"/>
    <s v="CA-2014-134306"/>
    <x v="3"/>
    <x v="141"/>
    <d v="2014-07-13T00:00:00"/>
    <s v="Standard Class"/>
    <s v="TD-20995"/>
    <s v="Tamara Dahlen"/>
    <s v="Consumer"/>
    <s v="United States"/>
    <s v="Lowell"/>
    <x v="31"/>
    <n v="1852"/>
    <x v="3"/>
    <s v="OFF-PA-10000249"/>
    <x v="1"/>
    <x v="10"/>
    <s v="Staples"/>
    <x v="332"/>
    <n v="2"/>
    <n v="0"/>
    <n v="11.543200000000001"/>
  </r>
  <r>
    <n v="349"/>
    <s v="CA-2014-134306"/>
    <x v="3"/>
    <x v="141"/>
    <d v="2014-07-13T00:00:00"/>
    <s v="Standard Class"/>
    <s v="TD-20995"/>
    <s v="Tamara Dahlen"/>
    <s v="Consumer"/>
    <s v="United States"/>
    <s v="Lowell"/>
    <x v="31"/>
    <n v="1852"/>
    <x v="3"/>
    <s v="OFF-AR-10001374"/>
    <x v="1"/>
    <x v="6"/>
    <s v="BIC Brite Liner Highlighters, Chisel Tip"/>
    <x v="91"/>
    <n v="2"/>
    <n v="0"/>
    <n v="4.1471999999999998"/>
  </r>
  <r>
    <n v="350"/>
    <s v="CA-2013-129714"/>
    <x v="0"/>
    <x v="142"/>
    <d v="2013-09-04T00:00:00"/>
    <s v="First Class"/>
    <s v="AB-10060"/>
    <s v="Adam Bellavance"/>
    <s v="Home Office"/>
    <s v="United States"/>
    <s v="New York City"/>
    <x v="15"/>
    <n v="10009"/>
    <x v="3"/>
    <s v="TEC-AC-10000290"/>
    <x v="2"/>
    <x v="11"/>
    <s v="Sabrent 4-Port USB 2.0 Hub"/>
    <x v="333"/>
    <n v="1"/>
    <n v="0"/>
    <n v="2.3086000000000002"/>
  </r>
  <r>
    <n v="351"/>
    <s v="CA-2013-129714"/>
    <x v="0"/>
    <x v="142"/>
    <d v="2013-09-04T00:00:00"/>
    <s v="First Class"/>
    <s v="AB-10060"/>
    <s v="Adam Bellavance"/>
    <s v="Home Office"/>
    <s v="United States"/>
    <s v="New York City"/>
    <x v="15"/>
    <n v="10009"/>
    <x v="3"/>
    <s v="OFF-PA-10001970"/>
    <x v="1"/>
    <x v="10"/>
    <s v="Xerox 1881"/>
    <x v="332"/>
    <n v="2"/>
    <n v="0"/>
    <n v="11.543200000000001"/>
  </r>
  <r>
    <n v="352"/>
    <s v="CA-2013-129714"/>
    <x v="0"/>
    <x v="142"/>
    <d v="2013-09-04T00:00:00"/>
    <s v="First Class"/>
    <s v="AB-10060"/>
    <s v="Adam Bellavance"/>
    <s v="Home Office"/>
    <s v="United States"/>
    <s v="New York City"/>
    <x v="15"/>
    <n v="10009"/>
    <x v="3"/>
    <s v="OFF-BI-10002160"/>
    <x v="1"/>
    <x v="8"/>
    <s v="Acco Hanging Data Binders"/>
    <x v="334"/>
    <n v="1"/>
    <n v="0.2"/>
    <n v="1.0668"/>
  </r>
  <r>
    <n v="353"/>
    <s v="CA-2013-129714"/>
    <x v="0"/>
    <x v="142"/>
    <d v="2013-09-04T00:00:00"/>
    <s v="First Class"/>
    <s v="AB-10060"/>
    <s v="Adam Bellavance"/>
    <s v="Home Office"/>
    <s v="United States"/>
    <s v="New York City"/>
    <x v="15"/>
    <n v="10009"/>
    <x v="3"/>
    <s v="OFF-PA-10001970"/>
    <x v="1"/>
    <x v="10"/>
    <s v="Xerox 1881"/>
    <x v="335"/>
    <n v="4"/>
    <n v="0"/>
    <n v="23.086400000000001"/>
  </r>
  <r>
    <n v="354"/>
    <s v="CA-2013-129714"/>
    <x v="0"/>
    <x v="142"/>
    <d v="2013-09-04T00:00:00"/>
    <s v="First Class"/>
    <s v="AB-10060"/>
    <s v="Adam Bellavance"/>
    <s v="Home Office"/>
    <s v="United States"/>
    <s v="New York City"/>
    <x v="15"/>
    <n v="10009"/>
    <x v="3"/>
    <s v="OFF-BI-10004995"/>
    <x v="1"/>
    <x v="8"/>
    <s v="GBC DocuBind P400 Electric Binding System"/>
    <x v="336"/>
    <n v="4"/>
    <n v="0.2"/>
    <n v="1415.4295999999999"/>
  </r>
  <r>
    <n v="355"/>
    <s v="CA-2013-138520"/>
    <x v="0"/>
    <x v="143"/>
    <d v="2013-04-14T00:00:00"/>
    <s v="Standard Class"/>
    <s v="JL-15505"/>
    <s v="Jeremy Lonsdale"/>
    <s v="Consumer"/>
    <s v="United States"/>
    <s v="New York City"/>
    <x v="15"/>
    <n v="10035"/>
    <x v="3"/>
    <s v="FUR-BO-10002268"/>
    <x v="0"/>
    <x v="0"/>
    <s v="Sauder Barrister Bookcases"/>
    <x v="337"/>
    <n v="6"/>
    <n v="0.2"/>
    <n v="-4.8587999999999996"/>
  </r>
  <r>
    <n v="356"/>
    <s v="CA-2013-138520"/>
    <x v="0"/>
    <x v="143"/>
    <d v="2013-04-14T00:00:00"/>
    <s v="Standard Class"/>
    <s v="JL-15505"/>
    <s v="Jeremy Lonsdale"/>
    <s v="Consumer"/>
    <s v="United States"/>
    <s v="New York City"/>
    <x v="15"/>
    <n v="10035"/>
    <x v="3"/>
    <s v="OFF-EN-10001137"/>
    <x v="1"/>
    <x v="12"/>
    <s v="#10 Gummed Flap White Envelopes, 100/Box"/>
    <x v="338"/>
    <n v="2"/>
    <n v="0"/>
    <n v="3.7995999999999999"/>
  </r>
  <r>
    <n v="357"/>
    <s v="CA-2013-138520"/>
    <x v="0"/>
    <x v="143"/>
    <d v="2013-04-14T00:00:00"/>
    <s v="Standard Class"/>
    <s v="JL-15505"/>
    <s v="Jeremy Lonsdale"/>
    <s v="Consumer"/>
    <s v="United States"/>
    <s v="New York City"/>
    <x v="15"/>
    <n v="10035"/>
    <x v="3"/>
    <s v="OFF-AR-10002399"/>
    <x v="1"/>
    <x v="6"/>
    <s v="Dixon Prang Watercolor Pencils, 10-Color Set with Brush"/>
    <x v="339"/>
    <n v="4"/>
    <n v="0"/>
    <n v="6.9863999999999997"/>
  </r>
  <r>
    <n v="358"/>
    <s v="CA-2013-138520"/>
    <x v="0"/>
    <x v="143"/>
    <d v="2013-04-14T00:00:00"/>
    <s v="Standard Class"/>
    <s v="JL-15505"/>
    <s v="Jeremy Lonsdale"/>
    <s v="Consumer"/>
    <s v="United States"/>
    <s v="New York City"/>
    <x v="15"/>
    <n v="10035"/>
    <x v="3"/>
    <s v="OFF-PA-10002713"/>
    <x v="1"/>
    <x v="10"/>
    <s v="Adams Phone Message Book, 200 Message Capacity, 8 1/16” x 11”"/>
    <x v="340"/>
    <n v="5"/>
    <n v="0"/>
    <n v="15.824"/>
  </r>
  <r>
    <n v="359"/>
    <s v="CA-2013-130001"/>
    <x v="0"/>
    <x v="131"/>
    <d v="2013-04-29T00:00:00"/>
    <s v="Standard Class"/>
    <s v="HK-14890"/>
    <s v="Heather Kirkland"/>
    <s v="Corporate"/>
    <s v="United States"/>
    <s v="Charlotte"/>
    <x v="3"/>
    <n v="28205"/>
    <x v="0"/>
    <s v="OFF-PA-10002666"/>
    <x v="1"/>
    <x v="10"/>
    <s v="Southworth 25% Cotton Linen-Finish Paper &amp; Envelopes"/>
    <x v="341"/>
    <n v="5"/>
    <n v="0.2"/>
    <n v="11.324999999999999"/>
  </r>
  <r>
    <n v="360"/>
    <s v="CA-2014-155698"/>
    <x v="3"/>
    <x v="144"/>
    <d v="2014-03-12T00:00:00"/>
    <s v="First Class"/>
    <s v="VB-21745"/>
    <s v="Victoria Brennan"/>
    <s v="Corporate"/>
    <s v="United States"/>
    <s v="Columbus"/>
    <x v="32"/>
    <n v="31907"/>
    <x v="0"/>
    <s v="OFF-AP-10001124"/>
    <x v="1"/>
    <x v="9"/>
    <s v="Belkin 8 Outlet SurgeMaster II Gold Surge Protector with Phone Protection"/>
    <x v="342"/>
    <n v="8"/>
    <n v="0"/>
    <n v="168.4384"/>
  </r>
  <r>
    <n v="361"/>
    <s v="CA-2014-155698"/>
    <x v="3"/>
    <x v="144"/>
    <d v="2014-03-12T00:00:00"/>
    <s v="First Class"/>
    <s v="VB-21745"/>
    <s v="Victoria Brennan"/>
    <s v="Corporate"/>
    <s v="United States"/>
    <s v="Columbus"/>
    <x v="32"/>
    <n v="31907"/>
    <x v="0"/>
    <s v="OFF-LA-10001158"/>
    <x v="1"/>
    <x v="2"/>
    <s v="Avery Address/Shipping Labels for Typewriters, 4&quot; x 2&quot;"/>
    <x v="343"/>
    <n v="2"/>
    <n v="0"/>
    <n v="9.9359999999999999"/>
  </r>
  <r>
    <n v="362"/>
    <s v="CA-2014-144904"/>
    <x v="3"/>
    <x v="145"/>
    <d v="2014-10-02T00:00:00"/>
    <s v="Standard Class"/>
    <s v="KW-16435"/>
    <s v="Katrina Willman"/>
    <s v="Consumer"/>
    <s v="United States"/>
    <s v="New York City"/>
    <x v="15"/>
    <n v="10009"/>
    <x v="3"/>
    <s v="OFF-LA-10001158"/>
    <x v="1"/>
    <x v="2"/>
    <s v="Avery Address/Shipping Labels for Typewriters, 4&quot; x 2&quot;"/>
    <x v="343"/>
    <n v="2"/>
    <n v="0"/>
    <n v="9.9359999999999999"/>
  </r>
  <r>
    <n v="363"/>
    <s v="CA-2014-144904"/>
    <x v="3"/>
    <x v="145"/>
    <d v="2014-10-02T00:00:00"/>
    <s v="Standard Class"/>
    <s v="KW-16435"/>
    <s v="Katrina Willman"/>
    <s v="Consumer"/>
    <s v="United States"/>
    <s v="New York City"/>
    <x v="15"/>
    <n v="10009"/>
    <x v="3"/>
    <s v="FUR-CH-10000785"/>
    <x v="0"/>
    <x v="1"/>
    <s v="Global Ergonomic Managers Chair"/>
    <x v="344"/>
    <n v="3"/>
    <n v="0.1"/>
    <n v="86.870400000000004"/>
  </r>
  <r>
    <n v="364"/>
    <s v="CA-2014-144904"/>
    <x v="3"/>
    <x v="145"/>
    <d v="2014-10-02T00:00:00"/>
    <s v="Standard Class"/>
    <s v="KW-16435"/>
    <s v="Katrina Willman"/>
    <s v="Consumer"/>
    <s v="United States"/>
    <s v="New York City"/>
    <x v="15"/>
    <n v="10009"/>
    <x v="3"/>
    <s v="OFF-AR-10003732"/>
    <x v="1"/>
    <x v="6"/>
    <s v="Newell 333"/>
    <x v="345"/>
    <n v="2"/>
    <n v="0"/>
    <n v="1.4456"/>
  </r>
  <r>
    <n v="365"/>
    <s v="CA-2014-144904"/>
    <x v="3"/>
    <x v="145"/>
    <d v="2014-10-02T00:00:00"/>
    <s v="Standard Class"/>
    <s v="KW-16435"/>
    <s v="Katrina Willman"/>
    <s v="Consumer"/>
    <s v="United States"/>
    <s v="New York City"/>
    <x v="15"/>
    <n v="10009"/>
    <x v="3"/>
    <s v="FUR-FU-10000023"/>
    <x v="0"/>
    <x v="5"/>
    <s v="Eldon Wave Desk Accessories"/>
    <x v="346"/>
    <n v="8"/>
    <n v="0"/>
    <n v="20.732800000000001"/>
  </r>
  <r>
    <n v="366"/>
    <s v="CA-2011-123344"/>
    <x v="2"/>
    <x v="146"/>
    <d v="2011-09-29T00:00:00"/>
    <s v="Standard Class"/>
    <s v="JD-16060"/>
    <s v="Julia Dunbar"/>
    <s v="Consumer"/>
    <s v="United States"/>
    <s v="San Francisco"/>
    <x v="1"/>
    <n v="94109"/>
    <x v="1"/>
    <s v="OFF-ST-10001713"/>
    <x v="1"/>
    <x v="4"/>
    <s v="Gould Plastics 9-Pocket Panel Bin, 18-3/8w x 5-1/4d x 20-1/2h, Black"/>
    <x v="46"/>
    <n v="4"/>
    <n v="0"/>
    <n v="8.4783999999999899"/>
  </r>
  <r>
    <n v="367"/>
    <s v="CA-2013-155516"/>
    <x v="0"/>
    <x v="147"/>
    <d v="2013-10-22T00:00:00"/>
    <s v="Same Day"/>
    <s v="MK-17905"/>
    <s v="Michael Kennedy"/>
    <s v="Corporate"/>
    <s v="United States"/>
    <s v="Manchester"/>
    <x v="29"/>
    <n v="6040"/>
    <x v="3"/>
    <s v="OFF-BI-10002412"/>
    <x v="1"/>
    <x v="8"/>
    <s v="Wilson Jones “Snap” Scratch Pad Binder Tool for Ring Binders"/>
    <x v="347"/>
    <n v="4"/>
    <n v="0"/>
    <n v="10.44"/>
  </r>
  <r>
    <n v="368"/>
    <s v="CA-2013-155516"/>
    <x v="0"/>
    <x v="147"/>
    <d v="2013-10-22T00:00:00"/>
    <s v="Same Day"/>
    <s v="MK-17905"/>
    <s v="Michael Kennedy"/>
    <s v="Corporate"/>
    <s v="United States"/>
    <s v="Manchester"/>
    <x v="29"/>
    <n v="6040"/>
    <x v="3"/>
    <s v="OFF-SU-10001225"/>
    <x v="1"/>
    <x v="14"/>
    <s v="Staples"/>
    <x v="348"/>
    <n v="2"/>
    <n v="0"/>
    <n v="0.1472"/>
  </r>
  <r>
    <n v="369"/>
    <s v="CA-2013-155516"/>
    <x v="0"/>
    <x v="147"/>
    <d v="2013-10-22T00:00:00"/>
    <s v="Same Day"/>
    <s v="MK-17905"/>
    <s v="Michael Kennedy"/>
    <s v="Corporate"/>
    <s v="United States"/>
    <s v="Manchester"/>
    <x v="29"/>
    <n v="6040"/>
    <x v="3"/>
    <s v="OFF-ST-10002406"/>
    <x v="1"/>
    <x v="4"/>
    <s v="Pizazz Global Quick File"/>
    <x v="349"/>
    <n v="7"/>
    <n v="0"/>
    <n v="29.341200000000001"/>
  </r>
  <r>
    <n v="370"/>
    <s v="CA-2013-155516"/>
    <x v="0"/>
    <x v="147"/>
    <d v="2013-10-22T00:00:00"/>
    <s v="Same Day"/>
    <s v="MK-17905"/>
    <s v="Michael Kennedy"/>
    <s v="Corporate"/>
    <s v="United States"/>
    <s v="Manchester"/>
    <x v="29"/>
    <n v="6040"/>
    <x v="3"/>
    <s v="FUR-BO-10002545"/>
    <x v="0"/>
    <x v="0"/>
    <s v="Atlantic Metals Mobile 3-Shelf Bookcases, Custom Colors"/>
    <x v="350"/>
    <n v="4"/>
    <n v="0"/>
    <n v="271.41919999999999"/>
  </r>
  <r>
    <n v="371"/>
    <s v="CA-2014-104745"/>
    <x v="3"/>
    <x v="148"/>
    <d v="2014-06-05T00:00:00"/>
    <s v="Standard Class"/>
    <s v="GT-14755"/>
    <s v="Guy Thornton"/>
    <s v="Consumer"/>
    <s v="United States"/>
    <s v="Harlingen"/>
    <x v="5"/>
    <n v="78550"/>
    <x v="2"/>
    <s v="OFF-PA-10002036"/>
    <x v="1"/>
    <x v="10"/>
    <s v="Xerox 1930"/>
    <x v="233"/>
    <n v="5"/>
    <n v="0.2"/>
    <n v="9.3960000000000008"/>
  </r>
  <r>
    <n v="372"/>
    <s v="CA-2014-104745"/>
    <x v="3"/>
    <x v="148"/>
    <d v="2014-06-05T00:00:00"/>
    <s v="Standard Class"/>
    <s v="GT-14755"/>
    <s v="Guy Thornton"/>
    <s v="Consumer"/>
    <s v="United States"/>
    <s v="Harlingen"/>
    <x v="5"/>
    <n v="78550"/>
    <x v="2"/>
    <s v="OFF-ST-10002205"/>
    <x v="1"/>
    <x v="4"/>
    <s v="File Shuttle I and Handi-File"/>
    <x v="351"/>
    <n v="3"/>
    <n v="0.2"/>
    <n v="4.6745999999999999"/>
  </r>
  <r>
    <n v="373"/>
    <s v="US-2011-119137"/>
    <x v="2"/>
    <x v="149"/>
    <d v="2011-07-27T00:00:00"/>
    <s v="Standard Class"/>
    <s v="AG-10900"/>
    <s v="Arthur Gainer"/>
    <s v="Consumer"/>
    <s v="United States"/>
    <s v="Tucson"/>
    <x v="16"/>
    <n v="85705"/>
    <x v="1"/>
    <s v="OFF-BI-10001982"/>
    <x v="1"/>
    <x v="8"/>
    <s v="Wilson Jones Custom Binder Spines &amp; Labels"/>
    <x v="352"/>
    <n v="5"/>
    <n v="0.7"/>
    <n v="-5.7119999999999997"/>
  </r>
  <r>
    <n v="374"/>
    <s v="US-2011-119137"/>
    <x v="2"/>
    <x v="149"/>
    <d v="2011-07-27T00:00:00"/>
    <s v="Standard Class"/>
    <s v="AG-10900"/>
    <s v="Arthur Gainer"/>
    <s v="Consumer"/>
    <s v="United States"/>
    <s v="Tucson"/>
    <x v="16"/>
    <n v="85705"/>
    <x v="1"/>
    <s v="TEC-AC-10003911"/>
    <x v="2"/>
    <x v="11"/>
    <s v="NETGEAR AC1750 Dual Band Gigabit Smart WiFi Router"/>
    <x v="353"/>
    <n v="8"/>
    <n v="0.2"/>
    <n v="179.18879999999999"/>
  </r>
  <r>
    <n v="375"/>
    <s v="US-2011-119137"/>
    <x v="2"/>
    <x v="149"/>
    <d v="2011-07-27T00:00:00"/>
    <s v="Standard Class"/>
    <s v="AG-10900"/>
    <s v="Arthur Gainer"/>
    <s v="Consumer"/>
    <s v="United States"/>
    <s v="Tucson"/>
    <x v="16"/>
    <n v="85705"/>
    <x v="1"/>
    <s v="OFF-AR-10000658"/>
    <x v="1"/>
    <x v="6"/>
    <s v="Newell 324"/>
    <x v="354"/>
    <n v="1"/>
    <n v="0.2"/>
    <n v="0.92400000000000004"/>
  </r>
  <r>
    <n v="376"/>
    <s v="US-2011-119137"/>
    <x v="2"/>
    <x v="149"/>
    <d v="2011-07-27T00:00:00"/>
    <s v="Standard Class"/>
    <s v="AG-10900"/>
    <s v="Arthur Gainer"/>
    <s v="Consumer"/>
    <s v="United States"/>
    <s v="Tucson"/>
    <x v="16"/>
    <n v="85705"/>
    <x v="1"/>
    <s v="TEC-AC-10002076"/>
    <x v="2"/>
    <x v="11"/>
    <s v="Microsoft Natural Keyboard Elite"/>
    <x v="355"/>
    <n v="10"/>
    <n v="0.2"/>
    <n v="-29.94"/>
  </r>
  <r>
    <n v="377"/>
    <s v="US-2013-134656"/>
    <x v="0"/>
    <x v="150"/>
    <d v="2013-10-02T00:00:00"/>
    <s v="First Class"/>
    <s v="MM-18280"/>
    <s v="Muhammed MacIntyre"/>
    <s v="Corporate"/>
    <s v="United States"/>
    <s v="Quincy"/>
    <x v="10"/>
    <n v="62301"/>
    <x v="2"/>
    <s v="OFF-PA-10003039"/>
    <x v="1"/>
    <x v="10"/>
    <s v="Xerox 1960"/>
    <x v="304"/>
    <n v="4"/>
    <n v="0.2"/>
    <n v="30.98"/>
  </r>
  <r>
    <n v="378"/>
    <s v="US-2014-134481"/>
    <x v="3"/>
    <x v="151"/>
    <d v="2014-09-02T00:00:00"/>
    <s v="Standard Class"/>
    <s v="AR-10405"/>
    <s v="Allen Rosenblatt"/>
    <s v="Corporate"/>
    <s v="United States"/>
    <s v="Franklin"/>
    <x v="31"/>
    <n v="2038"/>
    <x v="3"/>
    <s v="FUR-TA-10004915"/>
    <x v="0"/>
    <x v="3"/>
    <s v="Office Impressions End Table, 20-1/2&quot;H x 24&quot;W x 20&quot;D"/>
    <x v="356"/>
    <n v="7"/>
    <n v="0.3"/>
    <n v="-297.6848"/>
  </r>
  <r>
    <n v="379"/>
    <s v="CA-2012-130792"/>
    <x v="1"/>
    <x v="152"/>
    <d v="2012-05-05T00:00:00"/>
    <s v="Standard Class"/>
    <s v="RA-19915"/>
    <s v="Russell Applegate"/>
    <s v="Consumer"/>
    <s v="United States"/>
    <s v="Houston"/>
    <x v="5"/>
    <n v="77095"/>
    <x v="2"/>
    <s v="OFF-AP-10000696"/>
    <x v="1"/>
    <x v="9"/>
    <s v="Holmes Odor Grabber"/>
    <x v="357"/>
    <n v="3"/>
    <n v="0.8"/>
    <n v="-20.3322"/>
  </r>
  <r>
    <n v="380"/>
    <s v="CA-2012-130792"/>
    <x v="1"/>
    <x v="152"/>
    <d v="2012-05-05T00:00:00"/>
    <s v="Standard Class"/>
    <s v="RA-19915"/>
    <s v="Russell Applegate"/>
    <s v="Consumer"/>
    <s v="United States"/>
    <s v="Houston"/>
    <x v="5"/>
    <n v="77095"/>
    <x v="2"/>
    <s v="OFF-ST-10003327"/>
    <x v="1"/>
    <x v="4"/>
    <s v="Akro-Mils 12-Gallon Tote"/>
    <x v="358"/>
    <n v="3"/>
    <n v="0.2"/>
    <n v="2.6810999999999998"/>
  </r>
  <r>
    <n v="381"/>
    <s v="CA-2012-130792"/>
    <x v="1"/>
    <x v="152"/>
    <d v="2012-05-05T00:00:00"/>
    <s v="Standard Class"/>
    <s v="RA-19915"/>
    <s v="Russell Applegate"/>
    <s v="Consumer"/>
    <s v="United States"/>
    <s v="Houston"/>
    <x v="5"/>
    <n v="77095"/>
    <x v="2"/>
    <s v="OFF-BI-10000309"/>
    <x v="1"/>
    <x v="8"/>
    <s v="GBC Twin Loop Wire Binding Elements, 9/16&quot; Spine, Black"/>
    <x v="359"/>
    <n v="4"/>
    <n v="0.8"/>
    <n v="-18.872800000000002"/>
  </r>
  <r>
    <n v="382"/>
    <s v="CA-2013-134775"/>
    <x v="0"/>
    <x v="99"/>
    <d v="2013-10-30T00:00:00"/>
    <s v="First Class"/>
    <s v="AS-10285"/>
    <s v="Alejandro Savely"/>
    <s v="Corporate"/>
    <s v="United States"/>
    <s v="San Francisco"/>
    <x v="1"/>
    <n v="94109"/>
    <x v="1"/>
    <s v="OFF-PA-10004734"/>
    <x v="1"/>
    <x v="10"/>
    <s v="Southworth Structures Collection"/>
    <x v="360"/>
    <n v="7"/>
    <n v="0"/>
    <n v="25.48"/>
  </r>
  <r>
    <n v="383"/>
    <s v="CA-2013-134775"/>
    <x v="0"/>
    <x v="99"/>
    <d v="2013-10-30T00:00:00"/>
    <s v="First Class"/>
    <s v="AS-10285"/>
    <s v="Alejandro Savely"/>
    <s v="Corporate"/>
    <s v="United States"/>
    <s v="San Francisco"/>
    <x v="1"/>
    <n v="94109"/>
    <x v="1"/>
    <s v="OFF-BI-10002225"/>
    <x v="1"/>
    <x v="8"/>
    <s v="Square Ring Data Binders, Rigid 75 Pt. Covers, 11&quot; x 14-7/8&quot;"/>
    <x v="361"/>
    <n v="3"/>
    <n v="0.2"/>
    <n v="17.337599999999998"/>
  </r>
  <r>
    <n v="384"/>
    <s v="CA-2012-125395"/>
    <x v="1"/>
    <x v="153"/>
    <d v="2012-06-29T00:00:00"/>
    <s v="Second Class"/>
    <s v="LA-16780"/>
    <s v="Laura Armstrong"/>
    <s v="Corporate"/>
    <s v="United States"/>
    <s v="Taylor"/>
    <x v="12"/>
    <n v="48180"/>
    <x v="2"/>
    <s v="TEC-AC-10004708"/>
    <x v="2"/>
    <x v="11"/>
    <s v="Sony 32GB Class 10 Micro SDHC R40 Memory Card"/>
    <x v="362"/>
    <n v="2"/>
    <n v="0"/>
    <n v="8.7989999999999995"/>
  </r>
  <r>
    <n v="385"/>
    <s v="US-2012-168935"/>
    <x v="1"/>
    <x v="154"/>
    <d v="2012-12-02T00:00:00"/>
    <s v="Standard Class"/>
    <s v="DO-13435"/>
    <s v="Denny Ordway"/>
    <s v="Consumer"/>
    <s v="United States"/>
    <s v="Pembroke Pines"/>
    <x v="2"/>
    <n v="33024"/>
    <x v="0"/>
    <s v="FUR-TA-10000617"/>
    <x v="0"/>
    <x v="3"/>
    <s v="Hon Practical Foundations 30 x 60 Training Table, Light Gray/Charcoal"/>
    <x v="363"/>
    <n v="3"/>
    <n v="0.45"/>
    <n v="-157.0095"/>
  </r>
  <r>
    <n v="386"/>
    <s v="US-2012-168935"/>
    <x v="1"/>
    <x v="154"/>
    <d v="2012-12-02T00:00:00"/>
    <s v="Standard Class"/>
    <s v="DO-13435"/>
    <s v="Denny Ordway"/>
    <s v="Consumer"/>
    <s v="United States"/>
    <s v="Pembroke Pines"/>
    <x v="2"/>
    <n v="33024"/>
    <x v="0"/>
    <s v="TEC-AC-10002335"/>
    <x v="2"/>
    <x v="11"/>
    <s v="Logitech Media Keyboard K200"/>
    <x v="364"/>
    <n v="3"/>
    <n v="0.2"/>
    <n v="-1.0497000000000001"/>
  </r>
  <r>
    <n v="387"/>
    <s v="CA-2012-122756"/>
    <x v="1"/>
    <x v="155"/>
    <d v="2012-12-07T00:00:00"/>
    <s v="Standard Class"/>
    <s v="DK-13225"/>
    <s v="Dean Katz"/>
    <s v="Corporate"/>
    <s v="United States"/>
    <s v="Philadelphia"/>
    <x v="9"/>
    <n v="19140"/>
    <x v="3"/>
    <s v="TEC-MA-10001681"/>
    <x v="2"/>
    <x v="15"/>
    <s v="Lexmark MarkNet N8150 Wireless Print Server"/>
    <x v="365"/>
    <n v="4"/>
    <n v="0.7"/>
    <n v="-337.63799999999998"/>
  </r>
  <r>
    <n v="388"/>
    <s v="CA-2012-122756"/>
    <x v="1"/>
    <x v="155"/>
    <d v="2012-12-07T00:00:00"/>
    <s v="Standard Class"/>
    <s v="DK-13225"/>
    <s v="Dean Katz"/>
    <s v="Corporate"/>
    <s v="United States"/>
    <s v="Philadelphia"/>
    <x v="9"/>
    <n v="19140"/>
    <x v="3"/>
    <s v="FUR-FU-10001935"/>
    <x v="0"/>
    <x v="5"/>
    <s v="3M Hangers With Command Adhesive"/>
    <x v="366"/>
    <n v="1"/>
    <n v="0.2"/>
    <n v="0.77700000000000002"/>
  </r>
  <r>
    <n v="389"/>
    <s v="CA-2011-115973"/>
    <x v="2"/>
    <x v="156"/>
    <d v="2011-11-26T00:00:00"/>
    <s v="First Class"/>
    <s v="NG-18430"/>
    <s v="Nathan Gelder"/>
    <s v="Consumer"/>
    <s v="United States"/>
    <s v="Cincinnati"/>
    <x v="24"/>
    <n v="45231"/>
    <x v="3"/>
    <s v="OFF-AR-10004757"/>
    <x v="1"/>
    <x v="6"/>
    <s v="Crayola Colored Pencils"/>
    <x v="367"/>
    <n v="1"/>
    <n v="0.2"/>
    <n v="0.4264"/>
  </r>
  <r>
    <n v="390"/>
    <s v="CA-2014-101798"/>
    <x v="3"/>
    <x v="157"/>
    <d v="2014-12-16T00:00:00"/>
    <s v="Standard Class"/>
    <s v="MV-18190"/>
    <s v="Mike Vittorini"/>
    <s v="Consumer"/>
    <s v="United States"/>
    <s v="New York City"/>
    <x v="15"/>
    <n v="10009"/>
    <x v="3"/>
    <s v="OFF-BI-10000050"/>
    <x v="1"/>
    <x v="8"/>
    <s v="Angle-D Binders with Locking Rings, Label Holders"/>
    <x v="368"/>
    <n v="4"/>
    <n v="0.2"/>
    <n v="7.8840000000000003"/>
  </r>
  <r>
    <n v="391"/>
    <s v="CA-2014-101798"/>
    <x v="3"/>
    <x v="157"/>
    <d v="2014-12-16T00:00:00"/>
    <s v="Standard Class"/>
    <s v="MV-18190"/>
    <s v="Mike Vittorini"/>
    <s v="Consumer"/>
    <s v="United States"/>
    <s v="New York City"/>
    <x v="15"/>
    <n v="10009"/>
    <x v="3"/>
    <s v="TEC-AC-10001998"/>
    <x v="2"/>
    <x v="11"/>
    <s v="Logitech LS21 Speaker System - PC Multimedia - 2.1-CH - Wired"/>
    <x v="369"/>
    <n v="2"/>
    <n v="0"/>
    <n v="13.5932"/>
  </r>
  <r>
    <n v="392"/>
    <s v="US-2011-135972"/>
    <x v="2"/>
    <x v="158"/>
    <d v="2011-09-23T00:00:00"/>
    <s v="Second Class"/>
    <s v="JG-15115"/>
    <s v="Jack Garza"/>
    <s v="Consumer"/>
    <s v="United States"/>
    <s v="Des Moines"/>
    <x v="4"/>
    <n v="98198"/>
    <x v="1"/>
    <s v="TEC-PH-10003012"/>
    <x v="2"/>
    <x v="7"/>
    <s v="Nortel Meridian M3904 Professional Digital phone"/>
    <x v="370"/>
    <n v="2"/>
    <n v="0.2"/>
    <n v="27.7182"/>
  </r>
  <r>
    <n v="393"/>
    <s v="US-2011-135972"/>
    <x v="2"/>
    <x v="158"/>
    <d v="2011-09-23T00:00:00"/>
    <s v="Second Class"/>
    <s v="JG-15115"/>
    <s v="Jack Garza"/>
    <s v="Consumer"/>
    <s v="United States"/>
    <s v="Des Moines"/>
    <x v="4"/>
    <n v="98198"/>
    <x v="1"/>
    <s v="TEC-CO-10002313"/>
    <x v="2"/>
    <x v="16"/>
    <s v="Canon PC1080F Personal Copier"/>
    <x v="371"/>
    <n v="3"/>
    <n v="0"/>
    <n v="701.98829999999998"/>
  </r>
  <r>
    <n v="394"/>
    <s v="US-2011-134971"/>
    <x v="2"/>
    <x v="159"/>
    <d v="2011-06-10T00:00:00"/>
    <s v="Second Class"/>
    <s v="BP-11095"/>
    <s v="Bart Pistole"/>
    <s v="Corporate"/>
    <s v="United States"/>
    <s v="Peoria"/>
    <x v="10"/>
    <n v="61604"/>
    <x v="2"/>
    <s v="OFF-BI-10003982"/>
    <x v="1"/>
    <x v="8"/>
    <s v="Wilson Jones Century Plastic Molded Ring Binders"/>
    <x v="372"/>
    <n v="3"/>
    <n v="0.8"/>
    <n v="-20.5623"/>
  </r>
  <r>
    <n v="395"/>
    <s v="CA-2014-102946"/>
    <x v="3"/>
    <x v="160"/>
    <d v="2014-07-06T00:00:00"/>
    <s v="Standard Class"/>
    <s v="VP-21730"/>
    <s v="Victor Preis"/>
    <s v="Home Office"/>
    <s v="United States"/>
    <s v="Las Vegas"/>
    <x v="33"/>
    <n v="89115"/>
    <x v="1"/>
    <s v="OFF-BI-10004492"/>
    <x v="1"/>
    <x v="8"/>
    <s v="Tuf-Vin Binders"/>
    <x v="373"/>
    <n v="3"/>
    <n v="0.2"/>
    <n v="25.579799999999999"/>
  </r>
  <r>
    <n v="396"/>
    <s v="CA-2014-165603"/>
    <x v="3"/>
    <x v="161"/>
    <d v="2014-10-20T00:00:00"/>
    <s v="Second Class"/>
    <s v="SS-20140"/>
    <s v="Saphhira Shifley"/>
    <s v="Corporate"/>
    <s v="United States"/>
    <s v="Warwick"/>
    <x v="34"/>
    <n v="2886"/>
    <x v="3"/>
    <s v="OFF-ST-10000798"/>
    <x v="1"/>
    <x v="4"/>
    <s v="2300 Heavy-Duty Transfer File Systems by Perma"/>
    <x v="374"/>
    <n v="2"/>
    <n v="0"/>
    <n v="9.4923999999999999"/>
  </r>
  <r>
    <n v="397"/>
    <s v="CA-2014-165603"/>
    <x v="3"/>
    <x v="161"/>
    <d v="2014-10-20T00:00:00"/>
    <s v="Second Class"/>
    <s v="SS-20140"/>
    <s v="Saphhira Shifley"/>
    <s v="Corporate"/>
    <s v="United States"/>
    <s v="Warwick"/>
    <x v="34"/>
    <n v="2886"/>
    <x v="3"/>
    <s v="OFF-PA-10002552"/>
    <x v="1"/>
    <x v="10"/>
    <s v="Xerox 1958"/>
    <x v="91"/>
    <n v="2"/>
    <n v="0"/>
    <n v="6.2207999999999997"/>
  </r>
  <r>
    <n v="398"/>
    <s v="CA-2012-122259"/>
    <x v="1"/>
    <x v="89"/>
    <d v="2012-11-04T00:00:00"/>
    <s v="Standard Class"/>
    <s v="HP-14815"/>
    <s v="Harold Pawlan"/>
    <s v="Home Office"/>
    <s v="United States"/>
    <s v="Jackson"/>
    <x v="12"/>
    <n v="49201"/>
    <x v="2"/>
    <s v="OFF-SU-10002573"/>
    <x v="1"/>
    <x v="14"/>
    <s v="Acme 10&quot; Easy Grip Assistive Scissors"/>
    <x v="375"/>
    <n v="4"/>
    <n v="0"/>
    <n v="21.036000000000001"/>
  </r>
  <r>
    <n v="399"/>
    <s v="CA-2013-108987"/>
    <x v="0"/>
    <x v="162"/>
    <d v="2013-09-11T00:00:00"/>
    <s v="Second Class"/>
    <s v="AG-10675"/>
    <s v="Anna Gayman"/>
    <s v="Consumer"/>
    <s v="United States"/>
    <s v="Houston"/>
    <x v="5"/>
    <n v="77036"/>
    <x v="2"/>
    <s v="OFF-ST-10001580"/>
    <x v="1"/>
    <x v="4"/>
    <s v="Super Decoflex Portable Personal File"/>
    <x v="376"/>
    <n v="3"/>
    <n v="0.2"/>
    <n v="3.5952000000000002"/>
  </r>
  <r>
    <n v="400"/>
    <s v="CA-2013-108987"/>
    <x v="0"/>
    <x v="162"/>
    <d v="2013-09-11T00:00:00"/>
    <s v="Second Class"/>
    <s v="AG-10675"/>
    <s v="Anna Gayman"/>
    <s v="Consumer"/>
    <s v="United States"/>
    <s v="Houston"/>
    <x v="5"/>
    <n v="77036"/>
    <x v="2"/>
    <s v="FUR-BO-10004834"/>
    <x v="0"/>
    <x v="0"/>
    <s v="Riverside Palais Royal Lawyers Bookcase, Royale Cherry Finish"/>
    <x v="377"/>
    <n v="4"/>
    <n v="0.32"/>
    <n v="-317.15280000000001"/>
  </r>
  <r>
    <n v="401"/>
    <s v="CA-2013-108987"/>
    <x v="0"/>
    <x v="162"/>
    <d v="2013-09-11T00:00:00"/>
    <s v="Second Class"/>
    <s v="AG-10675"/>
    <s v="Anna Gayman"/>
    <s v="Consumer"/>
    <s v="United States"/>
    <s v="Houston"/>
    <x v="5"/>
    <n v="77036"/>
    <x v="2"/>
    <s v="OFF-ST-10000934"/>
    <x v="1"/>
    <x v="4"/>
    <s v="Contico 72&quot;H Heavy-Duty Storage System"/>
    <x v="378"/>
    <n v="4"/>
    <n v="0.2"/>
    <n v="-32.783999999999999"/>
  </r>
  <r>
    <n v="402"/>
    <s v="CA-2013-108987"/>
    <x v="0"/>
    <x v="162"/>
    <d v="2013-09-11T00:00:00"/>
    <s v="Second Class"/>
    <s v="AG-10675"/>
    <s v="Anna Gayman"/>
    <s v="Consumer"/>
    <s v="United States"/>
    <s v="Houston"/>
    <x v="5"/>
    <n v="77036"/>
    <x v="2"/>
    <s v="TEC-AC-10000158"/>
    <x v="2"/>
    <x v="11"/>
    <s v="Sony 64GB Class 10 Micro SDHC R40 Memory Card"/>
    <x v="379"/>
    <n v="2"/>
    <n v="0.2"/>
    <n v="0.719799999999999"/>
  </r>
  <r>
    <n v="403"/>
    <s v="CA-2011-113166"/>
    <x v="2"/>
    <x v="163"/>
    <d v="2011-12-26T00:00:00"/>
    <s v="First Class"/>
    <s v="LF-17185"/>
    <s v="Luke Foster"/>
    <s v="Consumer"/>
    <s v="United States"/>
    <s v="Miami"/>
    <x v="2"/>
    <n v="33180"/>
    <x v="0"/>
    <s v="OFF-PA-10001947"/>
    <x v="1"/>
    <x v="10"/>
    <s v="Xerox 1974"/>
    <x v="380"/>
    <n v="2"/>
    <n v="0.2"/>
    <n v="3.4683999999999999"/>
  </r>
  <r>
    <n v="404"/>
    <s v="CA-2011-155208"/>
    <x v="2"/>
    <x v="164"/>
    <d v="2011-04-20T00:00:00"/>
    <s v="Standard Class"/>
    <s v="SP-20650"/>
    <s v="Stephanie Phelps"/>
    <s v="Corporate"/>
    <s v="United States"/>
    <s v="Wilmington"/>
    <x v="3"/>
    <n v="28403"/>
    <x v="0"/>
    <s v="OFF-AR-10003478"/>
    <x v="1"/>
    <x v="6"/>
    <s v="Avery Hi-Liter EverBold Pen Style Fluorescent Highlighters, 4/Pack"/>
    <x v="381"/>
    <n v="6"/>
    <n v="0.2"/>
    <n v="9.7680000000000007"/>
  </r>
  <r>
    <n v="405"/>
    <s v="CA-2014-117933"/>
    <x v="3"/>
    <x v="165"/>
    <d v="2014-12-30T00:00:00"/>
    <s v="Standard Class"/>
    <s v="RF-19840"/>
    <s v="Roy Französisch"/>
    <s v="Consumer"/>
    <s v="United States"/>
    <s v="New York City"/>
    <x v="15"/>
    <n v="10024"/>
    <x v="3"/>
    <s v="OFF-AP-10004249"/>
    <x v="1"/>
    <x v="9"/>
    <s v="Staples"/>
    <x v="382"/>
    <n v="3"/>
    <n v="0"/>
    <n v="9.6957000000000004"/>
  </r>
  <r>
    <n v="406"/>
    <s v="CA-2014-117457"/>
    <x v="3"/>
    <x v="166"/>
    <d v="2014-12-13T00:00:00"/>
    <s v="Standard Class"/>
    <s v="KH-16510"/>
    <s v="Keith Herrera"/>
    <s v="Consumer"/>
    <s v="United States"/>
    <s v="San Francisco"/>
    <x v="1"/>
    <n v="94110"/>
    <x v="1"/>
    <s v="TEC-AC-10000158"/>
    <x v="2"/>
    <x v="11"/>
    <s v="Sony 64GB Class 10 Micro SDHC R40 Memory Card"/>
    <x v="383"/>
    <n v="5"/>
    <n v="0"/>
    <n v="37.789499999999997"/>
  </r>
  <r>
    <n v="407"/>
    <s v="CA-2014-117457"/>
    <x v="3"/>
    <x v="166"/>
    <d v="2014-12-13T00:00:00"/>
    <s v="Standard Class"/>
    <s v="KH-16510"/>
    <s v="Keith Herrera"/>
    <s v="Consumer"/>
    <s v="United States"/>
    <s v="San Francisco"/>
    <x v="1"/>
    <n v="94110"/>
    <x v="1"/>
    <s v="TEC-CO-10004115"/>
    <x v="2"/>
    <x v="16"/>
    <s v="Sharp AL-1530CS Digital Copier"/>
    <x v="384"/>
    <n v="3"/>
    <n v="0.2"/>
    <n v="434.99130000000002"/>
  </r>
  <r>
    <n v="408"/>
    <s v="CA-2014-117457"/>
    <x v="3"/>
    <x v="166"/>
    <d v="2014-12-13T00:00:00"/>
    <s v="Standard Class"/>
    <s v="KH-16510"/>
    <s v="Keith Herrera"/>
    <s v="Consumer"/>
    <s v="United States"/>
    <s v="San Francisco"/>
    <x v="1"/>
    <n v="94110"/>
    <x v="1"/>
    <s v="OFF-PA-10003724"/>
    <x v="1"/>
    <x v="10"/>
    <s v="Wirebound Message Book, 4 per Page"/>
    <x v="385"/>
    <n v="5"/>
    <n v="0"/>
    <n v="13.3035"/>
  </r>
  <r>
    <n v="409"/>
    <s v="CA-2014-117457"/>
    <x v="3"/>
    <x v="166"/>
    <d v="2014-12-13T00:00:00"/>
    <s v="Standard Class"/>
    <s v="KH-16510"/>
    <s v="Keith Herrera"/>
    <s v="Consumer"/>
    <s v="United States"/>
    <s v="San Francisco"/>
    <x v="1"/>
    <n v="94110"/>
    <x v="1"/>
    <s v="FUR-TA-10002041"/>
    <x v="0"/>
    <x v="3"/>
    <s v="Bevis Round Conference Table Top, X-Base"/>
    <x v="386"/>
    <n v="7"/>
    <n v="0.2"/>
    <n v="-112.95269999999999"/>
  </r>
  <r>
    <n v="410"/>
    <s v="CA-2014-117457"/>
    <x v="3"/>
    <x v="166"/>
    <d v="2014-12-13T00:00:00"/>
    <s v="Standard Class"/>
    <s v="KH-16510"/>
    <s v="Keith Herrera"/>
    <s v="Consumer"/>
    <s v="United States"/>
    <s v="San Francisco"/>
    <x v="1"/>
    <n v="94110"/>
    <x v="1"/>
    <s v="OFF-PA-10002893"/>
    <x v="1"/>
    <x v="10"/>
    <s v="Wirebound Service Call Books, 5 1/2&quot; x 4&quot;"/>
    <x v="387"/>
    <n v="1"/>
    <n v="0"/>
    <n v="4.6463999999999999"/>
  </r>
  <r>
    <n v="411"/>
    <s v="CA-2014-117457"/>
    <x v="3"/>
    <x v="166"/>
    <d v="2014-12-13T00:00:00"/>
    <s v="Standard Class"/>
    <s v="KH-16510"/>
    <s v="Keith Herrera"/>
    <s v="Consumer"/>
    <s v="United States"/>
    <s v="San Francisco"/>
    <x v="1"/>
    <n v="94110"/>
    <x v="1"/>
    <s v="OFF-LA-10003766"/>
    <x v="1"/>
    <x v="2"/>
    <s v="Self-Adhesive Removable Labels"/>
    <x v="388"/>
    <n v="9"/>
    <n v="0"/>
    <n v="13.608000000000001"/>
  </r>
  <r>
    <n v="412"/>
    <s v="CA-2014-117457"/>
    <x v="3"/>
    <x v="166"/>
    <d v="2014-12-13T00:00:00"/>
    <s v="Standard Class"/>
    <s v="KH-16510"/>
    <s v="Keith Herrera"/>
    <s v="Consumer"/>
    <s v="United States"/>
    <s v="San Francisco"/>
    <x v="1"/>
    <n v="94110"/>
    <x v="1"/>
    <s v="OFF-PA-10001970"/>
    <x v="1"/>
    <x v="10"/>
    <s v="Xerox 1908"/>
    <x v="389"/>
    <n v="1"/>
    <n v="0"/>
    <n v="27.430199999999999"/>
  </r>
  <r>
    <n v="413"/>
    <s v="CA-2014-117457"/>
    <x v="3"/>
    <x v="166"/>
    <d v="2014-12-13T00:00:00"/>
    <s v="Standard Class"/>
    <s v="KH-16510"/>
    <s v="Keith Herrera"/>
    <s v="Consumer"/>
    <s v="United States"/>
    <s v="San Francisco"/>
    <x v="1"/>
    <n v="94110"/>
    <x v="1"/>
    <s v="FUR-BO-10001972"/>
    <x v="0"/>
    <x v="0"/>
    <s v="O'Sullivan 4-Shelf Bookcase in Odessa Pine"/>
    <x v="390"/>
    <n v="13"/>
    <n v="0.15"/>
    <n v="31.454799999999899"/>
  </r>
  <r>
    <n v="414"/>
    <s v="CA-2014-117457"/>
    <x v="3"/>
    <x v="166"/>
    <d v="2014-12-13T00:00:00"/>
    <s v="Standard Class"/>
    <s v="KH-16510"/>
    <s v="Keith Herrera"/>
    <s v="Consumer"/>
    <s v="United States"/>
    <s v="San Francisco"/>
    <x v="1"/>
    <n v="94110"/>
    <x v="1"/>
    <s v="FUR-CH-10003956"/>
    <x v="0"/>
    <x v="1"/>
    <s v="Novimex High-Tech Fabric Mesh Task Chair"/>
    <x v="391"/>
    <n v="2"/>
    <n v="0.2"/>
    <n v="-18.454799999999999"/>
  </r>
  <r>
    <n v="415"/>
    <s v="CA-2014-142636"/>
    <x v="3"/>
    <x v="132"/>
    <d v="2014-11-08T00:00:00"/>
    <s v="Standard Class"/>
    <s v="KC-16675"/>
    <s v="Kimberly Carter"/>
    <s v="Corporate"/>
    <s v="United States"/>
    <s v="Seattle"/>
    <x v="4"/>
    <n v="98105"/>
    <x v="1"/>
    <s v="OFF-PA-10000157"/>
    <x v="1"/>
    <x v="10"/>
    <s v="Xerox 191"/>
    <x v="392"/>
    <n v="7"/>
    <n v="0"/>
    <n v="65.734200000000001"/>
  </r>
  <r>
    <n v="416"/>
    <s v="CA-2014-142636"/>
    <x v="3"/>
    <x v="132"/>
    <d v="2014-11-08T00:00:00"/>
    <s v="Standard Class"/>
    <s v="KC-16675"/>
    <s v="Kimberly Carter"/>
    <s v="Corporate"/>
    <s v="United States"/>
    <s v="Seattle"/>
    <x v="4"/>
    <n v="98105"/>
    <x v="1"/>
    <s v="FUR-CH-10001891"/>
    <x v="0"/>
    <x v="1"/>
    <s v="Global Deluxe Office Fabric Chairs"/>
    <x v="393"/>
    <n v="4"/>
    <n v="0.2"/>
    <n v="26.874400000000001"/>
  </r>
  <r>
    <n v="417"/>
    <s v="CA-2014-122105"/>
    <x v="3"/>
    <x v="92"/>
    <d v="2014-06-29T00:00:00"/>
    <s v="Standard Class"/>
    <s v="CJ-12010"/>
    <s v="Caroline Jumper"/>
    <s v="Consumer"/>
    <s v="United States"/>
    <s v="Huntington Beach"/>
    <x v="1"/>
    <n v="92646"/>
    <x v="1"/>
    <s v="OFF-AR-10004344"/>
    <x v="1"/>
    <x v="6"/>
    <s v="Bulldog Vacuum Base Pencil Sharpener"/>
    <x v="394"/>
    <n v="8"/>
    <n v="0"/>
    <n v="25.898399999999999"/>
  </r>
  <r>
    <n v="418"/>
    <s v="CA-2013-148796"/>
    <x v="0"/>
    <x v="167"/>
    <d v="2013-04-19T00:00:00"/>
    <s v="Standard Class"/>
    <s v="PB-19150"/>
    <s v="Philip Brown"/>
    <s v="Consumer"/>
    <s v="United States"/>
    <s v="Los Angeles"/>
    <x v="1"/>
    <n v="90004"/>
    <x v="1"/>
    <s v="FUR-CH-10004886"/>
    <x v="0"/>
    <x v="1"/>
    <s v="Bevis Steel Folding Chairs"/>
    <x v="395"/>
    <n v="5"/>
    <n v="0.2"/>
    <n v="38.380000000000003"/>
  </r>
  <r>
    <n v="419"/>
    <s v="CA-2014-154816"/>
    <x v="3"/>
    <x v="44"/>
    <d v="2014-11-11T00:00:00"/>
    <s v="Standard Class"/>
    <s v="VB-21745"/>
    <s v="Victoria Brennan"/>
    <s v="Corporate"/>
    <s v="United States"/>
    <s v="Richmond"/>
    <x v="0"/>
    <n v="40475"/>
    <x v="0"/>
    <s v="OFF-PA-10003845"/>
    <x v="1"/>
    <x v="10"/>
    <s v="Xerox 1987"/>
    <x v="396"/>
    <n v="1"/>
    <n v="0"/>
    <n v="2.8321999999999998"/>
  </r>
  <r>
    <n v="420"/>
    <s v="CA-2014-110478"/>
    <x v="3"/>
    <x v="168"/>
    <d v="2014-03-10T00:00:00"/>
    <s v="Standard Class"/>
    <s v="SP-20860"/>
    <s v="Sung Pak"/>
    <s v="Corporate"/>
    <s v="United States"/>
    <s v="Los Angeles"/>
    <x v="1"/>
    <n v="90045"/>
    <x v="1"/>
    <s v="OFF-AR-10001573"/>
    <x v="1"/>
    <x v="6"/>
    <s v="American Pencil"/>
    <x v="397"/>
    <n v="4"/>
    <n v="0"/>
    <n v="2.7027999999999999"/>
  </r>
  <r>
    <n v="421"/>
    <s v="CA-2014-110478"/>
    <x v="3"/>
    <x v="168"/>
    <d v="2014-03-10T00:00:00"/>
    <s v="Standard Class"/>
    <s v="SP-20860"/>
    <s v="Sung Pak"/>
    <s v="Corporate"/>
    <s v="United States"/>
    <s v="Los Angeles"/>
    <x v="1"/>
    <n v="90045"/>
    <x v="1"/>
    <s v="OFF-EN-10000483"/>
    <x v="1"/>
    <x v="12"/>
    <s v="White Envelopes, White Envelopes with Clear Poly Window"/>
    <x v="398"/>
    <n v="1"/>
    <n v="0"/>
    <n v="7.0149999999999997"/>
  </r>
  <r>
    <n v="422"/>
    <s v="CA-2011-142048"/>
    <x v="2"/>
    <x v="169"/>
    <d v="2011-06-25T00:00:00"/>
    <s v="First Class"/>
    <s v="JE-15745"/>
    <s v="Joel Eaton"/>
    <s v="Consumer"/>
    <s v="United States"/>
    <s v="Louisville"/>
    <x v="22"/>
    <n v="80027"/>
    <x v="1"/>
    <s v="TEC-AC-10004114"/>
    <x v="2"/>
    <x v="11"/>
    <s v="KeyTronic 6101 Series - Keyboard - Black"/>
    <x v="399"/>
    <n v="6"/>
    <n v="0.2"/>
    <n v="56.566200000000002"/>
  </r>
  <r>
    <n v="423"/>
    <s v="CA-2014-125388"/>
    <x v="3"/>
    <x v="15"/>
    <d v="2014-10-24T00:00:00"/>
    <s v="Standard Class"/>
    <s v="MP-17965"/>
    <s v="Michael Paige"/>
    <s v="Corporate"/>
    <s v="United States"/>
    <s v="Lawrence"/>
    <x v="31"/>
    <n v="1841"/>
    <x v="3"/>
    <s v="FUR-FU-10004712"/>
    <x v="0"/>
    <x v="5"/>
    <s v="Westinghouse Mesh Shade Clip-On Gooseneck Lamp, Black"/>
    <x v="400"/>
    <n v="4"/>
    <n v="0"/>
    <n v="14.7056"/>
  </r>
  <r>
    <n v="424"/>
    <s v="CA-2014-125388"/>
    <x v="3"/>
    <x v="15"/>
    <d v="2014-10-24T00:00:00"/>
    <s v="Standard Class"/>
    <s v="MP-17965"/>
    <s v="Michael Paige"/>
    <s v="Corporate"/>
    <s v="United States"/>
    <s v="Lawrence"/>
    <x v="31"/>
    <n v="1841"/>
    <x v="3"/>
    <s v="OFF-ST-10000918"/>
    <x v="1"/>
    <x v="4"/>
    <s v="Crate-A-Files"/>
    <x v="401"/>
    <n v="3"/>
    <n v="0"/>
    <n v="8.5020000000000007"/>
  </r>
  <r>
    <n v="425"/>
    <s v="CA-2014-155705"/>
    <x v="3"/>
    <x v="170"/>
    <d v="2014-08-24T00:00:00"/>
    <s v="Second Class"/>
    <s v="NF-18385"/>
    <s v="Natalie Fritzler"/>
    <s v="Consumer"/>
    <s v="United States"/>
    <s v="Jackson"/>
    <x v="35"/>
    <n v="39212"/>
    <x v="0"/>
    <s v="FUR-CH-10000015"/>
    <x v="0"/>
    <x v="1"/>
    <s v="Hon Multipurpose Stacking Arm Chairs"/>
    <x v="402"/>
    <n v="4"/>
    <n v="0"/>
    <n v="225.26400000000001"/>
  </r>
  <r>
    <n v="426"/>
    <s v="CA-2014-149160"/>
    <x v="3"/>
    <x v="51"/>
    <d v="2014-11-27T00:00:00"/>
    <s v="Second Class"/>
    <s v="JM-15265"/>
    <s v="Janet Molinari"/>
    <s v="Corporate"/>
    <s v="United States"/>
    <s v="Canton"/>
    <x v="12"/>
    <n v="48187"/>
    <x v="2"/>
    <s v="FUR-FU-10003347"/>
    <x v="0"/>
    <x v="5"/>
    <s v="Coloredge Poster Frame"/>
    <x v="158"/>
    <n v="2"/>
    <n v="0"/>
    <n v="11.076000000000001"/>
  </r>
  <r>
    <n v="427"/>
    <s v="CA-2014-149160"/>
    <x v="3"/>
    <x v="51"/>
    <d v="2014-11-27T00:00:00"/>
    <s v="Second Class"/>
    <s v="JM-15265"/>
    <s v="Janet Molinari"/>
    <s v="Corporate"/>
    <s v="United States"/>
    <s v="Canton"/>
    <x v="12"/>
    <n v="48187"/>
    <x v="2"/>
    <s v="OFF-BI-10001543"/>
    <x v="1"/>
    <x v="8"/>
    <s v="GBC VeloBinder Manual Binding System"/>
    <x v="403"/>
    <n v="8"/>
    <n v="0"/>
    <n v="138.20160000000001"/>
  </r>
  <r>
    <n v="428"/>
    <s v="CA-2011-101476"/>
    <x v="2"/>
    <x v="171"/>
    <d v="2011-09-13T00:00:00"/>
    <s v="First Class"/>
    <s v="SD-20485"/>
    <s v="Shirley Daniels"/>
    <s v="Home Office"/>
    <s v="United States"/>
    <s v="New Rochelle"/>
    <x v="15"/>
    <n v="10801"/>
    <x v="3"/>
    <s v="TEC-MA-10000029"/>
    <x v="2"/>
    <x v="15"/>
    <s v="Epson WorkForce WF-2530 All-in-One Printer, Copier Scanner"/>
    <x v="404"/>
    <n v="1"/>
    <n v="0"/>
    <n v="30.095700000000001"/>
  </r>
  <r>
    <n v="429"/>
    <s v="CA-2014-152275"/>
    <x v="3"/>
    <x v="172"/>
    <d v="2014-10-09T00:00:00"/>
    <s v="Standard Class"/>
    <s v="KH-16630"/>
    <s v="Ken Heidel"/>
    <s v="Corporate"/>
    <s v="United States"/>
    <s v="San Antonio"/>
    <x v="5"/>
    <n v="78207"/>
    <x v="2"/>
    <s v="OFF-AR-10000369"/>
    <x v="1"/>
    <x v="6"/>
    <s v="Design Ebony Sketching Pencil"/>
    <x v="405"/>
    <n v="6"/>
    <n v="0.2"/>
    <n v="0.50039999999999996"/>
  </r>
  <r>
    <n v="430"/>
    <s v="US-2013-123750"/>
    <x v="0"/>
    <x v="173"/>
    <d v="2013-04-22T00:00:00"/>
    <s v="Standard Class"/>
    <s v="RB-19795"/>
    <s v="Ross Baird"/>
    <s v="Home Office"/>
    <s v="United States"/>
    <s v="Gastonia"/>
    <x v="3"/>
    <n v="28052"/>
    <x v="0"/>
    <s v="OFF-BI-10004584"/>
    <x v="1"/>
    <x v="8"/>
    <s v="GBC ProClick 150 Presentation Binding System"/>
    <x v="406"/>
    <n v="2"/>
    <n v="0.7"/>
    <n v="-145.35079999999999"/>
  </r>
  <r>
    <n v="431"/>
    <s v="US-2013-123750"/>
    <x v="0"/>
    <x v="173"/>
    <d v="2013-04-22T00:00:00"/>
    <s v="Standard Class"/>
    <s v="RB-19795"/>
    <s v="Ross Baird"/>
    <s v="Home Office"/>
    <s v="United States"/>
    <s v="Gastonia"/>
    <x v="3"/>
    <n v="28052"/>
    <x v="0"/>
    <s v="TEC-AC-10004659"/>
    <x v="2"/>
    <x v="11"/>
    <s v="Imation Secure+ Hardware Encrypted USB 2.0 Flash Drive; 16GB"/>
    <x v="177"/>
    <n v="7"/>
    <n v="0.2"/>
    <n v="76.639499999999998"/>
  </r>
  <r>
    <n v="432"/>
    <s v="US-2013-123750"/>
    <x v="0"/>
    <x v="173"/>
    <d v="2013-04-22T00:00:00"/>
    <s v="Standard Class"/>
    <s v="RB-19795"/>
    <s v="Ross Baird"/>
    <s v="Home Office"/>
    <s v="United States"/>
    <s v="Gastonia"/>
    <x v="3"/>
    <n v="28052"/>
    <x v="0"/>
    <s v="TEC-AC-10004659"/>
    <x v="2"/>
    <x v="11"/>
    <s v="Imation Secure+ Hardware Encrypted USB 2.0 Flash Drive; 16GB"/>
    <x v="407"/>
    <n v="5"/>
    <n v="0.2"/>
    <n v="54.7425"/>
  </r>
  <r>
    <n v="433"/>
    <s v="US-2013-123750"/>
    <x v="0"/>
    <x v="173"/>
    <d v="2013-04-22T00:00:00"/>
    <s v="Standard Class"/>
    <s v="RB-19795"/>
    <s v="Ross Baird"/>
    <s v="Home Office"/>
    <s v="United States"/>
    <s v="Gastonia"/>
    <x v="3"/>
    <n v="28052"/>
    <x v="0"/>
    <s v="OFF-ST-10000617"/>
    <x v="1"/>
    <x v="4"/>
    <s v="Woodgrain Magazine Files by Perma"/>
    <x v="408"/>
    <n v="2"/>
    <n v="0.2"/>
    <n v="-0.77480000000000104"/>
  </r>
  <r>
    <n v="434"/>
    <s v="CA-2013-127369"/>
    <x v="0"/>
    <x v="112"/>
    <d v="2013-06-08T00:00:00"/>
    <s v="First Class"/>
    <s v="DB-13060"/>
    <s v="Dave Brooks"/>
    <s v="Consumer"/>
    <s v="United States"/>
    <s v="Lowell"/>
    <x v="31"/>
    <n v="1852"/>
    <x v="3"/>
    <s v="OFF-ST-10003306"/>
    <x v="1"/>
    <x v="4"/>
    <s v="Letter Size Cart"/>
    <x v="409"/>
    <n v="5"/>
    <n v="0"/>
    <n v="207.14699999999999"/>
  </r>
  <r>
    <n v="435"/>
    <s v="US-2011-150574"/>
    <x v="2"/>
    <x v="174"/>
    <d v="2011-12-25T00:00:00"/>
    <s v="Standard Class"/>
    <s v="MK-18160"/>
    <s v="Mike Kennedy"/>
    <s v="Consumer"/>
    <s v="United States"/>
    <s v="Jacksonville"/>
    <x v="2"/>
    <n v="32216"/>
    <x v="0"/>
    <s v="OFF-BI-10000773"/>
    <x v="1"/>
    <x v="8"/>
    <s v="Insertable Tab Post Binder Dividers"/>
    <x v="410"/>
    <n v="2"/>
    <n v="0.7"/>
    <n v="-3.6892"/>
  </r>
  <r>
    <n v="436"/>
    <s v="US-2011-150574"/>
    <x v="2"/>
    <x v="174"/>
    <d v="2011-12-25T00:00:00"/>
    <s v="Standard Class"/>
    <s v="MK-18160"/>
    <s v="Mike Kennedy"/>
    <s v="Consumer"/>
    <s v="United States"/>
    <s v="Jacksonville"/>
    <x v="2"/>
    <n v="32216"/>
    <x v="0"/>
    <s v="TEC-AC-10002600"/>
    <x v="2"/>
    <x v="11"/>
    <s v="Belkin QODE FastFit Bluetooth Keyboard"/>
    <x v="411"/>
    <n v="5"/>
    <n v="0.2"/>
    <n v="-18.585000000000001"/>
  </r>
  <r>
    <n v="437"/>
    <s v="CA-2013-147375"/>
    <x v="0"/>
    <x v="1"/>
    <d v="2013-06-15T00:00:00"/>
    <s v="Second Class"/>
    <s v="PO-19180"/>
    <s v="Philisse Overcash"/>
    <s v="Home Office"/>
    <s v="United States"/>
    <s v="Chicago"/>
    <x v="10"/>
    <n v="60623"/>
    <x v="2"/>
    <s v="TEC-MA-10002937"/>
    <x v="2"/>
    <x v="15"/>
    <s v="Canon Color ImageCLASS MF8580Cdw Wireless Laser All-In-One Printer, Copier, Scanner"/>
    <x v="412"/>
    <n v="3"/>
    <n v="0.3"/>
    <n v="43.199100000000001"/>
  </r>
  <r>
    <n v="438"/>
    <s v="CA-2013-147375"/>
    <x v="0"/>
    <x v="1"/>
    <d v="2013-06-15T00:00:00"/>
    <s v="Second Class"/>
    <s v="PO-19180"/>
    <s v="Philisse Overcash"/>
    <s v="Home Office"/>
    <s v="United States"/>
    <s v="Chicago"/>
    <x v="10"/>
    <n v="60623"/>
    <x v="2"/>
    <s v="OFF-PA-10001970"/>
    <x v="1"/>
    <x v="10"/>
    <s v="Xerox 1908"/>
    <x v="413"/>
    <n v="7"/>
    <n v="0.2"/>
    <n v="113.63939999999999"/>
  </r>
  <r>
    <n v="439"/>
    <s v="CA-2014-130043"/>
    <x v="3"/>
    <x v="175"/>
    <d v="2014-09-20T00:00:00"/>
    <s v="Standard Class"/>
    <s v="BB-11545"/>
    <s v="Brenda Bowman"/>
    <s v="Corporate"/>
    <s v="United States"/>
    <s v="Houston"/>
    <x v="5"/>
    <n v="77070"/>
    <x v="2"/>
    <s v="OFF-PA-10002230"/>
    <x v="1"/>
    <x v="10"/>
    <s v="Xerox 1897"/>
    <x v="414"/>
    <n v="8"/>
    <n v="0.2"/>
    <n v="11.553599999999999"/>
  </r>
  <r>
    <n v="440"/>
    <s v="CA-2014-157252"/>
    <x v="3"/>
    <x v="176"/>
    <d v="2014-01-24T00:00:00"/>
    <s v="Second Class"/>
    <s v="CV-12805"/>
    <s v="Cynthia Voltz"/>
    <s v="Corporate"/>
    <s v="United States"/>
    <s v="New York City"/>
    <x v="15"/>
    <n v="10024"/>
    <x v="3"/>
    <s v="FUR-CH-10003396"/>
    <x v="0"/>
    <x v="1"/>
    <s v="Global Deluxe Steno Chair"/>
    <x v="415"/>
    <n v="3"/>
    <n v="0.1"/>
    <n v="2.3093999999999899"/>
  </r>
  <r>
    <n v="441"/>
    <s v="CA-2013-115756"/>
    <x v="0"/>
    <x v="64"/>
    <d v="2013-09-08T00:00:00"/>
    <s v="Second Class"/>
    <s v="PK-19075"/>
    <s v="Pete Kriz"/>
    <s v="Consumer"/>
    <s v="United States"/>
    <s v="Detroit"/>
    <x v="12"/>
    <n v="48227"/>
    <x v="2"/>
    <s v="FUR-FU-10000246"/>
    <x v="0"/>
    <x v="5"/>
    <s v="Aluminum Document Frame"/>
    <x v="416"/>
    <n v="1"/>
    <n v="0"/>
    <n v="3.6659999999999999"/>
  </r>
  <r>
    <n v="442"/>
    <s v="CA-2013-115756"/>
    <x v="0"/>
    <x v="64"/>
    <d v="2013-09-08T00:00:00"/>
    <s v="Second Class"/>
    <s v="PK-19075"/>
    <s v="Pete Kriz"/>
    <s v="Consumer"/>
    <s v="United States"/>
    <s v="Detroit"/>
    <x v="12"/>
    <n v="48227"/>
    <x v="2"/>
    <s v="OFF-ST-10000060"/>
    <x v="1"/>
    <x v="4"/>
    <s v="Fellowes Bankers Box Staxonsteel Drawer File/Stacking System"/>
    <x v="417"/>
    <n v="3"/>
    <n v="0"/>
    <n v="23.392800000000001"/>
  </r>
  <r>
    <n v="443"/>
    <s v="CA-2013-115756"/>
    <x v="0"/>
    <x v="64"/>
    <d v="2013-09-08T00:00:00"/>
    <s v="Second Class"/>
    <s v="PK-19075"/>
    <s v="Pete Kriz"/>
    <s v="Consumer"/>
    <s v="United States"/>
    <s v="Detroit"/>
    <x v="12"/>
    <n v="48227"/>
    <x v="2"/>
    <s v="OFF-ST-10003058"/>
    <x v="1"/>
    <x v="4"/>
    <s v="Eldon Mobile Mega Data Cart  Mega Stackable  Add-On Trays"/>
    <x v="418"/>
    <n v="3"/>
    <n v="0"/>
    <n v="20.575500000000002"/>
  </r>
  <r>
    <n v="444"/>
    <s v="CA-2013-115756"/>
    <x v="0"/>
    <x v="64"/>
    <d v="2013-09-08T00:00:00"/>
    <s v="Second Class"/>
    <s v="PK-19075"/>
    <s v="Pete Kriz"/>
    <s v="Consumer"/>
    <s v="United States"/>
    <s v="Detroit"/>
    <x v="12"/>
    <n v="48227"/>
    <x v="2"/>
    <s v="OFF-PA-10002222"/>
    <x v="1"/>
    <x v="10"/>
    <s v="Xerox Color Copier Paper, 11&quot; x 17&quot;, Ream"/>
    <x v="419"/>
    <n v="4"/>
    <n v="0"/>
    <n v="42.025599999999997"/>
  </r>
  <r>
    <n v="445"/>
    <s v="CA-2013-115756"/>
    <x v="0"/>
    <x v="64"/>
    <d v="2013-09-08T00:00:00"/>
    <s v="Second Class"/>
    <s v="PK-19075"/>
    <s v="Pete Kriz"/>
    <s v="Consumer"/>
    <s v="United States"/>
    <s v="Detroit"/>
    <x v="12"/>
    <n v="48227"/>
    <x v="2"/>
    <s v="FUR-CH-10002372"/>
    <x v="0"/>
    <x v="1"/>
    <s v="Office Star - Ergonomically Designed Knee Chair"/>
    <x v="420"/>
    <n v="3"/>
    <n v="0"/>
    <n v="29.152799999999999"/>
  </r>
  <r>
    <n v="446"/>
    <s v="CA-2013-115756"/>
    <x v="0"/>
    <x v="64"/>
    <d v="2013-09-08T00:00:00"/>
    <s v="Second Class"/>
    <s v="PK-19075"/>
    <s v="Pete Kriz"/>
    <s v="Consumer"/>
    <s v="United States"/>
    <s v="Detroit"/>
    <x v="12"/>
    <n v="48227"/>
    <x v="2"/>
    <s v="OFF-LA-10001317"/>
    <x v="1"/>
    <x v="2"/>
    <s v="Avery 520"/>
    <x v="421"/>
    <n v="7"/>
    <n v="0"/>
    <n v="10.584"/>
  </r>
  <r>
    <n v="447"/>
    <s v="CA-2014-154214"/>
    <x v="3"/>
    <x v="177"/>
    <d v="2014-03-26T00:00:00"/>
    <s v="Second Class"/>
    <s v="TB-21595"/>
    <s v="Troy Blackwell"/>
    <s v="Consumer"/>
    <s v="United States"/>
    <s v="Columbus"/>
    <x v="14"/>
    <n v="47201"/>
    <x v="2"/>
    <s v="FUR-FU-10000206"/>
    <x v="0"/>
    <x v="5"/>
    <s v="GE General Purpose, Extra Long Life, Showcase &amp; Floodlight Incandescent Bulbs"/>
    <x v="422"/>
    <n v="1"/>
    <n v="0"/>
    <n v="1.3676999999999999"/>
  </r>
  <r>
    <n v="448"/>
    <s v="CA-2013-166674"/>
    <x v="0"/>
    <x v="178"/>
    <d v="2013-04-04T00:00:00"/>
    <s v="Second Class"/>
    <s v="RB-19360"/>
    <s v="Raymond Buch"/>
    <s v="Consumer"/>
    <s v="United States"/>
    <s v="Auburn"/>
    <x v="15"/>
    <n v="13021"/>
    <x v="3"/>
    <s v="OFF-AR-10000588"/>
    <x v="1"/>
    <x v="6"/>
    <s v="Newell 345"/>
    <x v="423"/>
    <n v="3"/>
    <n v="0"/>
    <n v="15.475199999999999"/>
  </r>
  <r>
    <n v="449"/>
    <s v="CA-2013-166674"/>
    <x v="0"/>
    <x v="178"/>
    <d v="2013-04-04T00:00:00"/>
    <s v="Second Class"/>
    <s v="RB-19360"/>
    <s v="Raymond Buch"/>
    <s v="Consumer"/>
    <s v="United States"/>
    <s v="Auburn"/>
    <x v="15"/>
    <n v="13021"/>
    <x v="3"/>
    <s v="OFF-ST-10001469"/>
    <x v="1"/>
    <x v="4"/>
    <s v="Fellowes Bankers Box Recycled Super Stor/Drawer"/>
    <x v="424"/>
    <n v="3"/>
    <n v="0"/>
    <n v="9.7163999999999895"/>
  </r>
  <r>
    <n v="450"/>
    <s v="CA-2013-166674"/>
    <x v="0"/>
    <x v="178"/>
    <d v="2013-04-04T00:00:00"/>
    <s v="Second Class"/>
    <s v="RB-19360"/>
    <s v="Raymond Buch"/>
    <s v="Consumer"/>
    <s v="United States"/>
    <s v="Auburn"/>
    <x v="15"/>
    <n v="13021"/>
    <x v="3"/>
    <s v="OFF-AR-10001953"/>
    <x v="1"/>
    <x v="6"/>
    <s v="Boston 1645 Deluxe Heavier-Duty Electric Pencil Sharpener"/>
    <x v="425"/>
    <n v="6"/>
    <n v="0"/>
    <n v="71.247600000000006"/>
  </r>
  <r>
    <n v="451"/>
    <s v="CA-2013-166674"/>
    <x v="0"/>
    <x v="178"/>
    <d v="2013-04-04T00:00:00"/>
    <s v="Second Class"/>
    <s v="RB-19360"/>
    <s v="Raymond Buch"/>
    <s v="Consumer"/>
    <s v="United States"/>
    <s v="Auburn"/>
    <x v="15"/>
    <n v="13021"/>
    <x v="3"/>
    <s v="OFF-AR-10003156"/>
    <x v="1"/>
    <x v="6"/>
    <s v="50 Colored Long Pencils"/>
    <x v="426"/>
    <n v="3"/>
    <n v="0"/>
    <n v="7.9248000000000003"/>
  </r>
  <r>
    <n v="452"/>
    <s v="CA-2013-166674"/>
    <x v="0"/>
    <x v="178"/>
    <d v="2013-04-04T00:00:00"/>
    <s v="Second Class"/>
    <s v="RB-19360"/>
    <s v="Raymond Buch"/>
    <s v="Consumer"/>
    <s v="United States"/>
    <s v="Auburn"/>
    <x v="15"/>
    <n v="13021"/>
    <x v="3"/>
    <s v="OFF-AR-10004974"/>
    <x v="1"/>
    <x v="6"/>
    <s v="Newell 342"/>
    <x v="294"/>
    <n v="3"/>
    <n v="0"/>
    <n v="2.8536000000000001"/>
  </r>
  <r>
    <n v="453"/>
    <s v="CA-2013-166674"/>
    <x v="0"/>
    <x v="178"/>
    <d v="2013-04-04T00:00:00"/>
    <s v="Second Class"/>
    <s v="RB-19360"/>
    <s v="Raymond Buch"/>
    <s v="Consumer"/>
    <s v="United States"/>
    <s v="Auburn"/>
    <x v="15"/>
    <n v="13021"/>
    <x v="3"/>
    <s v="TEC-PH-10002365"/>
    <x v="2"/>
    <x v="7"/>
    <s v="Belkin Grip Candy Sheer Case / Cover for iPhone 5 and 5S"/>
    <x v="427"/>
    <n v="4"/>
    <n v="0"/>
    <n v="9.1311999999999998"/>
  </r>
  <r>
    <n v="454"/>
    <s v="CA-2014-147277"/>
    <x v="3"/>
    <x v="179"/>
    <d v="2014-10-25T00:00:00"/>
    <s v="Standard Class"/>
    <s v="EB-13705"/>
    <s v="Ed Braxton"/>
    <s v="Corporate"/>
    <s v="United States"/>
    <s v="Akron"/>
    <x v="24"/>
    <n v="44312"/>
    <x v="3"/>
    <s v="FUR-TA-10001539"/>
    <x v="0"/>
    <x v="3"/>
    <s v="Chromcraft Rectangular Conference Tables"/>
    <x v="428"/>
    <n v="2"/>
    <n v="0.4"/>
    <n v="-75.830400000000097"/>
  </r>
  <r>
    <n v="455"/>
    <s v="CA-2014-147277"/>
    <x v="3"/>
    <x v="179"/>
    <d v="2014-10-25T00:00:00"/>
    <s v="Standard Class"/>
    <s v="EB-13705"/>
    <s v="Ed Braxton"/>
    <s v="Corporate"/>
    <s v="United States"/>
    <s v="Akron"/>
    <x v="24"/>
    <n v="44312"/>
    <x v="3"/>
    <s v="OFF-ST-10000142"/>
    <x v="1"/>
    <x v="4"/>
    <s v="Deluxe Rollaway Locking File with Drawer"/>
    <x v="429"/>
    <n v="2"/>
    <n v="0.2"/>
    <n v="66.540800000000004"/>
  </r>
  <r>
    <n v="456"/>
    <s v="CA-2013-100153"/>
    <x v="0"/>
    <x v="180"/>
    <d v="2013-12-18T00:00:00"/>
    <s v="Standard Class"/>
    <s v="KH-16630"/>
    <s v="Ken Heidel"/>
    <s v="Corporate"/>
    <s v="United States"/>
    <s v="Norman"/>
    <x v="26"/>
    <n v="73071"/>
    <x v="2"/>
    <s v="TEC-AC-10001772"/>
    <x v="2"/>
    <x v="11"/>
    <s v="Memorex Mini Travel Drive 16 GB USB 2.0 Flash Drive"/>
    <x v="430"/>
    <n v="4"/>
    <n v="0"/>
    <n v="24.9132"/>
  </r>
  <r>
    <n v="457"/>
    <s v="US-2011-110674"/>
    <x v="2"/>
    <x v="181"/>
    <d v="2011-02-19T00:00:00"/>
    <s v="Standard Class"/>
    <s v="SC-20095"/>
    <s v="Sanjit Chand"/>
    <s v="Consumer"/>
    <s v="United States"/>
    <s v="Concord"/>
    <x v="1"/>
    <n v="94521"/>
    <x v="1"/>
    <s v="FUR-CH-10000225"/>
    <x v="0"/>
    <x v="1"/>
    <s v="Global Geo Office Task Chair, Gray"/>
    <x v="431"/>
    <n v="2"/>
    <n v="0.2"/>
    <n v="-24.294"/>
  </r>
  <r>
    <n v="458"/>
    <s v="US-2013-157945"/>
    <x v="0"/>
    <x v="182"/>
    <d v="2013-10-02T00:00:00"/>
    <s v="Standard Class"/>
    <s v="NF-18385"/>
    <s v="Natalie Fritzler"/>
    <s v="Consumer"/>
    <s v="United States"/>
    <s v="Decatur"/>
    <x v="10"/>
    <n v="62521"/>
    <x v="2"/>
    <s v="FUR-CH-10002331"/>
    <x v="0"/>
    <x v="1"/>
    <s v="Hon 4700 Series Mobuis Mid-Back Task Chairs with Adjustable Arms"/>
    <x v="432"/>
    <n v="3"/>
    <n v="0.3"/>
    <n v="-96.114600000000095"/>
  </r>
  <r>
    <n v="459"/>
    <s v="US-2013-157945"/>
    <x v="0"/>
    <x v="182"/>
    <d v="2013-10-02T00:00:00"/>
    <s v="Standard Class"/>
    <s v="NF-18385"/>
    <s v="Natalie Fritzler"/>
    <s v="Consumer"/>
    <s v="United States"/>
    <s v="Decatur"/>
    <x v="10"/>
    <n v="62521"/>
    <x v="2"/>
    <s v="OFF-EN-10001415"/>
    <x v="1"/>
    <x v="12"/>
    <s v="Staples"/>
    <x v="433"/>
    <n v="2"/>
    <n v="0.2"/>
    <n v="3.3479999999999999"/>
  </r>
  <r>
    <n v="460"/>
    <s v="CA-2012-109638"/>
    <x v="1"/>
    <x v="83"/>
    <d v="2012-12-22T00:00:00"/>
    <s v="Standard Class"/>
    <s v="JH-15985"/>
    <s v="Joseph Holt"/>
    <s v="Consumer"/>
    <s v="United States"/>
    <s v="Seattle"/>
    <x v="4"/>
    <n v="98115"/>
    <x v="1"/>
    <s v="OFF-AP-10002472"/>
    <x v="1"/>
    <x v="9"/>
    <s v="3M Office Air Cleaner"/>
    <x v="434"/>
    <n v="4"/>
    <n v="0"/>
    <n v="36.372"/>
  </r>
  <r>
    <n v="461"/>
    <s v="CA-2012-109638"/>
    <x v="1"/>
    <x v="83"/>
    <d v="2012-12-22T00:00:00"/>
    <s v="Standard Class"/>
    <s v="JH-15985"/>
    <s v="Joseph Holt"/>
    <s v="Consumer"/>
    <s v="United States"/>
    <s v="Seattle"/>
    <x v="4"/>
    <n v="98115"/>
    <x v="1"/>
    <s v="TEC-AC-10004571"/>
    <x v="2"/>
    <x v="11"/>
    <s v="Logitech G700s Rechargeable Gaming Mouse"/>
    <x v="435"/>
    <n v="9"/>
    <n v="0"/>
    <n v="377.9622"/>
  </r>
  <r>
    <n v="462"/>
    <s v="CA-2012-109638"/>
    <x v="1"/>
    <x v="83"/>
    <d v="2012-12-22T00:00:00"/>
    <s v="Standard Class"/>
    <s v="JH-15985"/>
    <s v="Joseph Holt"/>
    <s v="Consumer"/>
    <s v="United States"/>
    <s v="Seattle"/>
    <x v="4"/>
    <n v="98115"/>
    <x v="1"/>
    <s v="OFF-BI-10001098"/>
    <x v="1"/>
    <x v="8"/>
    <s v="Acco D-Ring Binder w/DublLock"/>
    <x v="96"/>
    <n v="3"/>
    <n v="0.2"/>
    <n v="18.6006"/>
  </r>
  <r>
    <n v="463"/>
    <s v="CA-2013-109869"/>
    <x v="0"/>
    <x v="183"/>
    <d v="2013-04-30T00:00:00"/>
    <s v="Standard Class"/>
    <s v="TN-21040"/>
    <s v="Tanja Norvell"/>
    <s v="Home Office"/>
    <s v="United States"/>
    <s v="Phoenix"/>
    <x v="16"/>
    <n v="85023"/>
    <x v="1"/>
    <s v="FUR-FU-10000023"/>
    <x v="0"/>
    <x v="5"/>
    <s v="Eldon Wave Desk Accessories"/>
    <x v="436"/>
    <n v="5"/>
    <n v="0.2"/>
    <n v="7.0679999999999996"/>
  </r>
  <r>
    <n v="464"/>
    <s v="CA-2013-109869"/>
    <x v="0"/>
    <x v="183"/>
    <d v="2013-04-30T00:00:00"/>
    <s v="Standard Class"/>
    <s v="TN-21040"/>
    <s v="Tanja Norvell"/>
    <s v="Home Office"/>
    <s v="United States"/>
    <s v="Phoenix"/>
    <x v="16"/>
    <n v="85023"/>
    <x v="1"/>
    <s v="FUR-TA-10001889"/>
    <x v="0"/>
    <x v="3"/>
    <s v="Bush Advantage Collection Racetrack Conference Table"/>
    <x v="437"/>
    <n v="6"/>
    <n v="0.5"/>
    <n v="-814.48320000000001"/>
  </r>
  <r>
    <n v="465"/>
    <s v="CA-2013-109869"/>
    <x v="0"/>
    <x v="183"/>
    <d v="2013-04-30T00:00:00"/>
    <s v="Standard Class"/>
    <s v="TN-21040"/>
    <s v="Tanja Norvell"/>
    <s v="Home Office"/>
    <s v="United States"/>
    <s v="Phoenix"/>
    <x v="16"/>
    <n v="85023"/>
    <x v="1"/>
    <s v="OFF-BI-10000315"/>
    <x v="1"/>
    <x v="8"/>
    <s v="Poly Designer Cover &amp; Back"/>
    <x v="438"/>
    <n v="5"/>
    <n v="0.7"/>
    <n v="-20.888999999999999"/>
  </r>
  <r>
    <n v="466"/>
    <s v="CA-2013-109869"/>
    <x v="0"/>
    <x v="183"/>
    <d v="2013-04-30T00:00:00"/>
    <s v="Standard Class"/>
    <s v="TN-21040"/>
    <s v="Tanja Norvell"/>
    <s v="Home Office"/>
    <s v="United States"/>
    <s v="Phoenix"/>
    <x v="16"/>
    <n v="85023"/>
    <x v="1"/>
    <s v="OFF-SU-10003505"/>
    <x v="1"/>
    <x v="14"/>
    <s v="Premier Electric Letter Opener"/>
    <x v="439"/>
    <n v="2"/>
    <n v="0.2"/>
    <n v="-34.758000000000003"/>
  </r>
  <r>
    <n v="467"/>
    <s v="CA-2013-109869"/>
    <x v="0"/>
    <x v="183"/>
    <d v="2013-04-30T00:00:00"/>
    <s v="Standard Class"/>
    <s v="TN-21040"/>
    <s v="Tanja Norvell"/>
    <s v="Home Office"/>
    <s v="United States"/>
    <s v="Phoenix"/>
    <x v="16"/>
    <n v="85023"/>
    <x v="1"/>
    <s v="OFF-AP-10002578"/>
    <x v="1"/>
    <x v="9"/>
    <s v="Fellowes Premier Superior Surge Suppressor, 10-Outlet, With Phone and Remote"/>
    <x v="440"/>
    <n v="2"/>
    <n v="0.2"/>
    <n v="5.8704000000000001"/>
  </r>
  <r>
    <n v="468"/>
    <s v="US-2012-101399"/>
    <x v="1"/>
    <x v="184"/>
    <d v="2012-01-24T00:00:00"/>
    <s v="Standard Class"/>
    <s v="JS-15940"/>
    <s v="Joni Sundaresam"/>
    <s v="Home Office"/>
    <s v="United States"/>
    <s v="Park Ridge"/>
    <x v="10"/>
    <n v="60068"/>
    <x v="2"/>
    <s v="FUR-FU-10002918"/>
    <x v="0"/>
    <x v="5"/>
    <s v="Eldon ClusterMat Chair Mat with Cordless Antistatic Protection"/>
    <x v="441"/>
    <n v="7"/>
    <n v="0.6"/>
    <n v="-312.06139999999999"/>
  </r>
  <r>
    <n v="469"/>
    <s v="CA-2014-154907"/>
    <x v="3"/>
    <x v="185"/>
    <d v="2014-04-05T00:00:00"/>
    <s v="Standard Class"/>
    <s v="DS-13180"/>
    <s v="David Smith"/>
    <s v="Corporate"/>
    <s v="United States"/>
    <s v="Amarillo"/>
    <x v="5"/>
    <n v="79109"/>
    <x v="2"/>
    <s v="FUR-BO-10002824"/>
    <x v="0"/>
    <x v="0"/>
    <s v="Bush Mission Pointe Library"/>
    <x v="442"/>
    <n v="2"/>
    <n v="0.32"/>
    <n v="-36.235199999999999"/>
  </r>
  <r>
    <n v="470"/>
    <s v="US-2013-100419"/>
    <x v="0"/>
    <x v="186"/>
    <d v="2013-12-21T00:00:00"/>
    <s v="Second Class"/>
    <s v="CC-12670"/>
    <s v="Craig Carreira"/>
    <s v="Consumer"/>
    <s v="United States"/>
    <s v="Chicago"/>
    <x v="10"/>
    <n v="60610"/>
    <x v="2"/>
    <s v="OFF-BI-10002194"/>
    <x v="1"/>
    <x v="8"/>
    <s v="Cardinal Hold-It CD Pocket"/>
    <x v="443"/>
    <n v="3"/>
    <n v="0.8"/>
    <n v="-7.9001999999999999"/>
  </r>
  <r>
    <n v="471"/>
    <s v="CA-2012-154144"/>
    <x v="1"/>
    <x v="139"/>
    <d v="2012-12-24T00:00:00"/>
    <s v="Standard Class"/>
    <s v="MH-17785"/>
    <s v="Maya Herman"/>
    <s v="Corporate"/>
    <s v="United States"/>
    <s v="Lindenhurst"/>
    <x v="15"/>
    <n v="11757"/>
    <x v="3"/>
    <s v="OFF-PA-10004071"/>
    <x v="1"/>
    <x v="10"/>
    <s v="Eaton Premium Continuous-Feed Paper, 25% Cotton, Letter Size, White, 1000 Shts/Box"/>
    <x v="444"/>
    <n v="1"/>
    <n v="0"/>
    <n v="26.630400000000002"/>
  </r>
  <r>
    <n v="472"/>
    <s v="CA-2011-144666"/>
    <x v="2"/>
    <x v="187"/>
    <d v="2011-11-11T00:00:00"/>
    <s v="Second Class"/>
    <s v="JP-15520"/>
    <s v="Jeremy Pistek"/>
    <s v="Consumer"/>
    <s v="United States"/>
    <s v="San Francisco"/>
    <x v="1"/>
    <n v="94110"/>
    <x v="1"/>
    <s v="OFF-ST-10002743"/>
    <x v="1"/>
    <x v="4"/>
    <s v="SAFCO Boltless Steel Shelving"/>
    <x v="445"/>
    <n v="3"/>
    <n v="0"/>
    <n v="3.4091999999999798"/>
  </r>
  <r>
    <n v="473"/>
    <s v="CA-2011-144666"/>
    <x v="2"/>
    <x v="187"/>
    <d v="2011-11-11T00:00:00"/>
    <s v="Second Class"/>
    <s v="JP-15520"/>
    <s v="Jeremy Pistek"/>
    <s v="Consumer"/>
    <s v="United States"/>
    <s v="San Francisco"/>
    <x v="1"/>
    <n v="94110"/>
    <x v="1"/>
    <s v="FUR-BO-10001601"/>
    <x v="0"/>
    <x v="0"/>
    <s v="Sauder Mission Library with Doors, Fruitwood Finish"/>
    <x v="446"/>
    <n v="2"/>
    <n v="0.15"/>
    <n v="10.478400000000001"/>
  </r>
  <r>
    <n v="474"/>
    <s v="CA-2011-144666"/>
    <x v="2"/>
    <x v="187"/>
    <d v="2011-11-11T00:00:00"/>
    <s v="Second Class"/>
    <s v="JP-15520"/>
    <s v="Jeremy Pistek"/>
    <s v="Consumer"/>
    <s v="United States"/>
    <s v="San Francisco"/>
    <x v="1"/>
    <n v="94110"/>
    <x v="1"/>
    <s v="TEC-PH-10002680"/>
    <x v="2"/>
    <x v="7"/>
    <s v="Samsung Galaxy Note 3"/>
    <x v="447"/>
    <n v="4"/>
    <n v="0.2"/>
    <n v="87.995999999999896"/>
  </r>
  <r>
    <n v="475"/>
    <s v="CA-2011-144666"/>
    <x v="2"/>
    <x v="187"/>
    <d v="2011-11-11T00:00:00"/>
    <s v="Second Class"/>
    <s v="JP-15520"/>
    <s v="Jeremy Pistek"/>
    <s v="Consumer"/>
    <s v="United States"/>
    <s v="San Francisco"/>
    <x v="1"/>
    <n v="94110"/>
    <x v="1"/>
    <s v="OFF-ST-10001321"/>
    <x v="1"/>
    <x v="4"/>
    <s v="Decoflex Hanging Personal Folder File, Blue"/>
    <x v="448"/>
    <n v="6"/>
    <n v="0"/>
    <n v="24.980399999999999"/>
  </r>
  <r>
    <n v="476"/>
    <s v="CA-2011-144666"/>
    <x v="2"/>
    <x v="187"/>
    <d v="2011-11-11T00:00:00"/>
    <s v="Second Class"/>
    <s v="JP-15520"/>
    <s v="Jeremy Pistek"/>
    <s v="Consumer"/>
    <s v="United States"/>
    <s v="San Francisco"/>
    <x v="1"/>
    <n v="94110"/>
    <x v="1"/>
    <s v="OFF-PA-10001509"/>
    <x v="1"/>
    <x v="10"/>
    <s v="Recycled Desk Saver Line &quot;While You Were Out&quot; Book, 5 1/2&quot; X 4&quot;"/>
    <x v="449"/>
    <n v="7"/>
    <n v="0"/>
    <n v="28.818999999999999"/>
  </r>
  <r>
    <n v="477"/>
    <s v="CA-2011-144666"/>
    <x v="2"/>
    <x v="187"/>
    <d v="2011-11-11T00:00:00"/>
    <s v="Second Class"/>
    <s v="JP-15520"/>
    <s v="Jeremy Pistek"/>
    <s v="Consumer"/>
    <s v="United States"/>
    <s v="San Francisco"/>
    <x v="1"/>
    <n v="94110"/>
    <x v="1"/>
    <s v="OFF-PA-10003465"/>
    <x v="1"/>
    <x v="10"/>
    <s v="Xerox 1912"/>
    <x v="450"/>
    <n v="5"/>
    <n v="0"/>
    <n v="45.527999999999999"/>
  </r>
  <r>
    <n v="478"/>
    <s v="CA-2013-103891"/>
    <x v="0"/>
    <x v="188"/>
    <d v="2013-07-20T00:00:00"/>
    <s v="Standard Class"/>
    <s v="KH-16690"/>
    <s v="Kristen Hastings"/>
    <s v="Corporate"/>
    <s v="United States"/>
    <s v="Los Angeles"/>
    <x v="1"/>
    <n v="90008"/>
    <x v="1"/>
    <s v="TEC-PH-10000149"/>
    <x v="2"/>
    <x v="7"/>
    <s v="Cisco SPA525G2 IP Phone - Wireless"/>
    <x v="451"/>
    <n v="6"/>
    <n v="0.2"/>
    <n v="7.1820000000000004"/>
  </r>
  <r>
    <n v="479"/>
    <s v="CA-2013-152632"/>
    <x v="0"/>
    <x v="189"/>
    <d v="2013-11-03T00:00:00"/>
    <s v="Standard Class"/>
    <s v="JE-15475"/>
    <s v="Jeremy Ellison"/>
    <s v="Consumer"/>
    <s v="United States"/>
    <s v="Troy"/>
    <x v="15"/>
    <n v="12180"/>
    <x v="3"/>
    <s v="FUR-FU-10002671"/>
    <x v="0"/>
    <x v="5"/>
    <s v="Electrix 20W Halogen Replacement Bulb for Zoom-In Desk Lamp"/>
    <x v="452"/>
    <n v="3"/>
    <n v="0"/>
    <n v="19.295999999999999"/>
  </r>
  <r>
    <n v="480"/>
    <s v="CA-2013-100790"/>
    <x v="0"/>
    <x v="190"/>
    <d v="2013-07-03T00:00:00"/>
    <s v="Standard Class"/>
    <s v="JG-15805"/>
    <s v="John Grady"/>
    <s v="Corporate"/>
    <s v="United States"/>
    <s v="New York City"/>
    <x v="15"/>
    <n v="10024"/>
    <x v="3"/>
    <s v="OFF-AR-10003045"/>
    <x v="1"/>
    <x v="6"/>
    <s v="Prang Colored Pencils"/>
    <x v="453"/>
    <n v="5"/>
    <n v="0"/>
    <n v="6.6150000000000002"/>
  </r>
  <r>
    <n v="481"/>
    <s v="CA-2013-100790"/>
    <x v="0"/>
    <x v="190"/>
    <d v="2013-07-03T00:00:00"/>
    <s v="Standard Class"/>
    <s v="JG-15805"/>
    <s v="John Grady"/>
    <s v="Corporate"/>
    <s v="United States"/>
    <s v="New York City"/>
    <x v="15"/>
    <n v="10024"/>
    <x v="3"/>
    <s v="OFF-ST-10000689"/>
    <x v="1"/>
    <x v="4"/>
    <s v="Fellowes Strictly Business Drawer File, Letter/Legal Size"/>
    <x v="454"/>
    <n v="5"/>
    <n v="0"/>
    <n v="84.51"/>
  </r>
  <r>
    <n v="482"/>
    <s v="CA-2011-134677"/>
    <x v="2"/>
    <x v="191"/>
    <d v="2011-10-10T00:00:00"/>
    <s v="Standard Class"/>
    <s v="XP-21865"/>
    <s v="Xylona Preis"/>
    <s v="Consumer"/>
    <s v="United States"/>
    <s v="San Diego"/>
    <x v="1"/>
    <n v="92024"/>
    <x v="1"/>
    <s v="TEC-AC-10001445"/>
    <x v="2"/>
    <x v="11"/>
    <s v="Imation USB 2.0 Swivel Flash Drive USB flash drive - 4 GB - Pink"/>
    <x v="455"/>
    <n v="3"/>
    <n v="0"/>
    <n v="1.9089"/>
  </r>
  <r>
    <n v="483"/>
    <s v="CA-2011-127691"/>
    <x v="2"/>
    <x v="192"/>
    <d v="2011-07-27T00:00:00"/>
    <s v="Standard Class"/>
    <s v="EM-14065"/>
    <s v="Erin Mull"/>
    <s v="Consumer"/>
    <s v="United States"/>
    <s v="New York City"/>
    <x v="15"/>
    <n v="10024"/>
    <x v="3"/>
    <s v="OFF-AR-10002053"/>
    <x v="1"/>
    <x v="6"/>
    <s v="Premium Writing Pencils, Soft, #2 by Central Association for the Blind"/>
    <x v="456"/>
    <n v="2"/>
    <n v="0"/>
    <n v="1.6688000000000001"/>
  </r>
  <r>
    <n v="484"/>
    <s v="CA-2011-127691"/>
    <x v="2"/>
    <x v="192"/>
    <d v="2011-07-27T00:00:00"/>
    <s v="Standard Class"/>
    <s v="EM-14065"/>
    <s v="Erin Mull"/>
    <s v="Consumer"/>
    <s v="United States"/>
    <s v="New York City"/>
    <x v="15"/>
    <n v="10024"/>
    <x v="3"/>
    <s v="TEC-AC-10002567"/>
    <x v="2"/>
    <x v="11"/>
    <s v="Logitech G602 Wireless Gaming Mouse"/>
    <x v="457"/>
    <n v="2"/>
    <n v="0"/>
    <n v="57.592799999999997"/>
  </r>
  <r>
    <n v="485"/>
    <s v="CA-2014-140963"/>
    <x v="3"/>
    <x v="193"/>
    <d v="2014-06-14T00:00:00"/>
    <s v="First Class"/>
    <s v="MT-18070"/>
    <s v="Michelle Tran"/>
    <s v="Home Office"/>
    <s v="United States"/>
    <s v="Los Angeles"/>
    <x v="1"/>
    <n v="90045"/>
    <x v="1"/>
    <s v="OFF-LA-10003923"/>
    <x v="1"/>
    <x v="2"/>
    <s v="Alphabetical Labels for Top Tab Filing"/>
    <x v="458"/>
    <n v="2"/>
    <n v="0"/>
    <n v="14.8"/>
  </r>
  <r>
    <n v="486"/>
    <s v="CA-2014-140963"/>
    <x v="3"/>
    <x v="193"/>
    <d v="2014-06-14T00:00:00"/>
    <s v="First Class"/>
    <s v="MT-18070"/>
    <s v="Michelle Tran"/>
    <s v="Home Office"/>
    <s v="United States"/>
    <s v="Los Angeles"/>
    <x v="1"/>
    <n v="90045"/>
    <x v="1"/>
    <s v="FUR-BO-10001337"/>
    <x v="0"/>
    <x v="0"/>
    <s v="O'Sullivan Living Dimensions 2-Shelf Bookcases"/>
    <x v="459"/>
    <n v="5"/>
    <n v="0.15"/>
    <n v="-30.245000000000001"/>
  </r>
  <r>
    <n v="487"/>
    <s v="CA-2014-140963"/>
    <x v="3"/>
    <x v="193"/>
    <d v="2014-06-14T00:00:00"/>
    <s v="First Class"/>
    <s v="MT-18070"/>
    <s v="Michelle Tran"/>
    <s v="Home Office"/>
    <s v="United States"/>
    <s v="Los Angeles"/>
    <x v="1"/>
    <n v="90045"/>
    <x v="1"/>
    <s v="TEC-PH-10001924"/>
    <x v="2"/>
    <x v="7"/>
    <s v="iHome FM Clock Radio with Lightning Dock"/>
    <x v="460"/>
    <n v="5"/>
    <n v="0.2"/>
    <n v="17.497499999999999"/>
  </r>
  <r>
    <n v="488"/>
    <s v="CA-2011-154627"/>
    <x v="2"/>
    <x v="194"/>
    <d v="2011-10-31T00:00:00"/>
    <s v="First Class"/>
    <s v="SA-20830"/>
    <s v="Sue Ann Reed"/>
    <s v="Consumer"/>
    <s v="United States"/>
    <s v="Chicago"/>
    <x v="10"/>
    <n v="60610"/>
    <x v="2"/>
    <s v="TEC-PH-10001363"/>
    <x v="2"/>
    <x v="7"/>
    <s v="Apple iPhone 5S"/>
    <x v="461"/>
    <n v="6"/>
    <n v="0.2"/>
    <n v="341.99400000000003"/>
  </r>
  <r>
    <n v="489"/>
    <s v="CA-2011-133753"/>
    <x v="2"/>
    <x v="3"/>
    <d v="2011-06-13T00:00:00"/>
    <s v="Second Class"/>
    <s v="CW-11905"/>
    <s v="Carl Weiss"/>
    <s v="Home Office"/>
    <s v="United States"/>
    <s v="Huntsville"/>
    <x v="5"/>
    <n v="77340"/>
    <x v="2"/>
    <s v="TEC-PH-10000376"/>
    <x v="2"/>
    <x v="7"/>
    <s v="Square Credit Card Reader"/>
    <x v="462"/>
    <n v="1"/>
    <n v="0.2"/>
    <n v="0.59940000000000004"/>
  </r>
  <r>
    <n v="490"/>
    <s v="CA-2011-133753"/>
    <x v="2"/>
    <x v="3"/>
    <d v="2011-06-13T00:00:00"/>
    <s v="Second Class"/>
    <s v="CW-11905"/>
    <s v="Carl Weiss"/>
    <s v="Home Office"/>
    <s v="United States"/>
    <s v="Huntsville"/>
    <x v="5"/>
    <n v="77340"/>
    <x v="2"/>
    <s v="TEC-AC-10000303"/>
    <x v="2"/>
    <x v="11"/>
    <s v="Logitech M510 Wireless Mouse"/>
    <x v="463"/>
    <n v="2"/>
    <n v="0.2"/>
    <n v="10.397399999999999"/>
  </r>
  <r>
    <n v="491"/>
    <s v="CA-2011-133753"/>
    <x v="2"/>
    <x v="3"/>
    <d v="2011-06-13T00:00:00"/>
    <s v="Second Class"/>
    <s v="CW-11905"/>
    <s v="Carl Weiss"/>
    <s v="Home Office"/>
    <s v="United States"/>
    <s v="Huntsville"/>
    <x v="5"/>
    <n v="77340"/>
    <x v="2"/>
    <s v="OFF-AR-10001953"/>
    <x v="1"/>
    <x v="6"/>
    <s v="Boston 1645 Deluxe Heavier-Duty Electric Pencil Sharpener"/>
    <x v="464"/>
    <n v="2"/>
    <n v="0.2"/>
    <n v="6.1571999999999996"/>
  </r>
  <r>
    <n v="492"/>
    <s v="CA-2011-113362"/>
    <x v="2"/>
    <x v="80"/>
    <d v="2011-09-19T00:00:00"/>
    <s v="Standard Class"/>
    <s v="AJ-10960"/>
    <s v="Astrea Jones"/>
    <s v="Consumer"/>
    <s v="United States"/>
    <s v="Rochester"/>
    <x v="15"/>
    <n v="14609"/>
    <x v="3"/>
    <s v="OFF-ST-10001809"/>
    <x v="1"/>
    <x v="4"/>
    <s v="Fellowes Officeware Wire Shelving"/>
    <x v="465"/>
    <n v="5"/>
    <n v="0"/>
    <n v="8.9829999999999899"/>
  </r>
  <r>
    <n v="493"/>
    <s v="CA-2011-113362"/>
    <x v="2"/>
    <x v="80"/>
    <d v="2011-09-19T00:00:00"/>
    <s v="Standard Class"/>
    <s v="AJ-10960"/>
    <s v="Astrea Jones"/>
    <s v="Consumer"/>
    <s v="United States"/>
    <s v="Rochester"/>
    <x v="15"/>
    <n v="14609"/>
    <x v="3"/>
    <s v="OFF-EN-10003845"/>
    <x v="1"/>
    <x v="12"/>
    <s v="Colored Envelopes"/>
    <x v="466"/>
    <n v="3"/>
    <n v="0"/>
    <n v="5.0922000000000001"/>
  </r>
  <r>
    <n v="494"/>
    <s v="CA-2013-169166"/>
    <x v="0"/>
    <x v="195"/>
    <d v="2013-05-15T00:00:00"/>
    <s v="Standard Class"/>
    <s v="SS-20590"/>
    <s v="Sonia Sunley"/>
    <s v="Consumer"/>
    <s v="United States"/>
    <s v="Seattle"/>
    <x v="4"/>
    <n v="98115"/>
    <x v="1"/>
    <s v="TEC-AC-10000991"/>
    <x v="2"/>
    <x v="11"/>
    <s v="Sony Micro Vault Click 8 GB USB 2.0 Flash Drive"/>
    <x v="467"/>
    <n v="2"/>
    <n v="0"/>
    <n v="13.1572"/>
  </r>
  <r>
    <n v="495"/>
    <s v="US-2013-120929"/>
    <x v="0"/>
    <x v="196"/>
    <d v="2013-03-22T00:00:00"/>
    <s v="Second Class"/>
    <s v="RO-19780"/>
    <s v="Rose O'Brian"/>
    <s v="Consumer"/>
    <s v="United States"/>
    <s v="Memphis"/>
    <x v="18"/>
    <n v="38109"/>
    <x v="0"/>
    <s v="FUR-TA-10001857"/>
    <x v="0"/>
    <x v="3"/>
    <s v="Balt Solid Wood Rectangular Table"/>
    <x v="468"/>
    <n v="3"/>
    <n v="0.4"/>
    <n v="-94.941000000000003"/>
  </r>
  <r>
    <n v="496"/>
    <s v="CA-2012-134782"/>
    <x v="1"/>
    <x v="17"/>
    <d v="2012-12-31T00:00:00"/>
    <s v="Standard Class"/>
    <s v="MD-17350"/>
    <s v="Maribeth Dona"/>
    <s v="Consumer"/>
    <s v="United States"/>
    <s v="Fayetteville"/>
    <x v="36"/>
    <n v="72701"/>
    <x v="0"/>
    <s v="OFF-EN-10001434"/>
    <x v="1"/>
    <x v="12"/>
    <s v="Strathmore #10 Envelopes, Ultimate White"/>
    <x v="469"/>
    <n v="2"/>
    <n v="0"/>
    <n v="51.655799999999999"/>
  </r>
  <r>
    <n v="497"/>
    <s v="CA-2013-126158"/>
    <x v="0"/>
    <x v="197"/>
    <d v="2013-08-01T00:00:00"/>
    <s v="Standard Class"/>
    <s v="SC-20095"/>
    <s v="Sanjit Chand"/>
    <s v="Consumer"/>
    <s v="United States"/>
    <s v="Costa Mesa"/>
    <x v="1"/>
    <n v="92627"/>
    <x v="1"/>
    <s v="OFF-BI-10002498"/>
    <x v="1"/>
    <x v="8"/>
    <s v="Clear Mylar Reinforcing Strips"/>
    <x v="470"/>
    <n v="8"/>
    <n v="0.2"/>
    <n v="40.370399999999997"/>
  </r>
  <r>
    <n v="498"/>
    <s v="CA-2013-126158"/>
    <x v="0"/>
    <x v="197"/>
    <d v="2013-08-01T00:00:00"/>
    <s v="Standard Class"/>
    <s v="SC-20095"/>
    <s v="Sanjit Chand"/>
    <s v="Consumer"/>
    <s v="United States"/>
    <s v="Costa Mesa"/>
    <x v="1"/>
    <n v="92627"/>
    <x v="1"/>
    <s v="FUR-FU-10004864"/>
    <x v="0"/>
    <x v="5"/>
    <s v="Howard Miller 14-1/2&quot; Diameter Chrome Round Wall Clock"/>
    <x v="471"/>
    <n v="4"/>
    <n v="0"/>
    <n v="81.843199999999996"/>
  </r>
  <r>
    <n v="499"/>
    <s v="CA-2013-126158"/>
    <x v="0"/>
    <x v="197"/>
    <d v="2013-08-01T00:00:00"/>
    <s v="Standard Class"/>
    <s v="SC-20095"/>
    <s v="Sanjit Chand"/>
    <s v="Consumer"/>
    <s v="United States"/>
    <s v="Costa Mesa"/>
    <x v="1"/>
    <n v="92627"/>
    <x v="1"/>
    <s v="FUR-CH-10002602"/>
    <x v="0"/>
    <x v="1"/>
    <s v="DMI Arturo Collection Mission-style Design Wood Chair"/>
    <x v="472"/>
    <n v="2"/>
    <n v="0.2"/>
    <n v="18.117599999999999"/>
  </r>
  <r>
    <n v="500"/>
    <s v="CA-2013-126158"/>
    <x v="0"/>
    <x v="197"/>
    <d v="2013-08-01T00:00:00"/>
    <s v="Standard Class"/>
    <s v="SC-20095"/>
    <s v="Sanjit Chand"/>
    <s v="Consumer"/>
    <s v="United States"/>
    <s v="Costa Mesa"/>
    <x v="1"/>
    <n v="92627"/>
    <x v="1"/>
    <s v="FUR-FU-10000073"/>
    <x v="0"/>
    <x v="5"/>
    <s v="Deflect-O Glasstique Clear Desk Accessories"/>
    <x v="473"/>
    <n v="9"/>
    <n v="0"/>
    <n v="22.869"/>
  </r>
  <r>
    <n v="501"/>
    <s v="US-2013-105578"/>
    <x v="0"/>
    <x v="198"/>
    <d v="2013-06-05T00:00:00"/>
    <s v="Standard Class"/>
    <s v="MY-17380"/>
    <s v="Maribeth Yedwab"/>
    <s v="Corporate"/>
    <s v="United States"/>
    <s v="Parker"/>
    <x v="22"/>
    <n v="80134"/>
    <x v="1"/>
    <s v="OFF-BI-10001670"/>
    <x v="1"/>
    <x v="8"/>
    <s v="Vinyl Sectional Post Binders"/>
    <x v="474"/>
    <n v="2"/>
    <n v="0.7"/>
    <n v="-15.08"/>
  </r>
  <r>
    <n v="502"/>
    <s v="US-2013-105578"/>
    <x v="0"/>
    <x v="198"/>
    <d v="2013-06-05T00:00:00"/>
    <s v="Standard Class"/>
    <s v="MY-17380"/>
    <s v="Maribeth Yedwab"/>
    <s v="Corporate"/>
    <s v="United States"/>
    <s v="Parker"/>
    <x v="22"/>
    <n v="80134"/>
    <x v="1"/>
    <s v="OFF-BI-10001658"/>
    <x v="1"/>
    <x v="8"/>
    <s v="GBC Standard Therm-A-Bind Covers"/>
    <x v="475"/>
    <n v="2"/>
    <n v="0.7"/>
    <n v="-11.961600000000001"/>
  </r>
  <r>
    <n v="503"/>
    <s v="US-2013-105578"/>
    <x v="0"/>
    <x v="198"/>
    <d v="2013-06-05T00:00:00"/>
    <s v="Standard Class"/>
    <s v="MY-17380"/>
    <s v="Maribeth Yedwab"/>
    <s v="Corporate"/>
    <s v="United States"/>
    <s v="Parker"/>
    <x v="22"/>
    <n v="80134"/>
    <x v="1"/>
    <s v="FUR-CH-10001215"/>
    <x v="0"/>
    <x v="1"/>
    <s v="Global Troy Executive Leather Low-Back Tilter"/>
    <x v="476"/>
    <n v="2"/>
    <n v="0.2"/>
    <n v="50.097999999999999"/>
  </r>
  <r>
    <n v="504"/>
    <s v="US-2013-105578"/>
    <x v="0"/>
    <x v="198"/>
    <d v="2013-06-05T00:00:00"/>
    <s v="Standard Class"/>
    <s v="MY-17380"/>
    <s v="Maribeth Yedwab"/>
    <s v="Corporate"/>
    <s v="United States"/>
    <s v="Parker"/>
    <x v="22"/>
    <n v="80134"/>
    <x v="1"/>
    <s v="OFF-BI-10000831"/>
    <x v="1"/>
    <x v="8"/>
    <s v="Storex Flexible Poly Binders with Double Pockets"/>
    <x v="477"/>
    <n v="3"/>
    <n v="0.7"/>
    <n v="-1.9008"/>
  </r>
  <r>
    <n v="505"/>
    <s v="US-2013-105578"/>
    <x v="0"/>
    <x v="198"/>
    <d v="2013-06-05T00:00:00"/>
    <s v="Standard Class"/>
    <s v="MY-17380"/>
    <s v="Maribeth Yedwab"/>
    <s v="Corporate"/>
    <s v="United States"/>
    <s v="Parker"/>
    <x v="22"/>
    <n v="80134"/>
    <x v="1"/>
    <s v="OFF-PA-10000357"/>
    <x v="1"/>
    <x v="10"/>
    <s v="White Dual Perf Computer Printout Paper, 2700 Sheets, 1 Part, Heavyweight, 20 lbs., 14 7/8 x 11"/>
    <x v="478"/>
    <n v="1"/>
    <n v="0.2"/>
    <n v="11.8871"/>
  </r>
  <r>
    <n v="506"/>
    <s v="CA-2014-134978"/>
    <x v="3"/>
    <x v="105"/>
    <d v="2014-11-16T00:00:00"/>
    <s v="Second Class"/>
    <s v="EB-13705"/>
    <s v="Ed Braxton"/>
    <s v="Corporate"/>
    <s v="United States"/>
    <s v="New York City"/>
    <x v="15"/>
    <n v="10024"/>
    <x v="3"/>
    <s v="OFF-BI-10003274"/>
    <x v="1"/>
    <x v="8"/>
    <s v="Avery Durable Slant Ring Binders, No Labels"/>
    <x v="204"/>
    <n v="5"/>
    <n v="0.2"/>
    <n v="5.3730000000000002"/>
  </r>
  <r>
    <n v="507"/>
    <s v="CA-2012-145352"/>
    <x v="1"/>
    <x v="199"/>
    <d v="2012-03-22T00:00:00"/>
    <s v="Standard Class"/>
    <s v="CM-12385"/>
    <s v="Christopher Martinez"/>
    <s v="Consumer"/>
    <s v="United States"/>
    <s v="Atlanta"/>
    <x v="32"/>
    <n v="30318"/>
    <x v="0"/>
    <s v="OFF-AR-10001662"/>
    <x v="1"/>
    <x v="6"/>
    <s v="Rogers Handheld Barrel Pencil Sharpener"/>
    <x v="479"/>
    <n v="1"/>
    <n v="0"/>
    <n v="0.73980000000000001"/>
  </r>
  <r>
    <n v="508"/>
    <s v="CA-2012-145352"/>
    <x v="1"/>
    <x v="199"/>
    <d v="2012-03-22T00:00:00"/>
    <s v="Standard Class"/>
    <s v="CM-12385"/>
    <s v="Christopher Martinez"/>
    <s v="Consumer"/>
    <s v="United States"/>
    <s v="Atlanta"/>
    <x v="32"/>
    <n v="30318"/>
    <x v="0"/>
    <s v="OFF-AR-10003856"/>
    <x v="1"/>
    <x v="6"/>
    <s v="Newell 344"/>
    <x v="480"/>
    <n v="3"/>
    <n v="0"/>
    <n v="2.1684000000000001"/>
  </r>
  <r>
    <n v="509"/>
    <s v="CA-2012-145352"/>
    <x v="1"/>
    <x v="199"/>
    <d v="2012-03-22T00:00:00"/>
    <s v="Standard Class"/>
    <s v="CM-12385"/>
    <s v="Christopher Martinez"/>
    <s v="Consumer"/>
    <s v="United States"/>
    <s v="Atlanta"/>
    <x v="32"/>
    <n v="30318"/>
    <x v="0"/>
    <s v="OFF-ST-10001228"/>
    <x v="1"/>
    <x v="4"/>
    <s v="Personal File Boxes with Fold-Down Carry Handle"/>
    <x v="481"/>
    <n v="3"/>
    <n v="0"/>
    <n v="11.685"/>
  </r>
  <r>
    <n v="510"/>
    <s v="CA-2012-145352"/>
    <x v="1"/>
    <x v="199"/>
    <d v="2012-03-22T00:00:00"/>
    <s v="Standard Class"/>
    <s v="CM-12385"/>
    <s v="Christopher Martinez"/>
    <s v="Consumer"/>
    <s v="United States"/>
    <s v="Atlanta"/>
    <x v="32"/>
    <n v="30318"/>
    <x v="0"/>
    <s v="OFF-BI-10003527"/>
    <x v="1"/>
    <x v="8"/>
    <s v="Fellowes PB500 Electric Punch Plastic Comb Binding Machine with Manual Bind"/>
    <x v="482"/>
    <n v="5"/>
    <n v="0"/>
    <n v="3177.4749999999999"/>
  </r>
  <r>
    <n v="511"/>
    <s v="CA-2014-135307"/>
    <x v="3"/>
    <x v="200"/>
    <d v="2014-11-28T00:00:00"/>
    <s v="First Class"/>
    <s v="LS-17245"/>
    <s v="Lynn Smith"/>
    <s v="Consumer"/>
    <s v="United States"/>
    <s v="Gladstone"/>
    <x v="25"/>
    <n v="64118"/>
    <x v="2"/>
    <s v="FUR-FU-10001290"/>
    <x v="0"/>
    <x v="5"/>
    <s v="Executive Impressions Supervisor Wall Clock"/>
    <x v="483"/>
    <n v="3"/>
    <n v="0"/>
    <n v="40.415999999999997"/>
  </r>
  <r>
    <n v="512"/>
    <s v="CA-2014-135307"/>
    <x v="3"/>
    <x v="200"/>
    <d v="2014-11-28T00:00:00"/>
    <s v="First Class"/>
    <s v="LS-17245"/>
    <s v="Lynn Smith"/>
    <s v="Consumer"/>
    <s v="United States"/>
    <s v="Gladstone"/>
    <x v="25"/>
    <n v="64118"/>
    <x v="2"/>
    <s v="TEC-AC-10002399"/>
    <x v="2"/>
    <x v="11"/>
    <s v="SanDisk Cruzer 32 GB USB Flash Drive"/>
    <x v="484"/>
    <n v="2"/>
    <n v="0"/>
    <n v="12.172800000000001"/>
  </r>
  <r>
    <n v="513"/>
    <s v="CA-2013-106341"/>
    <x v="0"/>
    <x v="201"/>
    <d v="2013-10-24T00:00:00"/>
    <s v="First Class"/>
    <s v="LF-17185"/>
    <s v="Luke Foster"/>
    <s v="Consumer"/>
    <s v="United States"/>
    <s v="Newark"/>
    <x v="24"/>
    <n v="43055"/>
    <x v="3"/>
    <s v="OFF-AR-10002053"/>
    <x v="1"/>
    <x v="6"/>
    <s v="Premium Writing Pencils, Soft, #2 by Central Association for the Blind"/>
    <x v="485"/>
    <n v="3"/>
    <n v="0.2"/>
    <n v="0.71519999999999995"/>
  </r>
  <r>
    <n v="514"/>
    <s v="CA-2014-163405"/>
    <x v="3"/>
    <x v="202"/>
    <d v="2014-12-26T00:00:00"/>
    <s v="Standard Class"/>
    <s v="BN-11515"/>
    <s v="Bradley Nguyen"/>
    <s v="Consumer"/>
    <s v="United States"/>
    <s v="Los Angeles"/>
    <x v="1"/>
    <n v="90049"/>
    <x v="1"/>
    <s v="OFF-AR-10003811"/>
    <x v="1"/>
    <x v="6"/>
    <s v="Newell 327"/>
    <x v="153"/>
    <n v="3"/>
    <n v="0"/>
    <n v="1.7901"/>
  </r>
  <r>
    <n v="515"/>
    <s v="CA-2014-163405"/>
    <x v="3"/>
    <x v="202"/>
    <d v="2014-12-26T00:00:00"/>
    <s v="Standard Class"/>
    <s v="BN-11515"/>
    <s v="Bradley Nguyen"/>
    <s v="Consumer"/>
    <s v="United States"/>
    <s v="Los Angeles"/>
    <x v="1"/>
    <n v="90049"/>
    <x v="1"/>
    <s v="OFF-AR-10001246"/>
    <x v="1"/>
    <x v="6"/>
    <s v="Newell 317"/>
    <x v="486"/>
    <n v="2"/>
    <n v="0"/>
    <n v="1.7052"/>
  </r>
  <r>
    <n v="516"/>
    <s v="CA-2014-127432"/>
    <x v="3"/>
    <x v="203"/>
    <d v="2014-01-28T00:00:00"/>
    <s v="Standard Class"/>
    <s v="AD-10180"/>
    <s v="Alan Dominguez"/>
    <s v="Home Office"/>
    <s v="United States"/>
    <s v="Great Falls"/>
    <x v="37"/>
    <n v="59405"/>
    <x v="1"/>
    <s v="TEC-CO-10003236"/>
    <x v="2"/>
    <x v="16"/>
    <s v="Canon Image Class D660 Copier"/>
    <x v="487"/>
    <n v="5"/>
    <n v="0"/>
    <n v="1379.9770000000001"/>
  </r>
  <r>
    <n v="517"/>
    <s v="CA-2014-127432"/>
    <x v="3"/>
    <x v="203"/>
    <d v="2014-01-28T00:00:00"/>
    <s v="Standard Class"/>
    <s v="AD-10180"/>
    <s v="Alan Dominguez"/>
    <s v="Home Office"/>
    <s v="United States"/>
    <s v="Great Falls"/>
    <x v="37"/>
    <n v="59405"/>
    <x v="1"/>
    <s v="OFF-ST-10004507"/>
    <x v="1"/>
    <x v="4"/>
    <s v="Advantus Rolling Storage Box"/>
    <x v="488"/>
    <n v="3"/>
    <n v="0"/>
    <n v="13.891500000000001"/>
  </r>
  <r>
    <n v="518"/>
    <s v="CA-2014-127432"/>
    <x v="3"/>
    <x v="203"/>
    <d v="2014-01-28T00:00:00"/>
    <s v="Standard Class"/>
    <s v="AD-10180"/>
    <s v="Alan Dominguez"/>
    <s v="Home Office"/>
    <s v="United States"/>
    <s v="Great Falls"/>
    <x v="37"/>
    <n v="59405"/>
    <x v="1"/>
    <s v="OFF-PA-10001667"/>
    <x v="1"/>
    <x v="10"/>
    <s v="Great White Multi-Use Recycled Paper (20Lb. and 84 Bright)"/>
    <x v="489"/>
    <n v="2"/>
    <n v="0"/>
    <n v="5.3819999999999997"/>
  </r>
  <r>
    <n v="519"/>
    <s v="CA-2014-127432"/>
    <x v="3"/>
    <x v="203"/>
    <d v="2014-01-28T00:00:00"/>
    <s v="Standard Class"/>
    <s v="AD-10180"/>
    <s v="Alan Dominguez"/>
    <s v="Home Office"/>
    <s v="United States"/>
    <s v="Great Falls"/>
    <x v="37"/>
    <n v="59405"/>
    <x v="1"/>
    <s v="OFF-ST-10004459"/>
    <x v="1"/>
    <x v="4"/>
    <s v="Tennsco Single-Tier Lockers"/>
    <x v="490"/>
    <n v="3"/>
    <n v="0"/>
    <n v="56.301000000000002"/>
  </r>
  <r>
    <n v="520"/>
    <s v="CA-2012-157812"/>
    <x v="1"/>
    <x v="204"/>
    <d v="2012-03-26T00:00:00"/>
    <s v="Standard Class"/>
    <s v="DB-13210"/>
    <s v="Dean Braden"/>
    <s v="Consumer"/>
    <s v="United States"/>
    <s v="Houston"/>
    <x v="5"/>
    <n v="77041"/>
    <x v="2"/>
    <s v="TEC-AC-10000171"/>
    <x v="2"/>
    <x v="11"/>
    <s v="Verbatim 25 GB 6x Blu-ray Single Layer Recordable Disc, 25/Pack"/>
    <x v="491"/>
    <n v="1"/>
    <n v="0.2"/>
    <n v="5.2877000000000001"/>
  </r>
  <r>
    <n v="521"/>
    <s v="CA-2012-157812"/>
    <x v="1"/>
    <x v="204"/>
    <d v="2012-03-26T00:00:00"/>
    <s v="Standard Class"/>
    <s v="DB-13210"/>
    <s v="Dean Braden"/>
    <s v="Consumer"/>
    <s v="United States"/>
    <s v="Houston"/>
    <x v="5"/>
    <n v="77041"/>
    <x v="2"/>
    <s v="OFF-ST-10000736"/>
    <x v="1"/>
    <x v="4"/>
    <s v="Carina Double Wide Media Storage Towers in Natural &amp; Black"/>
    <x v="431"/>
    <n v="2"/>
    <n v="0.2"/>
    <n v="-25.913599999999999"/>
  </r>
  <r>
    <n v="522"/>
    <s v="CA-2012-157812"/>
    <x v="1"/>
    <x v="204"/>
    <d v="2012-03-26T00:00:00"/>
    <s v="Standard Class"/>
    <s v="DB-13210"/>
    <s v="Dean Braden"/>
    <s v="Consumer"/>
    <s v="United States"/>
    <s v="Houston"/>
    <x v="5"/>
    <n v="77041"/>
    <x v="2"/>
    <s v="OFF-BI-10000285"/>
    <x v="1"/>
    <x v="8"/>
    <s v="XtraLife ClearVue Slant-D Ring Binders by Cardinal"/>
    <x v="492"/>
    <n v="9"/>
    <n v="0.8"/>
    <n v="-21.167999999999999"/>
  </r>
  <r>
    <n v="523"/>
    <s v="CA-2014-145142"/>
    <x v="3"/>
    <x v="205"/>
    <d v="2014-01-26T00:00:00"/>
    <s v="First Class"/>
    <s v="MC-17605"/>
    <s v="Matt Connell"/>
    <s v="Corporate"/>
    <s v="United States"/>
    <s v="Detroit"/>
    <x v="12"/>
    <n v="48234"/>
    <x v="2"/>
    <s v="FUR-TA-10001857"/>
    <x v="0"/>
    <x v="3"/>
    <s v="Balt Solid Wood Rectangular Table"/>
    <x v="493"/>
    <n v="2"/>
    <n v="0"/>
    <n v="21.097999999999999"/>
  </r>
  <r>
    <n v="524"/>
    <s v="US-2013-139486"/>
    <x v="0"/>
    <x v="206"/>
    <d v="2013-05-24T00:00:00"/>
    <s v="First Class"/>
    <s v="LH-17155"/>
    <s v="Logan Haushalter"/>
    <s v="Consumer"/>
    <s v="United States"/>
    <s v="Los Angeles"/>
    <x v="1"/>
    <n v="90032"/>
    <x v="1"/>
    <s v="TEC-PH-10003555"/>
    <x v="2"/>
    <x v="7"/>
    <s v="Motorola HK250 Universal Bluetooth Headset"/>
    <x v="494"/>
    <n v="3"/>
    <n v="0.2"/>
    <n v="-12.4146"/>
  </r>
  <r>
    <n v="525"/>
    <s v="US-2013-139486"/>
    <x v="0"/>
    <x v="206"/>
    <d v="2013-05-24T00:00:00"/>
    <s v="First Class"/>
    <s v="LH-17155"/>
    <s v="Logan Haushalter"/>
    <s v="Consumer"/>
    <s v="United States"/>
    <s v="Los Angeles"/>
    <x v="1"/>
    <n v="90032"/>
    <x v="1"/>
    <s v="TEC-AC-10003832"/>
    <x v="2"/>
    <x v="11"/>
    <s v="Imation 16GB Mini TravelDrive USB 2.0 Flash Drive"/>
    <x v="495"/>
    <n v="2"/>
    <n v="0"/>
    <n v="27.166599999999999"/>
  </r>
  <r>
    <n v="526"/>
    <s v="CA-2012-158792"/>
    <x v="1"/>
    <x v="207"/>
    <d v="2013-01-02T00:00:00"/>
    <s v="Standard Class"/>
    <s v="BD-11605"/>
    <s v="Brian Dahlen"/>
    <s v="Consumer"/>
    <s v="United States"/>
    <s v="Lawrence"/>
    <x v="31"/>
    <n v="1841"/>
    <x v="3"/>
    <s v="OFF-FA-10002815"/>
    <x v="1"/>
    <x v="13"/>
    <s v="Staples"/>
    <x v="496"/>
    <n v="5"/>
    <n v="0"/>
    <n v="10.433999999999999"/>
  </r>
  <r>
    <n v="527"/>
    <s v="CA-2014-113558"/>
    <x v="3"/>
    <x v="208"/>
    <d v="2014-10-27T00:00:00"/>
    <s v="Standard Class"/>
    <s v="PH-18790"/>
    <s v="Patricia Hirasaki"/>
    <s v="Home Office"/>
    <s v="United States"/>
    <s v="Lakeland"/>
    <x v="2"/>
    <n v="33801"/>
    <x v="0"/>
    <s v="FUR-CH-10003379"/>
    <x v="0"/>
    <x v="1"/>
    <s v="Global Commerce Series High-Back Swivel/Tilt Chairs"/>
    <x v="497"/>
    <n v="3"/>
    <n v="0.2"/>
    <n v="42.747"/>
  </r>
  <r>
    <n v="528"/>
    <s v="CA-2014-113558"/>
    <x v="3"/>
    <x v="208"/>
    <d v="2014-10-27T00:00:00"/>
    <s v="Standard Class"/>
    <s v="PH-18790"/>
    <s v="Patricia Hirasaki"/>
    <s v="Home Office"/>
    <s v="United States"/>
    <s v="Lakeland"/>
    <x v="2"/>
    <n v="33801"/>
    <x v="0"/>
    <s v="FUR-FU-10001756"/>
    <x v="0"/>
    <x v="5"/>
    <s v="Eldon Expressions Desk Accessory, Wood Photo Frame, Mahogany"/>
    <x v="498"/>
    <n v="3"/>
    <n v="0.2"/>
    <n v="5.1407999999999898"/>
  </r>
  <r>
    <n v="529"/>
    <s v="US-2012-138303"/>
    <x v="1"/>
    <x v="37"/>
    <d v="2012-09-07T00:00:00"/>
    <s v="Standard Class"/>
    <s v="MG-18145"/>
    <s v="Mike Gockenbach"/>
    <s v="Consumer"/>
    <s v="United States"/>
    <s v="Philadelphia"/>
    <x v="9"/>
    <n v="19134"/>
    <x v="3"/>
    <s v="OFF-ST-10004963"/>
    <x v="1"/>
    <x v="4"/>
    <s v="Eldon Gobal File Keepers"/>
    <x v="499"/>
    <n v="3"/>
    <n v="0.2"/>
    <n v="-7.2671999999999999"/>
  </r>
  <r>
    <n v="530"/>
    <s v="US-2012-138303"/>
    <x v="1"/>
    <x v="37"/>
    <d v="2012-09-07T00:00:00"/>
    <s v="Standard Class"/>
    <s v="MG-18145"/>
    <s v="Mike Gockenbach"/>
    <s v="Consumer"/>
    <s v="United States"/>
    <s v="Philadelphia"/>
    <x v="9"/>
    <n v="19134"/>
    <x v="3"/>
    <s v="OFF-SU-10002881"/>
    <x v="1"/>
    <x v="14"/>
    <s v="Martin Yale Chadless Opener Electric Letter Opener"/>
    <x v="500"/>
    <n v="1"/>
    <n v="0.2"/>
    <n v="-149.9058"/>
  </r>
  <r>
    <n v="531"/>
    <s v="US-2012-138303"/>
    <x v="1"/>
    <x v="37"/>
    <d v="2012-09-07T00:00:00"/>
    <s v="Standard Class"/>
    <s v="MG-18145"/>
    <s v="Mike Gockenbach"/>
    <s v="Consumer"/>
    <s v="United States"/>
    <s v="Philadelphia"/>
    <x v="9"/>
    <n v="19134"/>
    <x v="3"/>
    <s v="OFF-EN-10001335"/>
    <x v="1"/>
    <x v="12"/>
    <s v="White Business Envelopes with Contemporary Seam, Recycled White Business Envelopes"/>
    <x v="501"/>
    <n v="6"/>
    <n v="0.2"/>
    <n v="19.692"/>
  </r>
  <r>
    <n v="532"/>
    <s v="CA-2012-102848"/>
    <x v="1"/>
    <x v="209"/>
    <d v="2012-11-09T00:00:00"/>
    <s v="Second Class"/>
    <s v="KB-16240"/>
    <s v="Karen Bern"/>
    <s v="Corporate"/>
    <s v="United States"/>
    <s v="Los Angeles"/>
    <x v="1"/>
    <n v="90036"/>
    <x v="1"/>
    <s v="FUR-CH-10000595"/>
    <x v="0"/>
    <x v="1"/>
    <s v="Safco Contoured Stacking Chairs"/>
    <x v="502"/>
    <n v="1"/>
    <n v="0.2"/>
    <n v="11.92"/>
  </r>
  <r>
    <n v="533"/>
    <s v="US-2014-129441"/>
    <x v="3"/>
    <x v="210"/>
    <d v="2014-09-12T00:00:00"/>
    <s v="Standard Class"/>
    <s v="JC-15340"/>
    <s v="Jasper Cacioppo"/>
    <s v="Consumer"/>
    <s v="United States"/>
    <s v="Los Angeles"/>
    <x v="1"/>
    <n v="90032"/>
    <x v="1"/>
    <s v="FUR-FU-10000448"/>
    <x v="0"/>
    <x v="5"/>
    <s v="Tenex Chairmats For Use With Carpeted Floors"/>
    <x v="503"/>
    <n v="3"/>
    <n v="0"/>
    <n v="2.3969999999999998"/>
  </r>
  <r>
    <n v="534"/>
    <s v="CA-2013-168753"/>
    <x v="0"/>
    <x v="211"/>
    <d v="2013-06-02T00:00:00"/>
    <s v="Second Class"/>
    <s v="RL-19615"/>
    <s v="Rob Lucas"/>
    <s v="Consumer"/>
    <s v="United States"/>
    <s v="Montgomery"/>
    <x v="19"/>
    <n v="36116"/>
    <x v="0"/>
    <s v="TEC-PH-10000984"/>
    <x v="2"/>
    <x v="7"/>
    <s v="Panasonic KX-TG9471B"/>
    <x v="504"/>
    <n v="5"/>
    <n v="0"/>
    <n v="274.38600000000002"/>
  </r>
  <r>
    <n v="535"/>
    <s v="CA-2013-168753"/>
    <x v="0"/>
    <x v="211"/>
    <d v="2013-06-02T00:00:00"/>
    <s v="Second Class"/>
    <s v="RL-19615"/>
    <s v="Rob Lucas"/>
    <s v="Consumer"/>
    <s v="United States"/>
    <s v="Montgomery"/>
    <x v="19"/>
    <n v="36116"/>
    <x v="0"/>
    <s v="OFF-BI-10002557"/>
    <x v="1"/>
    <x v="8"/>
    <s v="Presstex Flexible Ring Binders"/>
    <x v="505"/>
    <n v="5"/>
    <n v="0"/>
    <n v="11.375"/>
  </r>
  <r>
    <n v="536"/>
    <s v="CA-2013-126613"/>
    <x v="0"/>
    <x v="212"/>
    <d v="2013-07-17T00:00:00"/>
    <s v="Standard Class"/>
    <s v="AA-10375"/>
    <s v="Allen Armold"/>
    <s v="Consumer"/>
    <s v="United States"/>
    <s v="Mesa"/>
    <x v="16"/>
    <n v="85204"/>
    <x v="1"/>
    <s v="OFF-ST-10001325"/>
    <x v="1"/>
    <x v="4"/>
    <s v="Sterilite Officeware Hinged File Box"/>
    <x v="506"/>
    <n v="2"/>
    <n v="0.2"/>
    <n v="1.4672000000000001"/>
  </r>
  <r>
    <n v="537"/>
    <s v="US-2014-122637"/>
    <x v="3"/>
    <x v="213"/>
    <d v="2014-09-09T00:00:00"/>
    <s v="Second Class"/>
    <s v="EP-13915"/>
    <s v="Emily Phan"/>
    <s v="Consumer"/>
    <s v="United States"/>
    <s v="Chicago"/>
    <x v="10"/>
    <n v="60653"/>
    <x v="2"/>
    <s v="OFF-BI-10002429"/>
    <x v="1"/>
    <x v="8"/>
    <s v="Premier Elliptical Ring Binder, Black"/>
    <x v="507"/>
    <n v="7"/>
    <n v="0.8"/>
    <n v="-68.185599999999994"/>
  </r>
  <r>
    <n v="538"/>
    <s v="CA-2012-147851"/>
    <x v="1"/>
    <x v="155"/>
    <d v="2012-12-08T00:00:00"/>
    <s v="Standard Class"/>
    <s v="MP-17470"/>
    <s v="Mark Packer"/>
    <s v="Home Office"/>
    <s v="United States"/>
    <s v="New York City"/>
    <x v="15"/>
    <n v="10009"/>
    <x v="3"/>
    <s v="OFF-BI-10004528"/>
    <x v="1"/>
    <x v="8"/>
    <s v="Cardinal Poly Pocket Divider Pockets for Ring Binders"/>
    <x v="508"/>
    <n v="4"/>
    <n v="0.2"/>
    <n v="3.36"/>
  </r>
  <r>
    <n v="539"/>
    <s v="CA-2012-134894"/>
    <x v="1"/>
    <x v="214"/>
    <d v="2012-12-11T00:00:00"/>
    <s v="Standard Class"/>
    <s v="DK-12985"/>
    <s v="Darren Koutras"/>
    <s v="Consumer"/>
    <s v="United States"/>
    <s v="Henderson"/>
    <x v="0"/>
    <n v="42420"/>
    <x v="0"/>
    <s v="OFF-AP-10001271"/>
    <x v="1"/>
    <x v="9"/>
    <s v="Eureka The Boss Cordless Rechargeable Stick Vac"/>
    <x v="509"/>
    <n v="3"/>
    <n v="0"/>
    <n v="41.293799999999997"/>
  </r>
  <r>
    <n v="540"/>
    <s v="CA-2012-134894"/>
    <x v="1"/>
    <x v="214"/>
    <d v="2012-12-11T00:00:00"/>
    <s v="Standard Class"/>
    <s v="DK-12985"/>
    <s v="Darren Koutras"/>
    <s v="Consumer"/>
    <s v="United States"/>
    <s v="Henderson"/>
    <x v="0"/>
    <n v="42420"/>
    <x v="0"/>
    <s v="FUR-CH-10002647"/>
    <x v="0"/>
    <x v="1"/>
    <s v="Situations Contoured Folding Chairs, 4/Set"/>
    <x v="510"/>
    <n v="4"/>
    <n v="0"/>
    <n v="70.98"/>
  </r>
  <r>
    <n v="541"/>
    <s v="CA-2011-140795"/>
    <x v="2"/>
    <x v="215"/>
    <d v="2011-02-04T00:00:00"/>
    <s v="First Class"/>
    <s v="BD-11500"/>
    <s v="Bradley Drucker"/>
    <s v="Consumer"/>
    <s v="United States"/>
    <s v="Green Bay"/>
    <x v="6"/>
    <n v="54302"/>
    <x v="2"/>
    <s v="TEC-AC-10001432"/>
    <x v="2"/>
    <x v="11"/>
    <s v="Enermax Aurora Lite Keyboard"/>
    <x v="511"/>
    <n v="6"/>
    <n v="0"/>
    <n v="206.316"/>
  </r>
  <r>
    <n v="542"/>
    <s v="CA-2013-136924"/>
    <x v="0"/>
    <x v="216"/>
    <d v="2013-07-18T00:00:00"/>
    <s v="First Class"/>
    <s v="ES-14080"/>
    <s v="Erin Smith"/>
    <s v="Corporate"/>
    <s v="United States"/>
    <s v="Tucson"/>
    <x v="16"/>
    <n v="85705"/>
    <x v="1"/>
    <s v="TEC-PH-10002262"/>
    <x v="2"/>
    <x v="7"/>
    <s v="LG Electronics Tone+ HBS-730 Bluetooth Headset"/>
    <x v="512"/>
    <n v="8"/>
    <n v="0.2"/>
    <n v="38.086399999999998"/>
  </r>
  <r>
    <n v="543"/>
    <s v="US-2012-120131"/>
    <x v="1"/>
    <x v="217"/>
    <d v="2012-12-23T00:00:00"/>
    <s v="Standard Class"/>
    <s v="LM-17065"/>
    <s v="Liz MacKendrick"/>
    <s v="Consumer"/>
    <s v="United States"/>
    <s v="Springfield"/>
    <x v="24"/>
    <n v="45503"/>
    <x v="3"/>
    <s v="OFF-ST-10001809"/>
    <x v="1"/>
    <x v="4"/>
    <s v="Fellowes Officeware Wire Shelving"/>
    <x v="513"/>
    <n v="9"/>
    <n v="0.2"/>
    <n v="-145.52459999999999"/>
  </r>
  <r>
    <n v="544"/>
    <s v="CA-2011-103849"/>
    <x v="2"/>
    <x v="218"/>
    <d v="2011-05-16T00:00:00"/>
    <s v="Standard Class"/>
    <s v="PG-18895"/>
    <s v="Paul Gonzalez"/>
    <s v="Consumer"/>
    <s v="United States"/>
    <s v="Fort Worth"/>
    <x v="5"/>
    <n v="76106"/>
    <x v="2"/>
    <s v="TEC-AC-10001465"/>
    <x v="2"/>
    <x v="11"/>
    <s v="SanDisk Cruzer 64 GB USB Flash Drive"/>
    <x v="514"/>
    <n v="2"/>
    <n v="0.2"/>
    <n v="7.2639999999999896"/>
  </r>
  <r>
    <n v="545"/>
    <s v="CA-2011-103849"/>
    <x v="2"/>
    <x v="218"/>
    <d v="2011-05-16T00:00:00"/>
    <s v="Standard Class"/>
    <s v="PG-18895"/>
    <s v="Paul Gonzalez"/>
    <s v="Consumer"/>
    <s v="United States"/>
    <s v="Fort Worth"/>
    <x v="5"/>
    <n v="76106"/>
    <x v="2"/>
    <s v="TEC-PH-10002597"/>
    <x v="2"/>
    <x v="7"/>
    <s v="Xblue XB-1670-86 X16 Small Office Telephone - Titanium"/>
    <x v="515"/>
    <n v="1"/>
    <n v="0.2"/>
    <n v="6.2995000000000001"/>
  </r>
  <r>
    <n v="546"/>
    <s v="CA-2011-103849"/>
    <x v="2"/>
    <x v="218"/>
    <d v="2011-05-16T00:00:00"/>
    <s v="Standard Class"/>
    <s v="PG-18895"/>
    <s v="Paul Gonzalez"/>
    <s v="Consumer"/>
    <s v="United States"/>
    <s v="Fort Worth"/>
    <x v="5"/>
    <n v="76106"/>
    <x v="2"/>
    <s v="FUR-FU-10000723"/>
    <x v="0"/>
    <x v="5"/>
    <s v="Deflect-o EconoMat Studded, No Bevel Mat for Low Pile Carpeting"/>
    <x v="516"/>
    <n v="4"/>
    <n v="0.6"/>
    <n v="-84.2928"/>
  </r>
  <r>
    <n v="547"/>
    <s v="CA-2014-162929"/>
    <x v="3"/>
    <x v="123"/>
    <d v="2014-11-23T00:00:00"/>
    <s v="First Class"/>
    <s v="AS-10135"/>
    <s v="Adrian Shami"/>
    <s v="Home Office"/>
    <s v="United States"/>
    <s v="New York City"/>
    <x v="15"/>
    <n v="10035"/>
    <x v="3"/>
    <s v="OFF-BI-10000404"/>
    <x v="1"/>
    <x v="8"/>
    <s v="Avery Printable Repositionable Plastic Tabs"/>
    <x v="517"/>
    <n v="6"/>
    <n v="0.2"/>
    <n v="13.932"/>
  </r>
  <r>
    <n v="548"/>
    <s v="CA-2014-162929"/>
    <x v="3"/>
    <x v="123"/>
    <d v="2014-11-23T00:00:00"/>
    <s v="First Class"/>
    <s v="AS-10135"/>
    <s v="Adrian Shami"/>
    <s v="Home Office"/>
    <s v="United States"/>
    <s v="New York City"/>
    <x v="15"/>
    <n v="10035"/>
    <x v="3"/>
    <s v="OFF-PA-10002986"/>
    <x v="1"/>
    <x v="10"/>
    <s v="Xerox 1898"/>
    <x v="518"/>
    <n v="2"/>
    <n v="0"/>
    <n v="6.4127999999999998"/>
  </r>
  <r>
    <n v="549"/>
    <s v="CA-2012-113173"/>
    <x v="1"/>
    <x v="219"/>
    <d v="2012-11-17T00:00:00"/>
    <s v="Second Class"/>
    <s v="DK-13225"/>
    <s v="Dean Katz"/>
    <s v="Corporate"/>
    <s v="United States"/>
    <s v="Chicago"/>
    <x v="10"/>
    <n v="60653"/>
    <x v="2"/>
    <s v="OFF-ST-10000604"/>
    <x v="1"/>
    <x v="4"/>
    <s v="Home/Office Personal File Carts"/>
    <x v="519"/>
    <n v="9"/>
    <n v="0.2"/>
    <n v="15.641999999999999"/>
  </r>
  <r>
    <n v="550"/>
    <s v="CA-2012-113173"/>
    <x v="1"/>
    <x v="219"/>
    <d v="2012-11-17T00:00:00"/>
    <s v="Second Class"/>
    <s v="DK-13225"/>
    <s v="Dean Katz"/>
    <s v="Corporate"/>
    <s v="United States"/>
    <s v="Chicago"/>
    <x v="10"/>
    <n v="60653"/>
    <x v="2"/>
    <s v="OFF-BI-10004738"/>
    <x v="1"/>
    <x v="8"/>
    <s v="Flexible Leather- Look Classic Collection Ring Binder"/>
    <x v="520"/>
    <n v="3"/>
    <n v="0.8"/>
    <n v="-17.045999999999999"/>
  </r>
  <r>
    <n v="551"/>
    <s v="CA-2012-113173"/>
    <x v="1"/>
    <x v="219"/>
    <d v="2012-11-17T00:00:00"/>
    <s v="Second Class"/>
    <s v="DK-13225"/>
    <s v="Dean Katz"/>
    <s v="Corporate"/>
    <s v="United States"/>
    <s v="Chicago"/>
    <x v="10"/>
    <n v="60653"/>
    <x v="2"/>
    <s v="OFF-SU-10001935"/>
    <x v="1"/>
    <x v="14"/>
    <s v="Staples"/>
    <x v="521"/>
    <n v="5"/>
    <n v="0.2"/>
    <n v="-1.744"/>
  </r>
  <r>
    <n v="552"/>
    <s v="CA-2013-136406"/>
    <x v="0"/>
    <x v="173"/>
    <d v="2013-04-18T00:00:00"/>
    <s v="Second Class"/>
    <s v="BD-11320"/>
    <s v="Bill Donatelli"/>
    <s v="Consumer"/>
    <s v="United States"/>
    <s v="San Francisco"/>
    <x v="1"/>
    <n v="94110"/>
    <x v="1"/>
    <s v="FUR-CH-10002024"/>
    <x v="0"/>
    <x v="1"/>
    <s v="HON 5400 Series Task Chairs for Big and Tall"/>
    <x v="522"/>
    <n v="2"/>
    <n v="0.2"/>
    <n v="0"/>
  </r>
  <r>
    <n v="553"/>
    <s v="CA-2014-112774"/>
    <x v="3"/>
    <x v="220"/>
    <d v="2014-09-13T00:00:00"/>
    <s v="First Class"/>
    <s v="RC-19960"/>
    <s v="Ryan Crowe"/>
    <s v="Consumer"/>
    <s v="United States"/>
    <s v="Jacksonville"/>
    <x v="2"/>
    <n v="32216"/>
    <x v="0"/>
    <s v="FUR-FU-10003039"/>
    <x v="0"/>
    <x v="5"/>
    <s v="Howard Miller 11-1/2&quot; Diameter Grantwood Wall Clock"/>
    <x v="523"/>
    <n v="1"/>
    <n v="0.2"/>
    <n v="6.0381999999999998"/>
  </r>
  <r>
    <n v="554"/>
    <s v="CA-2014-101945"/>
    <x v="3"/>
    <x v="221"/>
    <d v="2014-11-29T00:00:00"/>
    <s v="Standard Class"/>
    <s v="GT-14710"/>
    <s v="Greg Tran"/>
    <s v="Consumer"/>
    <s v="United States"/>
    <s v="Houston"/>
    <x v="5"/>
    <n v="77070"/>
    <x v="2"/>
    <s v="OFF-FA-10004248"/>
    <x v="1"/>
    <x v="13"/>
    <s v="Advantus T-Pin Paper Clips"/>
    <x v="524"/>
    <n v="3"/>
    <n v="0.2"/>
    <n v="2.5707"/>
  </r>
  <r>
    <n v="555"/>
    <s v="CA-2014-100650"/>
    <x v="3"/>
    <x v="222"/>
    <d v="2014-07-04T00:00:00"/>
    <s v="Second Class"/>
    <s v="DK-13225"/>
    <s v="Dean Katz"/>
    <s v="Corporate"/>
    <s v="United States"/>
    <s v="Anaheim"/>
    <x v="1"/>
    <n v="92804"/>
    <x v="1"/>
    <s v="OFF-ST-10001780"/>
    <x v="1"/>
    <x v="4"/>
    <s v="Tennsco 16-Compartment Lockers with Coat Rack"/>
    <x v="525"/>
    <n v="2"/>
    <n v="0"/>
    <n v="310.98719999999997"/>
  </r>
  <r>
    <n v="556"/>
    <s v="CA-2011-155852"/>
    <x v="2"/>
    <x v="223"/>
    <d v="2011-03-07T00:00:00"/>
    <s v="Second Class"/>
    <s v="AJ-10945"/>
    <s v="Ashley Jarboe"/>
    <s v="Consumer"/>
    <s v="United States"/>
    <s v="Wilmington"/>
    <x v="3"/>
    <n v="28403"/>
    <x v="0"/>
    <s v="OFF-AR-10003560"/>
    <x v="1"/>
    <x v="6"/>
    <s v="Zebra Zazzle Fluorescent Highlighters"/>
    <x v="526"/>
    <n v="4"/>
    <n v="0.2"/>
    <n v="3.4047999999999998"/>
  </r>
  <r>
    <n v="557"/>
    <s v="CA-2013-113243"/>
    <x v="0"/>
    <x v="224"/>
    <d v="2013-06-16T00:00:00"/>
    <s v="Standard Class"/>
    <s v="OT-18730"/>
    <s v="Olvera Toch"/>
    <s v="Consumer"/>
    <s v="United States"/>
    <s v="Los Angeles"/>
    <x v="1"/>
    <n v="90045"/>
    <x v="1"/>
    <s v="OFF-LA-10001297"/>
    <x v="1"/>
    <x v="2"/>
    <s v="Avery 473"/>
    <x v="343"/>
    <n v="2"/>
    <n v="0"/>
    <n v="9.9359999999999999"/>
  </r>
  <r>
    <n v="558"/>
    <s v="CA-2013-113243"/>
    <x v="0"/>
    <x v="224"/>
    <d v="2013-06-16T00:00:00"/>
    <s v="Standard Class"/>
    <s v="OT-18730"/>
    <s v="Olvera Toch"/>
    <s v="Consumer"/>
    <s v="United States"/>
    <s v="Los Angeles"/>
    <x v="1"/>
    <n v="90045"/>
    <x v="1"/>
    <s v="FUR-TA-10004256"/>
    <x v="0"/>
    <x v="3"/>
    <s v="Bretford “Just In Time” Height-Adjustable Multi-Task Work Tables"/>
    <x v="527"/>
    <n v="4"/>
    <n v="0.2"/>
    <n v="-217.048"/>
  </r>
  <r>
    <n v="559"/>
    <s v="CA-2013-113243"/>
    <x v="0"/>
    <x v="224"/>
    <d v="2013-06-16T00:00:00"/>
    <s v="Standard Class"/>
    <s v="OT-18730"/>
    <s v="Olvera Toch"/>
    <s v="Consumer"/>
    <s v="United States"/>
    <s v="Los Angeles"/>
    <x v="1"/>
    <n v="90045"/>
    <x v="1"/>
    <s v="OFF-PA-10003441"/>
    <x v="1"/>
    <x v="10"/>
    <s v="Xerox 226"/>
    <x v="56"/>
    <n v="5"/>
    <n v="0"/>
    <n v="15.552"/>
  </r>
  <r>
    <n v="560"/>
    <s v="CA-2014-118731"/>
    <x v="3"/>
    <x v="225"/>
    <d v="2014-11-23T00:00:00"/>
    <s v="Second Class"/>
    <s v="LP-17080"/>
    <s v="Liz Pelletier"/>
    <s v="Consumer"/>
    <s v="United States"/>
    <s v="San Francisco"/>
    <x v="1"/>
    <n v="94110"/>
    <x v="1"/>
    <s v="FUR-FU-10003347"/>
    <x v="0"/>
    <x v="5"/>
    <s v="Coloredge Poster Frame"/>
    <x v="528"/>
    <n v="3"/>
    <n v="0"/>
    <n v="16.614000000000001"/>
  </r>
  <r>
    <n v="561"/>
    <s v="CA-2014-118731"/>
    <x v="3"/>
    <x v="225"/>
    <d v="2014-11-23T00:00:00"/>
    <s v="Second Class"/>
    <s v="LP-17080"/>
    <s v="Liz Pelletier"/>
    <s v="Consumer"/>
    <s v="United States"/>
    <s v="San Francisco"/>
    <x v="1"/>
    <n v="94110"/>
    <x v="1"/>
    <s v="OFF-BI-10000069"/>
    <x v="1"/>
    <x v="8"/>
    <s v="GBC Prepunched Paper, 19-Hole, for Binding Systems, 24-lb"/>
    <x v="529"/>
    <n v="7"/>
    <n v="0.2"/>
    <n v="27.318200000000001"/>
  </r>
  <r>
    <n v="562"/>
    <s v="CA-2011-145576"/>
    <x v="2"/>
    <x v="80"/>
    <d v="2011-09-18T00:00:00"/>
    <s v="Second Class"/>
    <s v="CA-12775"/>
    <s v="Cynthia Arntzen"/>
    <s v="Consumer"/>
    <s v="United States"/>
    <s v="Tampa"/>
    <x v="2"/>
    <n v="33614"/>
    <x v="0"/>
    <s v="OFF-AP-10003914"/>
    <x v="1"/>
    <x v="9"/>
    <s v="Sanitaire Vibra Groomer IR Commercial Upright Vacuum, Replacement Belts"/>
    <x v="530"/>
    <n v="5"/>
    <n v="0.2"/>
    <n v="1.3"/>
  </r>
  <r>
    <n v="563"/>
    <s v="CA-2011-145576"/>
    <x v="2"/>
    <x v="80"/>
    <d v="2011-09-18T00:00:00"/>
    <s v="Second Class"/>
    <s v="CA-12775"/>
    <s v="Cynthia Arntzen"/>
    <s v="Consumer"/>
    <s v="United States"/>
    <s v="Tampa"/>
    <x v="2"/>
    <n v="33614"/>
    <x v="0"/>
    <s v="FUR-FU-10004020"/>
    <x v="0"/>
    <x v="5"/>
    <s v="Advantus Panel Wall Acrylic Frame"/>
    <x v="531"/>
    <n v="3"/>
    <n v="0.2"/>
    <n v="3.7743000000000002"/>
  </r>
  <r>
    <n v="564"/>
    <s v="CA-2012-130736"/>
    <x v="1"/>
    <x v="214"/>
    <d v="2012-12-09T00:00:00"/>
    <s v="First Class"/>
    <s v="JF-15490"/>
    <s v="Jeremy Farry"/>
    <s v="Consumer"/>
    <s v="United States"/>
    <s v="Seattle"/>
    <x v="4"/>
    <n v="98105"/>
    <x v="1"/>
    <s v="OFF-FA-10003467"/>
    <x v="1"/>
    <x v="13"/>
    <s v="Alliance Big Bands Rubber Bands, 12/Pack"/>
    <x v="532"/>
    <n v="2"/>
    <n v="0"/>
    <n v="0"/>
  </r>
  <r>
    <n v="565"/>
    <s v="CA-2012-130736"/>
    <x v="1"/>
    <x v="214"/>
    <d v="2012-12-09T00:00:00"/>
    <s v="First Class"/>
    <s v="JF-15490"/>
    <s v="Jeremy Farry"/>
    <s v="Consumer"/>
    <s v="United States"/>
    <s v="Seattle"/>
    <x v="4"/>
    <n v="98105"/>
    <x v="1"/>
    <s v="OFF-LA-10000634"/>
    <x v="1"/>
    <x v="2"/>
    <s v="Avery 509"/>
    <x v="533"/>
    <n v="1"/>
    <n v="0"/>
    <n v="1.2005999999999999"/>
  </r>
  <r>
    <n v="566"/>
    <s v="CA-2014-137099"/>
    <x v="3"/>
    <x v="226"/>
    <d v="2014-12-11T00:00:00"/>
    <s v="First Class"/>
    <s v="FP-14320"/>
    <s v="Frank Preis"/>
    <s v="Consumer"/>
    <s v="United States"/>
    <s v="Los Angeles"/>
    <x v="1"/>
    <n v="90008"/>
    <x v="1"/>
    <s v="TEC-PH-10002496"/>
    <x v="2"/>
    <x v="7"/>
    <s v="Cisco SPA301"/>
    <x v="534"/>
    <n v="3"/>
    <n v="0.2"/>
    <n v="46.796999999999997"/>
  </r>
  <r>
    <n v="567"/>
    <s v="CA-2014-156951"/>
    <x v="3"/>
    <x v="172"/>
    <d v="2014-10-09T00:00:00"/>
    <s v="Standard Class"/>
    <s v="EB-13840"/>
    <s v="Ellis Ballard"/>
    <s v="Corporate"/>
    <s v="United States"/>
    <s v="Seattle"/>
    <x v="4"/>
    <n v="98105"/>
    <x v="1"/>
    <s v="OFF-PA-10004530"/>
    <x v="1"/>
    <x v="10"/>
    <s v="Personal Creations Ink Jet Cards and Labels"/>
    <x v="535"/>
    <n v="8"/>
    <n v="0"/>
    <n v="45.001600000000003"/>
  </r>
  <r>
    <n v="568"/>
    <s v="CA-2014-156951"/>
    <x v="3"/>
    <x v="172"/>
    <d v="2014-10-09T00:00:00"/>
    <s v="Standard Class"/>
    <s v="EB-13840"/>
    <s v="Ellis Ballard"/>
    <s v="Corporate"/>
    <s v="United States"/>
    <s v="Seattle"/>
    <x v="4"/>
    <n v="98105"/>
    <x v="1"/>
    <s v="OFF-BI-10001107"/>
    <x v="1"/>
    <x v="8"/>
    <s v="GBC White Gloss Covers, Plain Front"/>
    <x v="536"/>
    <n v="7"/>
    <n v="0.2"/>
    <n v="27.3672"/>
  </r>
  <r>
    <n v="569"/>
    <s v="CA-2014-156951"/>
    <x v="3"/>
    <x v="172"/>
    <d v="2014-10-09T00:00:00"/>
    <s v="Standard Class"/>
    <s v="EB-13840"/>
    <s v="Ellis Ballard"/>
    <s v="Corporate"/>
    <s v="United States"/>
    <s v="Seattle"/>
    <x v="4"/>
    <n v="98105"/>
    <x v="1"/>
    <s v="OFF-PA-10004451"/>
    <x v="1"/>
    <x v="10"/>
    <s v="Xerox 222"/>
    <x v="537"/>
    <n v="3"/>
    <n v="0"/>
    <n v="9.3312000000000008"/>
  </r>
  <r>
    <n v="570"/>
    <s v="CA-2014-156951"/>
    <x v="3"/>
    <x v="172"/>
    <d v="2014-10-09T00:00:00"/>
    <s v="Standard Class"/>
    <s v="EB-13840"/>
    <s v="Ellis Ballard"/>
    <s v="Corporate"/>
    <s v="United States"/>
    <s v="Seattle"/>
    <x v="4"/>
    <n v="98105"/>
    <x v="1"/>
    <s v="FUR-CH-10004997"/>
    <x v="0"/>
    <x v="1"/>
    <s v="Hon Every-Day Series Multi-Task Chairs"/>
    <x v="538"/>
    <n v="3"/>
    <n v="0.2"/>
    <n v="0"/>
  </r>
  <r>
    <n v="571"/>
    <s v="CA-2014-164826"/>
    <x v="3"/>
    <x v="116"/>
    <d v="2015-01-05T00:00:00"/>
    <s v="Standard Class"/>
    <s v="JF-15415"/>
    <s v="Jennifer Ferguson"/>
    <s v="Consumer"/>
    <s v="United States"/>
    <s v="New York City"/>
    <x v="15"/>
    <n v="10024"/>
    <x v="3"/>
    <s v="OFF-LA-10001297"/>
    <x v="1"/>
    <x v="2"/>
    <s v="Avery 473"/>
    <x v="539"/>
    <n v="7"/>
    <n v="0"/>
    <n v="34.776000000000003"/>
  </r>
  <r>
    <n v="572"/>
    <s v="CA-2014-164826"/>
    <x v="3"/>
    <x v="116"/>
    <d v="2015-01-05T00:00:00"/>
    <s v="Standard Class"/>
    <s v="JF-15415"/>
    <s v="Jennifer Ferguson"/>
    <s v="Consumer"/>
    <s v="United States"/>
    <s v="New York City"/>
    <x v="15"/>
    <n v="10024"/>
    <x v="3"/>
    <s v="OFF-FA-10000585"/>
    <x v="1"/>
    <x v="13"/>
    <s v="OIC Bulk Pack Metal Binder Clips"/>
    <x v="540"/>
    <n v="4"/>
    <n v="0"/>
    <n v="6.4215999999999998"/>
  </r>
  <r>
    <n v="573"/>
    <s v="CA-2014-164826"/>
    <x v="3"/>
    <x v="116"/>
    <d v="2015-01-05T00:00:00"/>
    <s v="Standard Class"/>
    <s v="JF-15415"/>
    <s v="Jennifer Ferguson"/>
    <s v="Consumer"/>
    <s v="United States"/>
    <s v="New York City"/>
    <x v="15"/>
    <n v="10024"/>
    <x v="3"/>
    <s v="OFF-BI-10001922"/>
    <x v="1"/>
    <x v="8"/>
    <s v="Storex Dura Pro Binders"/>
    <x v="541"/>
    <n v="7"/>
    <n v="0.2"/>
    <n v="11.226599999999999"/>
  </r>
  <r>
    <n v="574"/>
    <s v="CA-2014-164826"/>
    <x v="3"/>
    <x v="116"/>
    <d v="2015-01-05T00:00:00"/>
    <s v="Standard Class"/>
    <s v="JF-15415"/>
    <s v="Jennifer Ferguson"/>
    <s v="Consumer"/>
    <s v="United States"/>
    <s v="New York City"/>
    <x v="15"/>
    <n v="10024"/>
    <x v="3"/>
    <s v="TEC-PH-10000347"/>
    <x v="2"/>
    <x v="7"/>
    <s v="Cush Cases Heavy Duty Rugged Cover Case for Samsung Galaxy S5 - Purple"/>
    <x v="542"/>
    <n v="3"/>
    <n v="0"/>
    <n v="4.0095000000000001"/>
  </r>
  <r>
    <n v="575"/>
    <s v="CA-2013-127250"/>
    <x v="0"/>
    <x v="54"/>
    <d v="2013-11-08T00:00:00"/>
    <s v="Standard Class"/>
    <s v="SF-20200"/>
    <s v="Sarah Foster"/>
    <s v="Consumer"/>
    <s v="United States"/>
    <s v="Marysville"/>
    <x v="4"/>
    <n v="98270"/>
    <x v="1"/>
    <s v="OFF-AR-10003394"/>
    <x v="1"/>
    <x v="6"/>
    <s v="Newell 332"/>
    <x v="138"/>
    <n v="3"/>
    <n v="0"/>
    <n v="2.3814000000000002"/>
  </r>
  <r>
    <n v="576"/>
    <s v="CA-2012-149713"/>
    <x v="1"/>
    <x v="227"/>
    <d v="2012-09-22T00:00:00"/>
    <s v="Second Class"/>
    <s v="TG-21640"/>
    <s v="Trudy Glocke"/>
    <s v="Consumer"/>
    <s v="United States"/>
    <s v="Long Beach"/>
    <x v="1"/>
    <n v="90805"/>
    <x v="1"/>
    <s v="OFF-PA-10004530"/>
    <x v="1"/>
    <x v="10"/>
    <s v="Personal Creations Ink Jet Cards and Labels"/>
    <x v="543"/>
    <n v="14"/>
    <n v="0"/>
    <n v="78.752799999999993"/>
  </r>
  <r>
    <n v="577"/>
    <s v="CA-2012-149713"/>
    <x v="1"/>
    <x v="227"/>
    <d v="2012-09-22T00:00:00"/>
    <s v="Second Class"/>
    <s v="TG-21640"/>
    <s v="Trudy Glocke"/>
    <s v="Consumer"/>
    <s v="United States"/>
    <s v="Long Beach"/>
    <x v="1"/>
    <n v="90805"/>
    <x v="1"/>
    <s v="OFF-PA-10001450"/>
    <x v="1"/>
    <x v="10"/>
    <s v="Rediform S.O.S. Phone Message Books"/>
    <x v="544"/>
    <n v="4"/>
    <n v="0"/>
    <n v="9.7607999999999997"/>
  </r>
  <r>
    <n v="578"/>
    <s v="CA-2012-149713"/>
    <x v="1"/>
    <x v="227"/>
    <d v="2012-09-22T00:00:00"/>
    <s v="Second Class"/>
    <s v="TG-21640"/>
    <s v="Trudy Glocke"/>
    <s v="Consumer"/>
    <s v="United States"/>
    <s v="Long Beach"/>
    <x v="1"/>
    <n v="90805"/>
    <x v="1"/>
    <s v="OFF-SU-10001574"/>
    <x v="1"/>
    <x v="14"/>
    <s v="Acme Value Line Scissors"/>
    <x v="545"/>
    <n v="2"/>
    <n v="0"/>
    <n v="2.19"/>
  </r>
  <r>
    <n v="579"/>
    <s v="CA-2014-118640"/>
    <x v="3"/>
    <x v="228"/>
    <d v="2014-07-27T00:00:00"/>
    <s v="Standard Class"/>
    <s v="CS-11950"/>
    <s v="Carlos Soltero"/>
    <s v="Consumer"/>
    <s v="United States"/>
    <s v="Chicago"/>
    <x v="10"/>
    <n v="60610"/>
    <x v="2"/>
    <s v="OFF-ST-10002974"/>
    <x v="1"/>
    <x v="4"/>
    <s v="Trav-L-File Heavy-Duty Shuttle II, Black"/>
    <x v="546"/>
    <n v="2"/>
    <n v="0.2"/>
    <n v="8.7140000000000004"/>
  </r>
  <r>
    <n v="580"/>
    <s v="CA-2014-118640"/>
    <x v="3"/>
    <x v="228"/>
    <d v="2014-07-27T00:00:00"/>
    <s v="Standard Class"/>
    <s v="CS-11950"/>
    <s v="Carlos Soltero"/>
    <s v="Consumer"/>
    <s v="United States"/>
    <s v="Chicago"/>
    <x v="10"/>
    <n v="60610"/>
    <x v="2"/>
    <s v="FUR-FU-10001475"/>
    <x v="0"/>
    <x v="5"/>
    <s v="Contract Clock, 14&quot;, Brown"/>
    <x v="547"/>
    <n v="1"/>
    <n v="0.6"/>
    <n v="-5.7148000000000003"/>
  </r>
  <r>
    <n v="581"/>
    <s v="CA-2012-132906"/>
    <x v="1"/>
    <x v="229"/>
    <d v="2012-09-14T00:00:00"/>
    <s v="Standard Class"/>
    <s v="CC-12145"/>
    <s v="Charles Crestani"/>
    <s v="Consumer"/>
    <s v="United States"/>
    <s v="Los Angeles"/>
    <x v="1"/>
    <n v="90004"/>
    <x v="1"/>
    <s v="OFF-SU-10004498"/>
    <x v="1"/>
    <x v="14"/>
    <s v="Martin-Yale Premier Letter Opener"/>
    <x v="548"/>
    <n v="4"/>
    <n v="0"/>
    <n v="1.5456000000000001"/>
  </r>
  <r>
    <n v="582"/>
    <s v="CA-2014-145233"/>
    <x v="3"/>
    <x v="96"/>
    <d v="2014-12-06T00:00:00"/>
    <s v="Standard Class"/>
    <s v="DV-13465"/>
    <s v="Dianna Vittorini"/>
    <s v="Consumer"/>
    <s v="United States"/>
    <s v="Denver"/>
    <x v="22"/>
    <n v="80219"/>
    <x v="1"/>
    <s v="TEC-PH-10004977"/>
    <x v="2"/>
    <x v="7"/>
    <s v="GE 30524EE4"/>
    <x v="549"/>
    <n v="3"/>
    <n v="0.2"/>
    <n v="52.917299999999997"/>
  </r>
  <r>
    <n v="583"/>
    <s v="CA-2014-145233"/>
    <x v="3"/>
    <x v="96"/>
    <d v="2014-12-06T00:00:00"/>
    <s v="Standard Class"/>
    <s v="DV-13465"/>
    <s v="Dianna Vittorini"/>
    <s v="Consumer"/>
    <s v="United States"/>
    <s v="Denver"/>
    <x v="22"/>
    <n v="80219"/>
    <x v="1"/>
    <s v="TEC-PH-10000586"/>
    <x v="2"/>
    <x v="7"/>
    <s v="AT&amp;T SB67148 SynJ"/>
    <x v="550"/>
    <n v="2"/>
    <n v="0.2"/>
    <n v="9.2386000000000106"/>
  </r>
  <r>
    <n v="584"/>
    <s v="CA-2014-145233"/>
    <x v="3"/>
    <x v="96"/>
    <d v="2014-12-06T00:00:00"/>
    <s v="Standard Class"/>
    <s v="DV-13465"/>
    <s v="Dianna Vittorini"/>
    <s v="Consumer"/>
    <s v="United States"/>
    <s v="Denver"/>
    <x v="22"/>
    <n v="80219"/>
    <x v="1"/>
    <s v="OFF-AP-10000358"/>
    <x v="1"/>
    <x v="9"/>
    <s v="Fellowes Basic Home/Office Series Surge Protectors"/>
    <x v="551"/>
    <n v="3"/>
    <n v="0.2"/>
    <n v="3.5045999999999999"/>
  </r>
  <r>
    <n v="585"/>
    <s v="CA-2014-145233"/>
    <x v="3"/>
    <x v="96"/>
    <d v="2014-12-06T00:00:00"/>
    <s v="Standard Class"/>
    <s v="DV-13465"/>
    <s v="Dianna Vittorini"/>
    <s v="Consumer"/>
    <s v="United States"/>
    <s v="Denver"/>
    <x v="22"/>
    <n v="80219"/>
    <x v="1"/>
    <s v="OFF-BI-10002764"/>
    <x v="1"/>
    <x v="8"/>
    <s v="Recycled Pressboard Report Cover with Reinforced Top Hinge"/>
    <x v="552"/>
    <n v="7"/>
    <n v="0.7"/>
    <n v="-4.7481"/>
  </r>
  <r>
    <n v="586"/>
    <s v="CA-2014-145233"/>
    <x v="3"/>
    <x v="96"/>
    <d v="2014-12-06T00:00:00"/>
    <s v="Standard Class"/>
    <s v="DV-13465"/>
    <s v="Dianna Vittorini"/>
    <s v="Consumer"/>
    <s v="United States"/>
    <s v="Denver"/>
    <x v="22"/>
    <n v="80219"/>
    <x v="1"/>
    <s v="TEC-PH-10001254"/>
    <x v="2"/>
    <x v="7"/>
    <s v="Jabra BIZ 2300 Duo QD Duo Corded Headset"/>
    <x v="553"/>
    <n v="4"/>
    <n v="0.2"/>
    <n v="30.477599999999999"/>
  </r>
  <r>
    <n v="587"/>
    <s v="CA-2012-128139"/>
    <x v="1"/>
    <x v="230"/>
    <d v="2012-07-09T00:00:00"/>
    <s v="Standard Class"/>
    <s v="BD-11725"/>
    <s v="Bruce Degenhardt"/>
    <s v="Consumer"/>
    <s v="United States"/>
    <s v="Richmond"/>
    <x v="0"/>
    <n v="40475"/>
    <x v="0"/>
    <s v="FUR-CH-10003956"/>
    <x v="0"/>
    <x v="1"/>
    <s v="Novimex High-Tech Fabric Mesh Task Chair"/>
    <x v="554"/>
    <n v="1"/>
    <n v="0"/>
    <n v="4.9686000000000003"/>
  </r>
  <r>
    <n v="588"/>
    <s v="CA-2012-128139"/>
    <x v="1"/>
    <x v="230"/>
    <d v="2012-07-09T00:00:00"/>
    <s v="Standard Class"/>
    <s v="BD-11725"/>
    <s v="Bruce Degenhardt"/>
    <s v="Consumer"/>
    <s v="United States"/>
    <s v="Richmond"/>
    <x v="0"/>
    <n v="40475"/>
    <x v="0"/>
    <s v="OFF-LA-10003930"/>
    <x v="1"/>
    <x v="2"/>
    <s v="Dot Matrix Printer Tape Reel Labels, White, 5000/Box"/>
    <x v="555"/>
    <n v="3"/>
    <n v="0"/>
    <n v="144.51570000000001"/>
  </r>
  <r>
    <n v="589"/>
    <s v="US-2013-156986"/>
    <x v="0"/>
    <x v="231"/>
    <d v="2013-03-25T00:00:00"/>
    <s v="Standard Class"/>
    <s v="ZC-21910"/>
    <s v="Zuschuss Carroll"/>
    <s v="Consumer"/>
    <s v="United States"/>
    <s v="Salem"/>
    <x v="21"/>
    <n v="97301"/>
    <x v="1"/>
    <s v="TEC-PH-10003800"/>
    <x v="2"/>
    <x v="7"/>
    <s v="i.Sound Portable Power - 8000 mAh"/>
    <x v="556"/>
    <n v="2"/>
    <n v="0.2"/>
    <n v="-20.136199999999999"/>
  </r>
  <r>
    <n v="590"/>
    <s v="US-2013-156986"/>
    <x v="0"/>
    <x v="231"/>
    <d v="2013-03-25T00:00:00"/>
    <s v="Standard Class"/>
    <s v="ZC-21910"/>
    <s v="Zuschuss Carroll"/>
    <s v="Consumer"/>
    <s v="United States"/>
    <s v="Salem"/>
    <x v="21"/>
    <n v="97301"/>
    <x v="1"/>
    <s v="OFF-PA-10002005"/>
    <x v="1"/>
    <x v="10"/>
    <s v="Xerox 225"/>
    <x v="557"/>
    <n v="4"/>
    <n v="0.2"/>
    <n v="7.2576000000000001"/>
  </r>
  <r>
    <n v="591"/>
    <s v="US-2013-156986"/>
    <x v="0"/>
    <x v="231"/>
    <d v="2013-03-25T00:00:00"/>
    <s v="Standard Class"/>
    <s v="ZC-21910"/>
    <s v="Zuschuss Carroll"/>
    <s v="Consumer"/>
    <s v="United States"/>
    <s v="Salem"/>
    <x v="21"/>
    <n v="97301"/>
    <x v="1"/>
    <s v="OFF-BI-10002498"/>
    <x v="1"/>
    <x v="8"/>
    <s v="Clear Mylar Reinforcing Strips"/>
    <x v="558"/>
    <n v="3"/>
    <n v="0.7"/>
    <n v="-12.896100000000001"/>
  </r>
  <r>
    <n v="592"/>
    <s v="US-2013-156986"/>
    <x v="0"/>
    <x v="231"/>
    <d v="2013-03-25T00:00:00"/>
    <s v="Standard Class"/>
    <s v="ZC-21910"/>
    <s v="Zuschuss Carroll"/>
    <s v="Consumer"/>
    <s v="United States"/>
    <s v="Salem"/>
    <x v="21"/>
    <n v="97301"/>
    <x v="1"/>
    <s v="OFF-PA-10004101"/>
    <x v="1"/>
    <x v="10"/>
    <s v="Xerox 1894"/>
    <x v="559"/>
    <n v="2"/>
    <n v="0.2"/>
    <n v="3.6288"/>
  </r>
  <r>
    <n v="593"/>
    <s v="CA-2011-135405"/>
    <x v="2"/>
    <x v="232"/>
    <d v="2011-01-14T00:00:00"/>
    <s v="Standard Class"/>
    <s v="MS-17830"/>
    <s v="Melanie Seite"/>
    <s v="Consumer"/>
    <s v="United States"/>
    <s v="Laredo"/>
    <x v="5"/>
    <n v="78041"/>
    <x v="2"/>
    <s v="OFF-AR-10004078"/>
    <x v="1"/>
    <x v="6"/>
    <s v="Newell 312"/>
    <x v="560"/>
    <n v="2"/>
    <n v="0.2"/>
    <n v="1.1679999999999999"/>
  </r>
  <r>
    <n v="594"/>
    <s v="CA-2011-135405"/>
    <x v="2"/>
    <x v="232"/>
    <d v="2011-01-14T00:00:00"/>
    <s v="Standard Class"/>
    <s v="MS-17830"/>
    <s v="Melanie Seite"/>
    <s v="Consumer"/>
    <s v="United States"/>
    <s v="Laredo"/>
    <x v="5"/>
    <n v="78041"/>
    <x v="2"/>
    <s v="TEC-AC-10001266"/>
    <x v="2"/>
    <x v="11"/>
    <s v="Memorex Micro Travel Drive 8 GB"/>
    <x v="561"/>
    <n v="3"/>
    <n v="0.2"/>
    <n v="9.75"/>
  </r>
  <r>
    <n v="595"/>
    <s v="CA-2011-131450"/>
    <x v="2"/>
    <x v="233"/>
    <d v="2011-08-15T00:00:00"/>
    <s v="Standard Class"/>
    <s v="LR-16915"/>
    <s v="Lena Radford"/>
    <s v="Consumer"/>
    <s v="United States"/>
    <s v="San Diego"/>
    <x v="1"/>
    <n v="92024"/>
    <x v="1"/>
    <s v="OFF-AP-10004708"/>
    <x v="1"/>
    <x v="9"/>
    <s v="Fellowes Superior 10 Outlet Split Surge Protector"/>
    <x v="562"/>
    <n v="2"/>
    <n v="0"/>
    <n v="22.0748"/>
  </r>
  <r>
    <n v="596"/>
    <s v="CA-2011-131450"/>
    <x v="2"/>
    <x v="233"/>
    <d v="2011-08-15T00:00:00"/>
    <s v="Standard Class"/>
    <s v="LR-16915"/>
    <s v="Lena Radford"/>
    <s v="Consumer"/>
    <s v="United States"/>
    <s v="San Diego"/>
    <x v="1"/>
    <n v="92024"/>
    <x v="1"/>
    <s v="TEC-CO-10004115"/>
    <x v="2"/>
    <x v="16"/>
    <s v="Sharp AL-1530CS Digital Copier"/>
    <x v="384"/>
    <n v="3"/>
    <n v="0.2"/>
    <n v="434.99130000000002"/>
  </r>
  <r>
    <n v="597"/>
    <s v="CA-2011-131450"/>
    <x v="2"/>
    <x v="233"/>
    <d v="2011-08-15T00:00:00"/>
    <s v="Standard Class"/>
    <s v="LR-16915"/>
    <s v="Lena Radford"/>
    <s v="Consumer"/>
    <s v="United States"/>
    <s v="San Diego"/>
    <x v="1"/>
    <n v="92024"/>
    <x v="1"/>
    <s v="TEC-PH-10002398"/>
    <x v="2"/>
    <x v="7"/>
    <s v="AT&amp;T 1070 Corded Phone"/>
    <x v="563"/>
    <n v="5"/>
    <n v="0.2"/>
    <n v="55.744999999999898"/>
  </r>
  <r>
    <n v="598"/>
    <s v="CA-2011-131450"/>
    <x v="2"/>
    <x v="233"/>
    <d v="2011-08-15T00:00:00"/>
    <s v="Standard Class"/>
    <s v="LR-16915"/>
    <s v="Lena Radford"/>
    <s v="Consumer"/>
    <s v="United States"/>
    <s v="San Diego"/>
    <x v="1"/>
    <n v="92024"/>
    <x v="1"/>
    <s v="FUR-FU-10001979"/>
    <x v="0"/>
    <x v="5"/>
    <s v="Dana Halogen Swing-Arm Architect Lamp"/>
    <x v="564"/>
    <n v="8"/>
    <n v="0"/>
    <n v="91.772800000000004"/>
  </r>
  <r>
    <n v="599"/>
    <s v="CA-2013-120180"/>
    <x v="0"/>
    <x v="216"/>
    <d v="2013-07-17T00:00:00"/>
    <s v="First Class"/>
    <s v="TP-21130"/>
    <s v="Theone Pippenger"/>
    <s v="Consumer"/>
    <s v="United States"/>
    <s v="Philadelphia"/>
    <x v="9"/>
    <n v="19134"/>
    <x v="3"/>
    <s v="OFF-SU-10004115"/>
    <x v="1"/>
    <x v="14"/>
    <s v="Acme Stainless Steel Office Snips"/>
    <x v="565"/>
    <n v="2"/>
    <n v="0.2"/>
    <n v="1.0178"/>
  </r>
  <r>
    <n v="600"/>
    <s v="US-2013-100720"/>
    <x v="0"/>
    <x v="87"/>
    <d v="2013-07-22T00:00:00"/>
    <s v="Standard Class"/>
    <s v="CK-12205"/>
    <s v="Chloris Kastensmidt"/>
    <s v="Consumer"/>
    <s v="United States"/>
    <s v="Philadelphia"/>
    <x v="9"/>
    <n v="19120"/>
    <x v="3"/>
    <s v="TEC-PH-10001425"/>
    <x v="2"/>
    <x v="7"/>
    <s v="Mophie Juice Pack Helium for iPhone"/>
    <x v="566"/>
    <n v="3"/>
    <n v="0.4"/>
    <n v="-28.796399999999998"/>
  </r>
  <r>
    <n v="601"/>
    <s v="US-2013-100720"/>
    <x v="0"/>
    <x v="87"/>
    <d v="2013-07-22T00:00:00"/>
    <s v="Standard Class"/>
    <s v="CK-12205"/>
    <s v="Chloris Kastensmidt"/>
    <s v="Consumer"/>
    <s v="United States"/>
    <s v="Philadelphia"/>
    <x v="9"/>
    <n v="19120"/>
    <x v="3"/>
    <s v="TEC-PH-10003963"/>
    <x v="2"/>
    <x v="7"/>
    <s v="GE 2-Jack Phone Line Splitter"/>
    <x v="567"/>
    <n v="4"/>
    <n v="0.4"/>
    <n v="-115.3544"/>
  </r>
  <r>
    <n v="602"/>
    <s v="US-2013-100720"/>
    <x v="0"/>
    <x v="87"/>
    <d v="2013-07-22T00:00:00"/>
    <s v="Standard Class"/>
    <s v="CK-12205"/>
    <s v="Chloris Kastensmidt"/>
    <s v="Consumer"/>
    <s v="United States"/>
    <s v="Philadelphia"/>
    <x v="9"/>
    <n v="19120"/>
    <x v="3"/>
    <s v="OFF-SU-10001574"/>
    <x v="1"/>
    <x v="14"/>
    <s v="Acme Value Line Scissors"/>
    <x v="568"/>
    <n v="2"/>
    <n v="0.2"/>
    <n v="0.73"/>
  </r>
  <r>
    <n v="603"/>
    <s v="CA-2011-149958"/>
    <x v="2"/>
    <x v="234"/>
    <d v="2011-03-19T00:00:00"/>
    <s v="Standard Class"/>
    <s v="AS-10240"/>
    <s v="Alan Shonely"/>
    <s v="Consumer"/>
    <s v="United States"/>
    <s v="Tampa"/>
    <x v="2"/>
    <n v="33614"/>
    <x v="0"/>
    <s v="OFF-ST-10001490"/>
    <x v="1"/>
    <x v="4"/>
    <s v="Hot File 7-Pocket, Floor Stand"/>
    <x v="569"/>
    <n v="1"/>
    <n v="0.2"/>
    <n v="17.847000000000001"/>
  </r>
  <r>
    <n v="604"/>
    <s v="CA-2011-149958"/>
    <x v="2"/>
    <x v="234"/>
    <d v="2011-03-19T00:00:00"/>
    <s v="Standard Class"/>
    <s v="AS-10240"/>
    <s v="Alan Shonely"/>
    <s v="Consumer"/>
    <s v="United States"/>
    <s v="Tampa"/>
    <x v="2"/>
    <n v="33614"/>
    <x v="0"/>
    <s v="FUR-FU-10001756"/>
    <x v="0"/>
    <x v="5"/>
    <s v="Eldon Expressions Desk Accessory, Wood Photo Frame, Mahogany"/>
    <x v="498"/>
    <n v="3"/>
    <n v="0.2"/>
    <n v="5.1407999999999898"/>
  </r>
  <r>
    <n v="605"/>
    <s v="CA-2011-149958"/>
    <x v="2"/>
    <x v="234"/>
    <d v="2011-03-19T00:00:00"/>
    <s v="Standard Class"/>
    <s v="AS-10240"/>
    <s v="Alan Shonely"/>
    <s v="Consumer"/>
    <s v="United States"/>
    <s v="Tampa"/>
    <x v="2"/>
    <n v="33614"/>
    <x v="0"/>
    <s v="OFF-BI-10000773"/>
    <x v="1"/>
    <x v="8"/>
    <s v="Insertable Tab Post Binder Dividers"/>
    <x v="570"/>
    <n v="3"/>
    <n v="0.7"/>
    <n v="-5.5338000000000003"/>
  </r>
  <r>
    <n v="606"/>
    <s v="CA-2011-149958"/>
    <x v="2"/>
    <x v="234"/>
    <d v="2011-03-19T00:00:00"/>
    <s v="Standard Class"/>
    <s v="AS-10240"/>
    <s v="Alan Shonely"/>
    <s v="Consumer"/>
    <s v="United States"/>
    <s v="Tampa"/>
    <x v="2"/>
    <n v="33614"/>
    <x v="0"/>
    <s v="OFF-BI-10001543"/>
    <x v="1"/>
    <x v="8"/>
    <s v="GBC VeloBinder Manual Binding System"/>
    <x v="571"/>
    <n v="4"/>
    <n v="0.7"/>
    <n v="-31.671199999999999"/>
  </r>
  <r>
    <n v="607"/>
    <s v="CA-2011-149958"/>
    <x v="2"/>
    <x v="234"/>
    <d v="2011-03-19T00:00:00"/>
    <s v="Standard Class"/>
    <s v="AS-10240"/>
    <s v="Alan Shonely"/>
    <s v="Consumer"/>
    <s v="United States"/>
    <s v="Tampa"/>
    <x v="2"/>
    <n v="33614"/>
    <x v="0"/>
    <s v="OFF-PA-10002120"/>
    <x v="1"/>
    <x v="10"/>
    <s v="Xerox 1889"/>
    <x v="572"/>
    <n v="3"/>
    <n v="0.2"/>
    <n v="47.815199999999997"/>
  </r>
  <r>
    <n v="608"/>
    <s v="US-2011-105767"/>
    <x v="2"/>
    <x v="235"/>
    <d v="2011-05-27T00:00:00"/>
    <s v="Standard Class"/>
    <s v="AR-10510"/>
    <s v="Andrew Roberts"/>
    <s v="Consumer"/>
    <s v="United States"/>
    <s v="Philadelphia"/>
    <x v="9"/>
    <n v="19134"/>
    <x v="3"/>
    <s v="OFF-BI-10000848"/>
    <x v="1"/>
    <x v="8"/>
    <s v="Angle-D Ring Binders"/>
    <x v="573"/>
    <n v="2"/>
    <n v="0.7"/>
    <n v="-2.6255999999999999"/>
  </r>
  <r>
    <n v="609"/>
    <s v="US-2011-105767"/>
    <x v="2"/>
    <x v="235"/>
    <d v="2011-05-27T00:00:00"/>
    <s v="Standard Class"/>
    <s v="AR-10510"/>
    <s v="Andrew Roberts"/>
    <s v="Consumer"/>
    <s v="United States"/>
    <s v="Philadelphia"/>
    <x v="9"/>
    <n v="19134"/>
    <x v="3"/>
    <s v="OFF-AR-10001246"/>
    <x v="1"/>
    <x v="6"/>
    <s v="Newell 317"/>
    <x v="574"/>
    <n v="9"/>
    <n v="0.2"/>
    <n v="2.3814000000000002"/>
  </r>
  <r>
    <n v="610"/>
    <s v="US-2011-105767"/>
    <x v="2"/>
    <x v="235"/>
    <d v="2011-05-27T00:00:00"/>
    <s v="Standard Class"/>
    <s v="AR-10510"/>
    <s v="Andrew Roberts"/>
    <s v="Consumer"/>
    <s v="United States"/>
    <s v="Philadelphia"/>
    <x v="9"/>
    <n v="19134"/>
    <x v="3"/>
    <s v="TEC-PH-10003092"/>
    <x v="2"/>
    <x v="7"/>
    <s v="Motorola L804"/>
    <x v="575"/>
    <n v="2"/>
    <n v="0.4"/>
    <n v="-10.117800000000001"/>
  </r>
  <r>
    <n v="611"/>
    <s v="CA-2013-161816"/>
    <x v="0"/>
    <x v="236"/>
    <d v="2013-05-02T00:00:00"/>
    <s v="First Class"/>
    <s v="NB-18655"/>
    <s v="Nona Balk"/>
    <s v="Corporate"/>
    <s v="United States"/>
    <s v="Dallas"/>
    <x v="5"/>
    <n v="75217"/>
    <x v="2"/>
    <s v="TEC-PH-10003012"/>
    <x v="2"/>
    <x v="7"/>
    <s v="Nortel Meridian M3904 Professional Digital phone"/>
    <x v="576"/>
    <n v="3"/>
    <n v="0.2"/>
    <n v="41.577300000000001"/>
  </r>
  <r>
    <n v="612"/>
    <s v="CA-2013-161816"/>
    <x v="0"/>
    <x v="236"/>
    <d v="2013-05-02T00:00:00"/>
    <s v="First Class"/>
    <s v="NB-18655"/>
    <s v="Nona Balk"/>
    <s v="Corporate"/>
    <s v="United States"/>
    <s v="Dallas"/>
    <x v="5"/>
    <n v="75217"/>
    <x v="2"/>
    <s v="OFF-LA-10004345"/>
    <x v="1"/>
    <x v="2"/>
    <s v="Avery 493"/>
    <x v="577"/>
    <n v="4"/>
    <n v="0.2"/>
    <n v="5.6955999999999998"/>
  </r>
  <r>
    <n v="613"/>
    <s v="CA-2013-121223"/>
    <x v="0"/>
    <x v="108"/>
    <d v="2013-09-14T00:00:00"/>
    <s v="Second Class"/>
    <s v="GD-14590"/>
    <s v="Giulietta Dortch"/>
    <s v="Corporate"/>
    <s v="United States"/>
    <s v="Philadelphia"/>
    <x v="9"/>
    <n v="19143"/>
    <x v="3"/>
    <s v="OFF-PA-10001204"/>
    <x v="1"/>
    <x v="10"/>
    <s v="Xerox 1972"/>
    <x v="578"/>
    <n v="2"/>
    <n v="0.2"/>
    <n v="2.64"/>
  </r>
  <r>
    <n v="614"/>
    <s v="CA-2013-121223"/>
    <x v="0"/>
    <x v="108"/>
    <d v="2013-09-14T00:00:00"/>
    <s v="Second Class"/>
    <s v="GD-14590"/>
    <s v="Giulietta Dortch"/>
    <s v="Corporate"/>
    <s v="United States"/>
    <s v="Philadelphia"/>
    <x v="9"/>
    <n v="19143"/>
    <x v="3"/>
    <s v="TEC-PH-10004667"/>
    <x v="2"/>
    <x v="7"/>
    <s v="Cisco 8x8 Inc. 6753i IP Business Phone System"/>
    <x v="579"/>
    <n v="9"/>
    <n v="0.4"/>
    <n v="-157.9383"/>
  </r>
  <r>
    <n v="615"/>
    <s v="CA-2014-138611"/>
    <x v="3"/>
    <x v="237"/>
    <d v="2014-11-18T00:00:00"/>
    <s v="Second Class"/>
    <s v="CK-12595"/>
    <s v="Clytie Kelty"/>
    <s v="Consumer"/>
    <s v="United States"/>
    <s v="Grove City"/>
    <x v="24"/>
    <n v="43123"/>
    <x v="3"/>
    <s v="TEC-PH-10000011"/>
    <x v="2"/>
    <x v="7"/>
    <s v="PureGear Roll-On Screen Protector"/>
    <x v="580"/>
    <n v="10"/>
    <n v="0.4"/>
    <n v="15.992000000000001"/>
  </r>
  <r>
    <n v="616"/>
    <s v="CA-2014-138611"/>
    <x v="3"/>
    <x v="237"/>
    <d v="2014-11-18T00:00:00"/>
    <s v="Second Class"/>
    <s v="CK-12595"/>
    <s v="Clytie Kelty"/>
    <s v="Consumer"/>
    <s v="United States"/>
    <s v="Grove City"/>
    <x v="24"/>
    <n v="43123"/>
    <x v="3"/>
    <s v="OFF-BI-10002949"/>
    <x v="1"/>
    <x v="8"/>
    <s v="Prestige Round Ring Binders"/>
    <x v="581"/>
    <n v="2"/>
    <n v="0.7"/>
    <n v="-2.7968000000000002"/>
  </r>
  <r>
    <n v="617"/>
    <s v="CA-2014-117947"/>
    <x v="3"/>
    <x v="238"/>
    <d v="2014-08-24T00:00:00"/>
    <s v="Second Class"/>
    <s v="NG-18355"/>
    <s v="Nat Gilpin"/>
    <s v="Corporate"/>
    <s v="United States"/>
    <s v="New York City"/>
    <x v="15"/>
    <n v="10011"/>
    <x v="3"/>
    <s v="FUR-FU-10003849"/>
    <x v="0"/>
    <x v="5"/>
    <s v="DAX Metal Frame, Desktop, Stepped-Edge"/>
    <x v="582"/>
    <n v="2"/>
    <n v="0"/>
    <n v="15.7872"/>
  </r>
  <r>
    <n v="618"/>
    <s v="CA-2014-117947"/>
    <x v="3"/>
    <x v="238"/>
    <d v="2014-08-24T00:00:00"/>
    <s v="Second Class"/>
    <s v="NG-18355"/>
    <s v="Nat Gilpin"/>
    <s v="Corporate"/>
    <s v="United States"/>
    <s v="New York City"/>
    <x v="15"/>
    <n v="10011"/>
    <x v="3"/>
    <s v="FUR-FU-10000010"/>
    <x v="0"/>
    <x v="5"/>
    <s v="DAX Value U-Channel Document Frames, Easel Back"/>
    <x v="583"/>
    <n v="2"/>
    <n v="0"/>
    <n v="3.0813999999999999"/>
  </r>
  <r>
    <n v="619"/>
    <s v="CA-2014-117947"/>
    <x v="3"/>
    <x v="238"/>
    <d v="2014-08-24T00:00:00"/>
    <s v="Second Class"/>
    <s v="NG-18355"/>
    <s v="Nat Gilpin"/>
    <s v="Corporate"/>
    <s v="United States"/>
    <s v="New York City"/>
    <x v="15"/>
    <n v="10011"/>
    <x v="3"/>
    <s v="OFF-BI-10002824"/>
    <x v="1"/>
    <x v="8"/>
    <s v="Recycled Easel Ring Binders"/>
    <x v="584"/>
    <n v="9"/>
    <n v="0.2"/>
    <n v="33.57"/>
  </r>
  <r>
    <n v="620"/>
    <s v="CA-2014-117947"/>
    <x v="3"/>
    <x v="238"/>
    <d v="2014-08-24T00:00:00"/>
    <s v="Second Class"/>
    <s v="NG-18355"/>
    <s v="Nat Gilpin"/>
    <s v="Corporate"/>
    <s v="United States"/>
    <s v="New York City"/>
    <x v="15"/>
    <n v="10011"/>
    <x v="3"/>
    <s v="TEC-PH-10002538"/>
    <x v="2"/>
    <x v="7"/>
    <s v="Grandstream GXP1160 VoIP phone"/>
    <x v="585"/>
    <n v="1"/>
    <n v="0"/>
    <n v="10.9939"/>
  </r>
  <r>
    <n v="621"/>
    <s v="CA-2014-117947"/>
    <x v="3"/>
    <x v="238"/>
    <d v="2014-08-24T00:00:00"/>
    <s v="Second Class"/>
    <s v="NG-18355"/>
    <s v="Nat Gilpin"/>
    <s v="Corporate"/>
    <s v="United States"/>
    <s v="New York City"/>
    <x v="15"/>
    <n v="10011"/>
    <x v="3"/>
    <s v="FUR-FU-10000521"/>
    <x v="0"/>
    <x v="5"/>
    <s v="Seth Thomas 14&quot; Putty-Colored Wall Clock"/>
    <x v="586"/>
    <n v="3"/>
    <n v="0"/>
    <n v="27.286200000000001"/>
  </r>
  <r>
    <n v="622"/>
    <s v="US-2011-111171"/>
    <x v="2"/>
    <x v="58"/>
    <d v="2011-12-31T00:00:00"/>
    <s v="Standard Class"/>
    <s v="CA-12265"/>
    <s v="Christina Anderson"/>
    <s v="Consumer"/>
    <s v="United States"/>
    <s v="Chicago"/>
    <x v="10"/>
    <n v="60610"/>
    <x v="2"/>
    <s v="OFF-BI-10002103"/>
    <x v="1"/>
    <x v="8"/>
    <s v="Cardinal Slant-D Ring Binder, Heavy Gauge Vinyl"/>
    <x v="587"/>
    <n v="5"/>
    <n v="0.8"/>
    <n v="-14.773"/>
  </r>
  <r>
    <n v="623"/>
    <s v="CA-2012-138009"/>
    <x v="1"/>
    <x v="239"/>
    <d v="2012-12-03T00:00:00"/>
    <s v="Standard Class"/>
    <s v="SF-20965"/>
    <s v="Sylvia Foulston"/>
    <s v="Corporate"/>
    <s v="United States"/>
    <s v="Dearborn"/>
    <x v="12"/>
    <n v="48126"/>
    <x v="2"/>
    <s v="FUR-CH-10004853"/>
    <x v="0"/>
    <x v="1"/>
    <s v="Global Manager's Adjustable Task Chair, Storm"/>
    <x v="85"/>
    <n v="2"/>
    <n v="0"/>
    <n v="87.568399999999997"/>
  </r>
  <r>
    <n v="624"/>
    <s v="CA-2012-138009"/>
    <x v="1"/>
    <x v="239"/>
    <d v="2012-12-03T00:00:00"/>
    <s v="Standard Class"/>
    <s v="SF-20965"/>
    <s v="Sylvia Foulston"/>
    <s v="Corporate"/>
    <s v="United States"/>
    <s v="Dearborn"/>
    <x v="12"/>
    <n v="48126"/>
    <x v="2"/>
    <s v="OFF-AP-10000179"/>
    <x v="1"/>
    <x v="9"/>
    <s v="Honeywell Enviracaire Portable HEPA Air Cleaner for up to 10 x 16 Room"/>
    <x v="588"/>
    <n v="5"/>
    <n v="0.1"/>
    <n v="178.90100000000001"/>
  </r>
  <r>
    <n v="625"/>
    <s v="CA-2012-138009"/>
    <x v="1"/>
    <x v="239"/>
    <d v="2012-12-03T00:00:00"/>
    <s v="Standard Class"/>
    <s v="SF-20965"/>
    <s v="Sylvia Foulston"/>
    <s v="Corporate"/>
    <s v="United States"/>
    <s v="Dearborn"/>
    <x v="12"/>
    <n v="48126"/>
    <x v="2"/>
    <s v="OFF-ST-10001272"/>
    <x v="1"/>
    <x v="4"/>
    <s v="Mini 13-1/2 Capacity Data Binder Rack, Pearl"/>
    <x v="589"/>
    <n v="4"/>
    <n v="0"/>
    <n v="130.87"/>
  </r>
  <r>
    <n v="626"/>
    <s v="CA-2012-138009"/>
    <x v="1"/>
    <x v="239"/>
    <d v="2012-12-03T00:00:00"/>
    <s v="Standard Class"/>
    <s v="SF-20965"/>
    <s v="Sylvia Foulston"/>
    <s v="Corporate"/>
    <s v="United States"/>
    <s v="Dearborn"/>
    <x v="12"/>
    <n v="48126"/>
    <x v="2"/>
    <s v="OFF-AR-10004042"/>
    <x v="1"/>
    <x v="6"/>
    <s v="BOSTON Model 1800 Electric Pencil Sharpeners, Putty/Woodgrain"/>
    <x v="590"/>
    <n v="9"/>
    <n v="0"/>
    <n v="46.927799999999998"/>
  </r>
  <r>
    <n v="627"/>
    <s v="CA-2014-163020"/>
    <x v="3"/>
    <x v="175"/>
    <d v="2014-09-20T00:00:00"/>
    <s v="Standard Class"/>
    <s v="MO-17800"/>
    <s v="Meg O'Connel"/>
    <s v="Home Office"/>
    <s v="United States"/>
    <s v="New York City"/>
    <x v="15"/>
    <n v="10009"/>
    <x v="3"/>
    <s v="FUR-FU-10000221"/>
    <x v="0"/>
    <x v="5"/>
    <s v="Master Caster Door Stop, Brown"/>
    <x v="591"/>
    <n v="7"/>
    <n v="0"/>
    <n v="12.090400000000001"/>
  </r>
  <r>
    <n v="628"/>
    <s v="CA-2014-153787"/>
    <x v="3"/>
    <x v="240"/>
    <d v="2014-05-24T00:00:00"/>
    <s v="Standard Class"/>
    <s v="AT-10735"/>
    <s v="Annie Thurman"/>
    <s v="Consumer"/>
    <s v="United States"/>
    <s v="Seattle"/>
    <x v="4"/>
    <n v="98115"/>
    <x v="1"/>
    <s v="OFF-AP-10001563"/>
    <x v="1"/>
    <x v="9"/>
    <s v="Belkin Premiere Surge Master II 8-outlet surge protector"/>
    <x v="592"/>
    <n v="2"/>
    <n v="0"/>
    <n v="28.176400000000001"/>
  </r>
  <r>
    <n v="629"/>
    <s v="CA-2014-133431"/>
    <x v="3"/>
    <x v="94"/>
    <d v="2014-12-22T00:00:00"/>
    <s v="Standard Class"/>
    <s v="LC-17140"/>
    <s v="Logan Currie"/>
    <s v="Consumer"/>
    <s v="United States"/>
    <s v="San Francisco"/>
    <x v="1"/>
    <n v="94122"/>
    <x v="1"/>
    <s v="OFF-BI-10000605"/>
    <x v="1"/>
    <x v="8"/>
    <s v="Acco Pressboard Covers with Storage Hooks, 9 1/2&quot; x 11&quot;, Executive Red"/>
    <x v="593"/>
    <n v="5"/>
    <n v="0.2"/>
    <n v="5.1435000000000004"/>
  </r>
  <r>
    <n v="630"/>
    <s v="CA-2014-133431"/>
    <x v="3"/>
    <x v="94"/>
    <d v="2014-12-22T00:00:00"/>
    <s v="Standard Class"/>
    <s v="LC-17140"/>
    <s v="Logan Currie"/>
    <s v="Consumer"/>
    <s v="United States"/>
    <s v="San Francisco"/>
    <x v="1"/>
    <n v="94122"/>
    <x v="1"/>
    <s v="OFF-PA-10002615"/>
    <x v="1"/>
    <x v="10"/>
    <s v="Ampad Gold Fibre Wirebound Steno Books, 6&quot; x 9&quot;, Gregg Ruled"/>
    <x v="594"/>
    <n v="3"/>
    <n v="0"/>
    <n v="6.0857999999999999"/>
  </r>
  <r>
    <n v="631"/>
    <s v="US-2013-135720"/>
    <x v="0"/>
    <x v="25"/>
    <d v="2013-12-14T00:00:00"/>
    <s v="Second Class"/>
    <s v="FM-14380"/>
    <s v="Fred McMath"/>
    <s v="Consumer"/>
    <s v="United States"/>
    <s v="Aurora"/>
    <x v="22"/>
    <n v="80013"/>
    <x v="1"/>
    <s v="OFF-ST-10001963"/>
    <x v="1"/>
    <x v="4"/>
    <s v="Tennsco Regal Shelving Units"/>
    <x v="595"/>
    <n v="3"/>
    <n v="0.2"/>
    <n v="-51.719099999999997"/>
  </r>
  <r>
    <n v="632"/>
    <s v="US-2013-135720"/>
    <x v="0"/>
    <x v="25"/>
    <d v="2013-12-14T00:00:00"/>
    <s v="Second Class"/>
    <s v="FM-14380"/>
    <s v="Fred McMath"/>
    <s v="Consumer"/>
    <s v="United States"/>
    <s v="Aurora"/>
    <x v="22"/>
    <n v="80013"/>
    <x v="1"/>
    <s v="TEC-AC-10001267"/>
    <x v="2"/>
    <x v="11"/>
    <s v="Imation 32GB Pocket Pro USB 3.0 Flash Drive - 32 GB - Black - 1 P ..."/>
    <x v="596"/>
    <n v="5"/>
    <n v="0.2"/>
    <n v="29.95"/>
  </r>
  <r>
    <n v="633"/>
    <s v="US-2013-135720"/>
    <x v="0"/>
    <x v="25"/>
    <d v="2013-12-14T00:00:00"/>
    <s v="Second Class"/>
    <s v="FM-14380"/>
    <s v="Fred McMath"/>
    <s v="Consumer"/>
    <s v="United States"/>
    <s v="Aurora"/>
    <x v="22"/>
    <n v="80013"/>
    <x v="1"/>
    <s v="TEC-PH-10002103"/>
    <x v="2"/>
    <x v="7"/>
    <s v="Jabra SPEAK 410"/>
    <x v="597"/>
    <n v="4"/>
    <n v="0.2"/>
    <n v="30.076799999999999"/>
  </r>
  <r>
    <n v="634"/>
    <s v="CA-2014-144694"/>
    <x v="3"/>
    <x v="241"/>
    <d v="2014-09-27T00:00:00"/>
    <s v="Second Class"/>
    <s v="BD-11605"/>
    <s v="Brian Dahlen"/>
    <s v="Consumer"/>
    <s v="United States"/>
    <s v="Miami"/>
    <x v="2"/>
    <n v="33180"/>
    <x v="0"/>
    <s v="TEC-AC-10002857"/>
    <x v="2"/>
    <x v="11"/>
    <s v="Verbatim 25 GB 6x Blu-ray Single Layer Recordable Disc, 1/Pack"/>
    <x v="598"/>
    <n v="3"/>
    <n v="0.2"/>
    <n v="2.4584999999999999"/>
  </r>
  <r>
    <n v="635"/>
    <s v="CA-2014-144694"/>
    <x v="3"/>
    <x v="241"/>
    <d v="2014-09-27T00:00:00"/>
    <s v="Second Class"/>
    <s v="BD-11605"/>
    <s v="Brian Dahlen"/>
    <s v="Consumer"/>
    <s v="United States"/>
    <s v="Miami"/>
    <x v="2"/>
    <n v="33180"/>
    <x v="0"/>
    <s v="OFF-LA-10003930"/>
    <x v="1"/>
    <x v="2"/>
    <s v="Dot Matrix Printer Tape Reel Labels, White, 5000/Box"/>
    <x v="599"/>
    <n v="3"/>
    <n v="0.2"/>
    <n v="85.529700000000005"/>
  </r>
  <r>
    <n v="636"/>
    <s v="CA-2012-168004"/>
    <x v="1"/>
    <x v="242"/>
    <d v="2012-10-09T00:00:00"/>
    <s v="Second Class"/>
    <s v="DJ-13420"/>
    <s v="Denny Joy"/>
    <s v="Corporate"/>
    <s v="United States"/>
    <s v="Warner Robins"/>
    <x v="32"/>
    <n v="31088"/>
    <x v="0"/>
    <s v="FUR-CH-10001482"/>
    <x v="0"/>
    <x v="1"/>
    <s v="Office Star - Mesh Screen back chair with Vinyl seat"/>
    <x v="600"/>
    <n v="3"/>
    <n v="0"/>
    <n v="43.223399999999998"/>
  </r>
  <r>
    <n v="637"/>
    <s v="US-2013-123470"/>
    <x v="0"/>
    <x v="243"/>
    <d v="2013-08-22T00:00:00"/>
    <s v="Standard Class"/>
    <s v="ME-17725"/>
    <s v="Max Engle"/>
    <s v="Consumer"/>
    <s v="United States"/>
    <s v="Aurora"/>
    <x v="22"/>
    <n v="80013"/>
    <x v="1"/>
    <s v="OFF-BI-10001989"/>
    <x v="1"/>
    <x v="8"/>
    <s v="Premium Transparent Presentation Covers by GBC"/>
    <x v="601"/>
    <n v="3"/>
    <n v="0.7"/>
    <n v="-13.8468"/>
  </r>
  <r>
    <n v="638"/>
    <s v="US-2013-123470"/>
    <x v="0"/>
    <x v="243"/>
    <d v="2013-08-22T00:00:00"/>
    <s v="Standard Class"/>
    <s v="ME-17725"/>
    <s v="Max Engle"/>
    <s v="Consumer"/>
    <s v="United States"/>
    <s v="Aurora"/>
    <x v="22"/>
    <n v="80013"/>
    <x v="1"/>
    <s v="OFF-AP-10003287"/>
    <x v="1"/>
    <x v="9"/>
    <s v="Tripp Lite TLP810NET Broadband Surge for Modem/Fax"/>
    <x v="602"/>
    <n v="3"/>
    <n v="0.2"/>
    <n v="12.232799999999999"/>
  </r>
  <r>
    <n v="639"/>
    <s v="CA-2013-115917"/>
    <x v="0"/>
    <x v="244"/>
    <d v="2013-05-26T00:00:00"/>
    <s v="Standard Class"/>
    <s v="RB-19465"/>
    <s v="Rick Bensley"/>
    <s v="Home Office"/>
    <s v="United States"/>
    <s v="Vallejo"/>
    <x v="1"/>
    <n v="94591"/>
    <x v="1"/>
    <s v="FUR-FU-10000576"/>
    <x v="0"/>
    <x v="5"/>
    <s v="Luxo Professional Fluorescent Magnifier Lamp with Clamp-Mount Base"/>
    <x v="603"/>
    <n v="5"/>
    <n v="0"/>
    <n v="272.79199999999997"/>
  </r>
  <r>
    <n v="640"/>
    <s v="CA-2013-115917"/>
    <x v="0"/>
    <x v="244"/>
    <d v="2013-05-26T00:00:00"/>
    <s v="Standard Class"/>
    <s v="RB-19465"/>
    <s v="Rick Bensley"/>
    <s v="Home Office"/>
    <s v="United States"/>
    <s v="Vallejo"/>
    <x v="1"/>
    <n v="94591"/>
    <x v="1"/>
    <s v="OFF-BI-10004728"/>
    <x v="1"/>
    <x v="8"/>
    <s v="Wilson Jones Turn Tabs Binder Tool for Ring Binders"/>
    <x v="604"/>
    <n v="4"/>
    <n v="0.2"/>
    <n v="5.0128000000000004"/>
  </r>
  <r>
    <n v="641"/>
    <s v="CA-2013-147067"/>
    <x v="0"/>
    <x v="122"/>
    <d v="2013-12-23T00:00:00"/>
    <s v="Standard Class"/>
    <s v="JD-16150"/>
    <s v="Justin Deggeller"/>
    <s v="Corporate"/>
    <s v="United States"/>
    <s v="Minneapolis"/>
    <x v="11"/>
    <n v="55407"/>
    <x v="2"/>
    <s v="FUR-FU-10000732"/>
    <x v="0"/>
    <x v="5"/>
    <s v="Eldon 200 Class Desk Accessories"/>
    <x v="605"/>
    <n v="3"/>
    <n v="0"/>
    <n v="6.0288000000000004"/>
  </r>
  <r>
    <n v="642"/>
    <s v="CA-2014-167913"/>
    <x v="3"/>
    <x v="245"/>
    <d v="2014-08-04T00:00:00"/>
    <s v="Second Class"/>
    <s v="JL-15835"/>
    <s v="John Lee"/>
    <s v="Consumer"/>
    <s v="United States"/>
    <s v="Mission Viejo"/>
    <x v="1"/>
    <n v="92691"/>
    <x v="1"/>
    <s v="OFF-ST-10000585"/>
    <x v="1"/>
    <x v="4"/>
    <s v="Economy Rollaway Files"/>
    <x v="606"/>
    <n v="2"/>
    <n v="0"/>
    <n v="85.903999999999996"/>
  </r>
  <r>
    <n v="643"/>
    <s v="CA-2014-167913"/>
    <x v="3"/>
    <x v="245"/>
    <d v="2014-08-04T00:00:00"/>
    <s v="Second Class"/>
    <s v="JL-15835"/>
    <s v="John Lee"/>
    <s v="Consumer"/>
    <s v="United States"/>
    <s v="Mission Viejo"/>
    <x v="1"/>
    <n v="92691"/>
    <x v="1"/>
    <s v="OFF-LA-10002787"/>
    <x v="1"/>
    <x v="2"/>
    <s v="Avery 480"/>
    <x v="607"/>
    <n v="7"/>
    <n v="0"/>
    <n v="12.6"/>
  </r>
  <r>
    <n v="644"/>
    <s v="CA-2014-106103"/>
    <x v="3"/>
    <x v="193"/>
    <d v="2014-06-16T00:00:00"/>
    <s v="Standard Class"/>
    <s v="SC-20305"/>
    <s v="Sean Christensen"/>
    <s v="Consumer"/>
    <s v="United States"/>
    <s v="Rochester Hills"/>
    <x v="12"/>
    <n v="48307"/>
    <x v="2"/>
    <s v="TEC-AC-10003832"/>
    <x v="2"/>
    <x v="11"/>
    <s v="Imation 16GB Mini TravelDrive USB 2.0 Flash Drive"/>
    <x v="608"/>
    <n v="4"/>
    <n v="0"/>
    <n v="54.333199999999998"/>
  </r>
  <r>
    <n v="645"/>
    <s v="US-2014-127719"/>
    <x v="3"/>
    <x v="246"/>
    <d v="2014-07-26T00:00:00"/>
    <s v="Standard Class"/>
    <s v="TW-21025"/>
    <s v="Tamara Willingham"/>
    <s v="Home Office"/>
    <s v="United States"/>
    <s v="Plainfield"/>
    <x v="30"/>
    <n v="7060"/>
    <x v="3"/>
    <s v="OFF-PA-10001934"/>
    <x v="1"/>
    <x v="10"/>
    <s v="Xerox 1993"/>
    <x v="90"/>
    <n v="1"/>
    <n v="0"/>
    <n v="3.1751999999999998"/>
  </r>
  <r>
    <n v="646"/>
    <s v="CA-2014-126221"/>
    <x v="3"/>
    <x v="247"/>
    <d v="2015-01-06T00:00:00"/>
    <s v="Standard Class"/>
    <s v="CC-12430"/>
    <s v="Chuck Clark"/>
    <s v="Home Office"/>
    <s v="United States"/>
    <s v="Columbus"/>
    <x v="14"/>
    <n v="47201"/>
    <x v="2"/>
    <s v="OFF-AP-10002457"/>
    <x v="1"/>
    <x v="9"/>
    <s v="Eureka The Boss Plus 12-Amp Hard Box Upright Vacuum, Red"/>
    <x v="609"/>
    <n v="2"/>
    <n v="0"/>
    <n v="56.511000000000003"/>
  </r>
  <r>
    <n v="647"/>
    <s v="CA-2013-103947"/>
    <x v="0"/>
    <x v="178"/>
    <d v="2013-04-09T00:00:00"/>
    <s v="Standard Class"/>
    <s v="BB-10990"/>
    <s v="Barry Blumstein"/>
    <s v="Corporate"/>
    <s v="United States"/>
    <s v="Sierra Vista"/>
    <x v="16"/>
    <n v="85635"/>
    <x v="1"/>
    <s v="OFF-FA-10003112"/>
    <x v="1"/>
    <x v="13"/>
    <s v="Staples"/>
    <x v="610"/>
    <n v="5"/>
    <n v="0.2"/>
    <n v="9.8625000000000007"/>
  </r>
  <r>
    <n v="648"/>
    <s v="CA-2013-103947"/>
    <x v="0"/>
    <x v="178"/>
    <d v="2013-04-09T00:00:00"/>
    <s v="Standard Class"/>
    <s v="BB-10990"/>
    <s v="Barry Blumstein"/>
    <s v="Corporate"/>
    <s v="United States"/>
    <s v="Sierra Vista"/>
    <x v="16"/>
    <n v="85635"/>
    <x v="1"/>
    <s v="OFF-AP-10002350"/>
    <x v="1"/>
    <x v="9"/>
    <s v="Belkin F9H710-06 7 Outlet SurgeMaster Surge Protector"/>
    <x v="611"/>
    <n v="2"/>
    <n v="0.2"/>
    <n v="3.0144000000000002"/>
  </r>
  <r>
    <n v="649"/>
    <s v="CA-2013-160745"/>
    <x v="0"/>
    <x v="25"/>
    <d v="2013-12-17T00:00:00"/>
    <s v="Second Class"/>
    <s v="AR-10825"/>
    <s v="Anthony Rawles"/>
    <s v="Corporate"/>
    <s v="United States"/>
    <s v="Vancouver"/>
    <x v="4"/>
    <n v="98661"/>
    <x v="1"/>
    <s v="FUR-FU-10001935"/>
    <x v="0"/>
    <x v="5"/>
    <s v="3M Hangers With Command Adhesive"/>
    <x v="612"/>
    <n v="4"/>
    <n v="0"/>
    <n v="6.0679999999999996"/>
  </r>
  <r>
    <n v="650"/>
    <s v="CA-2013-160745"/>
    <x v="0"/>
    <x v="25"/>
    <d v="2013-12-17T00:00:00"/>
    <s v="Second Class"/>
    <s v="AR-10825"/>
    <s v="Anthony Rawles"/>
    <s v="Corporate"/>
    <s v="United States"/>
    <s v="Vancouver"/>
    <x v="4"/>
    <n v="98661"/>
    <x v="1"/>
    <s v="TEC-PH-10003273"/>
    <x v="2"/>
    <x v="7"/>
    <s v="AT&amp;T TR1909W"/>
    <x v="214"/>
    <n v="3"/>
    <n v="0.2"/>
    <n v="22.6782"/>
  </r>
  <r>
    <n v="651"/>
    <s v="CA-2013-160745"/>
    <x v="0"/>
    <x v="25"/>
    <d v="2013-12-17T00:00:00"/>
    <s v="Second Class"/>
    <s v="AR-10825"/>
    <s v="Anthony Rawles"/>
    <s v="Corporate"/>
    <s v="United States"/>
    <s v="Vancouver"/>
    <x v="4"/>
    <n v="98661"/>
    <x v="1"/>
    <s v="TEC-AC-10001142"/>
    <x v="2"/>
    <x v="11"/>
    <s v="First Data FD10 PIN Pad"/>
    <x v="613"/>
    <n v="4"/>
    <n v="0"/>
    <n v="31.6"/>
  </r>
  <r>
    <n v="652"/>
    <s v="CA-2013-132661"/>
    <x v="0"/>
    <x v="248"/>
    <d v="2013-10-30T00:00:00"/>
    <s v="Standard Class"/>
    <s v="SR-20740"/>
    <s v="Steven Roelle"/>
    <s v="Home Office"/>
    <s v="United States"/>
    <s v="New York City"/>
    <x v="15"/>
    <n v="10024"/>
    <x v="3"/>
    <s v="OFF-PA-10000482"/>
    <x v="1"/>
    <x v="10"/>
    <s v="Snap-A-Way Black Print Carbonless Ruled Speed Letter, Triplicate"/>
    <x v="614"/>
    <n v="10"/>
    <n v="0"/>
    <n v="178.31800000000001"/>
  </r>
  <r>
    <n v="653"/>
    <s v="CA-2014-140844"/>
    <x v="3"/>
    <x v="249"/>
    <d v="2014-06-24T00:00:00"/>
    <s v="Standard Class"/>
    <s v="AR-10405"/>
    <s v="Allen Rosenblatt"/>
    <s v="Corporate"/>
    <s v="United States"/>
    <s v="New York City"/>
    <x v="15"/>
    <n v="10035"/>
    <x v="3"/>
    <s v="OFF-PA-10003892"/>
    <x v="1"/>
    <x v="10"/>
    <s v="Xerox 1943"/>
    <x v="615"/>
    <n v="2"/>
    <n v="0"/>
    <n v="45.9754"/>
  </r>
  <r>
    <n v="654"/>
    <s v="CA-2014-140844"/>
    <x v="3"/>
    <x v="249"/>
    <d v="2014-06-24T00:00:00"/>
    <s v="Standard Class"/>
    <s v="AR-10405"/>
    <s v="Allen Rosenblatt"/>
    <s v="Corporate"/>
    <s v="United States"/>
    <s v="New York City"/>
    <x v="15"/>
    <n v="10035"/>
    <x v="3"/>
    <s v="TEC-AC-10001101"/>
    <x v="2"/>
    <x v="11"/>
    <s v="Sony 16GB Class 10 Micro SDHC R40 Memory Card"/>
    <x v="616"/>
    <n v="8"/>
    <n v="0"/>
    <n v="10.311999999999999"/>
  </r>
  <r>
    <n v="655"/>
    <s v="CA-2013-137239"/>
    <x v="0"/>
    <x v="250"/>
    <d v="2013-08-29T00:00:00"/>
    <s v="Standard Class"/>
    <s v="CR-12730"/>
    <s v="Craig Reiter"/>
    <s v="Consumer"/>
    <s v="United States"/>
    <s v="Columbus"/>
    <x v="24"/>
    <n v="43229"/>
    <x v="3"/>
    <s v="OFF-AP-10002439"/>
    <x v="1"/>
    <x v="9"/>
    <s v="Tripp Lite Isotel 8 Ultra 8 Outlet Metal Surge"/>
    <x v="617"/>
    <n v="2"/>
    <n v="0.2"/>
    <n v="8.5163999999999902"/>
  </r>
  <r>
    <n v="656"/>
    <s v="CA-2013-137239"/>
    <x v="0"/>
    <x v="250"/>
    <d v="2013-08-29T00:00:00"/>
    <s v="Standard Class"/>
    <s v="CR-12730"/>
    <s v="Craig Reiter"/>
    <s v="Consumer"/>
    <s v="United States"/>
    <s v="Columbus"/>
    <x v="24"/>
    <n v="43229"/>
    <x v="3"/>
    <s v="OFF-BI-10002827"/>
    <x v="1"/>
    <x v="8"/>
    <s v="Avery Durable Poly Binders"/>
    <x v="618"/>
    <n v="2"/>
    <n v="0.7"/>
    <n v="-2.6543999999999999"/>
  </r>
  <r>
    <n v="657"/>
    <s v="CA-2013-137239"/>
    <x v="0"/>
    <x v="250"/>
    <d v="2013-08-29T00:00:00"/>
    <s v="Standard Class"/>
    <s v="CR-12730"/>
    <s v="Craig Reiter"/>
    <s v="Consumer"/>
    <s v="United States"/>
    <s v="Columbus"/>
    <x v="24"/>
    <n v="43229"/>
    <x v="3"/>
    <s v="OFF-EN-10002230"/>
    <x v="1"/>
    <x v="12"/>
    <s v="Airmail Envelopes"/>
    <x v="619"/>
    <n v="2"/>
    <n v="0.2"/>
    <n v="45.322200000000002"/>
  </r>
  <r>
    <n v="658"/>
    <s v="US-2013-156097"/>
    <x v="0"/>
    <x v="251"/>
    <d v="2013-09-20T00:00:00"/>
    <s v="Same Day"/>
    <s v="EH-14125"/>
    <s v="Eugene Hildebrand"/>
    <s v="Home Office"/>
    <s v="United States"/>
    <s v="Aurora"/>
    <x v="10"/>
    <n v="60505"/>
    <x v="2"/>
    <s v="FUR-CH-10001215"/>
    <x v="0"/>
    <x v="1"/>
    <s v="Global Troy Executive Leather Low-Back Tilter"/>
    <x v="620"/>
    <n v="2"/>
    <n v="0.3"/>
    <n v="-50.097999999999999"/>
  </r>
  <r>
    <n v="659"/>
    <s v="US-2013-156097"/>
    <x v="0"/>
    <x v="251"/>
    <d v="2013-09-20T00:00:00"/>
    <s v="Same Day"/>
    <s v="EH-14125"/>
    <s v="Eugene Hildebrand"/>
    <s v="Home Office"/>
    <s v="United States"/>
    <s v="Aurora"/>
    <x v="10"/>
    <n v="60505"/>
    <x v="2"/>
    <s v="OFF-BI-10004654"/>
    <x v="1"/>
    <x v="8"/>
    <s v="Avery Binding System Hidden Tab Executive Style Index Sets"/>
    <x v="621"/>
    <n v="2"/>
    <n v="0.8"/>
    <n v="-3.4620000000000002"/>
  </r>
  <r>
    <n v="660"/>
    <s v="CA-2012-146563"/>
    <x v="1"/>
    <x v="252"/>
    <d v="2012-08-28T00:00:00"/>
    <s v="Standard Class"/>
    <s v="CB-12025"/>
    <s v="Cassandra Brandow"/>
    <s v="Consumer"/>
    <s v="United States"/>
    <s v="Arlington"/>
    <x v="5"/>
    <n v="76017"/>
    <x v="2"/>
    <s v="OFF-ST-10001490"/>
    <x v="1"/>
    <x v="4"/>
    <s v="Hot File 7-Pocket, Floor Stand"/>
    <x v="622"/>
    <n v="7"/>
    <n v="0.2"/>
    <n v="124.929"/>
  </r>
  <r>
    <n v="661"/>
    <s v="CA-2012-146563"/>
    <x v="1"/>
    <x v="252"/>
    <d v="2012-08-28T00:00:00"/>
    <s v="Standard Class"/>
    <s v="CB-12025"/>
    <s v="Cassandra Brandow"/>
    <s v="Consumer"/>
    <s v="United States"/>
    <s v="Arlington"/>
    <x v="5"/>
    <n v="76017"/>
    <x v="2"/>
    <s v="OFF-ST-10001511"/>
    <x v="1"/>
    <x v="4"/>
    <s v="Space Solutions Commercial Steel Shelving"/>
    <x v="623"/>
    <n v="14"/>
    <n v="0.2"/>
    <n v="-135.76499999999999"/>
  </r>
  <r>
    <n v="662"/>
    <s v="CA-2012-146563"/>
    <x v="1"/>
    <x v="252"/>
    <d v="2012-08-28T00:00:00"/>
    <s v="Standard Class"/>
    <s v="CB-12025"/>
    <s v="Cassandra Brandow"/>
    <s v="Consumer"/>
    <s v="United States"/>
    <s v="Arlington"/>
    <x v="5"/>
    <n v="76017"/>
    <x v="2"/>
    <s v="FUR-TA-10001768"/>
    <x v="0"/>
    <x v="3"/>
    <s v="Hon Racetrack Conference Tables"/>
    <x v="624"/>
    <n v="5"/>
    <n v="0.3"/>
    <n v="-118.12949999999999"/>
  </r>
  <r>
    <n v="663"/>
    <s v="CA-2012-146563"/>
    <x v="1"/>
    <x v="252"/>
    <d v="2012-08-28T00:00:00"/>
    <s v="Standard Class"/>
    <s v="CB-12025"/>
    <s v="Cassandra Brandow"/>
    <s v="Consumer"/>
    <s v="United States"/>
    <s v="Arlington"/>
    <x v="5"/>
    <n v="76017"/>
    <x v="2"/>
    <s v="OFF-BI-10003981"/>
    <x v="1"/>
    <x v="8"/>
    <s v="Avery Durable Plastic 1&quot; Binders"/>
    <x v="625"/>
    <n v="3"/>
    <n v="0.8"/>
    <n v="-4.2222"/>
  </r>
  <r>
    <n v="664"/>
    <s v="CA-2013-123666"/>
    <x v="0"/>
    <x v="253"/>
    <d v="2013-03-31T00:00:00"/>
    <s v="Standard Class"/>
    <s v="SP-20545"/>
    <s v="Sibella Parks"/>
    <s v="Corporate"/>
    <s v="United States"/>
    <s v="New York City"/>
    <x v="15"/>
    <n v="10011"/>
    <x v="3"/>
    <s v="OFF-ST-10001522"/>
    <x v="1"/>
    <x v="4"/>
    <s v="Gould Plastics 18-Pocket Panel Bin, 34w x 5-1/4d x 20-1/2h"/>
    <x v="626"/>
    <n v="5"/>
    <n v="0"/>
    <n v="18.398"/>
  </r>
  <r>
    <n v="665"/>
    <s v="CA-2013-143308"/>
    <x v="0"/>
    <x v="254"/>
    <d v="2013-11-05T00:00:00"/>
    <s v="Same Day"/>
    <s v="RC-19825"/>
    <s v="Roy Collins"/>
    <s v="Consumer"/>
    <s v="United States"/>
    <s v="Louisville"/>
    <x v="0"/>
    <n v="40214"/>
    <x v="0"/>
    <s v="OFF-FA-10000621"/>
    <x v="1"/>
    <x v="13"/>
    <s v="OIC Colored Binder Clips, Assorted Sizes"/>
    <x v="627"/>
    <n v="3"/>
    <n v="0"/>
    <n v="5.2625999999999999"/>
  </r>
  <r>
    <n v="666"/>
    <s v="CA-2014-132682"/>
    <x v="3"/>
    <x v="110"/>
    <d v="2014-06-11T00:00:00"/>
    <s v="Second Class"/>
    <s v="TH-21235"/>
    <s v="Tiffany House"/>
    <s v="Corporate"/>
    <s v="United States"/>
    <s v="Dallas"/>
    <x v="5"/>
    <n v="75081"/>
    <x v="2"/>
    <s v="OFF-SU-10004231"/>
    <x v="1"/>
    <x v="14"/>
    <s v="Acme Tagit Stainless Steel Antibacterial Scissors"/>
    <x v="628"/>
    <n v="3"/>
    <n v="0.2"/>
    <n v="2.0790000000000002"/>
  </r>
  <r>
    <n v="667"/>
    <s v="CA-2014-132682"/>
    <x v="3"/>
    <x v="110"/>
    <d v="2014-06-11T00:00:00"/>
    <s v="Second Class"/>
    <s v="TH-21235"/>
    <s v="Tiffany House"/>
    <s v="Corporate"/>
    <s v="United States"/>
    <s v="Dallas"/>
    <x v="5"/>
    <n v="75081"/>
    <x v="2"/>
    <s v="OFF-PA-10000474"/>
    <x v="1"/>
    <x v="10"/>
    <s v="Staples"/>
    <x v="629"/>
    <n v="3"/>
    <n v="0.2"/>
    <n v="28.706399999999999"/>
  </r>
  <r>
    <n v="668"/>
    <s v="CA-2014-132682"/>
    <x v="3"/>
    <x v="110"/>
    <d v="2014-06-11T00:00:00"/>
    <s v="Second Class"/>
    <s v="TH-21235"/>
    <s v="Tiffany House"/>
    <s v="Corporate"/>
    <s v="United States"/>
    <s v="Dallas"/>
    <x v="5"/>
    <n v="75081"/>
    <x v="2"/>
    <s v="TEC-PH-10004042"/>
    <x v="2"/>
    <x v="7"/>
    <s v="ClearOne Communications CHAT 70 OC Speaker Phone"/>
    <x v="630"/>
    <n v="3"/>
    <n v="0.2"/>
    <n v="28.618200000000002"/>
  </r>
  <r>
    <n v="669"/>
    <s v="CA-2011-156314"/>
    <x v="2"/>
    <x v="163"/>
    <d v="2011-12-26T00:00:00"/>
    <s v="First Class"/>
    <s v="RP-19390"/>
    <s v="Resi Pölking"/>
    <s v="Consumer"/>
    <s v="United States"/>
    <s v="Cleveland"/>
    <x v="24"/>
    <n v="44105"/>
    <x v="3"/>
    <s v="FUR-FU-10003096"/>
    <x v="0"/>
    <x v="5"/>
    <s v="Master Giant Foot Doorstop, Safety Yellow"/>
    <x v="631"/>
    <n v="5"/>
    <n v="0.2"/>
    <n v="8.7285000000000004"/>
  </r>
  <r>
    <n v="670"/>
    <s v="US-2014-106663"/>
    <x v="3"/>
    <x v="255"/>
    <d v="2014-06-14T00:00:00"/>
    <s v="Standard Class"/>
    <s v="MO-17800"/>
    <s v="Meg O'Connel"/>
    <s v="Home Office"/>
    <s v="United States"/>
    <s v="Chicago"/>
    <x v="10"/>
    <n v="60653"/>
    <x v="2"/>
    <s v="FUR-FU-10002759"/>
    <x v="0"/>
    <x v="5"/>
    <s v="12-1/2 Diameter Round Wall Clock"/>
    <x v="112"/>
    <n v="3"/>
    <n v="0.6"/>
    <n v="-14.3856"/>
  </r>
  <r>
    <n v="671"/>
    <s v="US-2014-106663"/>
    <x v="3"/>
    <x v="255"/>
    <d v="2014-06-14T00:00:00"/>
    <s v="Standard Class"/>
    <s v="MO-17800"/>
    <s v="Meg O'Connel"/>
    <s v="Home Office"/>
    <s v="United States"/>
    <s v="Chicago"/>
    <x v="10"/>
    <n v="60653"/>
    <x v="2"/>
    <s v="FUR-TA-10000688"/>
    <x v="0"/>
    <x v="3"/>
    <s v="Chromcraft Bull-Nose Wood Round Conference Table Top, Wood Base"/>
    <x v="632"/>
    <n v="1"/>
    <n v="0.5"/>
    <n v="-71.890500000000003"/>
  </r>
  <r>
    <n v="672"/>
    <s v="US-2014-106663"/>
    <x v="3"/>
    <x v="255"/>
    <d v="2014-06-14T00:00:00"/>
    <s v="Standard Class"/>
    <s v="MO-17800"/>
    <s v="Meg O'Connel"/>
    <s v="Home Office"/>
    <s v="United States"/>
    <s v="Chicago"/>
    <x v="10"/>
    <n v="60653"/>
    <x v="2"/>
    <s v="OFF-PA-10002377"/>
    <x v="1"/>
    <x v="10"/>
    <s v="Adams Telephone Message Book W/Dividers/Space For Phone Numbers, 5 1/4&quot;X8 1/2&quot;, 200/Messages"/>
    <x v="633"/>
    <n v="8"/>
    <n v="0.2"/>
    <n v="11.36"/>
  </r>
  <r>
    <n v="673"/>
    <s v="CA-2014-111178"/>
    <x v="3"/>
    <x v="140"/>
    <d v="2014-06-23T00:00:00"/>
    <s v="Standard Class"/>
    <s v="TD-20995"/>
    <s v="Tamara Dahlen"/>
    <s v="Consumer"/>
    <s v="United States"/>
    <s v="Quincy"/>
    <x v="10"/>
    <n v="62301"/>
    <x v="2"/>
    <s v="OFF-AR-10001954"/>
    <x v="1"/>
    <x v="6"/>
    <s v="Newell 331"/>
    <x v="634"/>
    <n v="5"/>
    <n v="0.2"/>
    <n v="1.7115"/>
  </r>
  <r>
    <n v="674"/>
    <s v="CA-2014-130351"/>
    <x v="3"/>
    <x v="256"/>
    <d v="2014-12-09T00:00:00"/>
    <s v="First Class"/>
    <s v="RB-19570"/>
    <s v="Rob Beeghly"/>
    <s v="Consumer"/>
    <s v="United States"/>
    <s v="Columbus"/>
    <x v="14"/>
    <n v="47201"/>
    <x v="2"/>
    <s v="OFF-AP-10004532"/>
    <x v="1"/>
    <x v="9"/>
    <s v="Kensington 6 Outlet Guardian Standard Surge Protector"/>
    <x v="635"/>
    <n v="3"/>
    <n v="0"/>
    <n v="16.588799999999999"/>
  </r>
  <r>
    <n v="675"/>
    <s v="CA-2014-130351"/>
    <x v="3"/>
    <x v="256"/>
    <d v="2014-12-09T00:00:00"/>
    <s v="First Class"/>
    <s v="RB-19570"/>
    <s v="Rob Beeghly"/>
    <s v="Consumer"/>
    <s v="United States"/>
    <s v="Columbus"/>
    <x v="14"/>
    <n v="47201"/>
    <x v="2"/>
    <s v="OFF-PA-10002137"/>
    <x v="1"/>
    <x v="10"/>
    <s v="Southworth 100% Résumé Paper, 24lb."/>
    <x v="636"/>
    <n v="5"/>
    <n v="0"/>
    <n v="17.504999999999999"/>
  </r>
  <r>
    <n v="676"/>
    <s v="CA-2014-130351"/>
    <x v="3"/>
    <x v="256"/>
    <d v="2014-12-09T00:00:00"/>
    <s v="First Class"/>
    <s v="RB-19570"/>
    <s v="Rob Beeghly"/>
    <s v="Consumer"/>
    <s v="United States"/>
    <s v="Columbus"/>
    <x v="14"/>
    <n v="47201"/>
    <x v="2"/>
    <s v="TEC-AC-10003832"/>
    <x v="2"/>
    <x v="11"/>
    <s v="Imation 16GB Mini TravelDrive USB 2.0 Flash Drive"/>
    <x v="637"/>
    <n v="3"/>
    <n v="0"/>
    <n v="40.749899999999997"/>
  </r>
  <r>
    <n v="677"/>
    <s v="US-2014-119438"/>
    <x v="3"/>
    <x v="257"/>
    <d v="2014-03-24T00:00:00"/>
    <s v="Standard Class"/>
    <s v="CD-11980"/>
    <s v="Carol Darley"/>
    <s v="Consumer"/>
    <s v="United States"/>
    <s v="Tyler"/>
    <x v="5"/>
    <n v="75701"/>
    <x v="2"/>
    <s v="OFF-AP-10000804"/>
    <x v="1"/>
    <x v="9"/>
    <s v="Hoover Portapower Portable Vacuum"/>
    <x v="638"/>
    <n v="3"/>
    <n v="0.8"/>
    <n v="-7.3920000000000003"/>
  </r>
  <r>
    <n v="678"/>
    <s v="US-2014-119438"/>
    <x v="3"/>
    <x v="257"/>
    <d v="2014-03-24T00:00:00"/>
    <s v="Standard Class"/>
    <s v="CD-11980"/>
    <s v="Carol Darley"/>
    <s v="Consumer"/>
    <s v="United States"/>
    <s v="Tyler"/>
    <x v="5"/>
    <n v="75701"/>
    <x v="2"/>
    <s v="TEC-AC-10003614"/>
    <x v="2"/>
    <x v="11"/>
    <s v="Verbatim 25 GB 6x Blu-ray Single Layer Recordable Disc, 10/Pack"/>
    <x v="639"/>
    <n v="3"/>
    <n v="0.2"/>
    <n v="4.5201000000000002"/>
  </r>
  <r>
    <n v="679"/>
    <s v="US-2014-119438"/>
    <x v="3"/>
    <x v="257"/>
    <d v="2014-03-24T00:00:00"/>
    <s v="Standard Class"/>
    <s v="CD-11980"/>
    <s v="Carol Darley"/>
    <s v="Consumer"/>
    <s v="United States"/>
    <s v="Tyler"/>
    <x v="5"/>
    <n v="75701"/>
    <x v="2"/>
    <s v="FUR-FU-10003553"/>
    <x v="0"/>
    <x v="5"/>
    <s v="Howard Miller 13-1/2&quot; Diameter Rosebrook Wall Clock"/>
    <x v="640"/>
    <n v="3"/>
    <n v="0.6"/>
    <n v="-41.262"/>
  </r>
  <r>
    <n v="680"/>
    <s v="US-2014-119438"/>
    <x v="3"/>
    <x v="257"/>
    <d v="2014-03-24T00:00:00"/>
    <s v="Standard Class"/>
    <s v="CD-11980"/>
    <s v="Carol Darley"/>
    <s v="Consumer"/>
    <s v="United States"/>
    <s v="Tyler"/>
    <x v="5"/>
    <n v="75701"/>
    <x v="2"/>
    <s v="OFF-BI-10004632"/>
    <x v="1"/>
    <x v="8"/>
    <s v="Ibico Hi-Tech Manual Binding System"/>
    <x v="641"/>
    <n v="3"/>
    <n v="0.8"/>
    <n v="-320.23950000000002"/>
  </r>
  <r>
    <n v="681"/>
    <s v="CA-2013-164511"/>
    <x v="0"/>
    <x v="258"/>
    <d v="2013-11-25T00:00:00"/>
    <s v="Standard Class"/>
    <s v="DJ-13630"/>
    <s v="Doug Jacobs"/>
    <s v="Consumer"/>
    <s v="United States"/>
    <s v="New York City"/>
    <x v="15"/>
    <n v="10024"/>
    <x v="3"/>
    <s v="OFF-BI-10003305"/>
    <x v="1"/>
    <x v="8"/>
    <s v="Avery Hanging File Binders"/>
    <x v="642"/>
    <n v="3"/>
    <n v="0.2"/>
    <n v="4.6643999999999997"/>
  </r>
  <r>
    <n v="682"/>
    <s v="CA-2013-164511"/>
    <x v="0"/>
    <x v="258"/>
    <d v="2013-11-25T00:00:00"/>
    <s v="Standard Class"/>
    <s v="DJ-13630"/>
    <s v="Doug Jacobs"/>
    <s v="Consumer"/>
    <s v="United States"/>
    <s v="New York City"/>
    <x v="15"/>
    <n v="10024"/>
    <x v="3"/>
    <s v="OFF-ST-10002583"/>
    <x v="1"/>
    <x v="4"/>
    <s v="Fellowes Neat Ideas Storage Cubes"/>
    <x v="643"/>
    <n v="2"/>
    <n v="0"/>
    <n v="2.5983999999999998"/>
  </r>
  <r>
    <n v="683"/>
    <s v="CA-2013-164511"/>
    <x v="0"/>
    <x v="258"/>
    <d v="2013-11-25T00:00:00"/>
    <s v="Standard Class"/>
    <s v="DJ-13630"/>
    <s v="Doug Jacobs"/>
    <s v="Consumer"/>
    <s v="United States"/>
    <s v="New York City"/>
    <x v="15"/>
    <n v="10024"/>
    <x v="3"/>
    <s v="OFF-ST-10004507"/>
    <x v="1"/>
    <x v="4"/>
    <s v="Advantus Rolling Storage Box"/>
    <x v="644"/>
    <n v="4"/>
    <n v="0"/>
    <n v="18.521999999999998"/>
  </r>
  <r>
    <n v="684"/>
    <s v="US-2014-168116"/>
    <x v="3"/>
    <x v="259"/>
    <d v="2014-11-05T00:00:00"/>
    <s v="Same Day"/>
    <s v="GT-14635"/>
    <s v="Grant Thornton"/>
    <s v="Corporate"/>
    <s v="United States"/>
    <s v="Burlington"/>
    <x v="3"/>
    <n v="27217"/>
    <x v="0"/>
    <s v="TEC-MA-10004125"/>
    <x v="2"/>
    <x v="15"/>
    <s v="Cubify CubeX 3D Printer Triple Head Print"/>
    <x v="645"/>
    <n v="4"/>
    <n v="0.5"/>
    <n v="-3839.9904000000001"/>
  </r>
  <r>
    <n v="685"/>
    <s v="US-2014-168116"/>
    <x v="3"/>
    <x v="259"/>
    <d v="2014-11-05T00:00:00"/>
    <s v="Same Day"/>
    <s v="GT-14635"/>
    <s v="Grant Thornton"/>
    <s v="Corporate"/>
    <s v="United States"/>
    <s v="Burlington"/>
    <x v="3"/>
    <n v="27217"/>
    <x v="0"/>
    <s v="OFF-AP-10002457"/>
    <x v="1"/>
    <x v="9"/>
    <s v="Eureka The Boss Plus 12-Amp Hard Box Upright Vacuum, Red"/>
    <x v="646"/>
    <n v="2"/>
    <n v="0.2"/>
    <n v="14.651"/>
  </r>
  <r>
    <n v="686"/>
    <s v="CA-2011-157784"/>
    <x v="2"/>
    <x v="260"/>
    <d v="2011-07-08T00:00:00"/>
    <s v="First Class"/>
    <s v="MC-17845"/>
    <s v="Michael Chen"/>
    <s v="Consumer"/>
    <s v="United States"/>
    <s v="Jackson"/>
    <x v="35"/>
    <n v="39212"/>
    <x v="0"/>
    <s v="TEC-AC-10003911"/>
    <x v="2"/>
    <x v="11"/>
    <s v="NETGEAR AC1750 Dual Band Gigabit Smart WiFi Router"/>
    <x v="647"/>
    <n v="3"/>
    <n v="0"/>
    <n v="163.18979999999999"/>
  </r>
  <r>
    <n v="687"/>
    <s v="CA-2011-157784"/>
    <x v="2"/>
    <x v="260"/>
    <d v="2011-07-08T00:00:00"/>
    <s v="First Class"/>
    <s v="MC-17845"/>
    <s v="Michael Chen"/>
    <s v="Consumer"/>
    <s v="United States"/>
    <s v="Jackson"/>
    <x v="35"/>
    <n v="39212"/>
    <x v="0"/>
    <s v="OFF-LA-10001934"/>
    <x v="1"/>
    <x v="2"/>
    <s v="Avery 516"/>
    <x v="2"/>
    <n v="2"/>
    <n v="0"/>
    <n v="6.8714000000000004"/>
  </r>
  <r>
    <n v="688"/>
    <s v="CA-2011-157784"/>
    <x v="2"/>
    <x v="260"/>
    <d v="2011-07-08T00:00:00"/>
    <s v="First Class"/>
    <s v="MC-17845"/>
    <s v="Michael Chen"/>
    <s v="Consumer"/>
    <s v="United States"/>
    <s v="Jackson"/>
    <x v="35"/>
    <n v="39212"/>
    <x v="0"/>
    <s v="OFF-PA-10000304"/>
    <x v="1"/>
    <x v="10"/>
    <s v="Xerox 1995"/>
    <x v="537"/>
    <n v="3"/>
    <n v="0"/>
    <n v="9.3312000000000008"/>
  </r>
  <r>
    <n v="689"/>
    <s v="CA-2014-161480"/>
    <x v="3"/>
    <x v="53"/>
    <d v="2014-12-30T00:00:00"/>
    <s v="Standard Class"/>
    <s v="RA-19285"/>
    <s v="Ralph Arnett"/>
    <s v="Consumer"/>
    <s v="United States"/>
    <s v="New York City"/>
    <x v="15"/>
    <n v="10035"/>
    <x v="3"/>
    <s v="FUR-BO-10004015"/>
    <x v="0"/>
    <x v="0"/>
    <s v="Bush Andora Bookcase, Maple/Graphite Gray Finish"/>
    <x v="648"/>
    <n v="2"/>
    <n v="0.2"/>
    <n v="4.7995999999999803"/>
  </r>
  <r>
    <n v="690"/>
    <s v="US-2011-117135"/>
    <x v="2"/>
    <x v="261"/>
    <d v="2011-06-23T00:00:00"/>
    <s v="Second Class"/>
    <s v="NP-18325"/>
    <s v="Naresj Patel"/>
    <s v="Consumer"/>
    <s v="United States"/>
    <s v="Waynesboro"/>
    <x v="17"/>
    <n v="22980"/>
    <x v="0"/>
    <s v="FUR-FU-10004071"/>
    <x v="0"/>
    <x v="5"/>
    <s v="Luxo Professional Magnifying Clamp-On Fluorescent Lamps"/>
    <x v="649"/>
    <n v="1"/>
    <n v="0"/>
    <n v="14.561400000000001"/>
  </r>
  <r>
    <n v="691"/>
    <s v="US-2011-117135"/>
    <x v="2"/>
    <x v="261"/>
    <d v="2011-06-23T00:00:00"/>
    <s v="Second Class"/>
    <s v="NP-18325"/>
    <s v="Naresj Patel"/>
    <s v="Consumer"/>
    <s v="United States"/>
    <s v="Waynesboro"/>
    <x v="17"/>
    <n v="22980"/>
    <x v="0"/>
    <s v="TEC-PH-10002033"/>
    <x v="2"/>
    <x v="7"/>
    <s v="Konftel 250 Conference phone - Charcoal black"/>
    <x v="650"/>
    <n v="1"/>
    <n v="0"/>
    <n v="74.053200000000004"/>
  </r>
  <r>
    <n v="692"/>
    <s v="US-2011-117135"/>
    <x v="2"/>
    <x v="261"/>
    <d v="2011-06-23T00:00:00"/>
    <s v="Second Class"/>
    <s v="NP-18325"/>
    <s v="Naresj Patel"/>
    <s v="Consumer"/>
    <s v="United States"/>
    <s v="Waynesboro"/>
    <x v="17"/>
    <n v="22980"/>
    <x v="0"/>
    <s v="OFF-ST-10002444"/>
    <x v="1"/>
    <x v="4"/>
    <s v="Recycled Eldon Regeneration Jumbo File"/>
    <x v="651"/>
    <n v="3"/>
    <n v="0"/>
    <n v="10.315200000000001"/>
  </r>
  <r>
    <n v="693"/>
    <s v="CA-2012-131534"/>
    <x v="1"/>
    <x v="262"/>
    <d v="2012-04-02T00:00:00"/>
    <s v="Standard Class"/>
    <s v="AB-10165"/>
    <s v="Alan Barnes"/>
    <s v="Consumer"/>
    <s v="United States"/>
    <s v="Los Angeles"/>
    <x v="1"/>
    <n v="90036"/>
    <x v="1"/>
    <s v="TEC-AC-10002253"/>
    <x v="2"/>
    <x v="11"/>
    <s v="Imation Bio 8GB USB Flash Drive Imation Corp"/>
    <x v="652"/>
    <n v="1"/>
    <n v="0"/>
    <n v="24.936"/>
  </r>
  <r>
    <n v="694"/>
    <s v="CA-2012-131534"/>
    <x v="1"/>
    <x v="262"/>
    <d v="2012-04-02T00:00:00"/>
    <s v="Standard Class"/>
    <s v="AB-10165"/>
    <s v="Alan Barnes"/>
    <s v="Consumer"/>
    <s v="United States"/>
    <s v="Los Angeles"/>
    <x v="1"/>
    <n v="90036"/>
    <x v="1"/>
    <s v="OFF-PA-10000743"/>
    <x v="1"/>
    <x v="10"/>
    <s v="Xerox 1977"/>
    <x v="653"/>
    <n v="5"/>
    <n v="0"/>
    <n v="16.032"/>
  </r>
  <r>
    <n v="695"/>
    <s v="CA-2012-119291"/>
    <x v="1"/>
    <x v="263"/>
    <d v="2012-05-17T00:00:00"/>
    <s v="First Class"/>
    <s v="JO-15550"/>
    <s v="Jesus Ocampo"/>
    <s v="Home Office"/>
    <s v="United States"/>
    <s v="Chester"/>
    <x v="9"/>
    <n v="19013"/>
    <x v="3"/>
    <s v="OFF-AR-10003373"/>
    <x v="1"/>
    <x v="6"/>
    <s v="Boston School Pro Electric Pencil Sharpener, 1670"/>
    <x v="654"/>
    <n v="8"/>
    <n v="0.2"/>
    <n v="17.348800000000001"/>
  </r>
  <r>
    <n v="696"/>
    <s v="CA-2012-119291"/>
    <x v="1"/>
    <x v="263"/>
    <d v="2012-05-17T00:00:00"/>
    <s v="First Class"/>
    <s v="JO-15550"/>
    <s v="Jesus Ocampo"/>
    <s v="Home Office"/>
    <s v="United States"/>
    <s v="Chester"/>
    <x v="9"/>
    <n v="19013"/>
    <x v="3"/>
    <s v="OFF-LA-10002312"/>
    <x v="1"/>
    <x v="2"/>
    <s v="Avery 490"/>
    <x v="655"/>
    <n v="4"/>
    <n v="0.2"/>
    <n v="17.760000000000002"/>
  </r>
  <r>
    <n v="697"/>
    <s v="CA-2012-119291"/>
    <x v="1"/>
    <x v="263"/>
    <d v="2012-05-17T00:00:00"/>
    <s v="First Class"/>
    <s v="JO-15550"/>
    <s v="Jesus Ocampo"/>
    <s v="Home Office"/>
    <s v="United States"/>
    <s v="Chester"/>
    <x v="9"/>
    <n v="19013"/>
    <x v="3"/>
    <s v="OFF-EN-10000927"/>
    <x v="1"/>
    <x v="12"/>
    <s v="Jet-Pak Recycled Peel 'N' Seal Padded Mailers"/>
    <x v="83"/>
    <n v="7"/>
    <n v="0.2"/>
    <n v="62.807499999999997"/>
  </r>
  <r>
    <n v="698"/>
    <s v="CA-2012-119291"/>
    <x v="1"/>
    <x v="263"/>
    <d v="2012-05-17T00:00:00"/>
    <s v="First Class"/>
    <s v="JO-15550"/>
    <s v="Jesus Ocampo"/>
    <s v="Home Office"/>
    <s v="United States"/>
    <s v="Chester"/>
    <x v="9"/>
    <n v="19013"/>
    <x v="3"/>
    <s v="OFF-LA-10003510"/>
    <x v="1"/>
    <x v="2"/>
    <s v="Avery 4027 File Folder Labels for Dot Matrix Printers, 5000 Labels per Box, White"/>
    <x v="656"/>
    <n v="4"/>
    <n v="0.2"/>
    <n v="31.751200000000001"/>
  </r>
  <r>
    <n v="699"/>
    <s v="CA-2012-119291"/>
    <x v="1"/>
    <x v="263"/>
    <d v="2012-05-17T00:00:00"/>
    <s v="First Class"/>
    <s v="JO-15550"/>
    <s v="Jesus Ocampo"/>
    <s v="Home Office"/>
    <s v="United States"/>
    <s v="Chester"/>
    <x v="9"/>
    <n v="19013"/>
    <x v="3"/>
    <s v="OFF-AR-10001118"/>
    <x v="1"/>
    <x v="6"/>
    <s v="Binney &amp; Smith Crayola Metallic Crayons, 16-Color Pack"/>
    <x v="657"/>
    <n v="1"/>
    <n v="0.2"/>
    <n v="0.80879999999999996"/>
  </r>
  <r>
    <n v="700"/>
    <s v="CA-2012-119291"/>
    <x v="1"/>
    <x v="263"/>
    <d v="2012-05-17T00:00:00"/>
    <s v="First Class"/>
    <s v="JO-15550"/>
    <s v="Jesus Ocampo"/>
    <s v="Home Office"/>
    <s v="United States"/>
    <s v="Chester"/>
    <x v="9"/>
    <n v="19013"/>
    <x v="3"/>
    <s v="OFF-BI-10001575"/>
    <x v="1"/>
    <x v="8"/>
    <s v="GBC Linen Binding Covers"/>
    <x v="658"/>
    <n v="2"/>
    <n v="0.7"/>
    <n v="-13.6312"/>
  </r>
  <r>
    <n v="701"/>
    <s v="CA-2012-119291"/>
    <x v="1"/>
    <x v="263"/>
    <d v="2012-05-17T00:00:00"/>
    <s v="First Class"/>
    <s v="JO-15550"/>
    <s v="Jesus Ocampo"/>
    <s v="Home Office"/>
    <s v="United States"/>
    <s v="Chester"/>
    <x v="9"/>
    <n v="19013"/>
    <x v="3"/>
    <s v="OFF-BI-10001982"/>
    <x v="1"/>
    <x v="8"/>
    <s v="Wilson Jones Custom Binder Spines &amp; Labels"/>
    <x v="319"/>
    <n v="3"/>
    <n v="0.7"/>
    <n v="-3.4272"/>
  </r>
  <r>
    <n v="702"/>
    <s v="CA-2014-114552"/>
    <x v="3"/>
    <x v="264"/>
    <d v="2014-09-09T00:00:00"/>
    <s v="Standard Class"/>
    <s v="Dl-13600"/>
    <s v="Dorris liebe"/>
    <s v="Corporate"/>
    <s v="United States"/>
    <s v="Cleveland"/>
    <x v="24"/>
    <n v="44105"/>
    <x v="3"/>
    <s v="FUR-FU-10002960"/>
    <x v="0"/>
    <x v="5"/>
    <s v="Eldon 200 Class Desk Accessories, Burgundy"/>
    <x v="659"/>
    <n v="3"/>
    <n v="0.2"/>
    <n v="4.1448"/>
  </r>
  <r>
    <n v="703"/>
    <s v="CA-2013-163755"/>
    <x v="0"/>
    <x v="254"/>
    <d v="2013-11-09T00:00:00"/>
    <s v="Second Class"/>
    <s v="AS-10285"/>
    <s v="Alejandro Savely"/>
    <s v="Corporate"/>
    <s v="United States"/>
    <s v="Seattle"/>
    <x v="4"/>
    <n v="98103"/>
    <x v="1"/>
    <s v="FUR-FU-10003394"/>
    <x v="0"/>
    <x v="5"/>
    <s v="Tenex &quot;The Solids&quot; Textured Chair Mats"/>
    <x v="660"/>
    <n v="3"/>
    <n v="0"/>
    <n v="35.679600000000001"/>
  </r>
  <r>
    <n v="704"/>
    <s v="CA-2012-142027"/>
    <x v="1"/>
    <x v="265"/>
    <d v="2012-04-14T00:00:00"/>
    <s v="Standard Class"/>
    <s v="JK-15370"/>
    <s v="Jay Kimmel"/>
    <s v="Consumer"/>
    <s v="United States"/>
    <s v="Long Beach"/>
    <x v="1"/>
    <n v="90805"/>
    <x v="1"/>
    <s v="FUR-TA-10002774"/>
    <x v="0"/>
    <x v="3"/>
    <s v="Laminate Occasional Tables"/>
    <x v="661"/>
    <n v="3"/>
    <n v="0.2"/>
    <n v="-13.871700000000001"/>
  </r>
  <r>
    <n v="705"/>
    <s v="CA-2011-138527"/>
    <x v="2"/>
    <x v="171"/>
    <d v="2011-09-17T00:00:00"/>
    <s v="Standard Class"/>
    <s v="BN-11470"/>
    <s v="Brad Norvell"/>
    <s v="Corporate"/>
    <s v="United States"/>
    <s v="Cary"/>
    <x v="3"/>
    <n v="27511"/>
    <x v="0"/>
    <s v="OFF-PA-10001800"/>
    <x v="1"/>
    <x v="10"/>
    <s v="Xerox 220"/>
    <x v="559"/>
    <n v="2"/>
    <n v="0.2"/>
    <n v="3.6288"/>
  </r>
  <r>
    <n v="706"/>
    <s v="CA-2011-138527"/>
    <x v="2"/>
    <x v="171"/>
    <d v="2011-09-17T00:00:00"/>
    <s v="Standard Class"/>
    <s v="BN-11470"/>
    <s v="Brad Norvell"/>
    <s v="Corporate"/>
    <s v="United States"/>
    <s v="Cary"/>
    <x v="3"/>
    <n v="27511"/>
    <x v="0"/>
    <s v="OFF-AP-10001469"/>
    <x v="1"/>
    <x v="9"/>
    <s v="Fellowes 8 Outlet Superior Workstation Surge Protector"/>
    <x v="662"/>
    <n v="5"/>
    <n v="0.2"/>
    <n v="18.769500000000001"/>
  </r>
  <r>
    <n v="707"/>
    <s v="CA-2011-138527"/>
    <x v="2"/>
    <x v="171"/>
    <d v="2011-09-17T00:00:00"/>
    <s v="Standard Class"/>
    <s v="BN-11470"/>
    <s v="Brad Norvell"/>
    <s v="Corporate"/>
    <s v="United States"/>
    <s v="Cary"/>
    <x v="3"/>
    <n v="27511"/>
    <x v="0"/>
    <s v="TEC-AC-10002399"/>
    <x v="2"/>
    <x v="11"/>
    <s v="SanDisk Cruzer 32 GB USB Flash Drive"/>
    <x v="663"/>
    <n v="1"/>
    <n v="0.2"/>
    <n v="2.2824"/>
  </r>
  <r>
    <n v="708"/>
    <s v="CA-2011-112158"/>
    <x v="2"/>
    <x v="266"/>
    <d v="2011-12-04T00:00:00"/>
    <s v="First Class"/>
    <s v="DP-13165"/>
    <s v="David Philippe"/>
    <s v="Consumer"/>
    <s v="United States"/>
    <s v="New York City"/>
    <x v="15"/>
    <n v="10035"/>
    <x v="3"/>
    <s v="TEC-AC-10003628"/>
    <x v="2"/>
    <x v="11"/>
    <s v="Logitech 910-002974 M325 Wireless Mouse for Web Scrolling"/>
    <x v="664"/>
    <n v="4"/>
    <n v="0"/>
    <n v="52.782400000000003"/>
  </r>
  <r>
    <n v="709"/>
    <s v="CA-2011-112158"/>
    <x v="2"/>
    <x v="266"/>
    <d v="2011-12-04T00:00:00"/>
    <s v="First Class"/>
    <s v="DP-13165"/>
    <s v="David Philippe"/>
    <s v="Consumer"/>
    <s v="United States"/>
    <s v="New York City"/>
    <x v="15"/>
    <n v="10035"/>
    <x v="3"/>
    <s v="FUR-BO-10003272"/>
    <x v="0"/>
    <x v="0"/>
    <s v="O'Sullivan Living Dimensions 5-Shelf Bookcases"/>
    <x v="665"/>
    <n v="5"/>
    <n v="0.2"/>
    <n v="-110.49"/>
  </r>
  <r>
    <n v="710"/>
    <s v="CA-2011-112158"/>
    <x v="2"/>
    <x v="266"/>
    <d v="2011-12-04T00:00:00"/>
    <s v="First Class"/>
    <s v="DP-13165"/>
    <s v="David Philippe"/>
    <s v="Consumer"/>
    <s v="United States"/>
    <s v="New York City"/>
    <x v="15"/>
    <n v="10035"/>
    <x v="3"/>
    <s v="OFF-BI-10000050"/>
    <x v="1"/>
    <x v="8"/>
    <s v="Angle-D Binders with Locking Rings, Label Holders"/>
    <x v="666"/>
    <n v="8"/>
    <n v="0.2"/>
    <n v="15.768000000000001"/>
  </r>
  <r>
    <n v="711"/>
    <s v="CA-2011-113887"/>
    <x v="2"/>
    <x v="267"/>
    <d v="2011-04-07T00:00:00"/>
    <s v="First Class"/>
    <s v="TH-21550"/>
    <s v="Tracy Hopkins"/>
    <s v="Home Office"/>
    <s v="United States"/>
    <s v="New York City"/>
    <x v="15"/>
    <n v="10035"/>
    <x v="3"/>
    <s v="OFF-PA-10004071"/>
    <x v="1"/>
    <x v="10"/>
    <s v="Eaton Premium Continuous-Feed Paper, 25% Cotton, Letter Size, White, 1000 Shts/Box"/>
    <x v="444"/>
    <n v="1"/>
    <n v="0"/>
    <n v="26.630400000000002"/>
  </r>
  <r>
    <n v="712"/>
    <s v="CA-2014-146136"/>
    <x v="3"/>
    <x v="213"/>
    <d v="2014-09-08T00:00:00"/>
    <s v="Standard Class"/>
    <s v="AP-10915"/>
    <s v="Arthur Prichep"/>
    <s v="Consumer"/>
    <s v="United States"/>
    <s v="Palm Coast"/>
    <x v="2"/>
    <n v="32137"/>
    <x v="0"/>
    <s v="OFF-EN-10001219"/>
    <x v="1"/>
    <x v="12"/>
    <s v="#10- 4 1/8&quot; x 9 1/2&quot; Security-Tint Envelopes"/>
    <x v="667"/>
    <n v="4"/>
    <n v="0.2"/>
    <n v="8.8623999999999992"/>
  </r>
  <r>
    <n v="713"/>
    <s v="US-2014-100048"/>
    <x v="3"/>
    <x v="240"/>
    <d v="2014-05-25T00:00:00"/>
    <s v="Standard Class"/>
    <s v="RS-19765"/>
    <s v="Roland Schwarz"/>
    <s v="Corporate"/>
    <s v="United States"/>
    <s v="Mount Vernon"/>
    <x v="15"/>
    <n v="10550"/>
    <x v="3"/>
    <s v="OFF-AP-10001154"/>
    <x v="1"/>
    <x v="9"/>
    <s v="Bionaire Personal Warm Mist Humidifier/Vaporizer"/>
    <x v="668"/>
    <n v="6"/>
    <n v="0"/>
    <n v="109.7226"/>
  </r>
  <r>
    <n v="714"/>
    <s v="US-2014-100048"/>
    <x v="3"/>
    <x v="240"/>
    <d v="2014-05-25T00:00:00"/>
    <s v="Standard Class"/>
    <s v="RS-19765"/>
    <s v="Roland Schwarz"/>
    <s v="Corporate"/>
    <s v="United States"/>
    <s v="Mount Vernon"/>
    <x v="15"/>
    <n v="10550"/>
    <x v="3"/>
    <s v="TEC-PH-10003012"/>
    <x v="2"/>
    <x v="7"/>
    <s v="Nortel Meridian M3904 Professional Digital phone"/>
    <x v="669"/>
    <n v="2"/>
    <n v="0"/>
    <n v="89.3142"/>
  </r>
  <r>
    <n v="715"/>
    <s v="US-2014-100048"/>
    <x v="3"/>
    <x v="240"/>
    <d v="2014-05-25T00:00:00"/>
    <s v="Standard Class"/>
    <s v="RS-19765"/>
    <s v="Roland Schwarz"/>
    <s v="Corporate"/>
    <s v="United States"/>
    <s v="Mount Vernon"/>
    <x v="15"/>
    <n v="10550"/>
    <x v="3"/>
    <s v="TEC-AC-10001606"/>
    <x v="2"/>
    <x v="11"/>
    <s v="Logitech Wireless Performance Mouse MX for PC and Mac"/>
    <x v="670"/>
    <n v="3"/>
    <n v="0"/>
    <n v="113.98860000000001"/>
  </r>
  <r>
    <n v="716"/>
    <s v="CA-2011-153150"/>
    <x v="2"/>
    <x v="268"/>
    <d v="2011-07-06T00:00:00"/>
    <s v="Second Class"/>
    <s v="Dl-13600"/>
    <s v="Dorris liebe"/>
    <s v="Corporate"/>
    <s v="United States"/>
    <s v="Seattle"/>
    <x v="4"/>
    <n v="98105"/>
    <x v="1"/>
    <s v="OFF-BI-10003355"/>
    <x v="1"/>
    <x v="8"/>
    <s v="Cardinal Holdit Business Card Pockets"/>
    <x v="544"/>
    <n v="5"/>
    <n v="0.2"/>
    <n v="6.9720000000000004"/>
  </r>
  <r>
    <n v="717"/>
    <s v="CA-2011-130092"/>
    <x v="2"/>
    <x v="269"/>
    <d v="2011-01-15T00:00:00"/>
    <s v="First Class"/>
    <s v="SV-20365"/>
    <s v="Seth Vernon"/>
    <s v="Consumer"/>
    <s v="United States"/>
    <s v="Dover"/>
    <x v="13"/>
    <n v="19901"/>
    <x v="3"/>
    <s v="FUR-FU-10000010"/>
    <x v="0"/>
    <x v="5"/>
    <s v="DAX Value U-Channel Document Frames, Easel Back"/>
    <x v="583"/>
    <n v="2"/>
    <n v="0"/>
    <n v="3.0813999999999999"/>
  </r>
  <r>
    <n v="718"/>
    <s v="CA-2014-108910"/>
    <x v="3"/>
    <x v="241"/>
    <d v="2014-09-30T00:00:00"/>
    <s v="Standard Class"/>
    <s v="KC-16540"/>
    <s v="Kelly Collister"/>
    <s v="Consumer"/>
    <s v="United States"/>
    <s v="Newark"/>
    <x v="24"/>
    <n v="43055"/>
    <x v="3"/>
    <s v="FUR-FU-10002253"/>
    <x v="0"/>
    <x v="5"/>
    <s v="Howard Miller 13&quot; Diameter Pewter Finish Round Wall Clock"/>
    <x v="671"/>
    <n v="3"/>
    <n v="0.2"/>
    <n v="24.4758"/>
  </r>
  <r>
    <n v="719"/>
    <s v="CA-2011-104472"/>
    <x v="2"/>
    <x v="270"/>
    <d v="2011-06-07T00:00:00"/>
    <s v="Standard Class"/>
    <s v="CK-12325"/>
    <s v="Christine Kargatis"/>
    <s v="Home Office"/>
    <s v="United States"/>
    <s v="Orem"/>
    <x v="7"/>
    <n v="84057"/>
    <x v="1"/>
    <s v="OFF-BI-10001658"/>
    <x v="1"/>
    <x v="8"/>
    <s v="GBC Standard Therm-A-Bind Covers"/>
    <x v="672"/>
    <n v="3"/>
    <n v="0.2"/>
    <n v="19.4376"/>
  </r>
  <r>
    <n v="720"/>
    <s v="CA-2011-104472"/>
    <x v="2"/>
    <x v="270"/>
    <d v="2011-06-07T00:00:00"/>
    <s v="Standard Class"/>
    <s v="CK-12325"/>
    <s v="Christine Kargatis"/>
    <s v="Home Office"/>
    <s v="United States"/>
    <s v="Orem"/>
    <x v="7"/>
    <n v="84057"/>
    <x v="1"/>
    <s v="FUR-FU-10000246"/>
    <x v="0"/>
    <x v="5"/>
    <s v="Aluminum Document Frame"/>
    <x v="673"/>
    <n v="6"/>
    <n v="0"/>
    <n v="21.995999999999999"/>
  </r>
  <r>
    <n v="721"/>
    <s v="CA-2013-112942"/>
    <x v="0"/>
    <x v="271"/>
    <d v="2013-02-18T00:00:00"/>
    <s v="Standard Class"/>
    <s v="RD-19810"/>
    <s v="Ross DeVincentis"/>
    <s v="Home Office"/>
    <s v="United States"/>
    <s v="Los Angeles"/>
    <x v="1"/>
    <n v="90045"/>
    <x v="1"/>
    <s v="OFF-PA-10004092"/>
    <x v="1"/>
    <x v="10"/>
    <s v="Tops Green Bar Computer Printout Paper"/>
    <x v="674"/>
    <n v="3"/>
    <n v="0"/>
    <n v="73.41"/>
  </r>
  <r>
    <n v="722"/>
    <s v="CA-2013-142335"/>
    <x v="0"/>
    <x v="272"/>
    <d v="2013-12-20T00:00:00"/>
    <s v="Standard Class"/>
    <s v="MP-17965"/>
    <s v="Michael Paige"/>
    <s v="Corporate"/>
    <s v="United States"/>
    <s v="Detroit"/>
    <x v="12"/>
    <n v="48205"/>
    <x v="2"/>
    <s v="FUR-TA-10000198"/>
    <x v="0"/>
    <x v="3"/>
    <s v="Chromcraft Bull-Nose Wood Oval Conference Tables &amp; Bases"/>
    <x v="675"/>
    <n v="3"/>
    <n v="0"/>
    <n v="231.41159999999999"/>
  </r>
  <r>
    <n v="723"/>
    <s v="CA-2013-142335"/>
    <x v="0"/>
    <x v="272"/>
    <d v="2013-12-20T00:00:00"/>
    <s v="Standard Class"/>
    <s v="MP-17965"/>
    <s v="Michael Paige"/>
    <s v="Corporate"/>
    <s v="United States"/>
    <s v="Detroit"/>
    <x v="12"/>
    <n v="48205"/>
    <x v="2"/>
    <s v="OFF-ST-10000036"/>
    <x v="1"/>
    <x v="4"/>
    <s v="Recycled Data-Pak for Archival Bound Computer Printouts, 12-1/2 x 12-1/2 x 16"/>
    <x v="676"/>
    <n v="3"/>
    <n v="0"/>
    <n v="80.019900000000007"/>
  </r>
  <r>
    <n v="724"/>
    <s v="CA-2011-117429"/>
    <x v="2"/>
    <x v="273"/>
    <d v="2011-10-13T00:00:00"/>
    <s v="Standard Class"/>
    <s v="MR-17545"/>
    <s v="Mathew Reese"/>
    <s v="Home Office"/>
    <s v="United States"/>
    <s v="Philadelphia"/>
    <x v="9"/>
    <n v="19140"/>
    <x v="3"/>
    <s v="FUR-FU-10000222"/>
    <x v="0"/>
    <x v="5"/>
    <s v="Seth Thomas 16&quot; Steel Case Clock"/>
    <x v="677"/>
    <n v="5"/>
    <n v="0.2"/>
    <n v="21.111999999999998"/>
  </r>
  <r>
    <n v="725"/>
    <s v="CA-2013-114713"/>
    <x v="0"/>
    <x v="274"/>
    <d v="2013-07-13T00:00:00"/>
    <s v="Standard Class"/>
    <s v="SC-20695"/>
    <s v="Steve Chapman"/>
    <s v="Corporate"/>
    <s v="United States"/>
    <s v="Hialeah"/>
    <x v="2"/>
    <n v="33012"/>
    <x v="0"/>
    <s v="OFF-SU-10004664"/>
    <x v="1"/>
    <x v="14"/>
    <s v="Acme Softgrip Scissors"/>
    <x v="678"/>
    <n v="7"/>
    <n v="0.2"/>
    <n v="5.1281999999999996"/>
  </r>
  <r>
    <n v="726"/>
    <s v="CA-2014-144113"/>
    <x v="3"/>
    <x v="118"/>
    <d v="2014-09-21T00:00:00"/>
    <s v="Standard Class"/>
    <s v="JF-15355"/>
    <s v="Jay Fein"/>
    <s v="Consumer"/>
    <s v="United States"/>
    <s v="Austin"/>
    <x v="5"/>
    <n v="78745"/>
    <x v="2"/>
    <s v="OFF-EN-10001141"/>
    <x v="1"/>
    <x v="12"/>
    <s v="Manila Recycled Extra-Heavyweight Clasp Envelopes, 6&quot; x 9&quot;"/>
    <x v="679"/>
    <n v="2"/>
    <n v="0.2"/>
    <n v="6.3684000000000003"/>
  </r>
  <r>
    <n v="727"/>
    <s v="CA-2014-144113"/>
    <x v="3"/>
    <x v="118"/>
    <d v="2014-09-21T00:00:00"/>
    <s v="Standard Class"/>
    <s v="JF-15355"/>
    <s v="Jay Fein"/>
    <s v="Consumer"/>
    <s v="United States"/>
    <s v="Austin"/>
    <x v="5"/>
    <n v="78745"/>
    <x v="2"/>
    <s v="TEC-PH-10002170"/>
    <x v="2"/>
    <x v="7"/>
    <s v="ClearSounds CSC500 Amplified Spirit Phone Corded phone"/>
    <x v="680"/>
    <n v="1"/>
    <n v="0.2"/>
    <n v="5.5991999999999997"/>
  </r>
  <r>
    <n v="728"/>
    <s v="US-2013-150861"/>
    <x v="0"/>
    <x v="275"/>
    <d v="2013-12-07T00:00:00"/>
    <s v="First Class"/>
    <s v="EG-13900"/>
    <s v="Emily Grady"/>
    <s v="Consumer"/>
    <s v="United States"/>
    <s v="Oceanside"/>
    <x v="15"/>
    <n v="11572"/>
    <x v="3"/>
    <s v="OFF-PA-10001954"/>
    <x v="1"/>
    <x v="10"/>
    <s v="Xerox 1964"/>
    <x v="681"/>
    <n v="8"/>
    <n v="0"/>
    <n v="84.051199999999994"/>
  </r>
  <r>
    <n v="729"/>
    <s v="US-2013-150861"/>
    <x v="0"/>
    <x v="275"/>
    <d v="2013-12-07T00:00:00"/>
    <s v="First Class"/>
    <s v="EG-13900"/>
    <s v="Emily Grady"/>
    <s v="Consumer"/>
    <s v="United States"/>
    <s v="Oceanside"/>
    <x v="15"/>
    <n v="11572"/>
    <x v="3"/>
    <s v="FUR-TA-10002228"/>
    <x v="0"/>
    <x v="3"/>
    <s v="Bevis Traditional Conference Table Top, Plinth Base"/>
    <x v="682"/>
    <n v="2"/>
    <n v="0.4"/>
    <n v="-153.34559999999999"/>
  </r>
  <r>
    <n v="730"/>
    <s v="US-2013-150861"/>
    <x v="0"/>
    <x v="275"/>
    <d v="2013-12-07T00:00:00"/>
    <s v="First Class"/>
    <s v="EG-13900"/>
    <s v="Emily Grady"/>
    <s v="Consumer"/>
    <s v="United States"/>
    <s v="Oceanside"/>
    <x v="15"/>
    <n v="11572"/>
    <x v="3"/>
    <s v="OFF-ST-10004634"/>
    <x v="1"/>
    <x v="4"/>
    <s v="Personal Folder Holder, Ebony"/>
    <x v="683"/>
    <n v="3"/>
    <n v="0"/>
    <n v="10.089"/>
  </r>
  <r>
    <n v="731"/>
    <s v="US-2013-150861"/>
    <x v="0"/>
    <x v="275"/>
    <d v="2013-12-07T00:00:00"/>
    <s v="First Class"/>
    <s v="EG-13900"/>
    <s v="Emily Grady"/>
    <s v="Consumer"/>
    <s v="United States"/>
    <s v="Oceanside"/>
    <x v="15"/>
    <n v="11572"/>
    <x v="3"/>
    <s v="FUR-CH-10002965"/>
    <x v="0"/>
    <x v="1"/>
    <s v="Global Leather Highback Executive Chair with Pneumatic Height Adjustment, Black"/>
    <x v="684"/>
    <n v="3"/>
    <n v="0.1"/>
    <n v="102.49979999999999"/>
  </r>
  <r>
    <n v="732"/>
    <s v="US-2013-150861"/>
    <x v="0"/>
    <x v="275"/>
    <d v="2013-12-07T00:00:00"/>
    <s v="First Class"/>
    <s v="EG-13900"/>
    <s v="Emily Grady"/>
    <s v="Consumer"/>
    <s v="United States"/>
    <s v="Oceanside"/>
    <x v="15"/>
    <n v="11572"/>
    <x v="3"/>
    <s v="OFF-LA-10001317"/>
    <x v="1"/>
    <x v="2"/>
    <s v="Avery 520"/>
    <x v="685"/>
    <n v="2"/>
    <n v="0"/>
    <n v="3.024"/>
  </r>
  <r>
    <n v="733"/>
    <s v="CA-2014-131954"/>
    <x v="3"/>
    <x v="276"/>
    <d v="2014-01-26T00:00:00"/>
    <s v="Standard Class"/>
    <s v="DS-13030"/>
    <s v="Darrin Sayre"/>
    <s v="Home Office"/>
    <s v="United States"/>
    <s v="Seattle"/>
    <x v="4"/>
    <n v="98115"/>
    <x v="1"/>
    <s v="OFF-ST-10000736"/>
    <x v="1"/>
    <x v="4"/>
    <s v="Carina Double Wide Media Storage Towers in Natural &amp; Black"/>
    <x v="420"/>
    <n v="3"/>
    <n v="0"/>
    <n v="9.7175999999999902"/>
  </r>
  <r>
    <n v="734"/>
    <s v="CA-2014-131954"/>
    <x v="3"/>
    <x v="276"/>
    <d v="2014-01-26T00:00:00"/>
    <s v="Standard Class"/>
    <s v="DS-13030"/>
    <s v="Darrin Sayre"/>
    <s v="Home Office"/>
    <s v="United States"/>
    <s v="Seattle"/>
    <x v="4"/>
    <n v="98115"/>
    <x v="1"/>
    <s v="TEC-AC-10003610"/>
    <x v="2"/>
    <x v="11"/>
    <s v="Logitech Illuminated - Keyboard"/>
    <x v="686"/>
    <n v="3"/>
    <n v="0"/>
    <n v="86.385599999999997"/>
  </r>
  <r>
    <n v="735"/>
    <s v="CA-2014-131954"/>
    <x v="3"/>
    <x v="276"/>
    <d v="2014-01-26T00:00:00"/>
    <s v="Standard Class"/>
    <s v="DS-13030"/>
    <s v="Darrin Sayre"/>
    <s v="Home Office"/>
    <s v="United States"/>
    <s v="Seattle"/>
    <x v="4"/>
    <n v="98115"/>
    <x v="1"/>
    <s v="OFF-BI-10003982"/>
    <x v="1"/>
    <x v="8"/>
    <s v="Wilson Jones Century Plastic Molded Ring Binders"/>
    <x v="687"/>
    <n v="6"/>
    <n v="0.2"/>
    <n v="33.647399999999998"/>
  </r>
  <r>
    <n v="736"/>
    <s v="CA-2014-131954"/>
    <x v="3"/>
    <x v="276"/>
    <d v="2014-01-26T00:00:00"/>
    <s v="Standard Class"/>
    <s v="DS-13030"/>
    <s v="Darrin Sayre"/>
    <s v="Home Office"/>
    <s v="United States"/>
    <s v="Seattle"/>
    <x v="4"/>
    <n v="98115"/>
    <x v="1"/>
    <s v="OFF-BI-10003291"/>
    <x v="1"/>
    <x v="8"/>
    <s v="Wilson Jones Leather-Like Binders with DublLock Round Rings"/>
    <x v="688"/>
    <n v="4"/>
    <n v="0.2"/>
    <n v="9.4283999999999999"/>
  </r>
  <r>
    <n v="737"/>
    <s v="CA-2014-131954"/>
    <x v="3"/>
    <x v="276"/>
    <d v="2014-01-26T00:00:00"/>
    <s v="Standard Class"/>
    <s v="DS-13030"/>
    <s v="Darrin Sayre"/>
    <s v="Home Office"/>
    <s v="United States"/>
    <s v="Seattle"/>
    <x v="4"/>
    <n v="98115"/>
    <x v="1"/>
    <s v="FUR-BO-10001619"/>
    <x v="0"/>
    <x v="0"/>
    <s v="O'Sullivan Cherrywood Estates Traditional Bookcase"/>
    <x v="689"/>
    <n v="1"/>
    <n v="0"/>
    <n v="18.695599999999999"/>
  </r>
  <r>
    <n v="738"/>
    <s v="CA-2014-131954"/>
    <x v="3"/>
    <x v="276"/>
    <d v="2014-01-26T00:00:00"/>
    <s v="Standard Class"/>
    <s v="DS-13030"/>
    <s v="Darrin Sayre"/>
    <s v="Home Office"/>
    <s v="United States"/>
    <s v="Seattle"/>
    <x v="4"/>
    <n v="98115"/>
    <x v="1"/>
    <s v="OFF-BI-10000138"/>
    <x v="1"/>
    <x v="8"/>
    <s v="Acco Translucent Poly Ring Binders"/>
    <x v="690"/>
    <n v="5"/>
    <n v="0.2"/>
    <n v="6.5519999999999996"/>
  </r>
  <r>
    <n v="739"/>
    <s v="CA-2011-132500"/>
    <x v="2"/>
    <x v="78"/>
    <d v="2011-09-12T00:00:00"/>
    <s v="Standard Class"/>
    <s v="GZ-14470"/>
    <s v="Gary Zandusky"/>
    <s v="Consumer"/>
    <s v="United States"/>
    <s v="San Francisco"/>
    <x v="1"/>
    <n v="94110"/>
    <x v="1"/>
    <s v="TEC-AC-10001383"/>
    <x v="2"/>
    <x v="11"/>
    <s v="Logitech Wireless Touch Keyboard K400"/>
    <x v="691"/>
    <n v="2"/>
    <n v="0"/>
    <n v="8.4965999999999902"/>
  </r>
  <r>
    <n v="740"/>
    <s v="CA-2011-112326"/>
    <x v="2"/>
    <x v="277"/>
    <d v="2011-01-09T00:00:00"/>
    <s v="Standard Class"/>
    <s v="PO-19195"/>
    <s v="Phillina Ober"/>
    <s v="Home Office"/>
    <s v="United States"/>
    <s v="Naperville"/>
    <x v="10"/>
    <n v="60540"/>
    <x v="2"/>
    <s v="OFF-LA-10003223"/>
    <x v="1"/>
    <x v="2"/>
    <s v="Avery 508"/>
    <x v="692"/>
    <n v="3"/>
    <n v="0.2"/>
    <n v="4.2717000000000001"/>
  </r>
  <r>
    <n v="741"/>
    <s v="CA-2011-112326"/>
    <x v="2"/>
    <x v="277"/>
    <d v="2011-01-09T00:00:00"/>
    <s v="Standard Class"/>
    <s v="PO-19195"/>
    <s v="Phillina Ober"/>
    <s v="Home Office"/>
    <s v="United States"/>
    <s v="Naperville"/>
    <x v="10"/>
    <n v="60540"/>
    <x v="2"/>
    <s v="OFF-ST-10002743"/>
    <x v="1"/>
    <x v="4"/>
    <s v="SAFCO Boltless Steel Shelving"/>
    <x v="693"/>
    <n v="3"/>
    <n v="0.2"/>
    <n v="-64.774799999999999"/>
  </r>
  <r>
    <n v="742"/>
    <s v="CA-2011-112326"/>
    <x v="2"/>
    <x v="277"/>
    <d v="2011-01-09T00:00:00"/>
    <s v="Standard Class"/>
    <s v="PO-19195"/>
    <s v="Phillina Ober"/>
    <s v="Home Office"/>
    <s v="United States"/>
    <s v="Naperville"/>
    <x v="10"/>
    <n v="60540"/>
    <x v="2"/>
    <s v="OFF-BI-10004094"/>
    <x v="1"/>
    <x v="8"/>
    <s v="GBC Standard Plastic Binding Systems Combs"/>
    <x v="694"/>
    <n v="2"/>
    <n v="0.8"/>
    <n v="-5.4870000000000001"/>
  </r>
  <r>
    <n v="743"/>
    <s v="US-2013-146710"/>
    <x v="0"/>
    <x v="278"/>
    <d v="2013-09-02T00:00:00"/>
    <s v="Standard Class"/>
    <s v="SS-20875"/>
    <s v="Sung Shariari"/>
    <s v="Consumer"/>
    <s v="United States"/>
    <s v="Dallas"/>
    <x v="5"/>
    <n v="75220"/>
    <x v="2"/>
    <s v="OFF-SU-10004498"/>
    <x v="1"/>
    <x v="14"/>
    <s v="Martin-Yale Premier Letter Opener"/>
    <x v="548"/>
    <n v="5"/>
    <n v="0.2"/>
    <n v="-10.948"/>
  </r>
  <r>
    <n v="744"/>
    <s v="US-2013-146710"/>
    <x v="0"/>
    <x v="278"/>
    <d v="2013-09-02T00:00:00"/>
    <s v="Standard Class"/>
    <s v="SS-20875"/>
    <s v="Sung Shariari"/>
    <s v="Consumer"/>
    <s v="United States"/>
    <s v="Dallas"/>
    <x v="5"/>
    <n v="75220"/>
    <x v="2"/>
    <s v="OFF-PA-10002615"/>
    <x v="1"/>
    <x v="10"/>
    <s v="Ampad Gold Fibre Wirebound Steno Books, 6&quot; x 9&quot;, Gregg Ruled"/>
    <x v="695"/>
    <n v="1"/>
    <n v="0.2"/>
    <n v="1.1466000000000001"/>
  </r>
  <r>
    <n v="745"/>
    <s v="US-2013-146710"/>
    <x v="0"/>
    <x v="278"/>
    <d v="2013-09-02T00:00:00"/>
    <s v="Standard Class"/>
    <s v="SS-20875"/>
    <s v="Sung Shariari"/>
    <s v="Consumer"/>
    <s v="United States"/>
    <s v="Dallas"/>
    <x v="5"/>
    <n v="75220"/>
    <x v="2"/>
    <s v="OFF-PA-10004971"/>
    <x v="1"/>
    <x v="10"/>
    <s v="Xerox 196"/>
    <x v="696"/>
    <n v="1"/>
    <n v="0.2"/>
    <n v="1.6761999999999999"/>
  </r>
  <r>
    <n v="746"/>
    <s v="US-2013-146710"/>
    <x v="0"/>
    <x v="278"/>
    <d v="2013-09-02T00:00:00"/>
    <s v="Standard Class"/>
    <s v="SS-20875"/>
    <s v="Sung Shariari"/>
    <s v="Consumer"/>
    <s v="United States"/>
    <s v="Dallas"/>
    <x v="5"/>
    <n v="75220"/>
    <x v="2"/>
    <s v="OFF-SU-10004261"/>
    <x v="1"/>
    <x v="14"/>
    <s v="Fiskars 8&quot; Scissors, 2/Pack"/>
    <x v="697"/>
    <n v="4"/>
    <n v="0.2"/>
    <n v="6.2063999999999897"/>
  </r>
  <r>
    <n v="747"/>
    <s v="CA-2011-124429"/>
    <x v="2"/>
    <x v="279"/>
    <d v="2011-05-27T00:00:00"/>
    <s v="Same Day"/>
    <s v="MH-17785"/>
    <s v="Maya Herman"/>
    <s v="Corporate"/>
    <s v="United States"/>
    <s v="San Diego"/>
    <x v="1"/>
    <n v="92105"/>
    <x v="1"/>
    <s v="FUR-TA-10002607"/>
    <x v="0"/>
    <x v="3"/>
    <s v="KI Conference Tables"/>
    <x v="698"/>
    <n v="10"/>
    <n v="0.2"/>
    <n v="-28.356000000000002"/>
  </r>
  <r>
    <n v="748"/>
    <s v="CA-2011-124429"/>
    <x v="2"/>
    <x v="279"/>
    <d v="2011-05-27T00:00:00"/>
    <s v="Same Day"/>
    <s v="MH-17785"/>
    <s v="Maya Herman"/>
    <s v="Corporate"/>
    <s v="United States"/>
    <s v="San Diego"/>
    <x v="1"/>
    <n v="92105"/>
    <x v="1"/>
    <s v="OFF-ST-10001809"/>
    <x v="1"/>
    <x v="4"/>
    <s v="Fellowes Officeware Wire Shelving"/>
    <x v="699"/>
    <n v="4"/>
    <n v="0"/>
    <n v="7.1863999999999901"/>
  </r>
  <r>
    <n v="749"/>
    <s v="CA-2013-150889"/>
    <x v="0"/>
    <x v="231"/>
    <d v="2013-03-23T00:00:00"/>
    <s v="Second Class"/>
    <s v="PB-19105"/>
    <s v="Peter Bühler"/>
    <s v="Consumer"/>
    <s v="United States"/>
    <s v="Evanston"/>
    <x v="10"/>
    <n v="60201"/>
    <x v="2"/>
    <s v="TEC-PH-10000004"/>
    <x v="2"/>
    <x v="7"/>
    <s v="Belkin iPhone and iPad Lightning Cable"/>
    <x v="700"/>
    <n v="1"/>
    <n v="0.2"/>
    <n v="0.89939999999999898"/>
  </r>
  <r>
    <n v="750"/>
    <s v="CA-2014-126074"/>
    <x v="3"/>
    <x v="280"/>
    <d v="2014-10-07T00:00:00"/>
    <s v="Standard Class"/>
    <s v="RF-19735"/>
    <s v="Roland Fjeld"/>
    <s v="Consumer"/>
    <s v="United States"/>
    <s v="Trenton"/>
    <x v="12"/>
    <n v="48183"/>
    <x v="2"/>
    <s v="OFF-BI-10003638"/>
    <x v="1"/>
    <x v="8"/>
    <s v="GBC Durable Plastic Covers"/>
    <x v="701"/>
    <n v="3"/>
    <n v="0"/>
    <n v="26.702999999999999"/>
  </r>
  <r>
    <n v="751"/>
    <s v="CA-2014-126074"/>
    <x v="3"/>
    <x v="280"/>
    <d v="2014-10-07T00:00:00"/>
    <s v="Standard Class"/>
    <s v="RF-19735"/>
    <s v="Roland Fjeld"/>
    <s v="Consumer"/>
    <s v="United States"/>
    <s v="Trenton"/>
    <x v="12"/>
    <n v="48183"/>
    <x v="2"/>
    <s v="FUR-FU-10003577"/>
    <x v="0"/>
    <x v="5"/>
    <s v="Nu-Dell Leatherette Frames"/>
    <x v="702"/>
    <n v="11"/>
    <n v="0"/>
    <n v="56.7864"/>
  </r>
  <r>
    <n v="752"/>
    <s v="CA-2014-126074"/>
    <x v="3"/>
    <x v="280"/>
    <d v="2014-10-07T00:00:00"/>
    <s v="Standard Class"/>
    <s v="RF-19735"/>
    <s v="Roland Fjeld"/>
    <s v="Consumer"/>
    <s v="United States"/>
    <s v="Trenton"/>
    <x v="12"/>
    <n v="48183"/>
    <x v="2"/>
    <s v="OFF-AR-10003478"/>
    <x v="1"/>
    <x v="6"/>
    <s v="Avery Hi-Liter EverBold Pen Style Fluorescent Highlighters, 4/Pack"/>
    <x v="703"/>
    <n v="7"/>
    <n v="0"/>
    <n v="22.792000000000002"/>
  </r>
  <r>
    <n v="753"/>
    <s v="CA-2014-126074"/>
    <x v="3"/>
    <x v="280"/>
    <d v="2014-10-07T00:00:00"/>
    <s v="Standard Class"/>
    <s v="RF-19735"/>
    <s v="Roland Fjeld"/>
    <s v="Consumer"/>
    <s v="United States"/>
    <s v="Trenton"/>
    <x v="12"/>
    <n v="48183"/>
    <x v="2"/>
    <s v="OFF-BI-10000546"/>
    <x v="1"/>
    <x v="8"/>
    <s v="Avery Durable Binders"/>
    <x v="704"/>
    <n v="1"/>
    <n v="0"/>
    <n v="1.4112"/>
  </r>
  <r>
    <n v="754"/>
    <s v="CA-2013-110499"/>
    <x v="0"/>
    <x v="281"/>
    <d v="2013-04-10T00:00:00"/>
    <s v="First Class"/>
    <s v="YC-21895"/>
    <s v="Yoseph Carroll"/>
    <s v="Corporate"/>
    <s v="United States"/>
    <s v="San Francisco"/>
    <x v="1"/>
    <n v="94110"/>
    <x v="1"/>
    <s v="TEC-CO-10002095"/>
    <x v="2"/>
    <x v="16"/>
    <s v="Hewlett Packard 610 Color Digital Copier / Printer"/>
    <x v="384"/>
    <n v="3"/>
    <n v="0.2"/>
    <n v="374.99250000000001"/>
  </r>
  <r>
    <n v="755"/>
    <s v="CA-2012-135272"/>
    <x v="1"/>
    <x v="214"/>
    <d v="2012-12-12T00:00:00"/>
    <s v="Standard Class"/>
    <s v="MS-17830"/>
    <s v="Melanie Seite"/>
    <s v="Consumer"/>
    <s v="United States"/>
    <s v="Los Angeles"/>
    <x v="1"/>
    <n v="90036"/>
    <x v="1"/>
    <s v="FUR-FU-10002759"/>
    <x v="0"/>
    <x v="5"/>
    <s v="12-1/2 Diameter Round Wall Clock"/>
    <x v="705"/>
    <n v="4"/>
    <n v="0"/>
    <n v="28.7712"/>
  </r>
  <r>
    <n v="756"/>
    <s v="CA-2013-140928"/>
    <x v="0"/>
    <x v="31"/>
    <d v="2013-09-23T00:00:00"/>
    <s v="Standard Class"/>
    <s v="NB-18655"/>
    <s v="Nona Balk"/>
    <s v="Corporate"/>
    <s v="United States"/>
    <s v="Jacksonville"/>
    <x v="2"/>
    <n v="32216"/>
    <x v="0"/>
    <s v="FUR-TA-10001095"/>
    <x v="0"/>
    <x v="3"/>
    <s v="Chromcraft Round Conference Tables"/>
    <x v="706"/>
    <n v="4"/>
    <n v="0.45"/>
    <n v="-167.3184"/>
  </r>
  <r>
    <n v="757"/>
    <s v="CA-2011-106803"/>
    <x v="2"/>
    <x v="282"/>
    <d v="2012-01-02T00:00:00"/>
    <s v="Standard Class"/>
    <s v="DC-13285"/>
    <s v="Debra Catini"/>
    <s v="Consumer"/>
    <s v="United States"/>
    <s v="Cottage Grove"/>
    <x v="11"/>
    <n v="55016"/>
    <x v="2"/>
    <s v="OFF-ST-10002444"/>
    <x v="1"/>
    <x v="4"/>
    <s v="Recycled Eldon Regeneration Jumbo File"/>
    <x v="332"/>
    <n v="2"/>
    <n v="0"/>
    <n v="6.8768000000000002"/>
  </r>
  <r>
    <n v="758"/>
    <s v="CA-2011-106803"/>
    <x v="2"/>
    <x v="282"/>
    <d v="2012-01-02T00:00:00"/>
    <s v="Standard Class"/>
    <s v="DC-13285"/>
    <s v="Debra Catini"/>
    <s v="Consumer"/>
    <s v="United States"/>
    <s v="Cottage Grove"/>
    <x v="11"/>
    <n v="55016"/>
    <x v="2"/>
    <s v="TEC-AC-10001267"/>
    <x v="2"/>
    <x v="11"/>
    <s v="Imation 32GB Pocket Pro USB 3.0 Flash Drive - 32 GB - Black - 1 P ..."/>
    <x v="596"/>
    <n v="4"/>
    <n v="0"/>
    <n v="47.92"/>
  </r>
  <r>
    <n v="759"/>
    <s v="CA-2014-117240"/>
    <x v="3"/>
    <x v="283"/>
    <d v="2014-07-29T00:00:00"/>
    <s v="Standard Class"/>
    <s v="CP-12340"/>
    <s v="Christine Phan"/>
    <s v="Corporate"/>
    <s v="United States"/>
    <s v="New York City"/>
    <x v="15"/>
    <n v="10009"/>
    <x v="3"/>
    <s v="OFF-BI-10000848"/>
    <x v="1"/>
    <x v="8"/>
    <s v="Angle-D Ring Binders"/>
    <x v="531"/>
    <n v="3"/>
    <n v="0.2"/>
    <n v="4.2666000000000004"/>
  </r>
  <r>
    <n v="760"/>
    <s v="CA-2014-133333"/>
    <x v="3"/>
    <x v="65"/>
    <d v="2014-09-23T00:00:00"/>
    <s v="Standard Class"/>
    <s v="BF-11020"/>
    <s v="Barry Französisch"/>
    <s v="Corporate"/>
    <s v="United States"/>
    <s v="Green Bay"/>
    <x v="6"/>
    <n v="54302"/>
    <x v="2"/>
    <s v="OFF-PA-10002377"/>
    <x v="1"/>
    <x v="10"/>
    <s v="Adams Telephone Message Book W/Dividers/Space For Phone Numbers, 5 1/4&quot;X8 1/2&quot;, 200/Messages"/>
    <x v="20"/>
    <n v="4"/>
    <n v="0"/>
    <n v="10.224"/>
  </r>
  <r>
    <n v="761"/>
    <s v="CA-2012-112319"/>
    <x v="1"/>
    <x v="284"/>
    <d v="2012-09-05T00:00:00"/>
    <s v="Standard Class"/>
    <s v="AR-10510"/>
    <s v="Andrew Roberts"/>
    <s v="Consumer"/>
    <s v="United States"/>
    <s v="Los Angeles"/>
    <x v="1"/>
    <n v="90004"/>
    <x v="1"/>
    <s v="OFF-PA-10003441"/>
    <x v="1"/>
    <x v="10"/>
    <s v="Xerox 226"/>
    <x v="707"/>
    <n v="9"/>
    <n v="0"/>
    <n v="27.993600000000001"/>
  </r>
  <r>
    <n v="762"/>
    <s v="CA-2014-126046"/>
    <x v="3"/>
    <x v="132"/>
    <d v="2014-11-08T00:00:00"/>
    <s v="Standard Class"/>
    <s v="JC-16105"/>
    <s v="Julie Creighton"/>
    <s v="Corporate"/>
    <s v="United States"/>
    <s v="Atlanta"/>
    <x v="32"/>
    <n v="30318"/>
    <x v="0"/>
    <s v="OFF-LA-10004484"/>
    <x v="1"/>
    <x v="2"/>
    <s v="Avery 476"/>
    <x v="708"/>
    <n v="3"/>
    <n v="0"/>
    <n v="5.6993999999999998"/>
  </r>
  <r>
    <n v="763"/>
    <s v="CA-2012-114923"/>
    <x v="1"/>
    <x v="285"/>
    <d v="2012-02-13T00:00:00"/>
    <s v="Standard Class"/>
    <s v="LH-17020"/>
    <s v="Lisa Hazard"/>
    <s v="Consumer"/>
    <s v="United States"/>
    <s v="Columbus"/>
    <x v="24"/>
    <n v="43229"/>
    <x v="3"/>
    <s v="TEC-PH-10003931"/>
    <x v="2"/>
    <x v="7"/>
    <s v="JBL Micro Wireless Portable Bluetooth Speaker"/>
    <x v="709"/>
    <n v="3"/>
    <n v="0.4"/>
    <n v="-26.9955"/>
  </r>
  <r>
    <n v="764"/>
    <s v="CA-2011-162775"/>
    <x v="2"/>
    <x v="286"/>
    <d v="2011-01-16T00:00:00"/>
    <s v="Second Class"/>
    <s v="CS-12250"/>
    <s v="Chris Selesnick"/>
    <s v="Corporate"/>
    <s v="United States"/>
    <s v="Bossier City"/>
    <x v="28"/>
    <n v="71111"/>
    <x v="0"/>
    <s v="OFF-EN-10001990"/>
    <x v="1"/>
    <x v="12"/>
    <s v="Staples"/>
    <x v="710"/>
    <n v="2"/>
    <n v="0"/>
    <n v="5.3391999999999999"/>
  </r>
  <r>
    <n v="765"/>
    <s v="CA-2011-162775"/>
    <x v="2"/>
    <x v="286"/>
    <d v="2011-01-16T00:00:00"/>
    <s v="Second Class"/>
    <s v="CS-12250"/>
    <s v="Chris Selesnick"/>
    <s v="Corporate"/>
    <s v="United States"/>
    <s v="Bossier City"/>
    <x v="28"/>
    <n v="71111"/>
    <x v="0"/>
    <s v="OFF-EN-10001532"/>
    <x v="1"/>
    <x v="12"/>
    <s v="Brown Kraft Recycled Envelopes"/>
    <x v="711"/>
    <n v="3"/>
    <n v="0"/>
    <n v="25.47"/>
  </r>
  <r>
    <n v="766"/>
    <s v="CA-2011-162775"/>
    <x v="2"/>
    <x v="286"/>
    <d v="2011-01-16T00:00:00"/>
    <s v="Second Class"/>
    <s v="CS-12250"/>
    <s v="Chris Selesnick"/>
    <s v="Corporate"/>
    <s v="United States"/>
    <s v="Bossier City"/>
    <x v="28"/>
    <n v="71111"/>
    <x v="0"/>
    <s v="TEC-AC-10003174"/>
    <x v="2"/>
    <x v="11"/>
    <s v="Plantronics S12 Corded Telephone Headset System"/>
    <x v="712"/>
    <n v="6"/>
    <n v="0"/>
    <n v="258.69600000000003"/>
  </r>
  <r>
    <n v="767"/>
    <s v="CA-2011-162775"/>
    <x v="2"/>
    <x v="286"/>
    <d v="2011-01-16T00:00:00"/>
    <s v="Second Class"/>
    <s v="CS-12250"/>
    <s v="Chris Selesnick"/>
    <s v="Corporate"/>
    <s v="United States"/>
    <s v="Bossier City"/>
    <x v="28"/>
    <n v="71111"/>
    <x v="0"/>
    <s v="OFF-BI-10004187"/>
    <x v="1"/>
    <x v="8"/>
    <s v="Staples"/>
    <x v="713"/>
    <n v="3"/>
    <n v="0"/>
    <n v="2.7071999999999998"/>
  </r>
  <r>
    <n v="768"/>
    <s v="CA-2011-162775"/>
    <x v="2"/>
    <x v="286"/>
    <d v="2011-01-16T00:00:00"/>
    <s v="Second Class"/>
    <s v="CS-12250"/>
    <s v="Chris Selesnick"/>
    <s v="Corporate"/>
    <s v="United States"/>
    <s v="Bossier City"/>
    <x v="28"/>
    <n v="71111"/>
    <x v="0"/>
    <s v="OFF-ST-10000025"/>
    <x v="1"/>
    <x v="4"/>
    <s v="Fellowes Stor/Drawer Steel Plus Storage Drawers"/>
    <x v="714"/>
    <n v="6"/>
    <n v="0"/>
    <n v="34.354799999999997"/>
  </r>
  <r>
    <n v="769"/>
    <s v="CA-2011-106810"/>
    <x v="2"/>
    <x v="287"/>
    <d v="2011-05-20T00:00:00"/>
    <s v="Standard Class"/>
    <s v="AJ-10795"/>
    <s v="Anthony Johnson"/>
    <s v="Corporate"/>
    <s v="United States"/>
    <s v="Saint Petersburg"/>
    <x v="2"/>
    <n v="33710"/>
    <x v="0"/>
    <s v="FUR-FU-10004306"/>
    <x v="0"/>
    <x v="5"/>
    <s v="Electrix Halogen Magnifier Lamp"/>
    <x v="715"/>
    <n v="2"/>
    <n v="0.2"/>
    <n v="23.315999999999999"/>
  </r>
  <r>
    <n v="770"/>
    <s v="CA-2013-157245"/>
    <x v="0"/>
    <x v="288"/>
    <d v="2013-05-25T00:00:00"/>
    <s v="Standard Class"/>
    <s v="LE-16810"/>
    <s v="Laurel Elliston"/>
    <s v="Consumer"/>
    <s v="United States"/>
    <s v="Arlington"/>
    <x v="17"/>
    <n v="22204"/>
    <x v="0"/>
    <s v="FUR-CH-10003746"/>
    <x v="0"/>
    <x v="1"/>
    <s v="Hon 4070 Series Pagoda Round Back Stacking Chairs"/>
    <x v="716"/>
    <n v="2"/>
    <n v="0"/>
    <n v="179.74879999999999"/>
  </r>
  <r>
    <n v="771"/>
    <s v="CA-2014-104220"/>
    <x v="3"/>
    <x v="289"/>
    <d v="2014-02-06T00:00:00"/>
    <s v="Standard Class"/>
    <s v="BV-11245"/>
    <s v="Benjamin Venier"/>
    <s v="Corporate"/>
    <s v="United States"/>
    <s v="Des Moines"/>
    <x v="23"/>
    <n v="50315"/>
    <x v="2"/>
    <s v="OFF-BI-10001036"/>
    <x v="1"/>
    <x v="8"/>
    <s v="Cardinal EasyOpen D-Ring Binders"/>
    <x v="717"/>
    <n v="2"/>
    <n v="0"/>
    <n v="9.14"/>
  </r>
  <r>
    <n v="772"/>
    <s v="CA-2014-104220"/>
    <x v="3"/>
    <x v="289"/>
    <d v="2014-02-06T00:00:00"/>
    <s v="Standard Class"/>
    <s v="BV-11245"/>
    <s v="Benjamin Venier"/>
    <s v="Corporate"/>
    <s v="United States"/>
    <s v="Des Moines"/>
    <x v="23"/>
    <n v="50315"/>
    <x v="2"/>
    <s v="TEC-PH-10004614"/>
    <x v="2"/>
    <x v="7"/>
    <s v="AT&amp;T 841000 Phone"/>
    <x v="718"/>
    <n v="3"/>
    <n v="0"/>
    <n v="51.75"/>
  </r>
  <r>
    <n v="773"/>
    <s v="CA-2014-104220"/>
    <x v="3"/>
    <x v="289"/>
    <d v="2014-02-06T00:00:00"/>
    <s v="Standard Class"/>
    <s v="BV-11245"/>
    <s v="Benjamin Venier"/>
    <s v="Corporate"/>
    <s v="United States"/>
    <s v="Des Moines"/>
    <x v="23"/>
    <n v="50315"/>
    <x v="2"/>
    <s v="OFF-BI-10000301"/>
    <x v="1"/>
    <x v="8"/>
    <s v="GBC Instant Report Kit"/>
    <x v="719"/>
    <n v="5"/>
    <n v="0"/>
    <n v="16.175000000000001"/>
  </r>
  <r>
    <n v="774"/>
    <s v="CA-2014-104220"/>
    <x v="3"/>
    <x v="289"/>
    <d v="2014-02-06T00:00:00"/>
    <s v="Standard Class"/>
    <s v="BV-11245"/>
    <s v="Benjamin Venier"/>
    <s v="Corporate"/>
    <s v="United States"/>
    <s v="Des Moines"/>
    <x v="23"/>
    <n v="50315"/>
    <x v="2"/>
    <s v="OFF-BI-10003910"/>
    <x v="1"/>
    <x v="8"/>
    <s v="DXL Angle-View Binders with Locking Rings by Samsill"/>
    <x v="720"/>
    <n v="1"/>
    <n v="0"/>
    <n v="3.4695"/>
  </r>
  <r>
    <n v="775"/>
    <s v="CA-2014-104220"/>
    <x v="3"/>
    <x v="289"/>
    <d v="2014-02-06T00:00:00"/>
    <s v="Standard Class"/>
    <s v="BV-11245"/>
    <s v="Benjamin Venier"/>
    <s v="Corporate"/>
    <s v="United States"/>
    <s v="Des Moines"/>
    <x v="23"/>
    <n v="50315"/>
    <x v="2"/>
    <s v="OFF-AR-10004648"/>
    <x v="1"/>
    <x v="6"/>
    <s v="Boston 19500 Mighty Mite Electric Pencil Sharpener"/>
    <x v="721"/>
    <n v="2"/>
    <n v="0"/>
    <n v="10.881"/>
  </r>
  <r>
    <n v="776"/>
    <s v="CA-2014-104220"/>
    <x v="3"/>
    <x v="289"/>
    <d v="2014-02-06T00:00:00"/>
    <s v="Standard Class"/>
    <s v="BV-11245"/>
    <s v="Benjamin Venier"/>
    <s v="Corporate"/>
    <s v="United States"/>
    <s v="Des Moines"/>
    <x v="23"/>
    <n v="50315"/>
    <x v="2"/>
    <s v="FUR-FU-10002597"/>
    <x v="0"/>
    <x v="5"/>
    <s v="C-Line Magnetic Cubicle Keepers, Clear Polypropylene"/>
    <x v="722"/>
    <n v="7"/>
    <n v="0"/>
    <n v="14.5236"/>
  </r>
  <r>
    <n v="777"/>
    <s v="CA-2011-165974"/>
    <x v="2"/>
    <x v="290"/>
    <d v="2011-07-06T00:00:00"/>
    <s v="Standard Class"/>
    <s v="DL-12865"/>
    <s v="Dan Lawera"/>
    <s v="Consumer"/>
    <s v="United States"/>
    <s v="Cincinnati"/>
    <x v="24"/>
    <n v="45231"/>
    <x v="3"/>
    <s v="OFF-AR-10003405"/>
    <x v="1"/>
    <x v="6"/>
    <s v="Dixon My First Ticonderoga Pencil, #2"/>
    <x v="723"/>
    <n v="7"/>
    <n v="0.2"/>
    <n v="3.6855000000000002"/>
  </r>
  <r>
    <n v="778"/>
    <s v="CA-2012-144267"/>
    <x v="1"/>
    <x v="291"/>
    <d v="2012-08-23T00:00:00"/>
    <s v="First Class"/>
    <s v="NZ-18565"/>
    <s v="Nick Zandusky"/>
    <s v="Home Office"/>
    <s v="United States"/>
    <s v="San Francisco"/>
    <x v="1"/>
    <n v="94110"/>
    <x v="1"/>
    <s v="FUR-CH-10002335"/>
    <x v="0"/>
    <x v="1"/>
    <s v="Hon GuestStacker Chair"/>
    <x v="724"/>
    <n v="3"/>
    <n v="0.2"/>
    <n v="40.800600000000003"/>
  </r>
  <r>
    <n v="779"/>
    <s v="CA-2012-144267"/>
    <x v="1"/>
    <x v="291"/>
    <d v="2012-08-23T00:00:00"/>
    <s v="First Class"/>
    <s v="NZ-18565"/>
    <s v="Nick Zandusky"/>
    <s v="Home Office"/>
    <s v="United States"/>
    <s v="San Francisco"/>
    <x v="1"/>
    <n v="94110"/>
    <x v="1"/>
    <s v="OFF-PA-10000157"/>
    <x v="1"/>
    <x v="10"/>
    <s v="Xerox 191"/>
    <x v="725"/>
    <n v="3"/>
    <n v="0"/>
    <n v="28.171800000000001"/>
  </r>
  <r>
    <n v="780"/>
    <s v="CA-2012-144267"/>
    <x v="1"/>
    <x v="291"/>
    <d v="2012-08-23T00:00:00"/>
    <s v="First Class"/>
    <s v="NZ-18565"/>
    <s v="Nick Zandusky"/>
    <s v="Home Office"/>
    <s v="United States"/>
    <s v="San Francisco"/>
    <x v="1"/>
    <n v="94110"/>
    <x v="1"/>
    <s v="OFF-PA-10001947"/>
    <x v="1"/>
    <x v="10"/>
    <s v="Xerox 1974"/>
    <x v="100"/>
    <n v="4"/>
    <n v="0"/>
    <n v="11.720800000000001"/>
  </r>
  <r>
    <n v="781"/>
    <s v="CA-2012-144267"/>
    <x v="1"/>
    <x v="291"/>
    <d v="2012-08-23T00:00:00"/>
    <s v="First Class"/>
    <s v="NZ-18565"/>
    <s v="Nick Zandusky"/>
    <s v="Home Office"/>
    <s v="United States"/>
    <s v="San Francisco"/>
    <x v="1"/>
    <n v="94110"/>
    <x v="1"/>
    <s v="OFF-PA-10003657"/>
    <x v="1"/>
    <x v="10"/>
    <s v="Xerox 1927"/>
    <x v="726"/>
    <n v="1"/>
    <n v="0"/>
    <n v="1.9259999999999999"/>
  </r>
  <r>
    <n v="782"/>
    <s v="US-2012-157014"/>
    <x v="1"/>
    <x v="292"/>
    <d v="2012-10-06T00:00:00"/>
    <s v="Second Class"/>
    <s v="BM-11785"/>
    <s v="Bryan Mills"/>
    <s v="Consumer"/>
    <s v="United States"/>
    <s v="Columbus"/>
    <x v="24"/>
    <n v="43229"/>
    <x v="3"/>
    <s v="OFF-BI-10001098"/>
    <x v="1"/>
    <x v="8"/>
    <s v="Acco D-Ring Binder w/DublLock"/>
    <x v="727"/>
    <n v="5"/>
    <n v="0.7"/>
    <n v="-22.449000000000002"/>
  </r>
  <r>
    <n v="783"/>
    <s v="US-2012-157014"/>
    <x v="1"/>
    <x v="292"/>
    <d v="2012-10-06T00:00:00"/>
    <s v="Second Class"/>
    <s v="BM-11785"/>
    <s v="Bryan Mills"/>
    <s v="Consumer"/>
    <s v="United States"/>
    <s v="Columbus"/>
    <x v="24"/>
    <n v="43229"/>
    <x v="3"/>
    <s v="TEC-AC-10002167"/>
    <x v="2"/>
    <x v="11"/>
    <s v="Imation 8gb Micro Traveldrive Usb 2.0 Flash Drive"/>
    <x v="728"/>
    <n v="2"/>
    <n v="0.2"/>
    <n v="-2.7"/>
  </r>
  <r>
    <n v="784"/>
    <s v="US-2012-157014"/>
    <x v="1"/>
    <x v="292"/>
    <d v="2012-10-06T00:00:00"/>
    <s v="Second Class"/>
    <s v="BM-11785"/>
    <s v="Bryan Mills"/>
    <s v="Consumer"/>
    <s v="United States"/>
    <s v="Columbus"/>
    <x v="24"/>
    <n v="43229"/>
    <x v="3"/>
    <s v="FUR-BO-10004409"/>
    <x v="0"/>
    <x v="0"/>
    <s v="Safco Value Mate Series Steel Bookcases, Baked Enamel Finish on Steel, Gray"/>
    <x v="729"/>
    <n v="1"/>
    <n v="0.5"/>
    <n v="-15.615600000000001"/>
  </r>
  <r>
    <n v="785"/>
    <s v="US-2012-157014"/>
    <x v="1"/>
    <x v="292"/>
    <d v="2012-10-06T00:00:00"/>
    <s v="Second Class"/>
    <s v="BM-11785"/>
    <s v="Bryan Mills"/>
    <s v="Consumer"/>
    <s v="United States"/>
    <s v="Columbus"/>
    <x v="24"/>
    <n v="43229"/>
    <x v="3"/>
    <s v="TEC-AC-10000057"/>
    <x v="2"/>
    <x v="11"/>
    <s v="Microsoft Natural Ergonomic Keyboard 4000"/>
    <x v="730"/>
    <n v="2"/>
    <n v="0.2"/>
    <n v="0.599799999999997"/>
  </r>
  <r>
    <n v="786"/>
    <s v="CA-2012-154921"/>
    <x v="1"/>
    <x v="293"/>
    <d v="2012-05-28T00:00:00"/>
    <s v="Standard Class"/>
    <s v="EA-14035"/>
    <s v="Erin Ashbrook"/>
    <s v="Corporate"/>
    <s v="United States"/>
    <s v="Columbia"/>
    <x v="20"/>
    <n v="29203"/>
    <x v="0"/>
    <s v="OFF-EN-10000056"/>
    <x v="1"/>
    <x v="12"/>
    <s v="Cameo Buff Policy Envelopes"/>
    <x v="731"/>
    <n v="3"/>
    <n v="0"/>
    <n v="87.744299999999996"/>
  </r>
  <r>
    <n v="787"/>
    <s v="CA-2014-129567"/>
    <x v="3"/>
    <x v="294"/>
    <d v="2014-03-22T00:00:00"/>
    <s v="Second Class"/>
    <s v="CL-12565"/>
    <s v="Clay Ludtke"/>
    <s v="Consumer"/>
    <s v="United States"/>
    <s v="Lancaster"/>
    <x v="1"/>
    <n v="93534"/>
    <x v="1"/>
    <s v="OFF-BI-10000014"/>
    <x v="1"/>
    <x v="8"/>
    <s v="Heavy-Duty E-Z-D Binders"/>
    <x v="732"/>
    <n v="2"/>
    <n v="0.2"/>
    <n v="5.8914"/>
  </r>
  <r>
    <n v="788"/>
    <s v="CA-2012-154620"/>
    <x v="1"/>
    <x v="295"/>
    <d v="2012-12-16T00:00:00"/>
    <s v="Standard Class"/>
    <s v="LT-17110"/>
    <s v="Liz Thompson"/>
    <s v="Consumer"/>
    <s v="United States"/>
    <s v="Lancaster"/>
    <x v="1"/>
    <n v="93534"/>
    <x v="1"/>
    <s v="FUR-CH-10004675"/>
    <x v="0"/>
    <x v="1"/>
    <s v="Lifetime Advantage Folding Chairs, 4/Carton"/>
    <x v="733"/>
    <n v="2"/>
    <n v="0.2"/>
    <n v="34.892800000000001"/>
  </r>
  <r>
    <n v="789"/>
    <s v="CA-2012-115938"/>
    <x v="1"/>
    <x v="153"/>
    <d v="2012-06-30T00:00:00"/>
    <s v="Standard Class"/>
    <s v="SA-20830"/>
    <s v="Sue Ann Reed"/>
    <s v="Consumer"/>
    <s v="United States"/>
    <s v="Richmond"/>
    <x v="17"/>
    <n v="23223"/>
    <x v="0"/>
    <s v="OFF-BI-10001543"/>
    <x v="1"/>
    <x v="8"/>
    <s v="GBC VeloBinder Manual Binding System"/>
    <x v="734"/>
    <n v="4"/>
    <n v="0"/>
    <n v="69.100800000000007"/>
  </r>
  <r>
    <n v="790"/>
    <s v="CA-2012-115938"/>
    <x v="1"/>
    <x v="153"/>
    <d v="2012-06-30T00:00:00"/>
    <s v="Standard Class"/>
    <s v="SA-20830"/>
    <s v="Sue Ann Reed"/>
    <s v="Consumer"/>
    <s v="United States"/>
    <s v="Richmond"/>
    <x v="17"/>
    <n v="23223"/>
    <x v="0"/>
    <s v="OFF-ST-10001321"/>
    <x v="1"/>
    <x v="4"/>
    <s v="Decoflex Hanging Personal Folder File, Blue"/>
    <x v="735"/>
    <n v="1"/>
    <n v="0"/>
    <n v="4.1634000000000002"/>
  </r>
  <r>
    <n v="791"/>
    <s v="CA-2012-115938"/>
    <x v="1"/>
    <x v="153"/>
    <d v="2012-06-30T00:00:00"/>
    <s v="Standard Class"/>
    <s v="SA-20830"/>
    <s v="Sue Ann Reed"/>
    <s v="Consumer"/>
    <s v="United States"/>
    <s v="Richmond"/>
    <x v="17"/>
    <n v="23223"/>
    <x v="0"/>
    <s v="OFF-BI-10001132"/>
    <x v="1"/>
    <x v="8"/>
    <s v="Acco PRESSTEX Data Binder with Storage Hooks, Dark Blue, 9 1/2&quot; X 11&quot;"/>
    <x v="736"/>
    <n v="8"/>
    <n v="0"/>
    <n v="21.089600000000001"/>
  </r>
  <r>
    <n v="792"/>
    <s v="CA-2012-115938"/>
    <x v="1"/>
    <x v="153"/>
    <d v="2012-06-30T00:00:00"/>
    <s v="Standard Class"/>
    <s v="SA-20830"/>
    <s v="Sue Ann Reed"/>
    <s v="Consumer"/>
    <s v="United States"/>
    <s v="Richmond"/>
    <x v="17"/>
    <n v="23223"/>
    <x v="0"/>
    <s v="FUR-CH-10003199"/>
    <x v="0"/>
    <x v="1"/>
    <s v="Office Star - Contemporary Task Swivel Chair"/>
    <x v="737"/>
    <n v="3"/>
    <n v="0"/>
    <n v="79.905600000000007"/>
  </r>
  <r>
    <n v="793"/>
    <s v="CA-2013-105256"/>
    <x v="0"/>
    <x v="244"/>
    <d v="2013-05-21T00:00:00"/>
    <s v="Same Day"/>
    <s v="JK-15730"/>
    <s v="Joe Kamberova"/>
    <s v="Consumer"/>
    <s v="United States"/>
    <s v="Asheville"/>
    <x v="3"/>
    <n v="28806"/>
    <x v="0"/>
    <s v="TEC-PH-10001530"/>
    <x v="2"/>
    <x v="7"/>
    <s v="Cisco Unified IP Phone 7945G VoIP phone"/>
    <x v="738"/>
    <n v="5"/>
    <n v="0.2"/>
    <n v="85.247500000000002"/>
  </r>
  <r>
    <n v="794"/>
    <s v="CA-2011-156433"/>
    <x v="2"/>
    <x v="59"/>
    <d v="2011-09-26T00:00:00"/>
    <s v="Standard Class"/>
    <s v="ES-14020"/>
    <s v="Erica Smith"/>
    <s v="Consumer"/>
    <s v="United States"/>
    <s v="San Francisco"/>
    <x v="1"/>
    <n v="94110"/>
    <x v="1"/>
    <s v="OFF-LA-10001569"/>
    <x v="1"/>
    <x v="2"/>
    <s v="Avery 499"/>
    <x v="739"/>
    <n v="2"/>
    <n v="0"/>
    <n v="4.5815999999999999"/>
  </r>
  <r>
    <n v="795"/>
    <s v="CA-2011-156433"/>
    <x v="2"/>
    <x v="59"/>
    <d v="2011-09-26T00:00:00"/>
    <s v="Standard Class"/>
    <s v="ES-14020"/>
    <s v="Erica Smith"/>
    <s v="Consumer"/>
    <s v="United States"/>
    <s v="San Francisco"/>
    <x v="1"/>
    <n v="94110"/>
    <x v="1"/>
    <s v="OFF-PA-10003724"/>
    <x v="1"/>
    <x v="10"/>
    <s v="Wirebound Message Book, 4 per Page"/>
    <x v="740"/>
    <n v="4"/>
    <n v="0"/>
    <n v="10.642799999999999"/>
  </r>
  <r>
    <n v="796"/>
    <s v="CA-2014-151428"/>
    <x v="3"/>
    <x v="296"/>
    <d v="2014-09-27T00:00:00"/>
    <s v="Standard Class"/>
    <s v="RH-19495"/>
    <s v="Rick Hansen"/>
    <s v="Consumer"/>
    <s v="United States"/>
    <s v="Rochester"/>
    <x v="11"/>
    <n v="55901"/>
    <x v="2"/>
    <s v="OFF-BI-10000546"/>
    <x v="1"/>
    <x v="8"/>
    <s v="Avery Durable Binders"/>
    <x v="171"/>
    <n v="7"/>
    <n v="0"/>
    <n v="9.8783999999999992"/>
  </r>
  <r>
    <n v="797"/>
    <s v="CA-2012-124653"/>
    <x v="1"/>
    <x v="100"/>
    <d v="2012-12-26T00:00:00"/>
    <s v="First Class"/>
    <s v="DB-13120"/>
    <s v="David Bremer"/>
    <s v="Corporate"/>
    <s v="United States"/>
    <s v="Rochester"/>
    <x v="15"/>
    <n v="14609"/>
    <x v="3"/>
    <s v="OFF-PA-10000176"/>
    <x v="1"/>
    <x v="10"/>
    <s v="Xerox 1887"/>
    <x v="741"/>
    <n v="7"/>
    <n v="0"/>
    <n v="63.739199999999997"/>
  </r>
  <r>
    <n v="798"/>
    <s v="CA-2012-124653"/>
    <x v="1"/>
    <x v="100"/>
    <d v="2012-12-26T00:00:00"/>
    <s v="First Class"/>
    <s v="DB-13120"/>
    <s v="David Bremer"/>
    <s v="Corporate"/>
    <s v="United States"/>
    <s v="Rochester"/>
    <x v="15"/>
    <n v="14609"/>
    <x v="3"/>
    <s v="OFF-PA-10002365"/>
    <x v="1"/>
    <x v="10"/>
    <s v="Xerox 1967"/>
    <x v="91"/>
    <n v="2"/>
    <n v="0"/>
    <n v="6.2207999999999997"/>
  </r>
  <r>
    <n v="799"/>
    <s v="CA-2012-124653"/>
    <x v="1"/>
    <x v="100"/>
    <d v="2012-12-26T00:00:00"/>
    <s v="First Class"/>
    <s v="DB-13120"/>
    <s v="David Bremer"/>
    <s v="Corporate"/>
    <s v="United States"/>
    <s v="Rochester"/>
    <x v="15"/>
    <n v="14609"/>
    <x v="3"/>
    <s v="OFF-LA-10002271"/>
    <x v="1"/>
    <x v="2"/>
    <s v="Smead Alpha-Z Color-Coded Second Alphabetical Labels and Starter Set"/>
    <x v="742"/>
    <n v="7"/>
    <n v="0"/>
    <n v="10.348800000000001"/>
  </r>
  <r>
    <n v="800"/>
    <s v="CA-2012-101910"/>
    <x v="1"/>
    <x v="154"/>
    <d v="2012-12-03T00:00:00"/>
    <s v="Standard Class"/>
    <s v="CD-11920"/>
    <s v="Carlos Daly"/>
    <s v="Consumer"/>
    <s v="United States"/>
    <s v="Lake Elsinore"/>
    <x v="1"/>
    <n v="92530"/>
    <x v="1"/>
    <s v="FUR-CH-10002647"/>
    <x v="0"/>
    <x v="1"/>
    <s v="Situations Contoured Folding Chairs, 4/Set"/>
    <x v="510"/>
    <n v="5"/>
    <n v="0.2"/>
    <n v="17.745000000000001"/>
  </r>
  <r>
    <n v="801"/>
    <s v="CA-2014-105809"/>
    <x v="3"/>
    <x v="297"/>
    <d v="2014-02-24T00:00:00"/>
    <s v="First Class"/>
    <s v="HW-14935"/>
    <s v="Helen Wasserman"/>
    <s v="Corporate"/>
    <s v="United States"/>
    <s v="San Diego"/>
    <x v="1"/>
    <n v="92105"/>
    <x v="1"/>
    <s v="FUR-FU-10004090"/>
    <x v="0"/>
    <x v="5"/>
    <s v="Executive Impressions 14&quot; Contract Wall Clock"/>
    <x v="743"/>
    <n v="1"/>
    <n v="0"/>
    <n v="7.3358999999999996"/>
  </r>
  <r>
    <n v="802"/>
    <s v="CA-2014-105809"/>
    <x v="3"/>
    <x v="297"/>
    <d v="2014-02-24T00:00:00"/>
    <s v="First Class"/>
    <s v="HW-14935"/>
    <s v="Helen Wasserman"/>
    <s v="Corporate"/>
    <s v="United States"/>
    <s v="San Diego"/>
    <x v="1"/>
    <n v="92105"/>
    <x v="1"/>
    <s v="TEC-PH-10001580"/>
    <x v="2"/>
    <x v="7"/>
    <s v="Logitech Mobile Speakerphone P710e - speaker phone"/>
    <x v="744"/>
    <n v="2"/>
    <n v="0.2"/>
    <n v="18.897200000000002"/>
  </r>
  <r>
    <n v="803"/>
    <s v="CA-2013-136133"/>
    <x v="0"/>
    <x v="298"/>
    <d v="2013-08-24T00:00:00"/>
    <s v="Second Class"/>
    <s v="HW-14935"/>
    <s v="Helen Wasserman"/>
    <s v="Corporate"/>
    <s v="United States"/>
    <s v="New York City"/>
    <x v="15"/>
    <n v="10024"/>
    <x v="3"/>
    <s v="OFF-AP-10000576"/>
    <x v="1"/>
    <x v="9"/>
    <s v="Belkin 7 Outlet SurgeMaster II"/>
    <x v="745"/>
    <n v="9"/>
    <n v="0"/>
    <n v="99.489599999999996"/>
  </r>
  <r>
    <n v="804"/>
    <s v="CA-2013-115504"/>
    <x v="0"/>
    <x v="299"/>
    <d v="2013-03-18T00:00:00"/>
    <s v="Standard Class"/>
    <s v="MC-18130"/>
    <s v="Mike Caudle"/>
    <s v="Corporate"/>
    <s v="United States"/>
    <s v="Monroe"/>
    <x v="28"/>
    <n v="71203"/>
    <x v="0"/>
    <s v="OFF-PA-10003953"/>
    <x v="1"/>
    <x v="10"/>
    <s v="Xerox 218"/>
    <x v="91"/>
    <n v="2"/>
    <n v="0"/>
    <n v="6.2207999999999997"/>
  </r>
  <r>
    <n v="805"/>
    <s v="CA-2014-135783"/>
    <x v="3"/>
    <x v="300"/>
    <d v="2014-04-25T00:00:00"/>
    <s v="First Class"/>
    <s v="GM-14440"/>
    <s v="Gary McGarr"/>
    <s v="Consumer"/>
    <s v="United States"/>
    <s v="San Francisco"/>
    <x v="1"/>
    <n v="94122"/>
    <x v="1"/>
    <s v="FUR-FU-10000794"/>
    <x v="0"/>
    <x v="5"/>
    <s v="Eldon Stackable Tray, Side-Load, Legal, Smoke"/>
    <x v="717"/>
    <n v="2"/>
    <n v="0"/>
    <n v="6.2152000000000003"/>
  </r>
  <r>
    <n v="806"/>
    <s v="CA-2011-134313"/>
    <x v="2"/>
    <x v="301"/>
    <d v="2011-11-07T00:00:00"/>
    <s v="Standard Class"/>
    <s v="RA-19915"/>
    <s v="Russell Applegate"/>
    <s v="Consumer"/>
    <s v="United States"/>
    <s v="Denver"/>
    <x v="22"/>
    <n v="80219"/>
    <x v="1"/>
    <s v="OFF-AR-10001897"/>
    <x v="1"/>
    <x v="6"/>
    <s v="Model L Table or Wall-Mount Pencil Sharpener"/>
    <x v="746"/>
    <n v="3"/>
    <n v="0.2"/>
    <n v="4.3175999999999997"/>
  </r>
  <r>
    <n v="807"/>
    <s v="CA-2011-134313"/>
    <x v="2"/>
    <x v="301"/>
    <d v="2011-11-07T00:00:00"/>
    <s v="Standard Class"/>
    <s v="RA-19915"/>
    <s v="Russell Applegate"/>
    <s v="Consumer"/>
    <s v="United States"/>
    <s v="Denver"/>
    <x v="22"/>
    <n v="80219"/>
    <x v="1"/>
    <s v="TEC-PH-10001795"/>
    <x v="2"/>
    <x v="7"/>
    <s v="ClearOne CHATAttach 160 - speaker phone"/>
    <x v="747"/>
    <n v="4"/>
    <n v="0.2"/>
    <n v="247.99600000000001"/>
  </r>
  <r>
    <n v="808"/>
    <s v="CA-2012-140921"/>
    <x v="1"/>
    <x v="302"/>
    <d v="2012-02-05T00:00:00"/>
    <s v="First Class"/>
    <s v="AA-10375"/>
    <s v="Allen Armold"/>
    <s v="Consumer"/>
    <s v="United States"/>
    <s v="Omaha"/>
    <x v="8"/>
    <n v="68104"/>
    <x v="2"/>
    <s v="FUR-FU-10003347"/>
    <x v="0"/>
    <x v="5"/>
    <s v="Coloredge Poster Frame"/>
    <x v="158"/>
    <n v="2"/>
    <n v="0"/>
    <n v="11.076000000000001"/>
  </r>
  <r>
    <n v="809"/>
    <s v="CA-2012-140921"/>
    <x v="1"/>
    <x v="302"/>
    <d v="2012-02-05T00:00:00"/>
    <s v="First Class"/>
    <s v="AA-10375"/>
    <s v="Allen Armold"/>
    <s v="Consumer"/>
    <s v="United States"/>
    <s v="Omaha"/>
    <x v="8"/>
    <n v="68104"/>
    <x v="2"/>
    <s v="TEC-AC-10004901"/>
    <x v="2"/>
    <x v="11"/>
    <s v="Kensington SlimBlade Notebook Wireless Mouse with Nano Receiver "/>
    <x v="145"/>
    <n v="3"/>
    <n v="0"/>
    <n v="50.989800000000002"/>
  </r>
  <r>
    <n v="810"/>
    <s v="CA-2011-151995"/>
    <x v="2"/>
    <x v="303"/>
    <d v="2011-10-15T00:00:00"/>
    <s v="First Class"/>
    <s v="ZC-21910"/>
    <s v="Zuschuss Carroll"/>
    <s v="Consumer"/>
    <s v="United States"/>
    <s v="Edmonds"/>
    <x v="4"/>
    <n v="98026"/>
    <x v="1"/>
    <s v="OFF-AR-10003190"/>
    <x v="1"/>
    <x v="6"/>
    <s v="Newell 32"/>
    <x v="132"/>
    <n v="4"/>
    <n v="0"/>
    <n v="3.2256"/>
  </r>
  <r>
    <n v="811"/>
    <s v="CA-2011-151995"/>
    <x v="2"/>
    <x v="303"/>
    <d v="2011-10-15T00:00:00"/>
    <s v="First Class"/>
    <s v="ZC-21910"/>
    <s v="Zuschuss Carroll"/>
    <s v="Consumer"/>
    <s v="United States"/>
    <s v="Edmonds"/>
    <x v="4"/>
    <n v="98026"/>
    <x v="1"/>
    <s v="FUR-TA-10002903"/>
    <x v="0"/>
    <x v="3"/>
    <s v="Bevis Round Bullnose 29&quot; High Table Top"/>
    <x v="748"/>
    <n v="5"/>
    <n v="0"/>
    <n v="311.65199999999999"/>
  </r>
  <r>
    <n v="812"/>
    <s v="CA-2011-151995"/>
    <x v="2"/>
    <x v="303"/>
    <d v="2011-10-15T00:00:00"/>
    <s v="First Class"/>
    <s v="ZC-21910"/>
    <s v="Zuschuss Carroll"/>
    <s v="Consumer"/>
    <s v="United States"/>
    <s v="Edmonds"/>
    <x v="4"/>
    <n v="98026"/>
    <x v="1"/>
    <s v="OFF-AP-10000240"/>
    <x v="1"/>
    <x v="9"/>
    <s v="Belkin F9G930V10-GRY 9 Outlet Surge"/>
    <x v="749"/>
    <n v="4"/>
    <n v="0"/>
    <n v="62.036799999999999"/>
  </r>
  <r>
    <n v="813"/>
    <s v="CA-2011-151995"/>
    <x v="2"/>
    <x v="303"/>
    <d v="2011-10-15T00:00:00"/>
    <s v="First Class"/>
    <s v="ZC-21910"/>
    <s v="Zuschuss Carroll"/>
    <s v="Consumer"/>
    <s v="United States"/>
    <s v="Edmonds"/>
    <x v="4"/>
    <n v="98026"/>
    <x v="1"/>
    <s v="TEC-AC-10001101"/>
    <x v="2"/>
    <x v="11"/>
    <s v="Sony 16GB Class 10 Micro SDHC R40 Memory Card"/>
    <x v="750"/>
    <n v="2"/>
    <n v="0"/>
    <n v="2.5779999999999998"/>
  </r>
  <r>
    <n v="814"/>
    <s v="CA-2014-143686"/>
    <x v="3"/>
    <x v="304"/>
    <d v="2014-05-15T00:00:00"/>
    <s v="Same Day"/>
    <s v="PJ-19015"/>
    <s v="Pauline Johnson"/>
    <s v="Consumer"/>
    <s v="United States"/>
    <s v="Santa Ana"/>
    <x v="1"/>
    <n v="92704"/>
    <x v="1"/>
    <s v="FUR-FU-10000794"/>
    <x v="0"/>
    <x v="5"/>
    <s v="Eldon Stackable Tray, Side-Load, Legal, Smoke"/>
    <x v="717"/>
    <n v="2"/>
    <n v="0"/>
    <n v="6.2152000000000003"/>
  </r>
  <r>
    <n v="815"/>
    <s v="CA-2014-143686"/>
    <x v="3"/>
    <x v="304"/>
    <d v="2014-05-15T00:00:00"/>
    <s v="Same Day"/>
    <s v="PJ-19015"/>
    <s v="Pauline Johnson"/>
    <s v="Consumer"/>
    <s v="United States"/>
    <s v="Santa Ana"/>
    <x v="1"/>
    <n v="92704"/>
    <x v="1"/>
    <s v="TEC-AC-10001838"/>
    <x v="2"/>
    <x v="11"/>
    <s v="Razer Tiamat Over Ear 7.1 Surround Sound PC Gaming Headset"/>
    <x v="751"/>
    <n v="7"/>
    <n v="0"/>
    <n v="601.96990000000005"/>
  </r>
  <r>
    <n v="816"/>
    <s v="CA-2012-106565"/>
    <x v="1"/>
    <x v="305"/>
    <d v="2012-03-23T00:00:00"/>
    <s v="First Class"/>
    <s v="BW-11110"/>
    <s v="Bart Watters"/>
    <s v="Corporate"/>
    <s v="United States"/>
    <s v="Milwaukee"/>
    <x v="6"/>
    <n v="53209"/>
    <x v="2"/>
    <s v="OFF-PA-10000061"/>
    <x v="1"/>
    <x v="10"/>
    <s v="Xerox 205"/>
    <x v="187"/>
    <n v="8"/>
    <n v="0"/>
    <n v="24.883199999999999"/>
  </r>
  <r>
    <n v="817"/>
    <s v="CA-2013-149370"/>
    <x v="0"/>
    <x v="306"/>
    <d v="2013-09-20T00:00:00"/>
    <s v="Standard Class"/>
    <s v="DB-13210"/>
    <s v="Dean Braden"/>
    <s v="Consumer"/>
    <s v="United States"/>
    <s v="Philadelphia"/>
    <x v="9"/>
    <n v="19140"/>
    <x v="3"/>
    <s v="OFF-PA-10003651"/>
    <x v="1"/>
    <x v="10"/>
    <s v="Xerox 1968"/>
    <x v="752"/>
    <n v="1"/>
    <n v="0.2"/>
    <n v="1.8704000000000001"/>
  </r>
  <r>
    <n v="818"/>
    <s v="CA-2011-140858"/>
    <x v="2"/>
    <x v="307"/>
    <d v="2011-07-02T00:00:00"/>
    <s v="Standard Class"/>
    <s v="CA-12775"/>
    <s v="Cynthia Arntzen"/>
    <s v="Consumer"/>
    <s v="United States"/>
    <s v="Philadelphia"/>
    <x v="9"/>
    <n v="19140"/>
    <x v="3"/>
    <s v="OFF-PA-10000304"/>
    <x v="1"/>
    <x v="10"/>
    <s v="Xerox 1995"/>
    <x v="753"/>
    <n v="8"/>
    <n v="0.2"/>
    <n v="14.5152"/>
  </r>
  <r>
    <n v="819"/>
    <s v="CA-2011-140858"/>
    <x v="2"/>
    <x v="307"/>
    <d v="2011-07-02T00:00:00"/>
    <s v="Standard Class"/>
    <s v="CA-12775"/>
    <s v="Cynthia Arntzen"/>
    <s v="Consumer"/>
    <s v="United States"/>
    <s v="Philadelphia"/>
    <x v="9"/>
    <n v="19140"/>
    <x v="3"/>
    <s v="OFF-BI-10003094"/>
    <x v="1"/>
    <x v="8"/>
    <s v="Self-Adhesive Ring Binder Labels"/>
    <x v="754"/>
    <n v="3"/>
    <n v="0.7"/>
    <n v="-2.4287999999999998"/>
  </r>
  <r>
    <n v="820"/>
    <s v="CA-2011-140858"/>
    <x v="2"/>
    <x v="307"/>
    <d v="2011-07-02T00:00:00"/>
    <s v="Standard Class"/>
    <s v="CA-12775"/>
    <s v="Cynthia Arntzen"/>
    <s v="Consumer"/>
    <s v="United States"/>
    <s v="Philadelphia"/>
    <x v="9"/>
    <n v="19140"/>
    <x v="3"/>
    <s v="FUR-CH-10001394"/>
    <x v="0"/>
    <x v="1"/>
    <s v="Global Leather Executive Chair"/>
    <x v="755"/>
    <n v="5"/>
    <n v="0.3"/>
    <n v="0"/>
  </r>
  <r>
    <n v="821"/>
    <s v="CA-2011-140858"/>
    <x v="2"/>
    <x v="307"/>
    <d v="2011-07-02T00:00:00"/>
    <s v="Standard Class"/>
    <s v="CA-12775"/>
    <s v="Cynthia Arntzen"/>
    <s v="Consumer"/>
    <s v="United States"/>
    <s v="Philadelphia"/>
    <x v="9"/>
    <n v="19140"/>
    <x v="3"/>
    <s v="OFF-BI-10004230"/>
    <x v="1"/>
    <x v="8"/>
    <s v="GBC Recycled Grain Textured Covers"/>
    <x v="756"/>
    <n v="3"/>
    <n v="0.7"/>
    <n v="-22.796399999999998"/>
  </r>
  <r>
    <n v="822"/>
    <s v="CA-2011-140858"/>
    <x v="2"/>
    <x v="307"/>
    <d v="2011-07-02T00:00:00"/>
    <s v="Standard Class"/>
    <s v="CA-12775"/>
    <s v="Cynthia Arntzen"/>
    <s v="Consumer"/>
    <s v="United States"/>
    <s v="Philadelphia"/>
    <x v="9"/>
    <n v="19140"/>
    <x v="3"/>
    <s v="OFF-PA-10003395"/>
    <x v="1"/>
    <x v="10"/>
    <s v="Xerox 1941"/>
    <x v="757"/>
    <n v="4"/>
    <n v="0.2"/>
    <n v="117.432"/>
  </r>
  <r>
    <n v="823"/>
    <s v="CA-2014-101434"/>
    <x v="3"/>
    <x v="308"/>
    <d v="2014-06-28T00:00:00"/>
    <s v="Standard Class"/>
    <s v="TR-21325"/>
    <s v="Toby Ritter"/>
    <s v="Consumer"/>
    <s v="United States"/>
    <s v="Belleville"/>
    <x v="30"/>
    <n v="7109"/>
    <x v="3"/>
    <s v="TEC-AC-10002402"/>
    <x v="2"/>
    <x v="11"/>
    <s v="Razer Kraken PRO Over Ear PC and Music Headset"/>
    <x v="758"/>
    <n v="3"/>
    <n v="0"/>
    <n v="71.991"/>
  </r>
  <r>
    <n v="824"/>
    <s v="CA-2014-101434"/>
    <x v="3"/>
    <x v="308"/>
    <d v="2014-06-28T00:00:00"/>
    <s v="Standard Class"/>
    <s v="TR-21325"/>
    <s v="Toby Ritter"/>
    <s v="Consumer"/>
    <s v="United States"/>
    <s v="Belleville"/>
    <x v="30"/>
    <n v="7109"/>
    <x v="3"/>
    <s v="OFF-LA-10003223"/>
    <x v="1"/>
    <x v="2"/>
    <s v="Avery 508"/>
    <x v="759"/>
    <n v="2"/>
    <n v="0"/>
    <n v="4.8117999999999999"/>
  </r>
  <r>
    <n v="825"/>
    <s v="US-2011-102071"/>
    <x v="2"/>
    <x v="309"/>
    <d v="2011-05-15T00:00:00"/>
    <s v="Standard Class"/>
    <s v="PG-18820"/>
    <s v="Patrick Gardner"/>
    <s v="Consumer"/>
    <s v="United States"/>
    <s v="San Francisco"/>
    <x v="1"/>
    <n v="94110"/>
    <x v="1"/>
    <s v="TEC-AC-10003441"/>
    <x v="2"/>
    <x v="11"/>
    <s v="Kingston Digital DataTraveler 32GB USB 2.0"/>
    <x v="760"/>
    <n v="4"/>
    <n v="0"/>
    <n v="4.0679999999999996"/>
  </r>
  <r>
    <n v="826"/>
    <s v="US-2011-102071"/>
    <x v="2"/>
    <x v="309"/>
    <d v="2011-05-15T00:00:00"/>
    <s v="Standard Class"/>
    <s v="PG-18820"/>
    <s v="Patrick Gardner"/>
    <s v="Consumer"/>
    <s v="United States"/>
    <s v="San Francisco"/>
    <x v="1"/>
    <n v="94110"/>
    <x v="1"/>
    <s v="TEC-AC-10000109"/>
    <x v="2"/>
    <x v="11"/>
    <s v="Sony Micro Vault Click 16 GB USB 2.0 Flash Drive"/>
    <x v="761"/>
    <n v="3"/>
    <n v="0"/>
    <n v="40.312800000000003"/>
  </r>
  <r>
    <n v="827"/>
    <s v="CA-2014-126956"/>
    <x v="3"/>
    <x v="170"/>
    <d v="2014-08-29T00:00:00"/>
    <s v="Standard Class"/>
    <s v="GT-14710"/>
    <s v="Greg Tran"/>
    <s v="Consumer"/>
    <s v="United States"/>
    <s v="Lakeville"/>
    <x v="11"/>
    <n v="55044"/>
    <x v="2"/>
    <s v="OFF-FA-10002280"/>
    <x v="1"/>
    <x v="13"/>
    <s v="Advantus Plastic Paper Clips"/>
    <x v="762"/>
    <n v="7"/>
    <n v="0"/>
    <n v="16.8"/>
  </r>
  <r>
    <n v="828"/>
    <s v="CA-2014-126956"/>
    <x v="3"/>
    <x v="170"/>
    <d v="2014-08-29T00:00:00"/>
    <s v="Standard Class"/>
    <s v="GT-14710"/>
    <s v="Greg Tran"/>
    <s v="Consumer"/>
    <s v="United States"/>
    <s v="Lakeville"/>
    <x v="11"/>
    <n v="55044"/>
    <x v="2"/>
    <s v="OFF-SU-10000381"/>
    <x v="1"/>
    <x v="14"/>
    <s v="Acme Forged Steel Scissors with Black Enamel Handles"/>
    <x v="763"/>
    <n v="4"/>
    <n v="0"/>
    <n v="10.7996"/>
  </r>
  <r>
    <n v="829"/>
    <s v="CA-2014-126956"/>
    <x v="3"/>
    <x v="170"/>
    <d v="2014-08-29T00:00:00"/>
    <s v="Standard Class"/>
    <s v="GT-14710"/>
    <s v="Greg Tran"/>
    <s v="Consumer"/>
    <s v="United States"/>
    <s v="Lakeville"/>
    <x v="11"/>
    <n v="55044"/>
    <x v="2"/>
    <s v="OFF-EN-10004459"/>
    <x v="1"/>
    <x v="12"/>
    <s v="Security-Tint Envelopes"/>
    <x v="764"/>
    <n v="2"/>
    <n v="0"/>
    <n v="7.4871999999999996"/>
  </r>
  <r>
    <n v="830"/>
    <s v="CA-2014-129462"/>
    <x v="3"/>
    <x v="114"/>
    <d v="2014-06-22T00:00:00"/>
    <s v="Second Class"/>
    <s v="JE-15745"/>
    <s v="Joel Eaton"/>
    <s v="Consumer"/>
    <s v="United States"/>
    <s v="Florence"/>
    <x v="0"/>
    <n v="41042"/>
    <x v="0"/>
    <s v="FUR-CH-10000665"/>
    <x v="0"/>
    <x v="1"/>
    <s v="Global Airflow Leather Mesh Back Chair, Black"/>
    <x v="85"/>
    <n v="2"/>
    <n v="0"/>
    <n v="90.587999999999994"/>
  </r>
  <r>
    <n v="831"/>
    <s v="CA-2014-129462"/>
    <x v="3"/>
    <x v="114"/>
    <d v="2014-06-22T00:00:00"/>
    <s v="Second Class"/>
    <s v="JE-15745"/>
    <s v="Joel Eaton"/>
    <s v="Consumer"/>
    <s v="United States"/>
    <s v="Florence"/>
    <x v="0"/>
    <n v="41042"/>
    <x v="0"/>
    <s v="OFF-AP-10003884"/>
    <x v="1"/>
    <x v="9"/>
    <s v="Fellowes Smart Surge Ten-Outlet Protector, Platinum"/>
    <x v="765"/>
    <n v="3"/>
    <n v="0"/>
    <n v="50.584800000000001"/>
  </r>
  <r>
    <n v="832"/>
    <s v="CA-2014-129462"/>
    <x v="3"/>
    <x v="114"/>
    <d v="2014-06-22T00:00:00"/>
    <s v="Second Class"/>
    <s v="JE-15745"/>
    <s v="Joel Eaton"/>
    <s v="Consumer"/>
    <s v="United States"/>
    <s v="Florence"/>
    <x v="0"/>
    <n v="41042"/>
    <x v="0"/>
    <s v="TEC-PH-10001557"/>
    <x v="2"/>
    <x v="7"/>
    <s v="Pyle PMP37LED"/>
    <x v="766"/>
    <n v="2"/>
    <n v="0"/>
    <n v="51.834600000000002"/>
  </r>
  <r>
    <n v="833"/>
    <s v="CA-2014-129462"/>
    <x v="3"/>
    <x v="114"/>
    <d v="2014-06-22T00:00:00"/>
    <s v="Second Class"/>
    <s v="JE-15745"/>
    <s v="Joel Eaton"/>
    <s v="Consumer"/>
    <s v="United States"/>
    <s v="Florence"/>
    <x v="0"/>
    <n v="41042"/>
    <x v="0"/>
    <s v="TEC-PH-10002085"/>
    <x v="2"/>
    <x v="7"/>
    <s v="Clarity 53712"/>
    <x v="767"/>
    <n v="1"/>
    <n v="0"/>
    <n v="17.157399999999999"/>
  </r>
  <r>
    <n v="834"/>
    <s v="CA-2013-165316"/>
    <x v="0"/>
    <x v="310"/>
    <d v="2013-07-28T00:00:00"/>
    <s v="Standard Class"/>
    <s v="JB-15400"/>
    <s v="Jennifer Braxton"/>
    <s v="Corporate"/>
    <s v="United States"/>
    <s v="Tampa"/>
    <x v="2"/>
    <n v="33614"/>
    <x v="0"/>
    <s v="OFF-AR-10002956"/>
    <x v="1"/>
    <x v="6"/>
    <s v="Boston 16801 Nautilus Battery Pencil Sharpener"/>
    <x v="768"/>
    <n v="2"/>
    <n v="0.2"/>
    <n v="2.6412"/>
  </r>
  <r>
    <n v="835"/>
    <s v="CA-2013-165316"/>
    <x v="0"/>
    <x v="310"/>
    <d v="2013-07-28T00:00:00"/>
    <s v="Standard Class"/>
    <s v="JB-15400"/>
    <s v="Jennifer Braxton"/>
    <s v="Corporate"/>
    <s v="United States"/>
    <s v="Tampa"/>
    <x v="2"/>
    <n v="33614"/>
    <x v="0"/>
    <s v="OFF-AP-10003266"/>
    <x v="1"/>
    <x v="9"/>
    <s v="Holmes Replacement Filter for HEPA Air Cleaner, Large Room"/>
    <x v="769"/>
    <n v="2"/>
    <n v="0.2"/>
    <n v="6.5164"/>
  </r>
  <r>
    <n v="836"/>
    <s v="CA-2013-165316"/>
    <x v="0"/>
    <x v="310"/>
    <d v="2013-07-28T00:00:00"/>
    <s v="Standard Class"/>
    <s v="JB-15400"/>
    <s v="Jennifer Braxton"/>
    <s v="Corporate"/>
    <s v="United States"/>
    <s v="Tampa"/>
    <x v="2"/>
    <n v="33614"/>
    <x v="0"/>
    <s v="TEC-MA-10004002"/>
    <x v="2"/>
    <x v="15"/>
    <s v="Zebra GX420t Direct Thermal/Thermal Transfer Printer"/>
    <x v="770"/>
    <n v="1"/>
    <n v="0.5"/>
    <n v="-111.4995"/>
  </r>
  <r>
    <n v="837"/>
    <s v="US-2011-115987"/>
    <x v="2"/>
    <x v="78"/>
    <d v="2011-09-13T00:00:00"/>
    <s v="Second Class"/>
    <s v="LH-17020"/>
    <s v="Lisa Hazard"/>
    <s v="Consumer"/>
    <s v="United States"/>
    <s v="Tyler"/>
    <x v="5"/>
    <n v="75701"/>
    <x v="2"/>
    <s v="OFF-BI-10001071"/>
    <x v="1"/>
    <x v="8"/>
    <s v="GBC ProClick Punch Binding System"/>
    <x v="771"/>
    <n v="4"/>
    <n v="0.8"/>
    <n v="-79.3352"/>
  </r>
  <r>
    <n v="838"/>
    <s v="US-2014-156083"/>
    <x v="3"/>
    <x v="259"/>
    <d v="2014-11-12T00:00:00"/>
    <s v="Standard Class"/>
    <s v="JL-15175"/>
    <s v="James Lanier"/>
    <s v="Home Office"/>
    <s v="United States"/>
    <s v="Columbia"/>
    <x v="18"/>
    <n v="38401"/>
    <x v="0"/>
    <s v="OFF-PA-10001560"/>
    <x v="1"/>
    <x v="10"/>
    <s v="Adams Telephone Message Books, 5 1/4” x 11”"/>
    <x v="772"/>
    <n v="2"/>
    <n v="0.2"/>
    <n v="3.2616000000000001"/>
  </r>
  <r>
    <n v="839"/>
    <s v="US-2013-137547"/>
    <x v="0"/>
    <x v="311"/>
    <d v="2013-03-13T00:00:00"/>
    <s v="Standard Class"/>
    <s v="EB-13705"/>
    <s v="Ed Braxton"/>
    <s v="Corporate"/>
    <s v="United States"/>
    <s v="Fort Worth"/>
    <x v="5"/>
    <n v="76106"/>
    <x v="2"/>
    <s v="TEC-PH-10002365"/>
    <x v="2"/>
    <x v="7"/>
    <s v="Belkin Grip Candy Sheer Case / Cover for iPhone 5 and 5S"/>
    <x v="773"/>
    <n v="3"/>
    <n v="0.2"/>
    <n v="1.5804"/>
  </r>
  <r>
    <n v="840"/>
    <s v="CA-2012-100454"/>
    <x v="1"/>
    <x v="312"/>
    <d v="2012-11-25T00:00:00"/>
    <s v="Standard Class"/>
    <s v="BM-11650"/>
    <s v="Brian Moss"/>
    <s v="Corporate"/>
    <s v="United States"/>
    <s v="New York City"/>
    <x v="15"/>
    <n v="10035"/>
    <x v="3"/>
    <s v="OFF-AR-10004648"/>
    <x v="1"/>
    <x v="6"/>
    <s v="Boston 19500 Mighty Mite Electric Pencil Sharpener"/>
    <x v="774"/>
    <n v="3"/>
    <n v="0"/>
    <n v="16.3215"/>
  </r>
  <r>
    <n v="841"/>
    <s v="CA-2012-100454"/>
    <x v="1"/>
    <x v="312"/>
    <d v="2012-11-25T00:00:00"/>
    <s v="Standard Class"/>
    <s v="BM-11650"/>
    <s v="Brian Moss"/>
    <s v="Corporate"/>
    <s v="United States"/>
    <s v="New York City"/>
    <x v="15"/>
    <n v="10035"/>
    <x v="3"/>
    <s v="OFF-AR-10002578"/>
    <x v="1"/>
    <x v="6"/>
    <s v="Newell 335"/>
    <x v="132"/>
    <n v="4"/>
    <n v="0"/>
    <n v="3.3408000000000002"/>
  </r>
  <r>
    <n v="842"/>
    <s v="CA-2012-100454"/>
    <x v="1"/>
    <x v="312"/>
    <d v="2012-11-25T00:00:00"/>
    <s v="Standard Class"/>
    <s v="BM-11650"/>
    <s v="Brian Moss"/>
    <s v="Corporate"/>
    <s v="United States"/>
    <s v="New York City"/>
    <x v="15"/>
    <n v="10035"/>
    <x v="3"/>
    <s v="FUR-BO-10001519"/>
    <x v="0"/>
    <x v="0"/>
    <s v="O'Sullivan 3-Shelf Heavy-Duty Bookcases"/>
    <x v="775"/>
    <n v="4"/>
    <n v="0.2"/>
    <n v="9.3024000000000093"/>
  </r>
  <r>
    <n v="843"/>
    <s v="CA-2013-161669"/>
    <x v="0"/>
    <x v="77"/>
    <d v="2013-11-10T00:00:00"/>
    <s v="First Class"/>
    <s v="EM-14095"/>
    <s v="Eudokia Martin"/>
    <s v="Corporate"/>
    <s v="United States"/>
    <s v="Los Angeles"/>
    <x v="1"/>
    <n v="90036"/>
    <x v="1"/>
    <s v="OFF-BI-10001294"/>
    <x v="1"/>
    <x v="8"/>
    <s v="Fellowes Binding Cases"/>
    <x v="776"/>
    <n v="4"/>
    <n v="0.2"/>
    <n v="11.7"/>
  </r>
  <r>
    <n v="844"/>
    <s v="CA-2013-161669"/>
    <x v="0"/>
    <x v="77"/>
    <d v="2013-11-10T00:00:00"/>
    <s v="First Class"/>
    <s v="EM-14095"/>
    <s v="Eudokia Martin"/>
    <s v="Corporate"/>
    <s v="United States"/>
    <s v="Los Angeles"/>
    <x v="1"/>
    <n v="90036"/>
    <x v="1"/>
    <s v="OFF-BI-10001636"/>
    <x v="1"/>
    <x v="8"/>
    <s v="Ibico Plastic and Wire Spiral Binding Combs"/>
    <x v="777"/>
    <n v="4"/>
    <n v="0.2"/>
    <n v="8.7672000000000008"/>
  </r>
  <r>
    <n v="845"/>
    <s v="CA-2013-161669"/>
    <x v="0"/>
    <x v="77"/>
    <d v="2013-11-10T00:00:00"/>
    <s v="First Class"/>
    <s v="EM-14095"/>
    <s v="Eudokia Martin"/>
    <s v="Corporate"/>
    <s v="United States"/>
    <s v="Los Angeles"/>
    <x v="1"/>
    <n v="90036"/>
    <x v="1"/>
    <s v="OFF-SU-10002503"/>
    <x v="1"/>
    <x v="14"/>
    <s v="Acme Preferred Stainless Steel Scissors"/>
    <x v="710"/>
    <n v="2"/>
    <n v="0"/>
    <n v="3.2944"/>
  </r>
  <r>
    <n v="846"/>
    <s v="CA-2013-161669"/>
    <x v="0"/>
    <x v="77"/>
    <d v="2013-11-10T00:00:00"/>
    <s v="First Class"/>
    <s v="EM-14095"/>
    <s v="Eudokia Martin"/>
    <s v="Corporate"/>
    <s v="United States"/>
    <s v="Los Angeles"/>
    <x v="1"/>
    <n v="90036"/>
    <x v="1"/>
    <s v="OFF-LA-10004093"/>
    <x v="1"/>
    <x v="2"/>
    <s v="Avery 486"/>
    <x v="2"/>
    <n v="2"/>
    <n v="0"/>
    <n v="6.8714000000000004"/>
  </r>
  <r>
    <n v="847"/>
    <s v="CA-2012-114300"/>
    <x v="1"/>
    <x v="313"/>
    <d v="2012-10-17T00:00:00"/>
    <s v="Standard Class"/>
    <s v="AF-10885"/>
    <s v="Art Foster"/>
    <s v="Consumer"/>
    <s v="United States"/>
    <s v="Louisville"/>
    <x v="0"/>
    <n v="40214"/>
    <x v="0"/>
    <s v="TEC-PH-10001552"/>
    <x v="2"/>
    <x v="7"/>
    <s v="I Need's 3d Hello Kitty Hybrid Silicone Case Cover for HTC One X 4g with 3d Hello Kitty Stylus Pen Green/pink"/>
    <x v="778"/>
    <n v="7"/>
    <n v="0"/>
    <n v="23.441600000000001"/>
  </r>
  <r>
    <n v="848"/>
    <s v="CA-2012-114300"/>
    <x v="1"/>
    <x v="313"/>
    <d v="2012-10-17T00:00:00"/>
    <s v="Standard Class"/>
    <s v="AF-10885"/>
    <s v="Art Foster"/>
    <s v="Consumer"/>
    <s v="United States"/>
    <s v="Louisville"/>
    <x v="0"/>
    <n v="40214"/>
    <x v="0"/>
    <s v="FUR-CH-10001891"/>
    <x v="0"/>
    <x v="1"/>
    <s v="Global Deluxe Office Fabric Chairs"/>
    <x v="779"/>
    <n v="3"/>
    <n v="0"/>
    <n v="77.743799999999993"/>
  </r>
  <r>
    <n v="849"/>
    <s v="CA-2014-107503"/>
    <x v="3"/>
    <x v="314"/>
    <d v="2014-01-07T00:00:00"/>
    <s v="Standard Class"/>
    <s v="GA-14725"/>
    <s v="Guy Armstrong"/>
    <s v="Consumer"/>
    <s v="United States"/>
    <s v="Lorain"/>
    <x v="24"/>
    <n v="44052"/>
    <x v="3"/>
    <s v="FUR-FU-10003878"/>
    <x v="0"/>
    <x v="5"/>
    <s v="Linden 10&quot; Round Wall Clock, Black"/>
    <x v="780"/>
    <n v="4"/>
    <n v="0.2"/>
    <n v="8.5568000000000008"/>
  </r>
  <r>
    <n v="850"/>
    <s v="CA-2011-107755"/>
    <x v="2"/>
    <x v="315"/>
    <d v="2011-02-13T00:00:00"/>
    <s v="Standard Class"/>
    <s v="CK-12760"/>
    <s v="Cyma Kinney"/>
    <s v="Corporate"/>
    <s v="United States"/>
    <s v="Linden"/>
    <x v="30"/>
    <n v="7036"/>
    <x v="3"/>
    <s v="TEC-AC-10000710"/>
    <x v="2"/>
    <x v="11"/>
    <s v="Maxell DVD-RAM Discs"/>
    <x v="781"/>
    <n v="7"/>
    <n v="0"/>
    <n v="49.604799999999997"/>
  </r>
  <r>
    <n v="851"/>
    <s v="CA-2013-152534"/>
    <x v="0"/>
    <x v="23"/>
    <d v="2013-06-26T00:00:00"/>
    <s v="Second Class"/>
    <s v="DP-13105"/>
    <s v="Dave Poirier"/>
    <s v="Corporate"/>
    <s v="United States"/>
    <s v="Salinas"/>
    <x v="1"/>
    <n v="93905"/>
    <x v="1"/>
    <s v="OFF-AR-10002335"/>
    <x v="1"/>
    <x v="6"/>
    <s v="DIXON Oriole Pencils"/>
    <x v="782"/>
    <n v="2"/>
    <n v="0"/>
    <n v="1.3415999999999999"/>
  </r>
  <r>
    <n v="852"/>
    <s v="CA-2013-152534"/>
    <x v="0"/>
    <x v="23"/>
    <d v="2013-06-26T00:00:00"/>
    <s v="Second Class"/>
    <s v="DP-13105"/>
    <s v="Dave Poirier"/>
    <s v="Corporate"/>
    <s v="United States"/>
    <s v="Salinas"/>
    <x v="1"/>
    <n v="93905"/>
    <x v="1"/>
    <s v="OFF-PA-10001870"/>
    <x v="1"/>
    <x v="10"/>
    <s v="Xerox 202"/>
    <x v="783"/>
    <n v="6"/>
    <n v="0"/>
    <n v="18.662400000000002"/>
  </r>
  <r>
    <n v="853"/>
    <s v="CA-2013-113747"/>
    <x v="0"/>
    <x v="316"/>
    <d v="2013-06-05T00:00:00"/>
    <s v="Standard Class"/>
    <s v="VD-21670"/>
    <s v="Valerie Dominguez"/>
    <s v="Consumer"/>
    <s v="United States"/>
    <s v="Jackson"/>
    <x v="35"/>
    <n v="39212"/>
    <x v="0"/>
    <s v="OFF-AR-10003373"/>
    <x v="1"/>
    <x v="6"/>
    <s v="Boston School Pro Electric Pencil Sharpener, 1670"/>
    <x v="784"/>
    <n v="6"/>
    <n v="0"/>
    <n v="50.187600000000003"/>
  </r>
  <r>
    <n v="854"/>
    <s v="CA-2013-123274"/>
    <x v="0"/>
    <x v="317"/>
    <d v="2013-02-24T00:00:00"/>
    <s v="Standard Class"/>
    <s v="GT-14710"/>
    <s v="Greg Tran"/>
    <s v="Consumer"/>
    <s v="United States"/>
    <s v="New York City"/>
    <x v="15"/>
    <n v="10035"/>
    <x v="3"/>
    <s v="FUR-FU-10004090"/>
    <x v="0"/>
    <x v="5"/>
    <s v="Executive Impressions 14&quot; Contract Wall Clock"/>
    <x v="785"/>
    <n v="2"/>
    <n v="0"/>
    <n v="14.671799999999999"/>
  </r>
  <r>
    <n v="855"/>
    <s v="CA-2013-123274"/>
    <x v="0"/>
    <x v="317"/>
    <d v="2013-02-24T00:00:00"/>
    <s v="Standard Class"/>
    <s v="GT-14710"/>
    <s v="Greg Tran"/>
    <s v="Consumer"/>
    <s v="United States"/>
    <s v="New York City"/>
    <x v="15"/>
    <n v="10035"/>
    <x v="3"/>
    <s v="OFF-ST-10000736"/>
    <x v="1"/>
    <x v="4"/>
    <s v="Carina Double Wide Media Storage Towers in Natural &amp; Black"/>
    <x v="420"/>
    <n v="3"/>
    <n v="0"/>
    <n v="9.7175999999999902"/>
  </r>
  <r>
    <n v="856"/>
    <s v="CA-2011-125612"/>
    <x v="2"/>
    <x v="93"/>
    <d v="2011-08-08T00:00:00"/>
    <s v="Standard Class"/>
    <s v="BK-11260"/>
    <s v="Berenike Kampe"/>
    <s v="Consumer"/>
    <s v="United States"/>
    <s v="New York City"/>
    <x v="15"/>
    <n v="10035"/>
    <x v="3"/>
    <s v="OFF-PA-10001019"/>
    <x v="1"/>
    <x v="10"/>
    <s v="Xerox 1884"/>
    <x v="786"/>
    <n v="2"/>
    <n v="0"/>
    <n v="18.781199999999998"/>
  </r>
  <r>
    <n v="857"/>
    <s v="CA-2011-125612"/>
    <x v="2"/>
    <x v="93"/>
    <d v="2011-08-08T00:00:00"/>
    <s v="Standard Class"/>
    <s v="BK-11260"/>
    <s v="Berenike Kampe"/>
    <s v="Consumer"/>
    <s v="United States"/>
    <s v="New York City"/>
    <x v="15"/>
    <n v="10035"/>
    <x v="3"/>
    <s v="OFF-SU-10002537"/>
    <x v="1"/>
    <x v="14"/>
    <s v="Acme Box Cutter Scissors"/>
    <x v="787"/>
    <n v="10"/>
    <n v="0"/>
    <n v="26.597999999999999"/>
  </r>
  <r>
    <n v="858"/>
    <s v="CA-2011-125612"/>
    <x v="2"/>
    <x v="93"/>
    <d v="2011-08-08T00:00:00"/>
    <s v="Standard Class"/>
    <s v="BK-11260"/>
    <s v="Berenike Kampe"/>
    <s v="Consumer"/>
    <s v="United States"/>
    <s v="New York City"/>
    <x v="15"/>
    <n v="10035"/>
    <x v="3"/>
    <s v="OFF-ST-10003221"/>
    <x v="1"/>
    <x v="4"/>
    <s v="Staples"/>
    <x v="788"/>
    <n v="2"/>
    <n v="0"/>
    <n v="5.7671999999999999"/>
  </r>
  <r>
    <n v="859"/>
    <s v="CA-2014-161984"/>
    <x v="3"/>
    <x v="318"/>
    <d v="2014-04-16T00:00:00"/>
    <s v="Standard Class"/>
    <s v="SJ-20125"/>
    <s v="Sanjit Jacobs"/>
    <s v="Home Office"/>
    <s v="United States"/>
    <s v="New Brunswick"/>
    <x v="30"/>
    <n v="8901"/>
    <x v="3"/>
    <s v="OFF-PA-10004569"/>
    <x v="1"/>
    <x v="10"/>
    <s v="Wirebound Message Books, Two 4 1/4&quot; x 5&quot; Forms per Page"/>
    <x v="244"/>
    <n v="1"/>
    <n v="0"/>
    <n v="3.5767000000000002"/>
  </r>
  <r>
    <n v="860"/>
    <s v="CA-2014-161984"/>
    <x v="3"/>
    <x v="318"/>
    <d v="2014-04-16T00:00:00"/>
    <s v="Standard Class"/>
    <s v="SJ-20125"/>
    <s v="Sanjit Jacobs"/>
    <s v="Home Office"/>
    <s v="United States"/>
    <s v="New Brunswick"/>
    <x v="30"/>
    <n v="8901"/>
    <x v="3"/>
    <s v="OFF-FA-10000624"/>
    <x v="1"/>
    <x v="13"/>
    <s v="OIC Binder Clips"/>
    <x v="181"/>
    <n v="2"/>
    <n v="0"/>
    <n v="3.58"/>
  </r>
  <r>
    <n v="861"/>
    <s v="CA-2011-133851"/>
    <x v="2"/>
    <x v="3"/>
    <d v="2011-06-16T00:00:00"/>
    <s v="Standard Class"/>
    <s v="CM-12445"/>
    <s v="Chuck Magee"/>
    <s v="Consumer"/>
    <s v="United States"/>
    <s v="San Francisco"/>
    <x v="1"/>
    <n v="94122"/>
    <x v="1"/>
    <s v="OFF-SU-10001225"/>
    <x v="1"/>
    <x v="14"/>
    <s v="Staples"/>
    <x v="348"/>
    <n v="2"/>
    <n v="0"/>
    <n v="0.1472"/>
  </r>
  <r>
    <n v="862"/>
    <s v="CA-2011-133851"/>
    <x v="2"/>
    <x v="3"/>
    <d v="2011-06-16T00:00:00"/>
    <s v="Standard Class"/>
    <s v="CM-12445"/>
    <s v="Chuck Magee"/>
    <s v="Consumer"/>
    <s v="United States"/>
    <s v="San Francisco"/>
    <x v="1"/>
    <n v="94122"/>
    <x v="1"/>
    <s v="OFF-AR-10003752"/>
    <x v="1"/>
    <x v="6"/>
    <s v="Deluxe Chalkboard Eraser Cleaner"/>
    <x v="789"/>
    <n v="2"/>
    <n v="0"/>
    <n v="10.625999999999999"/>
  </r>
  <r>
    <n v="863"/>
    <s v="CA-2013-134474"/>
    <x v="0"/>
    <x v="319"/>
    <d v="2013-01-07T00:00:00"/>
    <s v="Second Class"/>
    <s v="AJ-10795"/>
    <s v="Anthony Johnson"/>
    <s v="Corporate"/>
    <s v="United States"/>
    <s v="Jacksonville"/>
    <x v="2"/>
    <n v="32216"/>
    <x v="0"/>
    <s v="TEC-AC-10001714"/>
    <x v="2"/>
    <x v="11"/>
    <s v="Logitech MX Performance Wireless Mouse"/>
    <x v="790"/>
    <n v="6"/>
    <n v="0.2"/>
    <n v="40.687800000000003"/>
  </r>
  <r>
    <n v="864"/>
    <s v="CA-2013-134474"/>
    <x v="0"/>
    <x v="319"/>
    <d v="2013-01-07T00:00:00"/>
    <s v="Second Class"/>
    <s v="AJ-10795"/>
    <s v="Anthony Johnson"/>
    <s v="Corporate"/>
    <s v="United States"/>
    <s v="Jacksonville"/>
    <x v="2"/>
    <n v="32216"/>
    <x v="0"/>
    <s v="OFF-AR-10003958"/>
    <x v="1"/>
    <x v="6"/>
    <s v="Newell 337"/>
    <x v="791"/>
    <n v="2"/>
    <n v="0.2"/>
    <n v="0.59039999999999904"/>
  </r>
  <r>
    <n v="865"/>
    <s v="CA-2013-134474"/>
    <x v="0"/>
    <x v="319"/>
    <d v="2013-01-07T00:00:00"/>
    <s v="Second Class"/>
    <s v="AJ-10795"/>
    <s v="Anthony Johnson"/>
    <s v="Corporate"/>
    <s v="United States"/>
    <s v="Jacksonville"/>
    <x v="2"/>
    <n v="32216"/>
    <x v="0"/>
    <s v="TEC-PH-10002923"/>
    <x v="2"/>
    <x v="7"/>
    <s v="Logitech B530 USB Headset - headset - Full size, Binaural"/>
    <x v="792"/>
    <n v="2"/>
    <n v="0.2"/>
    <n v="5.1786000000000003"/>
  </r>
  <r>
    <n v="866"/>
    <s v="CA-2011-149020"/>
    <x v="2"/>
    <x v="320"/>
    <d v="2011-01-16T00:00:00"/>
    <s v="Standard Class"/>
    <s v="AJ-10780"/>
    <s v="Anthony Jacobs"/>
    <s v="Corporate"/>
    <s v="United States"/>
    <s v="Springfield"/>
    <x v="17"/>
    <n v="22153"/>
    <x v="0"/>
    <s v="OFF-LA-10004272"/>
    <x v="1"/>
    <x v="2"/>
    <s v="Avery 482"/>
    <x v="793"/>
    <n v="1"/>
    <n v="0"/>
    <n v="1.3583000000000001"/>
  </r>
  <r>
    <n v="867"/>
    <s v="CA-2011-149020"/>
    <x v="2"/>
    <x v="320"/>
    <d v="2011-01-16T00:00:00"/>
    <s v="Standard Class"/>
    <s v="AJ-10780"/>
    <s v="Anthony Jacobs"/>
    <s v="Corporate"/>
    <s v="United States"/>
    <s v="Springfield"/>
    <x v="17"/>
    <n v="22153"/>
    <x v="0"/>
    <s v="FUR-FU-10000965"/>
    <x v="0"/>
    <x v="5"/>
    <s v="Howard Miller 11-1/2&quot; Diameter Ridgewood Wall Clock"/>
    <x v="794"/>
    <n v="1"/>
    <n v="0"/>
    <n v="21.295400000000001"/>
  </r>
  <r>
    <n v="868"/>
    <s v="CA-2013-134362"/>
    <x v="0"/>
    <x v="321"/>
    <d v="2013-10-03T00:00:00"/>
    <s v="First Class"/>
    <s v="LS-16945"/>
    <s v="Linda Southworth"/>
    <s v="Corporate"/>
    <s v="United States"/>
    <s v="Philadelphia"/>
    <x v="9"/>
    <n v="19140"/>
    <x v="3"/>
    <s v="OFF-LA-10004853"/>
    <x v="1"/>
    <x v="2"/>
    <s v="Avery 483"/>
    <x v="795"/>
    <n v="4"/>
    <n v="0.2"/>
    <n v="5.1791999999999998"/>
  </r>
  <r>
    <n v="869"/>
    <s v="CA-2011-136742"/>
    <x v="2"/>
    <x v="322"/>
    <d v="2011-04-10T00:00:00"/>
    <s v="Standard Class"/>
    <s v="GP-14740"/>
    <s v="Guy Phonely"/>
    <s v="Corporate"/>
    <s v="United States"/>
    <s v="Lancaster"/>
    <x v="9"/>
    <n v="17602"/>
    <x v="3"/>
    <s v="OFF-BI-10003719"/>
    <x v="1"/>
    <x v="8"/>
    <s v="Large Capacity Hanging Post Binders"/>
    <x v="796"/>
    <n v="6"/>
    <n v="0.7"/>
    <n v="-35.927999999999997"/>
  </r>
  <r>
    <n v="870"/>
    <s v="CA-2013-158099"/>
    <x v="0"/>
    <x v="323"/>
    <d v="2013-09-06T00:00:00"/>
    <s v="First Class"/>
    <s v="PK-18910"/>
    <s v="Paul Knutson"/>
    <s v="Home Office"/>
    <s v="United States"/>
    <s v="Philadelphia"/>
    <x v="9"/>
    <n v="19143"/>
    <x v="3"/>
    <s v="OFF-BI-10000545"/>
    <x v="1"/>
    <x v="8"/>
    <s v="GBC Ibimaster 500 Manual ProClick Binding System"/>
    <x v="797"/>
    <n v="5"/>
    <n v="0.7"/>
    <n v="-760.98"/>
  </r>
  <r>
    <n v="871"/>
    <s v="CA-2013-158099"/>
    <x v="0"/>
    <x v="323"/>
    <d v="2013-09-06T00:00:00"/>
    <s v="First Class"/>
    <s v="PK-18910"/>
    <s v="Paul Knutson"/>
    <s v="Home Office"/>
    <s v="United States"/>
    <s v="Philadelphia"/>
    <x v="9"/>
    <n v="19143"/>
    <x v="3"/>
    <s v="TEC-PH-10002496"/>
    <x v="2"/>
    <x v="7"/>
    <s v="Cisco SPA301"/>
    <x v="798"/>
    <n v="3"/>
    <n v="0.4"/>
    <n v="-46.796999999999997"/>
  </r>
  <r>
    <n v="872"/>
    <s v="CA-2012-131128"/>
    <x v="1"/>
    <x v="324"/>
    <d v="2012-10-20T00:00:00"/>
    <s v="First Class"/>
    <s v="TB-21520"/>
    <s v="Tracy Blumstein"/>
    <s v="Consumer"/>
    <s v="United States"/>
    <s v="Concord"/>
    <x v="38"/>
    <n v="3301"/>
    <x v="3"/>
    <s v="OFF-PA-10003591"/>
    <x v="1"/>
    <x v="10"/>
    <s v="Southworth 100% Cotton The Best Paper"/>
    <x v="799"/>
    <n v="3"/>
    <n v="0"/>
    <n v="17.22"/>
  </r>
  <r>
    <n v="873"/>
    <s v="CA-2011-148488"/>
    <x v="2"/>
    <x v="325"/>
    <d v="2011-12-15T00:00:00"/>
    <s v="Standard Class"/>
    <s v="SM-20005"/>
    <s v="Sally Matthias"/>
    <s v="Consumer"/>
    <s v="United States"/>
    <s v="New York City"/>
    <x v="15"/>
    <n v="10009"/>
    <x v="3"/>
    <s v="OFF-PA-10004470"/>
    <x v="1"/>
    <x v="10"/>
    <s v="Adams Write n' Stick Phone Message Book, 11&quot; X 5 1/4&quot;, 200 Messages"/>
    <x v="710"/>
    <n v="2"/>
    <n v="0"/>
    <n v="5.2256"/>
  </r>
  <r>
    <n v="874"/>
    <s v="CA-2011-148488"/>
    <x v="2"/>
    <x v="325"/>
    <d v="2011-12-15T00:00:00"/>
    <s v="Standard Class"/>
    <s v="SM-20005"/>
    <s v="Sally Matthias"/>
    <s v="Consumer"/>
    <s v="United States"/>
    <s v="New York City"/>
    <x v="15"/>
    <n v="10009"/>
    <x v="3"/>
    <s v="OFF-BI-10000315"/>
    <x v="1"/>
    <x v="8"/>
    <s v="Poly Designer Cover &amp; Back"/>
    <x v="800"/>
    <n v="7"/>
    <n v="0.2"/>
    <n v="37.220399999999998"/>
  </r>
  <r>
    <n v="875"/>
    <s v="CA-2014-114636"/>
    <x v="3"/>
    <x v="326"/>
    <d v="2014-08-30T00:00:00"/>
    <s v="Standard Class"/>
    <s v="GA-14725"/>
    <s v="Guy Armstrong"/>
    <s v="Consumer"/>
    <s v="United States"/>
    <s v="Charlotte"/>
    <x v="3"/>
    <n v="28205"/>
    <x v="0"/>
    <s v="OFF-PA-10001790"/>
    <x v="1"/>
    <x v="10"/>
    <s v="Xerox 1910"/>
    <x v="801"/>
    <n v="5"/>
    <n v="0.2"/>
    <n v="67.256"/>
  </r>
  <r>
    <n v="876"/>
    <s v="CA-2013-116736"/>
    <x v="0"/>
    <x v="327"/>
    <d v="2013-01-21T00:00:00"/>
    <s v="Standard Class"/>
    <s v="CC-12430"/>
    <s v="Chuck Clark"/>
    <s v="Home Office"/>
    <s v="United States"/>
    <s v="Concord"/>
    <x v="38"/>
    <n v="3301"/>
    <x v="3"/>
    <s v="FUR-FU-10004017"/>
    <x v="0"/>
    <x v="5"/>
    <s v="Tenex Contemporary Contur Chairmats for Low and Medium Pile Carpet, Computer, 39&quot; x 49&quot;"/>
    <x v="802"/>
    <n v="3"/>
    <n v="0"/>
    <n v="64.518000000000001"/>
  </r>
  <r>
    <n v="877"/>
    <s v="CA-2013-116736"/>
    <x v="0"/>
    <x v="327"/>
    <d v="2013-01-21T00:00:00"/>
    <s v="Standard Class"/>
    <s v="CC-12430"/>
    <s v="Chuck Clark"/>
    <s v="Home Office"/>
    <s v="United States"/>
    <s v="Concord"/>
    <x v="38"/>
    <n v="3301"/>
    <x v="3"/>
    <s v="TEC-AC-10003628"/>
    <x v="2"/>
    <x v="11"/>
    <s v="Logitech 910-002974 M325 Wireless Mouse for Web Scrolling"/>
    <x v="803"/>
    <n v="1"/>
    <n v="0"/>
    <n v="13.195600000000001"/>
  </r>
  <r>
    <n v="878"/>
    <s v="CA-2013-116736"/>
    <x v="0"/>
    <x v="327"/>
    <d v="2013-01-21T00:00:00"/>
    <s v="Standard Class"/>
    <s v="CC-12430"/>
    <s v="Chuck Clark"/>
    <s v="Home Office"/>
    <s v="United States"/>
    <s v="Concord"/>
    <x v="38"/>
    <n v="3301"/>
    <x v="3"/>
    <s v="TEC-AC-10002049"/>
    <x v="2"/>
    <x v="11"/>
    <s v="Logitech G19 Programmable Gaming Keyboard"/>
    <x v="804"/>
    <n v="3"/>
    <n v="0"/>
    <n v="66.954599999999999"/>
  </r>
  <r>
    <n v="879"/>
    <s v="US-2011-158638"/>
    <x v="2"/>
    <x v="328"/>
    <d v="2011-09-21T00:00:00"/>
    <s v="Standard Class"/>
    <s v="AG-10765"/>
    <s v="Anthony Garverick"/>
    <s v="Home Office"/>
    <s v="United States"/>
    <s v="Philadelphia"/>
    <x v="9"/>
    <n v="19120"/>
    <x v="3"/>
    <s v="OFF-BI-10003712"/>
    <x v="1"/>
    <x v="8"/>
    <s v="Acco Pressboard Covers with Storage Hooks, 14 7/8&quot; x 11&quot;, Light Blue"/>
    <x v="805"/>
    <n v="4"/>
    <n v="0.7"/>
    <n v="-4.1243999999999996"/>
  </r>
  <r>
    <n v="880"/>
    <s v="CA-2014-111689"/>
    <x v="3"/>
    <x v="329"/>
    <d v="2014-12-03T00:00:00"/>
    <s v="Second Class"/>
    <s v="HP-14815"/>
    <s v="Harold Pawlan"/>
    <s v="Home Office"/>
    <s v="United States"/>
    <s v="New York City"/>
    <x v="15"/>
    <n v="10024"/>
    <x v="3"/>
    <s v="OFF-BI-10003984"/>
    <x v="1"/>
    <x v="8"/>
    <s v="Lock-Up Easel 'Spel-Binder'"/>
    <x v="806"/>
    <n v="3"/>
    <n v="0.2"/>
    <n v="23.109300000000001"/>
  </r>
  <r>
    <n v="881"/>
    <s v="CA-2014-111689"/>
    <x v="3"/>
    <x v="329"/>
    <d v="2014-12-03T00:00:00"/>
    <s v="Second Class"/>
    <s v="HP-14815"/>
    <s v="Harold Pawlan"/>
    <s v="Home Office"/>
    <s v="United States"/>
    <s v="New York City"/>
    <x v="15"/>
    <n v="10024"/>
    <x v="3"/>
    <s v="FUR-CH-10004287"/>
    <x v="0"/>
    <x v="1"/>
    <s v="SAFCO Arco Folding Chair"/>
    <x v="807"/>
    <n v="5"/>
    <n v="0.1"/>
    <n v="262.39"/>
  </r>
  <r>
    <n v="882"/>
    <s v="CA-2012-129098"/>
    <x v="1"/>
    <x v="330"/>
    <d v="2012-10-13T00:00:00"/>
    <s v="Standard Class"/>
    <s v="DK-13090"/>
    <s v="Dave Kipp"/>
    <s v="Consumer"/>
    <s v="United States"/>
    <s v="Springfield"/>
    <x v="17"/>
    <n v="22153"/>
    <x v="0"/>
    <s v="OFF-ST-10001321"/>
    <x v="1"/>
    <x v="4"/>
    <s v="Decoflex Hanging Personal Folder File, Blue"/>
    <x v="117"/>
    <n v="2"/>
    <n v="0"/>
    <n v="8.3268000000000004"/>
  </r>
  <r>
    <n v="883"/>
    <s v="US-2014-123463"/>
    <x v="3"/>
    <x v="331"/>
    <d v="2014-12-24T00:00:00"/>
    <s v="Same Day"/>
    <s v="GZ-14470"/>
    <s v="Gary Zandusky"/>
    <s v="Consumer"/>
    <s v="United States"/>
    <s v="San Francisco"/>
    <x v="1"/>
    <n v="94109"/>
    <x v="1"/>
    <s v="OFF-AR-10001118"/>
    <x v="1"/>
    <x v="6"/>
    <s v="Binney &amp; Smith Crayola Metallic Crayons, 16-Color Pack"/>
    <x v="808"/>
    <n v="4"/>
    <n v="0"/>
    <n v="5.9311999999999996"/>
  </r>
  <r>
    <n v="884"/>
    <s v="CA-2013-165148"/>
    <x v="0"/>
    <x v="332"/>
    <d v="2013-10-25T00:00:00"/>
    <s v="First Class"/>
    <s v="PM-19135"/>
    <s v="Peter McVee"/>
    <s v="Home Office"/>
    <s v="United States"/>
    <s v="Detroit"/>
    <x v="12"/>
    <n v="48227"/>
    <x v="2"/>
    <s v="FUR-FU-10000732"/>
    <x v="0"/>
    <x v="5"/>
    <s v="Eldon 200 Class Desk Accessories"/>
    <x v="809"/>
    <n v="5"/>
    <n v="0"/>
    <n v="10.048"/>
  </r>
  <r>
    <n v="885"/>
    <s v="CA-2011-134061"/>
    <x v="2"/>
    <x v="333"/>
    <d v="2011-05-04T00:00:00"/>
    <s v="Standard Class"/>
    <s v="LL-16840"/>
    <s v="Lauren Leatherbury"/>
    <s v="Consumer"/>
    <s v="United States"/>
    <s v="Rochester"/>
    <x v="15"/>
    <n v="14609"/>
    <x v="3"/>
    <s v="FUR-FU-10001424"/>
    <x v="0"/>
    <x v="5"/>
    <s v="Dax Clear Box Frame"/>
    <x v="45"/>
    <n v="2"/>
    <n v="0"/>
    <n v="5.9363999999999999"/>
  </r>
  <r>
    <n v="886"/>
    <s v="CA-2012-143602"/>
    <x v="1"/>
    <x v="334"/>
    <d v="2012-04-28T00:00:00"/>
    <s v="Second Class"/>
    <s v="JS-15595"/>
    <s v="Jill Stevenson"/>
    <s v="Corporate"/>
    <s v="United States"/>
    <s v="Los Angeles"/>
    <x v="1"/>
    <n v="90045"/>
    <x v="1"/>
    <s v="OFF-BI-10002071"/>
    <x v="1"/>
    <x v="8"/>
    <s v="Fellowes Black Plastic Comb Bindings"/>
    <x v="810"/>
    <n v="3"/>
    <n v="0.2"/>
    <n v="4.5317999999999996"/>
  </r>
  <r>
    <n v="887"/>
    <s v="CA-2014-115364"/>
    <x v="3"/>
    <x v="335"/>
    <d v="2014-07-03T00:00:00"/>
    <s v="Standard Class"/>
    <s v="OT-18730"/>
    <s v="Olvera Toch"/>
    <s v="Consumer"/>
    <s v="United States"/>
    <s v="San Diego"/>
    <x v="1"/>
    <n v="92105"/>
    <x v="1"/>
    <s v="OFF-ST-10002486"/>
    <x v="1"/>
    <x v="4"/>
    <s v="Eldon Shelf Savers Cubes and Bins"/>
    <x v="811"/>
    <n v="12"/>
    <n v="0"/>
    <n v="1.6752"/>
  </r>
  <r>
    <n v="888"/>
    <s v="CA-2014-150707"/>
    <x v="3"/>
    <x v="336"/>
    <d v="2014-10-20T00:00:00"/>
    <s v="Standard Class"/>
    <s v="EL-13735"/>
    <s v="Ed Ludwig"/>
    <s v="Home Office"/>
    <s v="United States"/>
    <s v="Columbia"/>
    <x v="39"/>
    <n v="21044"/>
    <x v="3"/>
    <s v="OFF-BI-10001078"/>
    <x v="1"/>
    <x v="8"/>
    <s v="Acco PRESSTEX Data Binder with Storage Hooks, Dark Blue, 14 7/8&quot; X 11&quot;"/>
    <x v="812"/>
    <n v="7"/>
    <n v="0"/>
    <n v="18.453399999999998"/>
  </r>
  <r>
    <n v="889"/>
    <s v="CA-2011-104976"/>
    <x v="2"/>
    <x v="337"/>
    <d v="2011-12-16T00:00:00"/>
    <s v="Standard Class"/>
    <s v="CK-12760"/>
    <s v="Cyma Kinney"/>
    <s v="Corporate"/>
    <s v="United States"/>
    <s v="San Francisco"/>
    <x v="1"/>
    <n v="94122"/>
    <x v="1"/>
    <s v="OFF-PA-10003845"/>
    <x v="1"/>
    <x v="10"/>
    <s v="Xerox 1987"/>
    <x v="813"/>
    <n v="6"/>
    <n v="0"/>
    <n v="16.993200000000002"/>
  </r>
  <r>
    <n v="890"/>
    <s v="CA-2014-132934"/>
    <x v="3"/>
    <x v="308"/>
    <d v="2014-06-27T00:00:00"/>
    <s v="Standard Class"/>
    <s v="JE-15475"/>
    <s v="Jeremy Ellison"/>
    <s v="Consumer"/>
    <s v="United States"/>
    <s v="New Rochelle"/>
    <x v="15"/>
    <n v="10801"/>
    <x v="3"/>
    <s v="TEC-AC-10000927"/>
    <x v="2"/>
    <x v="11"/>
    <s v="Anker Ultrathin Bluetooth Wireless Keyboard Aluminum Cover with Stand "/>
    <x v="179"/>
    <n v="5"/>
    <n v="0"/>
    <n v="14.994999999999999"/>
  </r>
  <r>
    <n v="891"/>
    <s v="CA-2014-132934"/>
    <x v="3"/>
    <x v="308"/>
    <d v="2014-06-27T00:00:00"/>
    <s v="Standard Class"/>
    <s v="JE-15475"/>
    <s v="Jeremy Ellison"/>
    <s v="Consumer"/>
    <s v="United States"/>
    <s v="New Rochelle"/>
    <x v="15"/>
    <n v="10801"/>
    <x v="3"/>
    <s v="OFF-BI-10001098"/>
    <x v="1"/>
    <x v="8"/>
    <s v="Acco D-Ring Binder w/DublLock"/>
    <x v="96"/>
    <n v="3"/>
    <n v="0.2"/>
    <n v="18.6006"/>
  </r>
  <r>
    <n v="892"/>
    <s v="CA-2014-133256"/>
    <x v="3"/>
    <x v="335"/>
    <d v="2014-06-28T00:00:00"/>
    <s v="First Class"/>
    <s v="TH-21550"/>
    <s v="Tracy Hopkins"/>
    <s v="Home Office"/>
    <s v="United States"/>
    <s v="Detroit"/>
    <x v="12"/>
    <n v="48227"/>
    <x v="2"/>
    <s v="OFF-PA-10001622"/>
    <x v="1"/>
    <x v="10"/>
    <s v="Ampad Poly Cover Wirebound Steno Book, 6&quot; x 9&quot; Assorted Colors, Gregg Ruled"/>
    <x v="814"/>
    <n v="1"/>
    <n v="0"/>
    <n v="2.0430000000000001"/>
  </r>
  <r>
    <n v="893"/>
    <s v="CA-2014-133256"/>
    <x v="3"/>
    <x v="335"/>
    <d v="2014-06-28T00:00:00"/>
    <s v="First Class"/>
    <s v="TH-21550"/>
    <s v="Tracy Hopkins"/>
    <s v="Home Office"/>
    <s v="United States"/>
    <s v="Detroit"/>
    <x v="12"/>
    <n v="48227"/>
    <x v="2"/>
    <s v="OFF-AR-10003158"/>
    <x v="1"/>
    <x v="6"/>
    <s v="Fluorescent Highlighters by Dixon"/>
    <x v="204"/>
    <n v="4"/>
    <n v="0"/>
    <n v="5.4127999999999998"/>
  </r>
  <r>
    <n v="894"/>
    <s v="CA-2014-133256"/>
    <x v="3"/>
    <x v="335"/>
    <d v="2014-06-28T00:00:00"/>
    <s v="First Class"/>
    <s v="TH-21550"/>
    <s v="Tracy Hopkins"/>
    <s v="Home Office"/>
    <s v="United States"/>
    <s v="Detroit"/>
    <x v="12"/>
    <n v="48227"/>
    <x v="2"/>
    <s v="TEC-PH-10002660"/>
    <x v="2"/>
    <x v="7"/>
    <s v="Nortel Networks T7316 E Nt8 B27"/>
    <x v="815"/>
    <n v="8"/>
    <n v="0"/>
    <n v="135.97999999999999"/>
  </r>
  <r>
    <n v="895"/>
    <s v="CA-2013-105494"/>
    <x v="0"/>
    <x v="338"/>
    <d v="2013-11-13T00:00:00"/>
    <s v="First Class"/>
    <s v="PC-18745"/>
    <s v="Pamela Coakley"/>
    <s v="Corporate"/>
    <s v="United States"/>
    <s v="San Francisco"/>
    <x v="1"/>
    <n v="94122"/>
    <x v="1"/>
    <s v="OFF-ST-10002205"/>
    <x v="1"/>
    <x v="4"/>
    <s v="File Shuttle I and Handi-File"/>
    <x v="816"/>
    <n v="7"/>
    <n v="0"/>
    <n v="42.071399999999997"/>
  </r>
  <r>
    <n v="896"/>
    <s v="CA-2013-105494"/>
    <x v="0"/>
    <x v="338"/>
    <d v="2013-11-13T00:00:00"/>
    <s v="First Class"/>
    <s v="PC-18745"/>
    <s v="Pamela Coakley"/>
    <s v="Corporate"/>
    <s v="United States"/>
    <s v="San Francisco"/>
    <x v="1"/>
    <n v="94122"/>
    <x v="1"/>
    <s v="OFF-BI-10003364"/>
    <x v="1"/>
    <x v="8"/>
    <s v="Binding Machine Supplies"/>
    <x v="817"/>
    <n v="3"/>
    <n v="0.2"/>
    <n v="24.502800000000001"/>
  </r>
  <r>
    <n v="897"/>
    <s v="CA-2013-140634"/>
    <x v="0"/>
    <x v="339"/>
    <d v="2013-10-07T00:00:00"/>
    <s v="Second Class"/>
    <s v="HL-15040"/>
    <s v="Hunter Lopez"/>
    <s v="Consumer"/>
    <s v="United States"/>
    <s v="Houston"/>
    <x v="5"/>
    <n v="77095"/>
    <x v="2"/>
    <s v="OFF-EN-10001099"/>
    <x v="1"/>
    <x v="12"/>
    <s v="Staples"/>
    <x v="818"/>
    <n v="2"/>
    <n v="0.2"/>
    <n v="5.0856000000000003"/>
  </r>
  <r>
    <n v="898"/>
    <s v="CA-2011-144407"/>
    <x v="2"/>
    <x v="340"/>
    <d v="2011-09-15T00:00:00"/>
    <s v="Standard Class"/>
    <s v="MS-17365"/>
    <s v="Maribeth Schnelling"/>
    <s v="Consumer"/>
    <s v="United States"/>
    <s v="Detroit"/>
    <x v="12"/>
    <n v="48227"/>
    <x v="2"/>
    <s v="OFF-LA-10003923"/>
    <x v="1"/>
    <x v="2"/>
    <s v="Alphabetical Labels for Top Tab Filing"/>
    <x v="819"/>
    <n v="7"/>
    <n v="0"/>
    <n v="51.8"/>
  </r>
  <r>
    <n v="899"/>
    <s v="CA-2014-160983"/>
    <x v="3"/>
    <x v="341"/>
    <d v="2014-11-01T00:00:00"/>
    <s v="Second Class"/>
    <s v="GB-14530"/>
    <s v="George Bell"/>
    <s v="Corporate"/>
    <s v="United States"/>
    <s v="Auburn"/>
    <x v="15"/>
    <n v="13021"/>
    <x v="3"/>
    <s v="OFF-PA-10002250"/>
    <x v="1"/>
    <x v="10"/>
    <s v="Things To Do Today Pad"/>
    <x v="820"/>
    <n v="8"/>
    <n v="0"/>
    <n v="22.540800000000001"/>
  </r>
  <r>
    <n v="900"/>
    <s v="US-2013-114622"/>
    <x v="0"/>
    <x v="342"/>
    <d v="2013-04-13T00:00:00"/>
    <s v="First Class"/>
    <s v="JR-16210"/>
    <s v="Justin Ritter"/>
    <s v="Corporate"/>
    <s v="United States"/>
    <s v="Springfield"/>
    <x v="24"/>
    <n v="45503"/>
    <x v="3"/>
    <s v="OFF-BI-10004716"/>
    <x v="1"/>
    <x v="8"/>
    <s v="Wilson Jones Hanging Recycled Pressboard Data Binders"/>
    <x v="821"/>
    <n v="2"/>
    <n v="0.7"/>
    <n v="-6.5296000000000003"/>
  </r>
  <r>
    <n v="901"/>
    <s v="CA-2014-150959"/>
    <x v="3"/>
    <x v="343"/>
    <d v="2014-11-14T00:00:00"/>
    <s v="First Class"/>
    <s v="TD-20995"/>
    <s v="Tamara Dahlen"/>
    <s v="Consumer"/>
    <s v="United States"/>
    <s v="Garland"/>
    <x v="5"/>
    <n v="75043"/>
    <x v="2"/>
    <s v="OFF-LA-10001045"/>
    <x v="1"/>
    <x v="2"/>
    <s v="Permanent Self-Adhesive File Folder Labels for Typewriters by Universal"/>
    <x v="822"/>
    <n v="5"/>
    <n v="0.2"/>
    <n v="3.3929999999999998"/>
  </r>
  <r>
    <n v="902"/>
    <s v="CA-2014-150959"/>
    <x v="3"/>
    <x v="343"/>
    <d v="2014-11-14T00:00:00"/>
    <s v="First Class"/>
    <s v="TD-20995"/>
    <s v="Tamara Dahlen"/>
    <s v="Consumer"/>
    <s v="United States"/>
    <s v="Garland"/>
    <x v="5"/>
    <n v="75043"/>
    <x v="2"/>
    <s v="OFF-BI-10001510"/>
    <x v="1"/>
    <x v="8"/>
    <s v="Deluxe Heavy-Duty Vinyl Round Ring Binder"/>
    <x v="823"/>
    <n v="4"/>
    <n v="0.8"/>
    <n v="-32.088000000000001"/>
  </r>
  <r>
    <n v="903"/>
    <s v="CA-2014-132353"/>
    <x v="3"/>
    <x v="175"/>
    <d v="2014-09-18T00:00:00"/>
    <s v="First Class"/>
    <s v="DB-13060"/>
    <s v="Dave Brooks"/>
    <s v="Consumer"/>
    <s v="United States"/>
    <s v="Chicago"/>
    <x v="10"/>
    <n v="60653"/>
    <x v="2"/>
    <s v="TEC-PH-10004536"/>
    <x v="2"/>
    <x v="7"/>
    <s v="Avaya 5420 Digital phone"/>
    <x v="824"/>
    <n v="3"/>
    <n v="0.2"/>
    <n v="20.2485"/>
  </r>
  <r>
    <n v="904"/>
    <s v="CA-2013-130477"/>
    <x v="0"/>
    <x v="143"/>
    <d v="2013-04-13T00:00:00"/>
    <s v="Standard Class"/>
    <s v="LC-17140"/>
    <s v="Logan Currie"/>
    <s v="Consumer"/>
    <s v="United States"/>
    <s v="Los Angeles"/>
    <x v="1"/>
    <n v="90032"/>
    <x v="1"/>
    <s v="OFF-PA-10002947"/>
    <x v="1"/>
    <x v="10"/>
    <s v="Xerox 1923"/>
    <x v="130"/>
    <n v="3"/>
    <n v="0"/>
    <n v="9.6191999999999993"/>
  </r>
  <r>
    <n v="905"/>
    <s v="CA-2013-130477"/>
    <x v="0"/>
    <x v="143"/>
    <d v="2013-04-13T00:00:00"/>
    <s v="Standard Class"/>
    <s v="LC-17140"/>
    <s v="Logan Currie"/>
    <s v="Consumer"/>
    <s v="United States"/>
    <s v="Los Angeles"/>
    <x v="1"/>
    <n v="90032"/>
    <x v="1"/>
    <s v="OFF-ST-10002583"/>
    <x v="1"/>
    <x v="4"/>
    <s v="Fellowes Neat Ideas Storage Cubes"/>
    <x v="643"/>
    <n v="2"/>
    <n v="0"/>
    <n v="2.5983999999999998"/>
  </r>
  <r>
    <n v="906"/>
    <s v="CA-2013-130477"/>
    <x v="0"/>
    <x v="143"/>
    <d v="2013-04-13T00:00:00"/>
    <s v="Standard Class"/>
    <s v="LC-17140"/>
    <s v="Logan Currie"/>
    <s v="Consumer"/>
    <s v="United States"/>
    <s v="Los Angeles"/>
    <x v="1"/>
    <n v="90032"/>
    <x v="1"/>
    <s v="OFF-PA-10000019"/>
    <x v="1"/>
    <x v="10"/>
    <s v="Xerox 1931"/>
    <x v="91"/>
    <n v="2"/>
    <n v="0"/>
    <n v="6.2207999999999997"/>
  </r>
  <r>
    <n v="907"/>
    <s v="CA-2014-143259"/>
    <x v="3"/>
    <x v="247"/>
    <d v="2015-01-04T00:00:00"/>
    <s v="Standard Class"/>
    <s v="PO-18865"/>
    <s v="Patrick O'Donnell"/>
    <s v="Consumer"/>
    <s v="United States"/>
    <s v="New York City"/>
    <x v="15"/>
    <n v="10009"/>
    <x v="3"/>
    <s v="FUR-BO-10003441"/>
    <x v="0"/>
    <x v="0"/>
    <s v="Bush Westfield Collection Bookcases, Fully Assembled"/>
    <x v="825"/>
    <n v="4"/>
    <n v="0.2"/>
    <n v="12.117599999999999"/>
  </r>
  <r>
    <n v="908"/>
    <s v="CA-2014-143259"/>
    <x v="3"/>
    <x v="247"/>
    <d v="2015-01-04T00:00:00"/>
    <s v="Standard Class"/>
    <s v="PO-18865"/>
    <s v="Patrick O'Donnell"/>
    <s v="Consumer"/>
    <s v="United States"/>
    <s v="New York City"/>
    <x v="15"/>
    <n v="10009"/>
    <x v="3"/>
    <s v="TEC-PH-10004774"/>
    <x v="2"/>
    <x v="7"/>
    <s v="Gear Head AU3700S Headset"/>
    <x v="826"/>
    <n v="7"/>
    <n v="0"/>
    <n v="2.7279"/>
  </r>
  <r>
    <n v="909"/>
    <s v="CA-2014-143259"/>
    <x v="3"/>
    <x v="247"/>
    <d v="2015-01-04T00:00:00"/>
    <s v="Standard Class"/>
    <s v="PO-18865"/>
    <s v="Patrick O'Donnell"/>
    <s v="Consumer"/>
    <s v="United States"/>
    <s v="New York City"/>
    <x v="15"/>
    <n v="10009"/>
    <x v="3"/>
    <s v="OFF-BI-10003684"/>
    <x v="1"/>
    <x v="8"/>
    <s v="Wilson Jones Legal Size Ring Binders"/>
    <x v="827"/>
    <n v="3"/>
    <n v="0.2"/>
    <n v="19.791"/>
  </r>
  <r>
    <n v="910"/>
    <s v="CA-2014-137596"/>
    <x v="3"/>
    <x v="264"/>
    <d v="2014-09-08T00:00:00"/>
    <s v="Standard Class"/>
    <s v="BE-11335"/>
    <s v="Bill Eplett"/>
    <s v="Home Office"/>
    <s v="United States"/>
    <s v="Jackson"/>
    <x v="12"/>
    <n v="49201"/>
    <x v="2"/>
    <s v="TEC-PH-10001494"/>
    <x v="2"/>
    <x v="7"/>
    <s v="Polycom CX600 IP Phone VoIP phone"/>
    <x v="828"/>
    <n v="4"/>
    <n v="0"/>
    <n v="323.94600000000003"/>
  </r>
  <r>
    <n v="911"/>
    <s v="CA-2014-137596"/>
    <x v="3"/>
    <x v="264"/>
    <d v="2014-09-08T00:00:00"/>
    <s v="Standard Class"/>
    <s v="BE-11335"/>
    <s v="Bill Eplett"/>
    <s v="Home Office"/>
    <s v="United States"/>
    <s v="Jackson"/>
    <x v="12"/>
    <n v="49201"/>
    <x v="2"/>
    <s v="TEC-AC-10004666"/>
    <x v="2"/>
    <x v="11"/>
    <s v="Maxell iVDR EX 500GB Cartridge"/>
    <x v="829"/>
    <n v="7"/>
    <n v="0"/>
    <n v="829.37540000000001"/>
  </r>
  <r>
    <n v="912"/>
    <s v="CA-2014-137596"/>
    <x v="3"/>
    <x v="264"/>
    <d v="2014-09-08T00:00:00"/>
    <s v="Standard Class"/>
    <s v="BE-11335"/>
    <s v="Bill Eplett"/>
    <s v="Home Office"/>
    <s v="United States"/>
    <s v="Jackson"/>
    <x v="12"/>
    <n v="49201"/>
    <x v="2"/>
    <s v="OFF-ST-10003816"/>
    <x v="1"/>
    <x v="4"/>
    <s v="Fellowes High-Stak Drawer Files"/>
    <x v="830"/>
    <n v="2"/>
    <n v="0"/>
    <n v="81.047399999999996"/>
  </r>
  <r>
    <n v="913"/>
    <s v="CA-2012-133627"/>
    <x v="1"/>
    <x v="70"/>
    <d v="2012-06-07T00:00:00"/>
    <s v="Standard Class"/>
    <s v="SC-20050"/>
    <s v="Sample Company A"/>
    <s v="Home Office"/>
    <s v="United States"/>
    <s v="Norwich"/>
    <x v="29"/>
    <n v="6360"/>
    <x v="3"/>
    <s v="FUR-FU-10001935"/>
    <x v="0"/>
    <x v="5"/>
    <s v="3M Hangers With Command Adhesive"/>
    <x v="496"/>
    <n v="6"/>
    <n v="0"/>
    <n v="9.1020000000000003"/>
  </r>
  <r>
    <n v="914"/>
    <s v="CA-2014-102519"/>
    <x v="3"/>
    <x v="344"/>
    <d v="2014-11-30T00:00:00"/>
    <s v="First Class"/>
    <s v="BM-11650"/>
    <s v="Brian Moss"/>
    <s v="Corporate"/>
    <s v="United States"/>
    <s v="Milwaukee"/>
    <x v="6"/>
    <n v="53209"/>
    <x v="2"/>
    <s v="FUR-FU-10004091"/>
    <x v="0"/>
    <x v="5"/>
    <s v="Howard Miller 13&quot; Diameter Goldtone Round Wall Clock"/>
    <x v="831"/>
    <n v="1"/>
    <n v="0"/>
    <n v="19.2454"/>
  </r>
  <r>
    <n v="915"/>
    <s v="CA-2014-102519"/>
    <x v="3"/>
    <x v="344"/>
    <d v="2014-11-30T00:00:00"/>
    <s v="First Class"/>
    <s v="BM-11650"/>
    <s v="Brian Moss"/>
    <s v="Corporate"/>
    <s v="United States"/>
    <s v="Milwaukee"/>
    <x v="6"/>
    <n v="53209"/>
    <x v="2"/>
    <s v="TEC-AC-10001772"/>
    <x v="2"/>
    <x v="11"/>
    <s v="Memorex Mini Travel Drive 16 GB USB 2.0 Flash Drive"/>
    <x v="832"/>
    <n v="9"/>
    <n v="0"/>
    <n v="56.054699999999997"/>
  </r>
  <r>
    <n v="916"/>
    <s v="US-2011-141215"/>
    <x v="2"/>
    <x v="345"/>
    <d v="2011-06-21T00:00:00"/>
    <s v="Standard Class"/>
    <s v="KL-16555"/>
    <s v="Kelly Lampkin"/>
    <s v="Corporate"/>
    <s v="United States"/>
    <s v="San Antonio"/>
    <x v="5"/>
    <n v="78207"/>
    <x v="2"/>
    <s v="FUR-TA-10001520"/>
    <x v="0"/>
    <x v="3"/>
    <s v="Lesro Sheffield Collection Coffee Table, End Table, Center Table, Corner Table"/>
    <x v="833"/>
    <n v="2"/>
    <n v="0.3"/>
    <n v="-18.5562"/>
  </r>
  <r>
    <n v="917"/>
    <s v="US-2011-141215"/>
    <x v="2"/>
    <x v="345"/>
    <d v="2011-06-21T00:00:00"/>
    <s v="Standard Class"/>
    <s v="KL-16555"/>
    <s v="Kelly Lampkin"/>
    <s v="Corporate"/>
    <s v="United States"/>
    <s v="San Antonio"/>
    <x v="5"/>
    <n v="78207"/>
    <x v="2"/>
    <s v="FUR-CH-10003379"/>
    <x v="0"/>
    <x v="1"/>
    <s v="Global Commerce Series High-Back Swivel/Tilt Chairs"/>
    <x v="834"/>
    <n v="4"/>
    <n v="0.3"/>
    <n v="-56.996000000000002"/>
  </r>
  <r>
    <n v="918"/>
    <s v="US-2011-141215"/>
    <x v="2"/>
    <x v="345"/>
    <d v="2011-06-21T00:00:00"/>
    <s v="Standard Class"/>
    <s v="KL-16555"/>
    <s v="Kelly Lampkin"/>
    <s v="Corporate"/>
    <s v="United States"/>
    <s v="San Antonio"/>
    <x v="5"/>
    <n v="78207"/>
    <x v="2"/>
    <s v="OFF-BI-10002706"/>
    <x v="1"/>
    <x v="8"/>
    <s v="Avery Premier Heavy-Duty Binder with Round Locking Rings"/>
    <x v="835"/>
    <n v="3"/>
    <n v="0.8"/>
    <n v="-14.5656"/>
  </r>
  <r>
    <n v="919"/>
    <s v="CA-2013-165218"/>
    <x v="0"/>
    <x v="346"/>
    <d v="2013-03-12T00:00:00"/>
    <s v="Standard Class"/>
    <s v="RW-19630"/>
    <s v="Rob Williams"/>
    <s v="Corporate"/>
    <s v="United States"/>
    <s v="Dallas"/>
    <x v="5"/>
    <n v="75220"/>
    <x v="2"/>
    <s v="OFF-EN-10000056"/>
    <x v="1"/>
    <x v="12"/>
    <s v="Cameo Buff Policy Envelopes"/>
    <x v="836"/>
    <n v="3"/>
    <n v="0.2"/>
    <n v="50.406300000000002"/>
  </r>
  <r>
    <n v="920"/>
    <s v="CA-2013-165218"/>
    <x v="0"/>
    <x v="346"/>
    <d v="2013-03-12T00:00:00"/>
    <s v="Standard Class"/>
    <s v="RW-19630"/>
    <s v="Rob Williams"/>
    <s v="Corporate"/>
    <s v="United States"/>
    <s v="Dallas"/>
    <x v="5"/>
    <n v="75220"/>
    <x v="2"/>
    <s v="OFF-ST-10001558"/>
    <x v="1"/>
    <x v="4"/>
    <s v="Acco Perma 4000 Stacking Storage Drawers"/>
    <x v="837"/>
    <n v="1"/>
    <n v="0.2"/>
    <n v="-0.81200000000000006"/>
  </r>
  <r>
    <n v="921"/>
    <s v="CA-2011-138296"/>
    <x v="2"/>
    <x v="29"/>
    <d v="2011-12-12T00:00:00"/>
    <s v="Standard Class"/>
    <s v="RC-19825"/>
    <s v="Roy Collins"/>
    <s v="Consumer"/>
    <s v="United States"/>
    <s v="Alexandria"/>
    <x v="17"/>
    <n v="22304"/>
    <x v="0"/>
    <s v="OFF-ST-10002444"/>
    <x v="1"/>
    <x v="4"/>
    <s v="Recycled Eldon Regeneration Jumbo File"/>
    <x v="332"/>
    <n v="2"/>
    <n v="0"/>
    <n v="6.8768000000000002"/>
  </r>
  <r>
    <n v="922"/>
    <s v="CA-2012-111164"/>
    <x v="1"/>
    <x v="347"/>
    <d v="2012-04-15T00:00:00"/>
    <s v="Standard Class"/>
    <s v="SE-20110"/>
    <s v="Sanjit Engle"/>
    <s v="Consumer"/>
    <s v="United States"/>
    <s v="New York City"/>
    <x v="15"/>
    <n v="10009"/>
    <x v="3"/>
    <s v="TEC-AC-10002473"/>
    <x v="2"/>
    <x v="11"/>
    <s v="Maxell 4.7GB DVD-R"/>
    <x v="838"/>
    <n v="3"/>
    <n v="0"/>
    <n v="34.907400000000003"/>
  </r>
  <r>
    <n v="923"/>
    <s v="CA-2012-111164"/>
    <x v="1"/>
    <x v="347"/>
    <d v="2012-04-15T00:00:00"/>
    <s v="Standard Class"/>
    <s v="SE-20110"/>
    <s v="Sanjit Engle"/>
    <s v="Consumer"/>
    <s v="United States"/>
    <s v="New York City"/>
    <x v="15"/>
    <n v="10009"/>
    <x v="3"/>
    <s v="TEC-PH-10004531"/>
    <x v="2"/>
    <x v="7"/>
    <s v="OtterBox Commuter Series Case - iPhone 5 &amp; 5s"/>
    <x v="839"/>
    <n v="1"/>
    <n v="0"/>
    <n v="10.555199999999999"/>
  </r>
  <r>
    <n v="924"/>
    <s v="CA-2012-111164"/>
    <x v="1"/>
    <x v="347"/>
    <d v="2012-04-15T00:00:00"/>
    <s v="Standard Class"/>
    <s v="SE-20110"/>
    <s v="Sanjit Engle"/>
    <s v="Consumer"/>
    <s v="United States"/>
    <s v="New York City"/>
    <x v="15"/>
    <n v="10009"/>
    <x v="3"/>
    <s v="OFF-AP-10004487"/>
    <x v="1"/>
    <x v="9"/>
    <s v="Kensington 4 Outlet MasterPiece Compact Power Control Center"/>
    <x v="840"/>
    <n v="5"/>
    <n v="0"/>
    <n v="113.848"/>
  </r>
  <r>
    <n v="925"/>
    <s v="CA-2013-149797"/>
    <x v="0"/>
    <x v="306"/>
    <d v="2013-09-21T00:00:00"/>
    <s v="Standard Class"/>
    <s v="AH-10075"/>
    <s v="Adam Hart"/>
    <s v="Corporate"/>
    <s v="United States"/>
    <s v="New York City"/>
    <x v="15"/>
    <n v="10011"/>
    <x v="3"/>
    <s v="OFF-BI-10003650"/>
    <x v="1"/>
    <x v="8"/>
    <s v="GBC DocuBind 300 Electric Binding Machine"/>
    <x v="841"/>
    <n v="2"/>
    <n v="0.2"/>
    <n v="294.54880000000003"/>
  </r>
  <r>
    <n v="926"/>
    <s v="CA-2011-132962"/>
    <x v="2"/>
    <x v="103"/>
    <d v="2011-09-16T00:00:00"/>
    <s v="First Class"/>
    <s v="JM-15535"/>
    <s v="Jessica Myrick"/>
    <s v="Consumer"/>
    <s v="United States"/>
    <s v="Philadelphia"/>
    <x v="9"/>
    <n v="19143"/>
    <x v="3"/>
    <s v="OFF-PA-10003543"/>
    <x v="1"/>
    <x v="10"/>
    <s v="Xerox 1985"/>
    <x v="12"/>
    <n v="3"/>
    <n v="0.2"/>
    <n v="5.4432"/>
  </r>
  <r>
    <n v="927"/>
    <s v="CA-2011-132962"/>
    <x v="2"/>
    <x v="103"/>
    <d v="2011-09-16T00:00:00"/>
    <s v="First Class"/>
    <s v="JM-15535"/>
    <s v="Jessica Myrick"/>
    <s v="Consumer"/>
    <s v="United States"/>
    <s v="Philadelphia"/>
    <x v="9"/>
    <n v="19143"/>
    <x v="3"/>
    <s v="TEC-AC-10004353"/>
    <x v="2"/>
    <x v="11"/>
    <s v="Hypercom P1300 Pinpad"/>
    <x v="842"/>
    <n v="5"/>
    <n v="0.2"/>
    <n v="53.55"/>
  </r>
  <r>
    <n v="928"/>
    <s v="CA-2012-115091"/>
    <x v="1"/>
    <x v="348"/>
    <d v="2012-10-09T00:00:00"/>
    <s v="Standard Class"/>
    <s v="JJ-15760"/>
    <s v="Joel Jenkins"/>
    <s v="Home Office"/>
    <s v="United States"/>
    <s v="Springfield"/>
    <x v="17"/>
    <n v="22153"/>
    <x v="0"/>
    <s v="OFF-AR-10000658"/>
    <x v="1"/>
    <x v="6"/>
    <s v="Newell 324"/>
    <x v="843"/>
    <n v="4"/>
    <n v="0"/>
    <n v="12.936"/>
  </r>
  <r>
    <n v="929"/>
    <s v="CA-2012-115091"/>
    <x v="1"/>
    <x v="348"/>
    <d v="2012-10-09T00:00:00"/>
    <s v="Standard Class"/>
    <s v="JJ-15760"/>
    <s v="Joel Jenkins"/>
    <s v="Home Office"/>
    <s v="United States"/>
    <s v="Springfield"/>
    <x v="17"/>
    <n v="22153"/>
    <x v="0"/>
    <s v="OFF-AP-10000696"/>
    <x v="1"/>
    <x v="9"/>
    <s v="Holmes Odor Grabber"/>
    <x v="844"/>
    <n v="2"/>
    <n v="0"/>
    <n v="9.5172000000000008"/>
  </r>
  <r>
    <n v="930"/>
    <s v="CA-2014-144932"/>
    <x v="3"/>
    <x v="349"/>
    <d v="2014-04-18T00:00:00"/>
    <s v="First Class"/>
    <s v="AB-10165"/>
    <s v="Alan Barnes"/>
    <s v="Consumer"/>
    <s v="United States"/>
    <s v="Toledo"/>
    <x v="24"/>
    <n v="43615"/>
    <x v="3"/>
    <s v="OFF-AR-10003560"/>
    <x v="1"/>
    <x v="6"/>
    <s v="Zebra Zazzle Fluorescent Highlighters"/>
    <x v="845"/>
    <n v="3"/>
    <n v="0.2"/>
    <n v="2.5535999999999999"/>
  </r>
  <r>
    <n v="931"/>
    <s v="CA-2014-144932"/>
    <x v="3"/>
    <x v="349"/>
    <d v="2014-04-18T00:00:00"/>
    <s v="First Class"/>
    <s v="AB-10165"/>
    <s v="Alan Barnes"/>
    <s v="Consumer"/>
    <s v="United States"/>
    <s v="Toledo"/>
    <x v="24"/>
    <n v="43615"/>
    <x v="3"/>
    <s v="OFF-AR-10001468"/>
    <x v="1"/>
    <x v="6"/>
    <s v="Sanford Prismacolor Professional Thick Lead Art Pencils, 36-Color Set"/>
    <x v="846"/>
    <n v="3"/>
    <n v="0.2"/>
    <n v="21.340800000000002"/>
  </r>
  <r>
    <n v="932"/>
    <s v="CA-2014-144932"/>
    <x v="3"/>
    <x v="349"/>
    <d v="2014-04-18T00:00:00"/>
    <s v="First Class"/>
    <s v="AB-10165"/>
    <s v="Alan Barnes"/>
    <s v="Consumer"/>
    <s v="United States"/>
    <s v="Toledo"/>
    <x v="24"/>
    <n v="43615"/>
    <x v="3"/>
    <s v="OFF-PA-10004971"/>
    <x v="1"/>
    <x v="10"/>
    <s v="Xerox 196"/>
    <x v="847"/>
    <n v="3"/>
    <n v="0.2"/>
    <n v="5.0286"/>
  </r>
  <r>
    <n v="933"/>
    <s v="CA-2014-114216"/>
    <x v="3"/>
    <x v="264"/>
    <d v="2014-09-07T00:00:00"/>
    <s v="Standard Class"/>
    <s v="RK-19300"/>
    <s v="Ralph Kennedy"/>
    <s v="Consumer"/>
    <s v="United States"/>
    <s v="Philadelphia"/>
    <x v="9"/>
    <n v="19140"/>
    <x v="3"/>
    <s v="OFF-PA-10002195"/>
    <x v="1"/>
    <x v="10"/>
    <s v="RSVP Cards &amp; Envelopes, Blank White, 8-1/2&quot; X 11&quot;, 24 Cards/25 Envelopes/Set"/>
    <x v="848"/>
    <n v="3"/>
    <n v="0.2"/>
    <n v="4.1147999999999998"/>
  </r>
  <r>
    <n v="934"/>
    <s v="CA-2013-140081"/>
    <x v="0"/>
    <x v="23"/>
    <d v="2013-06-25T00:00:00"/>
    <s v="Standard Class"/>
    <s v="CG-12040"/>
    <s v="Catherine Glotzbach"/>
    <s v="Home Office"/>
    <s v="United States"/>
    <s v="Philadelphia"/>
    <x v="9"/>
    <n v="19120"/>
    <x v="3"/>
    <s v="OFF-PA-10001745"/>
    <x v="1"/>
    <x v="10"/>
    <s v="Wirebound Message Books, 2 7/8&quot; x 5&quot;, 3 Forms per Page"/>
    <x v="849"/>
    <n v="8"/>
    <n v="0.2"/>
    <n v="15.2064"/>
  </r>
  <r>
    <n v="935"/>
    <s v="CA-2013-140081"/>
    <x v="0"/>
    <x v="23"/>
    <d v="2013-06-25T00:00:00"/>
    <s v="Standard Class"/>
    <s v="CG-12040"/>
    <s v="Catherine Glotzbach"/>
    <s v="Home Office"/>
    <s v="United States"/>
    <s v="Philadelphia"/>
    <x v="9"/>
    <n v="19120"/>
    <x v="3"/>
    <s v="OFF-BI-10004826"/>
    <x v="1"/>
    <x v="8"/>
    <s v="JM Magazine Binder"/>
    <x v="850"/>
    <n v="6"/>
    <n v="0.7"/>
    <n v="-21.793199999999999"/>
  </r>
  <r>
    <n v="936"/>
    <s v="CA-2013-140081"/>
    <x v="0"/>
    <x v="23"/>
    <d v="2013-06-25T00:00:00"/>
    <s v="Standard Class"/>
    <s v="CG-12040"/>
    <s v="Catherine Glotzbach"/>
    <s v="Home Office"/>
    <s v="United States"/>
    <s v="Philadelphia"/>
    <x v="9"/>
    <n v="19120"/>
    <x v="3"/>
    <s v="OFF-PA-10001870"/>
    <x v="1"/>
    <x v="10"/>
    <s v="Xerox 202"/>
    <x v="12"/>
    <n v="3"/>
    <n v="0.2"/>
    <n v="5.4432"/>
  </r>
  <r>
    <n v="937"/>
    <s v="CA-2013-140081"/>
    <x v="0"/>
    <x v="23"/>
    <d v="2013-06-25T00:00:00"/>
    <s v="Standard Class"/>
    <s v="CG-12040"/>
    <s v="Catherine Glotzbach"/>
    <s v="Home Office"/>
    <s v="United States"/>
    <s v="Philadelphia"/>
    <x v="9"/>
    <n v="19120"/>
    <x v="3"/>
    <s v="OFF-AP-10001058"/>
    <x v="1"/>
    <x v="9"/>
    <s v="Sanyo 2.5 Cubic Foot Mid-Size Office Refrigerators"/>
    <x v="851"/>
    <n v="2"/>
    <n v="0.2"/>
    <n v="33.577199999999998"/>
  </r>
  <r>
    <n v="938"/>
    <s v="US-2014-111745"/>
    <x v="3"/>
    <x v="60"/>
    <d v="2014-11-07T00:00:00"/>
    <s v="First Class"/>
    <s v="RA-19885"/>
    <s v="Ruben Ausman"/>
    <s v="Corporate"/>
    <s v="United States"/>
    <s v="Farmington"/>
    <x v="27"/>
    <n v="87401"/>
    <x v="1"/>
    <s v="TEC-AC-10003911"/>
    <x v="2"/>
    <x v="11"/>
    <s v="NETGEAR AC1750 Dual Band Gigabit Smart WiFi Router"/>
    <x v="852"/>
    <n v="1"/>
    <n v="0"/>
    <n v="54.396599999999999"/>
  </r>
  <r>
    <n v="939"/>
    <s v="CA-2012-148250"/>
    <x v="1"/>
    <x v="350"/>
    <d v="2012-12-17T00:00:00"/>
    <s v="Standard Class"/>
    <s v="RP-19270"/>
    <s v="Rachel Payne"/>
    <s v="Corporate"/>
    <s v="United States"/>
    <s v="Riverside"/>
    <x v="1"/>
    <n v="92503"/>
    <x v="1"/>
    <s v="OFF-PA-10000289"/>
    <x v="1"/>
    <x v="10"/>
    <s v="Xerox 213"/>
    <x v="91"/>
    <n v="2"/>
    <n v="0"/>
    <n v="6.2207999999999997"/>
  </r>
  <r>
    <n v="940"/>
    <s v="CA-2012-148250"/>
    <x v="1"/>
    <x v="350"/>
    <d v="2012-12-17T00:00:00"/>
    <s v="Standard Class"/>
    <s v="RP-19270"/>
    <s v="Rachel Payne"/>
    <s v="Corporate"/>
    <s v="United States"/>
    <s v="Riverside"/>
    <x v="1"/>
    <n v="92503"/>
    <x v="1"/>
    <s v="OFF-AP-10003040"/>
    <x v="1"/>
    <x v="9"/>
    <s v="Fellowes 8 Outlet Superior Workstation Surge Protector w/o Phone/Fax/Modem Protection"/>
    <x v="853"/>
    <n v="4"/>
    <n v="0"/>
    <n v="34.964799999999997"/>
  </r>
  <r>
    <n v="941"/>
    <s v="CA-2013-105760"/>
    <x v="0"/>
    <x v="351"/>
    <d v="2013-06-21T00:00:00"/>
    <s v="First Class"/>
    <s v="KC-16255"/>
    <s v="Karen Carlisle"/>
    <s v="Corporate"/>
    <s v="United States"/>
    <s v="San Francisco"/>
    <x v="1"/>
    <n v="94110"/>
    <x v="1"/>
    <s v="OFF-PA-10000350"/>
    <x v="1"/>
    <x v="10"/>
    <s v="Message Book, Standard Line &quot;While You Were Out&quot;, 5 1/2&quot; X 4&quot;, 200 Sets/Book"/>
    <x v="854"/>
    <n v="2"/>
    <n v="0"/>
    <n v="8.0464000000000002"/>
  </r>
  <r>
    <n v="942"/>
    <s v="CA-2013-142958"/>
    <x v="0"/>
    <x v="180"/>
    <d v="2013-12-21T00:00:00"/>
    <s v="Standard Class"/>
    <s v="RW-19630"/>
    <s v="Rob Williams"/>
    <s v="Corporate"/>
    <s v="United States"/>
    <s v="Torrance"/>
    <x v="1"/>
    <n v="90503"/>
    <x v="1"/>
    <s v="OFF-BI-10001759"/>
    <x v="1"/>
    <x v="8"/>
    <s v="Acco Pressboard Covers with Storage Hooks, 14 7/8&quot; x 11&quot;, Dark Blue"/>
    <x v="855"/>
    <n v="2"/>
    <n v="0.2"/>
    <n v="2.2098"/>
  </r>
  <r>
    <n v="943"/>
    <s v="CA-2013-142958"/>
    <x v="0"/>
    <x v="180"/>
    <d v="2013-12-21T00:00:00"/>
    <s v="Standard Class"/>
    <s v="RW-19630"/>
    <s v="Rob Williams"/>
    <s v="Corporate"/>
    <s v="United States"/>
    <s v="Torrance"/>
    <x v="1"/>
    <n v="90503"/>
    <x v="1"/>
    <s v="FUR-TA-10000577"/>
    <x v="0"/>
    <x v="3"/>
    <s v="Bretford CR4500 Series Slim Rectangular Table"/>
    <x v="856"/>
    <n v="4"/>
    <n v="0.2"/>
    <n v="41.785200000000003"/>
  </r>
  <r>
    <n v="944"/>
    <s v="CA-2012-120880"/>
    <x v="1"/>
    <x v="352"/>
    <d v="2012-06-03T00:00:00"/>
    <s v="Standard Class"/>
    <s v="JL-15850"/>
    <s v="John Lucas"/>
    <s v="Consumer"/>
    <s v="United States"/>
    <s v="Seattle"/>
    <x v="4"/>
    <n v="98105"/>
    <x v="1"/>
    <s v="OFF-PA-10004101"/>
    <x v="1"/>
    <x v="10"/>
    <s v="Xerox 1894"/>
    <x v="56"/>
    <n v="5"/>
    <n v="0"/>
    <n v="15.552"/>
  </r>
  <r>
    <n v="945"/>
    <s v="CA-2012-120880"/>
    <x v="1"/>
    <x v="352"/>
    <d v="2012-06-03T00:00:00"/>
    <s v="Standard Class"/>
    <s v="JL-15850"/>
    <s v="John Lucas"/>
    <s v="Consumer"/>
    <s v="United States"/>
    <s v="Seattle"/>
    <x v="4"/>
    <n v="98105"/>
    <x v="1"/>
    <s v="OFF-ST-10001496"/>
    <x v="1"/>
    <x v="4"/>
    <s v="Standard Rollaway File with Lock"/>
    <x v="857"/>
    <n v="3"/>
    <n v="0"/>
    <n v="140.54820000000001"/>
  </r>
  <r>
    <n v="946"/>
    <s v="CA-2012-120880"/>
    <x v="1"/>
    <x v="352"/>
    <d v="2012-06-03T00:00:00"/>
    <s v="Standard Class"/>
    <s v="JL-15850"/>
    <s v="John Lucas"/>
    <s v="Consumer"/>
    <s v="United States"/>
    <s v="Seattle"/>
    <x v="4"/>
    <n v="98105"/>
    <x v="1"/>
    <s v="OFF-BI-10002931"/>
    <x v="1"/>
    <x v="8"/>
    <s v="Avery Trapezoid Extra Heavy Duty 4&quot; Binders"/>
    <x v="858"/>
    <n v="5"/>
    <n v="0.2"/>
    <n v="62.91"/>
  </r>
  <r>
    <n v="947"/>
    <s v="US-2012-140200"/>
    <x v="1"/>
    <x v="353"/>
    <d v="2012-07-28T00:00:00"/>
    <s v="First Class"/>
    <s v="CA-12775"/>
    <s v="Cynthia Arntzen"/>
    <s v="Consumer"/>
    <s v="United States"/>
    <s v="Mesa"/>
    <x v="16"/>
    <n v="85204"/>
    <x v="1"/>
    <s v="FUR-TA-10002356"/>
    <x v="0"/>
    <x v="3"/>
    <s v="Bevis Boat-Shaped Conference Table"/>
    <x v="859"/>
    <n v="3"/>
    <n v="0.5"/>
    <n v="-204.44579999999999"/>
  </r>
  <r>
    <n v="948"/>
    <s v="US-2014-110576"/>
    <x v="3"/>
    <x v="354"/>
    <d v="2014-12-03T00:00:00"/>
    <s v="Standard Class"/>
    <s v="RB-19795"/>
    <s v="Ross Baird"/>
    <s v="Home Office"/>
    <s v="United States"/>
    <s v="Philadelphia"/>
    <x v="9"/>
    <n v="19120"/>
    <x v="3"/>
    <s v="FUR-FU-10003601"/>
    <x v="0"/>
    <x v="5"/>
    <s v="Deflect-o RollaMat Studded, Beveled Mat for Medium Pile Carpeting"/>
    <x v="860"/>
    <n v="7"/>
    <n v="0.2"/>
    <n v="-12.9122"/>
  </r>
  <r>
    <n v="949"/>
    <s v="US-2014-110576"/>
    <x v="3"/>
    <x v="354"/>
    <d v="2014-12-03T00:00:00"/>
    <s v="Standard Class"/>
    <s v="RB-19795"/>
    <s v="Ross Baird"/>
    <s v="Home Office"/>
    <s v="United States"/>
    <s v="Philadelphia"/>
    <x v="9"/>
    <n v="19120"/>
    <x v="3"/>
    <s v="FUR-FU-10000576"/>
    <x v="0"/>
    <x v="5"/>
    <s v="Luxo Professional Fluorescent Magnifier Lamp with Clamp-Mount Base"/>
    <x v="861"/>
    <n v="6"/>
    <n v="0.2"/>
    <n v="75.542400000000001"/>
  </r>
  <r>
    <n v="950"/>
    <s v="US-2014-110576"/>
    <x v="3"/>
    <x v="354"/>
    <d v="2014-12-03T00:00:00"/>
    <s v="Standard Class"/>
    <s v="RB-19795"/>
    <s v="Ross Baird"/>
    <s v="Home Office"/>
    <s v="United States"/>
    <s v="Philadelphia"/>
    <x v="9"/>
    <n v="19120"/>
    <x v="3"/>
    <s v="FUR-TA-10004154"/>
    <x v="0"/>
    <x v="3"/>
    <s v="Riverside Furniture Oval Coffee Table, Oval End Table, End Table with Drawer"/>
    <x v="862"/>
    <n v="12"/>
    <n v="0.4"/>
    <n v="-619.596"/>
  </r>
  <r>
    <n v="951"/>
    <s v="US-2014-110576"/>
    <x v="3"/>
    <x v="354"/>
    <d v="2014-12-03T00:00:00"/>
    <s v="Standard Class"/>
    <s v="RB-19795"/>
    <s v="Ross Baird"/>
    <s v="Home Office"/>
    <s v="United States"/>
    <s v="Philadelphia"/>
    <x v="9"/>
    <n v="19120"/>
    <x v="3"/>
    <s v="OFF-PA-10000788"/>
    <x v="1"/>
    <x v="10"/>
    <s v="Xerox 210"/>
    <x v="12"/>
    <n v="3"/>
    <n v="0.2"/>
    <n v="5.4432"/>
  </r>
  <r>
    <n v="952"/>
    <s v="US-2014-110576"/>
    <x v="3"/>
    <x v="354"/>
    <d v="2014-12-03T00:00:00"/>
    <s v="Standard Class"/>
    <s v="RB-19795"/>
    <s v="Ross Baird"/>
    <s v="Home Office"/>
    <s v="United States"/>
    <s v="Philadelphia"/>
    <x v="9"/>
    <n v="19120"/>
    <x v="3"/>
    <s v="OFF-PA-10002479"/>
    <x v="1"/>
    <x v="10"/>
    <s v="Xerox 4200 Series MultiUse Premium Copy Paper (20Lb. and 84 Bright)"/>
    <x v="863"/>
    <n v="6"/>
    <n v="0.2"/>
    <n v="7.92"/>
  </r>
  <r>
    <n v="953"/>
    <s v="CA-2014-131156"/>
    <x v="3"/>
    <x v="355"/>
    <d v="2014-04-08T00:00:00"/>
    <s v="Standard Class"/>
    <s v="KH-16360"/>
    <s v="Katherine Hughes"/>
    <s v="Consumer"/>
    <s v="United States"/>
    <s v="Philadelphia"/>
    <x v="9"/>
    <n v="19143"/>
    <x v="3"/>
    <s v="FUR-FU-10001940"/>
    <x v="0"/>
    <x v="5"/>
    <s v="Staples"/>
    <x v="864"/>
    <n v="4"/>
    <n v="0.2"/>
    <n v="7.6416000000000004"/>
  </r>
  <r>
    <n v="954"/>
    <s v="CA-2014-136539"/>
    <x v="3"/>
    <x v="116"/>
    <d v="2015-01-02T00:00:00"/>
    <s v="Standard Class"/>
    <s v="GH-14665"/>
    <s v="Greg Hansen"/>
    <s v="Consumer"/>
    <s v="United States"/>
    <s v="Round Rock"/>
    <x v="5"/>
    <n v="78664"/>
    <x v="2"/>
    <s v="OFF-AR-10001958"/>
    <x v="1"/>
    <x v="6"/>
    <s v="Stanley Bostitch Contemporary Electric Pencil Sharpeners"/>
    <x v="220"/>
    <n v="2"/>
    <n v="0.2"/>
    <n v="2.7168000000000001"/>
  </r>
  <r>
    <n v="955"/>
    <s v="CA-2014-136539"/>
    <x v="3"/>
    <x v="116"/>
    <d v="2015-01-02T00:00:00"/>
    <s v="Standard Class"/>
    <s v="GH-14665"/>
    <s v="Greg Hansen"/>
    <s v="Consumer"/>
    <s v="United States"/>
    <s v="Round Rock"/>
    <x v="5"/>
    <n v="78664"/>
    <x v="2"/>
    <s v="FUR-BO-10004709"/>
    <x v="0"/>
    <x v="0"/>
    <s v="Bush Westfield Collection Bookcases, Medium Cherry Finish"/>
    <x v="865"/>
    <n v="2"/>
    <n v="0.32"/>
    <n v="-11.596"/>
  </r>
  <r>
    <n v="956"/>
    <s v="CA-2014-119305"/>
    <x v="3"/>
    <x v="329"/>
    <d v="2014-12-05T00:00:00"/>
    <s v="Standard Class"/>
    <s v="SW-20275"/>
    <s v="Scott Williamson"/>
    <s v="Consumer"/>
    <s v="United States"/>
    <s v="Jackson"/>
    <x v="35"/>
    <n v="39212"/>
    <x v="0"/>
    <s v="OFF-ST-10000604"/>
    <x v="1"/>
    <x v="4"/>
    <s v="Home/Office Personal File Carts"/>
    <x v="866"/>
    <n v="5"/>
    <n v="0"/>
    <n v="43.45"/>
  </r>
  <r>
    <n v="957"/>
    <s v="CA-2014-102414"/>
    <x v="3"/>
    <x v="356"/>
    <d v="2014-05-19T00:00:00"/>
    <s v="Second Class"/>
    <s v="JA-15970"/>
    <s v="Joseph Airdo"/>
    <s v="Consumer"/>
    <s v="United States"/>
    <s v="Phoenix"/>
    <x v="16"/>
    <n v="85023"/>
    <x v="1"/>
    <s v="TEC-PH-10002923"/>
    <x v="2"/>
    <x v="7"/>
    <s v="Logitech B530 USB Headset - headset - Full size, Binaural"/>
    <x v="867"/>
    <n v="1"/>
    <n v="0.2"/>
    <n v="2.5893000000000002"/>
  </r>
  <r>
    <n v="958"/>
    <s v="CA-2014-102414"/>
    <x v="3"/>
    <x v="356"/>
    <d v="2014-05-19T00:00:00"/>
    <s v="Second Class"/>
    <s v="JA-15970"/>
    <s v="Joseph Airdo"/>
    <s v="Consumer"/>
    <s v="United States"/>
    <s v="Phoenix"/>
    <x v="16"/>
    <n v="85023"/>
    <x v="1"/>
    <s v="OFF-BI-10004465"/>
    <x v="1"/>
    <x v="8"/>
    <s v="Avery Durable Slant Ring Binders"/>
    <x v="320"/>
    <n v="2"/>
    <n v="0.7"/>
    <n v="-3.1680000000000001"/>
  </r>
  <r>
    <n v="959"/>
    <s v="CA-2014-102414"/>
    <x v="3"/>
    <x v="356"/>
    <d v="2014-05-19T00:00:00"/>
    <s v="Second Class"/>
    <s v="JA-15970"/>
    <s v="Joseph Airdo"/>
    <s v="Consumer"/>
    <s v="United States"/>
    <s v="Phoenix"/>
    <x v="16"/>
    <n v="85023"/>
    <x v="1"/>
    <s v="OFF-PA-10002333"/>
    <x v="1"/>
    <x v="10"/>
    <s v="Universal Ultra Bright White Copier/Laser Paper, 8 1/2&quot; x 11&quot;, Ream"/>
    <x v="12"/>
    <n v="3"/>
    <n v="0.2"/>
    <n v="5.6375999999999999"/>
  </r>
  <r>
    <n v="960"/>
    <s v="CA-2012-112571"/>
    <x v="1"/>
    <x v="357"/>
    <d v="2012-09-22T00:00:00"/>
    <s v="Same Day"/>
    <s v="DL-12925"/>
    <s v="Daniel Lacy"/>
    <s v="Consumer"/>
    <s v="United States"/>
    <s v="Oceanside"/>
    <x v="1"/>
    <n v="92054"/>
    <x v="1"/>
    <s v="FUR-FU-10004188"/>
    <x v="0"/>
    <x v="5"/>
    <s v="Luxo Professional Combination Clamp-On Lamps"/>
    <x v="868"/>
    <n v="2"/>
    <n v="0"/>
    <n v="53.195999999999998"/>
  </r>
  <r>
    <n v="961"/>
    <s v="CA-2014-152142"/>
    <x v="3"/>
    <x v="237"/>
    <d v="2014-11-20T00:00:00"/>
    <s v="Standard Class"/>
    <s v="LW-16990"/>
    <s v="Lindsay Williams"/>
    <s v="Corporate"/>
    <s v="United States"/>
    <s v="San Francisco"/>
    <x v="1"/>
    <n v="94110"/>
    <x v="1"/>
    <s v="FUR-CH-10002965"/>
    <x v="0"/>
    <x v="1"/>
    <s v="Global Leather Highback Executive Chair with Pneumatic Height Adjustment, Black"/>
    <x v="243"/>
    <n v="2"/>
    <n v="0.2"/>
    <n v="28.1372"/>
  </r>
  <r>
    <n v="962"/>
    <s v="CA-2012-160059"/>
    <x v="1"/>
    <x v="154"/>
    <d v="2012-12-01T00:00:00"/>
    <s v="Standard Class"/>
    <s v="TB-21190"/>
    <s v="Thomas Brumley"/>
    <s v="Home Office"/>
    <s v="United States"/>
    <s v="Fayetteville"/>
    <x v="36"/>
    <n v="72701"/>
    <x v="0"/>
    <s v="OFF-BI-10000145"/>
    <x v="1"/>
    <x v="8"/>
    <s v="Zipper Ring Binder Pockets"/>
    <x v="869"/>
    <n v="2"/>
    <n v="0"/>
    <n v="3.0575999999999999"/>
  </r>
  <r>
    <n v="963"/>
    <s v="CA-2013-120859"/>
    <x v="0"/>
    <x v="142"/>
    <d v="2013-09-05T00:00:00"/>
    <s v="First Class"/>
    <s v="CV-12805"/>
    <s v="Cynthia Voltz"/>
    <s v="Corporate"/>
    <s v="United States"/>
    <s v="San Francisco"/>
    <x v="1"/>
    <n v="94110"/>
    <x v="1"/>
    <s v="OFF-EN-10001335"/>
    <x v="1"/>
    <x v="12"/>
    <s v="White Business Envelopes with Contemporary Seam, Recycled White Business Envelopes"/>
    <x v="870"/>
    <n v="2"/>
    <n v="0"/>
    <n v="10.94"/>
  </r>
  <r>
    <n v="964"/>
    <s v="CA-2011-127488"/>
    <x v="2"/>
    <x v="358"/>
    <d v="2011-09-24T00:00:00"/>
    <s v="Second Class"/>
    <s v="MS-17365"/>
    <s v="Maribeth Schnelling"/>
    <s v="Consumer"/>
    <s v="United States"/>
    <s v="Boca Raton"/>
    <x v="2"/>
    <n v="33433"/>
    <x v="0"/>
    <s v="OFF-LA-10001613"/>
    <x v="1"/>
    <x v="2"/>
    <s v="Avery File Folder Labels"/>
    <x v="871"/>
    <n v="2"/>
    <n v="0.2"/>
    <n v="1.6704000000000001"/>
  </r>
  <r>
    <n v="965"/>
    <s v="CA-2014-135279"/>
    <x v="3"/>
    <x v="359"/>
    <d v="2014-04-12T00:00:00"/>
    <s v="First Class"/>
    <s v="BS-11800"/>
    <s v="Bryan Spruell"/>
    <s v="Home Office"/>
    <s v="United States"/>
    <s v="New York City"/>
    <x v="15"/>
    <n v="10011"/>
    <x v="3"/>
    <s v="OFF-LA-10004055"/>
    <x v="1"/>
    <x v="2"/>
    <s v="Color-Coded Legal Exhibit Labels"/>
    <x v="759"/>
    <n v="2"/>
    <n v="0"/>
    <n v="4.8117999999999999"/>
  </r>
  <r>
    <n v="966"/>
    <s v="CA-2014-135279"/>
    <x v="3"/>
    <x v="359"/>
    <d v="2014-04-12T00:00:00"/>
    <s v="First Class"/>
    <s v="BS-11800"/>
    <s v="Bryan Spruell"/>
    <s v="Home Office"/>
    <s v="United States"/>
    <s v="New York City"/>
    <x v="15"/>
    <n v="10011"/>
    <x v="3"/>
    <s v="OFF-AR-10004344"/>
    <x v="1"/>
    <x v="6"/>
    <s v="Bulldog Vacuum Base Pencil Sharpener"/>
    <x v="872"/>
    <n v="3"/>
    <n v="0"/>
    <n v="9.7119"/>
  </r>
  <r>
    <n v="967"/>
    <s v="CA-2014-135279"/>
    <x v="3"/>
    <x v="359"/>
    <d v="2014-04-12T00:00:00"/>
    <s v="First Class"/>
    <s v="BS-11800"/>
    <s v="Bryan Spruell"/>
    <s v="Home Office"/>
    <s v="United States"/>
    <s v="New York City"/>
    <x v="15"/>
    <n v="10011"/>
    <x v="3"/>
    <s v="OFF-PA-10004621"/>
    <x v="1"/>
    <x v="10"/>
    <s v="Xerox 212"/>
    <x v="91"/>
    <n v="2"/>
    <n v="0"/>
    <n v="6.2207999999999997"/>
  </r>
  <r>
    <n v="968"/>
    <s v="CA-2014-135279"/>
    <x v="3"/>
    <x v="359"/>
    <d v="2014-04-12T00:00:00"/>
    <s v="First Class"/>
    <s v="BS-11800"/>
    <s v="Bryan Spruell"/>
    <s v="Home Office"/>
    <s v="United States"/>
    <s v="New York City"/>
    <x v="15"/>
    <n v="10011"/>
    <x v="3"/>
    <s v="OFF-PA-10001281"/>
    <x v="1"/>
    <x v="10"/>
    <s v="Computer Printout Paper with Letter-Trim Fine Perforations"/>
    <x v="873"/>
    <n v="4"/>
    <n v="0"/>
    <n v="91.968000000000004"/>
  </r>
  <r>
    <n v="969"/>
    <s v="CA-2014-135279"/>
    <x v="3"/>
    <x v="359"/>
    <d v="2014-04-12T00:00:00"/>
    <s v="First Class"/>
    <s v="BS-11800"/>
    <s v="Bryan Spruell"/>
    <s v="Home Office"/>
    <s v="United States"/>
    <s v="New York City"/>
    <x v="15"/>
    <n v="10011"/>
    <x v="3"/>
    <s v="OFF-LA-10001613"/>
    <x v="1"/>
    <x v="2"/>
    <s v="Avery File Folder Labels"/>
    <x v="874"/>
    <n v="3"/>
    <n v="0"/>
    <n v="4.2336"/>
  </r>
  <r>
    <n v="970"/>
    <s v="CA-2014-135279"/>
    <x v="3"/>
    <x v="359"/>
    <d v="2014-04-12T00:00:00"/>
    <s v="First Class"/>
    <s v="BS-11800"/>
    <s v="Bryan Spruell"/>
    <s v="Home Office"/>
    <s v="United States"/>
    <s v="New York City"/>
    <x v="15"/>
    <n v="10011"/>
    <x v="3"/>
    <s v="OFF-ST-10001097"/>
    <x v="1"/>
    <x v="4"/>
    <s v="Office Impressions Heavy Duty Welded Shelving &amp; Multimedia Storage Drawers"/>
    <x v="875"/>
    <n v="3"/>
    <n v="0"/>
    <n v="0"/>
  </r>
  <r>
    <n v="971"/>
    <s v="CA-2011-115791"/>
    <x v="2"/>
    <x v="360"/>
    <d v="2011-01-19T00:00:00"/>
    <s v="Second Class"/>
    <s v="DL-13315"/>
    <s v="Delfina Latchford"/>
    <s v="Consumer"/>
    <s v="United States"/>
    <s v="Philadelphia"/>
    <x v="9"/>
    <n v="19134"/>
    <x v="3"/>
    <s v="FUR-FU-10001095"/>
    <x v="0"/>
    <x v="5"/>
    <s v="DAX Black Cherry Wood-Tone Poster Frame"/>
    <x v="876"/>
    <n v="6"/>
    <n v="0.2"/>
    <n v="28.598400000000002"/>
  </r>
  <r>
    <n v="972"/>
    <s v="CA-2011-115791"/>
    <x v="2"/>
    <x v="360"/>
    <d v="2011-01-19T00:00:00"/>
    <s v="Second Class"/>
    <s v="DL-13315"/>
    <s v="Delfina Latchford"/>
    <s v="Consumer"/>
    <s v="United States"/>
    <s v="Philadelphia"/>
    <x v="9"/>
    <n v="19134"/>
    <x v="3"/>
    <s v="TEC-PH-10004614"/>
    <x v="2"/>
    <x v="7"/>
    <s v="AT&amp;T 841000 Phone"/>
    <x v="29"/>
    <n v="3"/>
    <n v="0.4"/>
    <n v="-31.05"/>
  </r>
  <r>
    <n v="973"/>
    <s v="CA-2011-115791"/>
    <x v="2"/>
    <x v="360"/>
    <d v="2011-01-19T00:00:00"/>
    <s v="Second Class"/>
    <s v="DL-13315"/>
    <s v="Delfina Latchford"/>
    <s v="Consumer"/>
    <s v="United States"/>
    <s v="Philadelphia"/>
    <x v="9"/>
    <n v="19134"/>
    <x v="3"/>
    <s v="OFF-BI-10001575"/>
    <x v="1"/>
    <x v="8"/>
    <s v="GBC Linen Binding Covers"/>
    <x v="658"/>
    <n v="2"/>
    <n v="0.7"/>
    <n v="-13.6312"/>
  </r>
  <r>
    <n v="974"/>
    <s v="CA-2011-115791"/>
    <x v="2"/>
    <x v="360"/>
    <d v="2011-01-19T00:00:00"/>
    <s v="Second Class"/>
    <s v="DL-13315"/>
    <s v="Delfina Latchford"/>
    <s v="Consumer"/>
    <s v="United States"/>
    <s v="Philadelphia"/>
    <x v="9"/>
    <n v="19134"/>
    <x v="3"/>
    <s v="OFF-LA-10001074"/>
    <x v="1"/>
    <x v="2"/>
    <s v="Round Specialty Laser Printer Labels"/>
    <x v="877"/>
    <n v="3"/>
    <n v="0.2"/>
    <n v="10.1493"/>
  </r>
  <r>
    <n v="975"/>
    <s v="US-2014-103247"/>
    <x v="3"/>
    <x v="361"/>
    <d v="2014-10-09T00:00:00"/>
    <s v="Second Class"/>
    <s v="PO-19195"/>
    <s v="Phillina Ober"/>
    <s v="Home Office"/>
    <s v="United States"/>
    <s v="New York City"/>
    <x v="15"/>
    <n v="10011"/>
    <x v="3"/>
    <s v="TEC-PH-10003555"/>
    <x v="2"/>
    <x v="7"/>
    <s v="Motorola HK250 Universal Bluetooth Headset"/>
    <x v="878"/>
    <n v="7"/>
    <n v="0"/>
    <n v="3.2186000000000101"/>
  </r>
  <r>
    <n v="976"/>
    <s v="US-2014-103247"/>
    <x v="3"/>
    <x v="361"/>
    <d v="2014-10-09T00:00:00"/>
    <s v="Second Class"/>
    <s v="PO-19195"/>
    <s v="Phillina Ober"/>
    <s v="Home Office"/>
    <s v="United States"/>
    <s v="New York City"/>
    <x v="15"/>
    <n v="10011"/>
    <x v="3"/>
    <s v="OFF-BI-10004492"/>
    <x v="1"/>
    <x v="8"/>
    <s v="Tuf-Vin Binders"/>
    <x v="373"/>
    <n v="3"/>
    <n v="0.2"/>
    <n v="25.579799999999999"/>
  </r>
  <r>
    <n v="977"/>
    <s v="US-2014-100209"/>
    <x v="3"/>
    <x v="362"/>
    <d v="2014-07-16T00:00:00"/>
    <s v="Standard Class"/>
    <s v="TD-20995"/>
    <s v="Tamara Dahlen"/>
    <s v="Consumer"/>
    <s v="United States"/>
    <s v="Portland"/>
    <x v="21"/>
    <n v="97206"/>
    <x v="1"/>
    <s v="OFF-BI-10002012"/>
    <x v="1"/>
    <x v="8"/>
    <s v="Wilson Jones Easy Flow II Sheet Lifters"/>
    <x v="879"/>
    <n v="2"/>
    <n v="0.7"/>
    <n v="-0.79200000000000004"/>
  </r>
  <r>
    <n v="978"/>
    <s v="CA-2014-159366"/>
    <x v="3"/>
    <x v="363"/>
    <d v="2014-01-11T00:00:00"/>
    <s v="First Class"/>
    <s v="BW-11110"/>
    <s v="Bart Watters"/>
    <s v="Corporate"/>
    <s v="United States"/>
    <s v="Detroit"/>
    <x v="12"/>
    <n v="48205"/>
    <x v="2"/>
    <s v="TEC-MA-10000822"/>
    <x v="2"/>
    <x v="15"/>
    <s v="Lexmark MX611dhe Monochrome Laser Printer"/>
    <x v="256"/>
    <n v="2"/>
    <n v="0.1"/>
    <n v="679.99599999999998"/>
  </r>
  <r>
    <n v="979"/>
    <s v="CA-2013-145499"/>
    <x v="0"/>
    <x v="198"/>
    <d v="2013-06-01T00:00:00"/>
    <s v="First Class"/>
    <s v="RW-19690"/>
    <s v="Robert Waldorf"/>
    <s v="Consumer"/>
    <s v="United States"/>
    <s v="Wilmington"/>
    <x v="3"/>
    <n v="28403"/>
    <x v="0"/>
    <s v="OFF-BI-10000848"/>
    <x v="1"/>
    <x v="8"/>
    <s v="Angle-D Ring Binders"/>
    <x v="573"/>
    <n v="2"/>
    <n v="0.7"/>
    <n v="-2.6255999999999999"/>
  </r>
  <r>
    <n v="980"/>
    <s v="CA-2012-157035"/>
    <x v="1"/>
    <x v="364"/>
    <d v="2012-12-12T00:00:00"/>
    <s v="First Class"/>
    <s v="KB-16600"/>
    <s v="Ken Brennan"/>
    <s v="Corporate"/>
    <s v="United States"/>
    <s v="Columbus"/>
    <x v="14"/>
    <n v="47201"/>
    <x v="2"/>
    <s v="OFF-PA-10004156"/>
    <x v="1"/>
    <x v="10"/>
    <s v="Xerox 188"/>
    <x v="880"/>
    <n v="3"/>
    <n v="0"/>
    <n v="16.669799999999999"/>
  </r>
  <r>
    <n v="981"/>
    <s v="CA-2013-144939"/>
    <x v="0"/>
    <x v="339"/>
    <d v="2013-10-09T00:00:00"/>
    <s v="Standard Class"/>
    <s v="EB-13870"/>
    <s v="Emily Burns"/>
    <s v="Consumer"/>
    <s v="United States"/>
    <s v="New York City"/>
    <x v="15"/>
    <n v="10035"/>
    <x v="3"/>
    <s v="FUR-CH-10003199"/>
    <x v="0"/>
    <x v="1"/>
    <s v="Office Star - Contemporary Task Swivel Chair"/>
    <x v="881"/>
    <n v="6"/>
    <n v="0.1"/>
    <n v="93.223200000000006"/>
  </r>
  <r>
    <n v="982"/>
    <s v="CA-2011-163419"/>
    <x v="2"/>
    <x v="7"/>
    <d v="2011-11-14T00:00:00"/>
    <s v="Second Class"/>
    <s v="TZ-21580"/>
    <s v="Tracy Zic"/>
    <s v="Consumer"/>
    <s v="United States"/>
    <s v="Louisville"/>
    <x v="22"/>
    <n v="80027"/>
    <x v="1"/>
    <s v="OFF-AR-10000034"/>
    <x v="1"/>
    <x v="6"/>
    <s v="BIC Brite Liner Grip Highlighters, Assorted, 5/Pack"/>
    <x v="882"/>
    <n v="1"/>
    <n v="0.2"/>
    <n v="0.80559999999999998"/>
  </r>
  <r>
    <n v="983"/>
    <s v="CA-2011-163419"/>
    <x v="2"/>
    <x v="7"/>
    <d v="2011-11-14T00:00:00"/>
    <s v="Second Class"/>
    <s v="TZ-21580"/>
    <s v="Tracy Zic"/>
    <s v="Consumer"/>
    <s v="United States"/>
    <s v="Louisville"/>
    <x v="22"/>
    <n v="80027"/>
    <x v="1"/>
    <s v="TEC-PH-10000560"/>
    <x v="2"/>
    <x v="7"/>
    <s v="Samsung Galaxy S III - 16GB - pebble blue (T-Mobile)"/>
    <x v="883"/>
    <n v="2"/>
    <n v="0.2"/>
    <n v="55.998399999999997"/>
  </r>
  <r>
    <n v="984"/>
    <s v="CA-2011-163419"/>
    <x v="2"/>
    <x v="7"/>
    <d v="2011-11-14T00:00:00"/>
    <s v="Second Class"/>
    <s v="TZ-21580"/>
    <s v="Tracy Zic"/>
    <s v="Consumer"/>
    <s v="United States"/>
    <s v="Louisville"/>
    <x v="22"/>
    <n v="80027"/>
    <x v="1"/>
    <s v="FUR-CH-10000665"/>
    <x v="0"/>
    <x v="1"/>
    <s v="Global Airflow Leather Mesh Back Chair, Black"/>
    <x v="884"/>
    <n v="5"/>
    <n v="0.2"/>
    <n v="75.489999999999895"/>
  </r>
  <r>
    <n v="985"/>
    <s v="CA-2014-100314"/>
    <x v="3"/>
    <x v="365"/>
    <d v="2014-10-06T00:00:00"/>
    <s v="Standard Class"/>
    <s v="AS-10630"/>
    <s v="Ann Steele"/>
    <s v="Home Office"/>
    <s v="United States"/>
    <s v="Pasadena"/>
    <x v="5"/>
    <n v="77506"/>
    <x v="2"/>
    <s v="OFF-LA-10001569"/>
    <x v="1"/>
    <x v="2"/>
    <s v="Avery 499"/>
    <x v="885"/>
    <n v="2"/>
    <n v="0.2"/>
    <n v="2.5895999999999999"/>
  </r>
  <r>
    <n v="986"/>
    <s v="CA-2014-100314"/>
    <x v="3"/>
    <x v="365"/>
    <d v="2014-10-06T00:00:00"/>
    <s v="Standard Class"/>
    <s v="AS-10630"/>
    <s v="Ann Steele"/>
    <s v="Home Office"/>
    <s v="United States"/>
    <s v="Pasadena"/>
    <x v="5"/>
    <n v="77506"/>
    <x v="2"/>
    <s v="OFF-EN-10000461"/>
    <x v="1"/>
    <x v="12"/>
    <s v="#10- 4 1/8&quot; x 9 1/2&quot; Recycled Envelopes"/>
    <x v="886"/>
    <n v="4"/>
    <n v="0.2"/>
    <n v="9.4391999999999996"/>
  </r>
  <r>
    <n v="987"/>
    <s v="CA-2014-100314"/>
    <x v="3"/>
    <x v="365"/>
    <d v="2014-10-06T00:00:00"/>
    <s v="Standard Class"/>
    <s v="AS-10630"/>
    <s v="Ann Steele"/>
    <s v="Home Office"/>
    <s v="United States"/>
    <s v="Pasadena"/>
    <x v="5"/>
    <n v="77506"/>
    <x v="2"/>
    <s v="TEC-MA-10003066"/>
    <x v="2"/>
    <x v="15"/>
    <s v="Wasp CCD Handheld Bar Code Reader"/>
    <x v="887"/>
    <n v="3"/>
    <n v="0.4"/>
    <n v="44.868000000000002"/>
  </r>
  <r>
    <n v="988"/>
    <s v="CA-2012-146829"/>
    <x v="1"/>
    <x v="366"/>
    <d v="2012-03-10T00:00:00"/>
    <s v="Same Day"/>
    <s v="TS-21340"/>
    <s v="Toby Swindell"/>
    <s v="Consumer"/>
    <s v="United States"/>
    <s v="Houston"/>
    <x v="5"/>
    <n v="77041"/>
    <x v="2"/>
    <s v="OFF-BI-10004022"/>
    <x v="1"/>
    <x v="8"/>
    <s v="Acco Suede Grain Vinyl Round Ring Binder"/>
    <x v="888"/>
    <n v="2"/>
    <n v="0.8"/>
    <n v="-1.8904000000000001"/>
  </r>
  <r>
    <n v="989"/>
    <s v="CA-2014-167899"/>
    <x v="3"/>
    <x v="367"/>
    <d v="2014-05-27T00:00:00"/>
    <s v="Standard Class"/>
    <s v="JG-15805"/>
    <s v="John Grady"/>
    <s v="Corporate"/>
    <s v="United States"/>
    <s v="Auburn"/>
    <x v="15"/>
    <n v="13021"/>
    <x v="3"/>
    <s v="FUR-FU-10004071"/>
    <x v="0"/>
    <x v="5"/>
    <s v="Luxo Professional Magnifying Clamp-On Fluorescent Lamps"/>
    <x v="889"/>
    <n v="5"/>
    <n v="0"/>
    <n v="72.807000000000002"/>
  </r>
  <r>
    <n v="990"/>
    <s v="CA-2014-167899"/>
    <x v="3"/>
    <x v="367"/>
    <d v="2014-05-27T00:00:00"/>
    <s v="Standard Class"/>
    <s v="JG-15805"/>
    <s v="John Grady"/>
    <s v="Corporate"/>
    <s v="United States"/>
    <s v="Auburn"/>
    <x v="15"/>
    <n v="13021"/>
    <x v="3"/>
    <s v="OFF-AR-10001988"/>
    <x v="1"/>
    <x v="6"/>
    <s v="Bulldog Table or Wall-Mount Pencil Sharpener"/>
    <x v="890"/>
    <n v="3"/>
    <n v="0"/>
    <n v="5.2112999999999996"/>
  </r>
  <r>
    <n v="991"/>
    <s v="CA-2012-153549"/>
    <x v="1"/>
    <x v="368"/>
    <d v="2012-03-31T00:00:00"/>
    <s v="Second Class"/>
    <s v="SL-20155"/>
    <s v="Sara Luxemburg"/>
    <s v="Home Office"/>
    <s v="United States"/>
    <s v="Jacksonville"/>
    <x v="2"/>
    <n v="32216"/>
    <x v="0"/>
    <s v="FUR-CH-10004086"/>
    <x v="0"/>
    <x v="1"/>
    <s v="Hon 4070 Series Pagoda Armless Upholstered Stacking Chairs"/>
    <x v="891"/>
    <n v="5"/>
    <n v="0.2"/>
    <n v="131.27850000000001"/>
  </r>
  <r>
    <n v="992"/>
    <s v="CA-2013-110023"/>
    <x v="0"/>
    <x v="369"/>
    <d v="2013-09-12T00:00:00"/>
    <s v="First Class"/>
    <s v="TS-21610"/>
    <s v="Troy Staebel"/>
    <s v="Consumer"/>
    <s v="United States"/>
    <s v="New York City"/>
    <x v="15"/>
    <n v="10024"/>
    <x v="3"/>
    <s v="OFF-BI-10001036"/>
    <x v="1"/>
    <x v="8"/>
    <s v="Cardinal EasyOpen D-Ring Binders"/>
    <x v="892"/>
    <n v="2"/>
    <n v="0.2"/>
    <n v="5.484"/>
  </r>
  <r>
    <n v="993"/>
    <s v="CA-2013-105585"/>
    <x v="0"/>
    <x v="370"/>
    <d v="2013-08-28T00:00:00"/>
    <s v="First Class"/>
    <s v="RF-19735"/>
    <s v="Roland Fjeld"/>
    <s v="Consumer"/>
    <s v="United States"/>
    <s v="San Jose"/>
    <x v="1"/>
    <n v="95123"/>
    <x v="1"/>
    <s v="OFF-FA-10002983"/>
    <x v="1"/>
    <x v="13"/>
    <s v="Advantus SlideClip Paper Clips"/>
    <x v="893"/>
    <n v="3"/>
    <n v="0"/>
    <n v="4.9104000000000001"/>
  </r>
  <r>
    <n v="994"/>
    <s v="CA-2013-105585"/>
    <x v="0"/>
    <x v="370"/>
    <d v="2013-08-28T00:00:00"/>
    <s v="First Class"/>
    <s v="RF-19735"/>
    <s v="Roland Fjeld"/>
    <s v="Consumer"/>
    <s v="United States"/>
    <s v="San Jose"/>
    <x v="1"/>
    <n v="95123"/>
    <x v="1"/>
    <s v="OFF-PA-10003625"/>
    <x v="1"/>
    <x v="10"/>
    <s v="Xerox 1979"/>
    <x v="894"/>
    <n v="5"/>
    <n v="0"/>
    <n v="69.704999999999998"/>
  </r>
  <r>
    <n v="995"/>
    <s v="CA-2011-117639"/>
    <x v="2"/>
    <x v="371"/>
    <d v="2011-05-25T00:00:00"/>
    <s v="Standard Class"/>
    <s v="MW-18235"/>
    <s v="Mitch Willingham"/>
    <s v="Corporate"/>
    <s v="United States"/>
    <s v="Virginia Beach"/>
    <x v="17"/>
    <n v="23464"/>
    <x v="0"/>
    <s v="OFF-BI-10003925"/>
    <x v="1"/>
    <x v="8"/>
    <s v="Fellowes PB300 Plastic Comb Binding Machine"/>
    <x v="895"/>
    <n v="7"/>
    <n v="0"/>
    <n v="1276.4871000000001"/>
  </r>
  <r>
    <n v="996"/>
    <s v="CA-2011-117639"/>
    <x v="2"/>
    <x v="371"/>
    <d v="2011-05-25T00:00:00"/>
    <s v="Standard Class"/>
    <s v="MW-18235"/>
    <s v="Mitch Willingham"/>
    <s v="Corporate"/>
    <s v="United States"/>
    <s v="Virginia Beach"/>
    <x v="17"/>
    <n v="23464"/>
    <x v="0"/>
    <s v="TEC-PH-10001530"/>
    <x v="2"/>
    <x v="7"/>
    <s v="Plantronics Voyager Pro Legend"/>
    <x v="896"/>
    <n v="3"/>
    <n v="0"/>
    <n v="173.0316"/>
  </r>
  <r>
    <n v="997"/>
    <s v="CA-2012-162537"/>
    <x v="1"/>
    <x v="372"/>
    <d v="2012-11-03T00:00:00"/>
    <s v="Standard Class"/>
    <s v="RD-19585"/>
    <s v="Rob Dowd"/>
    <s v="Consumer"/>
    <s v="United States"/>
    <s v="Henderson"/>
    <x v="0"/>
    <n v="42420"/>
    <x v="0"/>
    <s v="OFF-EN-10003862"/>
    <x v="1"/>
    <x v="12"/>
    <s v="Laser &amp; Ink Jet Business Envelopes"/>
    <x v="897"/>
    <n v="1"/>
    <n v="0"/>
    <n v="4.9081999999999999"/>
  </r>
  <r>
    <n v="998"/>
    <s v="CA-2012-162537"/>
    <x v="1"/>
    <x v="372"/>
    <d v="2012-11-03T00:00:00"/>
    <s v="Standard Class"/>
    <s v="RD-19585"/>
    <s v="Rob Dowd"/>
    <s v="Consumer"/>
    <s v="United States"/>
    <s v="Henderson"/>
    <x v="0"/>
    <n v="42420"/>
    <x v="0"/>
    <s v="OFF-ST-10004258"/>
    <x v="1"/>
    <x v="4"/>
    <s v="Portable Personal File Box"/>
    <x v="898"/>
    <n v="3"/>
    <n v="0"/>
    <n v="9.8901000000000003"/>
  </r>
  <r>
    <n v="999"/>
    <s v="CA-2012-162537"/>
    <x v="1"/>
    <x v="372"/>
    <d v="2012-11-03T00:00:00"/>
    <s v="Standard Class"/>
    <s v="RD-19585"/>
    <s v="Rob Dowd"/>
    <s v="Consumer"/>
    <s v="United States"/>
    <s v="Henderson"/>
    <x v="0"/>
    <n v="42420"/>
    <x v="0"/>
    <s v="FUR-FU-10002885"/>
    <x v="0"/>
    <x v="5"/>
    <s v="Magna Visual Magnetic Picture Hangers"/>
    <x v="899"/>
    <n v="5"/>
    <n v="0"/>
    <n v="9.1579999999999995"/>
  </r>
  <r>
    <n v="1000"/>
    <s v="CA-2012-162537"/>
    <x v="1"/>
    <x v="372"/>
    <d v="2012-11-03T00:00:00"/>
    <s v="Standard Class"/>
    <s v="RD-19585"/>
    <s v="Rob Dowd"/>
    <s v="Consumer"/>
    <s v="United States"/>
    <s v="Henderson"/>
    <x v="0"/>
    <n v="42420"/>
    <x v="0"/>
    <s v="FUR-FU-10001918"/>
    <x v="0"/>
    <x v="5"/>
    <s v="C-Line Cubicle Keepers Polyproplyene Holder With Velcro Backings"/>
    <x v="900"/>
    <n v="7"/>
    <n v="0"/>
    <n v="12.9129"/>
  </r>
  <r>
    <n v="1001"/>
    <s v="CA-2013-155488"/>
    <x v="0"/>
    <x v="373"/>
    <d v="2013-11-18T00:00:00"/>
    <s v="Standard Class"/>
    <s v="FM-14290"/>
    <s v="Frank Merwin"/>
    <s v="Home Office"/>
    <s v="United States"/>
    <s v="Vancouver"/>
    <x v="4"/>
    <n v="98661"/>
    <x v="1"/>
    <s v="OFF-AR-10002956"/>
    <x v="1"/>
    <x v="6"/>
    <s v="Boston 16801 Nautilus Battery Pencil Sharpener"/>
    <x v="901"/>
    <n v="2"/>
    <n v="0"/>
    <n v="11.4452"/>
  </r>
  <r>
    <n v="1002"/>
    <s v="CA-2012-124891"/>
    <x v="1"/>
    <x v="374"/>
    <d v="2012-07-31T00:00:00"/>
    <s v="Same Day"/>
    <s v="RH-19495"/>
    <s v="Rick Hansen"/>
    <s v="Consumer"/>
    <s v="United States"/>
    <s v="New York City"/>
    <x v="15"/>
    <n v="10024"/>
    <x v="3"/>
    <s v="TEC-AC-10003033"/>
    <x v="2"/>
    <x v="11"/>
    <s v="Plantronics CS510 - Over-the-Head monaural Wireless Headset System"/>
    <x v="902"/>
    <n v="7"/>
    <n v="0"/>
    <n v="762.18449999999996"/>
  </r>
  <r>
    <n v="1003"/>
    <s v="CA-2012-124891"/>
    <x v="1"/>
    <x v="374"/>
    <d v="2012-07-31T00:00:00"/>
    <s v="Same Day"/>
    <s v="RH-19495"/>
    <s v="Rick Hansen"/>
    <s v="Consumer"/>
    <s v="United States"/>
    <s v="New York City"/>
    <x v="15"/>
    <n v="10024"/>
    <x v="3"/>
    <s v="FUR-TA-10002903"/>
    <x v="0"/>
    <x v="3"/>
    <s v="Bevis Round Bullnose 29&quot; High Table Top"/>
    <x v="903"/>
    <n v="7"/>
    <n v="0.4"/>
    <n v="-290.87520000000001"/>
  </r>
  <r>
    <n v="1004"/>
    <s v="CA-2012-124891"/>
    <x v="1"/>
    <x v="374"/>
    <d v="2012-07-31T00:00:00"/>
    <s v="Same Day"/>
    <s v="RH-19495"/>
    <s v="Rick Hansen"/>
    <s v="Consumer"/>
    <s v="United States"/>
    <s v="New York City"/>
    <x v="15"/>
    <n v="10024"/>
    <x v="3"/>
    <s v="OFF-PA-10004621"/>
    <x v="1"/>
    <x v="10"/>
    <s v="Xerox 212"/>
    <x v="537"/>
    <n v="3"/>
    <n v="0"/>
    <n v="9.3312000000000008"/>
  </r>
  <r>
    <n v="1005"/>
    <s v="CA-2012-126445"/>
    <x v="1"/>
    <x v="375"/>
    <d v="2012-08-31T00:00:00"/>
    <s v="Standard Class"/>
    <s v="RA-19945"/>
    <s v="Ryan Akin"/>
    <s v="Consumer"/>
    <s v="United States"/>
    <s v="Murrieta"/>
    <x v="1"/>
    <n v="92563"/>
    <x v="1"/>
    <s v="OFF-ST-10000046"/>
    <x v="1"/>
    <x v="4"/>
    <s v="Fellowes Super Stor/Drawer Files"/>
    <x v="904"/>
    <n v="3"/>
    <n v="0"/>
    <n v="92.083500000000001"/>
  </r>
  <r>
    <n v="1006"/>
    <s v="CA-2012-111199"/>
    <x v="1"/>
    <x v="50"/>
    <d v="2012-11-17T00:00:00"/>
    <s v="Standard Class"/>
    <s v="JK-15730"/>
    <s v="Joe Kamberova"/>
    <s v="Consumer"/>
    <s v="United States"/>
    <s v="Jacksonville"/>
    <x v="3"/>
    <n v="28540"/>
    <x v="0"/>
    <s v="OFF-PA-10001790"/>
    <x v="1"/>
    <x v="10"/>
    <s v="Xerox 1910"/>
    <x v="905"/>
    <n v="3"/>
    <n v="0.2"/>
    <n v="40.3536"/>
  </r>
  <r>
    <n v="1007"/>
    <s v="CA-2012-105312"/>
    <x v="1"/>
    <x v="376"/>
    <d v="2012-11-09T00:00:00"/>
    <s v="First Class"/>
    <s v="MT-17815"/>
    <s v="Meg Tillman"/>
    <s v="Consumer"/>
    <s v="United States"/>
    <s v="Scottsdale"/>
    <x v="16"/>
    <n v="85254"/>
    <x v="1"/>
    <s v="OFF-EN-10002600"/>
    <x v="1"/>
    <x v="12"/>
    <s v="Redi-Strip #10 Envelopes, 4 1/8 x 9 1/2"/>
    <x v="906"/>
    <n v="3"/>
    <n v="0.2"/>
    <n v="2.4780000000000002"/>
  </r>
  <r>
    <n v="1008"/>
    <s v="CA-2012-105312"/>
    <x v="1"/>
    <x v="376"/>
    <d v="2012-11-09T00:00:00"/>
    <s v="First Class"/>
    <s v="MT-17815"/>
    <s v="Meg Tillman"/>
    <s v="Consumer"/>
    <s v="United States"/>
    <s v="Scottsdale"/>
    <x v="16"/>
    <n v="85254"/>
    <x v="1"/>
    <s v="OFF-BI-10002049"/>
    <x v="1"/>
    <x v="8"/>
    <s v="UniKeep View Case Binders"/>
    <x v="907"/>
    <n v="3"/>
    <n v="0.7"/>
    <n v="-3.5207999999999999"/>
  </r>
  <r>
    <n v="1009"/>
    <s v="US-2014-106705"/>
    <x v="3"/>
    <x v="377"/>
    <d v="2015-01-02T00:00:00"/>
    <s v="Standard Class"/>
    <s v="PO-18850"/>
    <s v="Patrick O'Brill"/>
    <s v="Consumer"/>
    <s v="United States"/>
    <s v="Burlington"/>
    <x v="23"/>
    <n v="52601"/>
    <x v="2"/>
    <s v="OFF-PA-10001509"/>
    <x v="1"/>
    <x v="10"/>
    <s v="Recycled Desk Saver Line &quot;While You Were Out&quot; Book, 5 1/2&quot; X 4&quot;"/>
    <x v="908"/>
    <n v="5"/>
    <n v="0"/>
    <n v="20.585000000000001"/>
  </r>
  <r>
    <n v="1010"/>
    <s v="CA-2014-135034"/>
    <x v="3"/>
    <x v="378"/>
    <d v="2014-08-04T00:00:00"/>
    <s v="First Class"/>
    <s v="AT-10735"/>
    <s v="Annie Thurman"/>
    <s v="Consumer"/>
    <s v="United States"/>
    <s v="Chicago"/>
    <x v="10"/>
    <n v="60653"/>
    <x v="2"/>
    <s v="TEC-PH-10003931"/>
    <x v="2"/>
    <x v="7"/>
    <s v="JBL Micro Wireless Portable Bluetooth Speaker"/>
    <x v="909"/>
    <n v="2"/>
    <n v="0.2"/>
    <n v="5.9989999999999997"/>
  </r>
  <r>
    <n v="1011"/>
    <s v="CA-2011-158540"/>
    <x v="2"/>
    <x v="156"/>
    <d v="2011-11-26T00:00:00"/>
    <s v="First Class"/>
    <s v="VG-21790"/>
    <s v="Vivek Gonzalez"/>
    <s v="Consumer"/>
    <s v="United States"/>
    <s v="San Diego"/>
    <x v="1"/>
    <n v="92037"/>
    <x v="1"/>
    <s v="FUR-FU-10001602"/>
    <x v="0"/>
    <x v="5"/>
    <s v="Eldon Delta Triangular Chair Mat, 52&quot; x 58&quot;, Clear"/>
    <x v="910"/>
    <n v="4"/>
    <n v="0"/>
    <n v="27.3096"/>
  </r>
  <r>
    <n v="1012"/>
    <s v="CA-2014-118437"/>
    <x v="3"/>
    <x v="46"/>
    <d v="2014-06-22T00:00:00"/>
    <s v="Second Class"/>
    <s v="PF-19165"/>
    <s v="Philip Fox"/>
    <s v="Consumer"/>
    <s v="United States"/>
    <s v="Olympia"/>
    <x v="4"/>
    <n v="98502"/>
    <x v="1"/>
    <s v="FUR-FU-10004848"/>
    <x v="0"/>
    <x v="5"/>
    <s v="Howard Miller 13-3/4&quot; Diameter Brushed Chrome Round Wall Clock"/>
    <x v="911"/>
    <n v="3"/>
    <n v="0"/>
    <n v="46.575000000000003"/>
  </r>
  <r>
    <n v="1013"/>
    <s v="CA-2014-118437"/>
    <x v="3"/>
    <x v="46"/>
    <d v="2014-06-22T00:00:00"/>
    <s v="Second Class"/>
    <s v="PF-19165"/>
    <s v="Philip Fox"/>
    <s v="Consumer"/>
    <s v="United States"/>
    <s v="Olympia"/>
    <x v="4"/>
    <n v="98502"/>
    <x v="1"/>
    <s v="OFF-ST-10003722"/>
    <x v="1"/>
    <x v="4"/>
    <s v="Project Tote Personal File"/>
    <x v="912"/>
    <n v="1"/>
    <n v="0"/>
    <n v="4.0686999999999998"/>
  </r>
  <r>
    <n v="1014"/>
    <s v="US-2012-126214"/>
    <x v="1"/>
    <x v="379"/>
    <d v="2012-12-24T00:00:00"/>
    <s v="Second Class"/>
    <s v="JS-15880"/>
    <s v="John Stevenson"/>
    <s v="Consumer"/>
    <s v="United States"/>
    <s v="Seattle"/>
    <x v="4"/>
    <n v="98103"/>
    <x v="1"/>
    <s v="FUR-TA-10003748"/>
    <x v="0"/>
    <x v="3"/>
    <s v="Bevis 36 x 72 Conference Tables"/>
    <x v="913"/>
    <n v="13"/>
    <n v="0"/>
    <n v="356.04140000000001"/>
  </r>
  <r>
    <n v="1015"/>
    <s v="US-2012-126214"/>
    <x v="1"/>
    <x v="379"/>
    <d v="2012-12-24T00:00:00"/>
    <s v="Second Class"/>
    <s v="JS-15880"/>
    <s v="John Stevenson"/>
    <s v="Consumer"/>
    <s v="United States"/>
    <s v="Seattle"/>
    <x v="4"/>
    <n v="98103"/>
    <x v="1"/>
    <s v="TEC-AC-10003198"/>
    <x v="2"/>
    <x v="11"/>
    <s v="Enermax Acrylux Wireless Keyboard"/>
    <x v="914"/>
    <n v="1"/>
    <n v="0"/>
    <n v="36.851999999999997"/>
  </r>
  <r>
    <n v="1016"/>
    <s v="CA-2012-133025"/>
    <x v="1"/>
    <x v="14"/>
    <d v="2012-09-19T00:00:00"/>
    <s v="Second Class"/>
    <s v="MO-17800"/>
    <s v="Meg O'Connel"/>
    <s v="Home Office"/>
    <s v="United States"/>
    <s v="Los Angeles"/>
    <x v="1"/>
    <n v="90036"/>
    <x v="1"/>
    <s v="OFF-PA-10004100"/>
    <x v="1"/>
    <x v="10"/>
    <s v="Xerox 216"/>
    <x v="56"/>
    <n v="5"/>
    <n v="0"/>
    <n v="15.552"/>
  </r>
  <r>
    <n v="1017"/>
    <s v="CA-2012-108665"/>
    <x v="1"/>
    <x v="380"/>
    <d v="2012-07-10T00:00:00"/>
    <s v="Standard Class"/>
    <s v="KM-16225"/>
    <s v="Kalyca Meade"/>
    <s v="Corporate"/>
    <s v="United States"/>
    <s v="New York City"/>
    <x v="15"/>
    <n v="10011"/>
    <x v="3"/>
    <s v="FUR-FU-10002191"/>
    <x v="0"/>
    <x v="5"/>
    <s v="G.E. Halogen Desk Lamp Bulbs"/>
    <x v="540"/>
    <n v="2"/>
    <n v="0"/>
    <n v="6.7008000000000001"/>
  </r>
  <r>
    <n v="1018"/>
    <s v="CA-2012-108665"/>
    <x v="1"/>
    <x v="380"/>
    <d v="2012-07-10T00:00:00"/>
    <s v="Standard Class"/>
    <s v="KM-16225"/>
    <s v="Kalyca Meade"/>
    <s v="Corporate"/>
    <s v="United States"/>
    <s v="New York City"/>
    <x v="15"/>
    <n v="10011"/>
    <x v="3"/>
    <s v="FUR-FU-10000965"/>
    <x v="0"/>
    <x v="5"/>
    <s v="Howard Miller 11-1/2&quot; Diameter Ridgewood Wall Clock"/>
    <x v="816"/>
    <n v="3"/>
    <n v="0"/>
    <n v="63.886200000000002"/>
  </r>
  <r>
    <n v="1019"/>
    <s v="CA-2012-108665"/>
    <x v="1"/>
    <x v="380"/>
    <d v="2012-07-10T00:00:00"/>
    <s v="Standard Class"/>
    <s v="KM-16225"/>
    <s v="Kalyca Meade"/>
    <s v="Corporate"/>
    <s v="United States"/>
    <s v="New York City"/>
    <x v="15"/>
    <n v="10011"/>
    <x v="3"/>
    <s v="TEC-PH-10004188"/>
    <x v="2"/>
    <x v="7"/>
    <s v="OtterBox Commuter Series Case - Samsung Galaxy S4"/>
    <x v="915"/>
    <n v="5"/>
    <n v="0"/>
    <n v="2.4990000000000001"/>
  </r>
  <r>
    <n v="1020"/>
    <s v="CA-2012-108665"/>
    <x v="1"/>
    <x v="380"/>
    <d v="2012-07-10T00:00:00"/>
    <s v="Standard Class"/>
    <s v="KM-16225"/>
    <s v="Kalyca Meade"/>
    <s v="Corporate"/>
    <s v="United States"/>
    <s v="New York City"/>
    <x v="15"/>
    <n v="10011"/>
    <x v="3"/>
    <s v="OFF-ST-10001526"/>
    <x v="1"/>
    <x v="4"/>
    <s v="Iceberg Mobile Mega Data/Printer Cart "/>
    <x v="916"/>
    <n v="5"/>
    <n v="0"/>
    <n v="156.429"/>
  </r>
  <r>
    <n v="1021"/>
    <s v="CA-2012-124450"/>
    <x v="1"/>
    <x v="381"/>
    <d v="2012-05-03T00:00:00"/>
    <s v="Standard Class"/>
    <s v="GT-14710"/>
    <s v="Greg Tran"/>
    <s v="Consumer"/>
    <s v="United States"/>
    <s v="Washington"/>
    <x v="40"/>
    <n v="20016"/>
    <x v="3"/>
    <s v="OFF-AR-10001166"/>
    <x v="1"/>
    <x v="6"/>
    <s v="Staples"/>
    <x v="917"/>
    <n v="3"/>
    <n v="0"/>
    <n v="8.8686000000000007"/>
  </r>
  <r>
    <n v="1022"/>
    <s v="CA-2012-124450"/>
    <x v="1"/>
    <x v="381"/>
    <d v="2012-05-03T00:00:00"/>
    <s v="Standard Class"/>
    <s v="GT-14710"/>
    <s v="Greg Tran"/>
    <s v="Consumer"/>
    <s v="United States"/>
    <s v="Washington"/>
    <x v="40"/>
    <n v="20016"/>
    <x v="3"/>
    <s v="FUR-CH-10000309"/>
    <x v="0"/>
    <x v="1"/>
    <s v="Global Comet Stacking Arm Chair"/>
    <x v="918"/>
    <n v="3"/>
    <n v="0"/>
    <n v="316.88249999999999"/>
  </r>
  <r>
    <n v="1023"/>
    <s v="CA-2012-124450"/>
    <x v="1"/>
    <x v="381"/>
    <d v="2012-05-03T00:00:00"/>
    <s v="Standard Class"/>
    <s v="GT-14710"/>
    <s v="Greg Tran"/>
    <s v="Consumer"/>
    <s v="United States"/>
    <s v="Washington"/>
    <x v="40"/>
    <n v="20016"/>
    <x v="3"/>
    <s v="TEC-MA-10004212"/>
    <x v="2"/>
    <x v="15"/>
    <s v="Cisco SPA525G2 5-Line IP Phone"/>
    <x v="919"/>
    <n v="8"/>
    <n v="0"/>
    <n v="648.56240000000003"/>
  </r>
  <r>
    <n v="1024"/>
    <s v="CA-2012-167269"/>
    <x v="1"/>
    <x v="382"/>
    <d v="2012-06-20T00:00:00"/>
    <s v="Standard Class"/>
    <s v="PB-19150"/>
    <s v="Philip Brown"/>
    <s v="Consumer"/>
    <s v="United States"/>
    <s v="Philadelphia"/>
    <x v="9"/>
    <n v="19134"/>
    <x v="3"/>
    <s v="OFF-EN-10003072"/>
    <x v="1"/>
    <x v="12"/>
    <s v="Peel &amp; Seel Envelopes"/>
    <x v="920"/>
    <n v="2"/>
    <n v="0.2"/>
    <n v="2.1728000000000001"/>
  </r>
  <r>
    <n v="1025"/>
    <s v="CA-2014-106964"/>
    <x v="3"/>
    <x v="94"/>
    <d v="2014-12-21T00:00:00"/>
    <s v="First Class"/>
    <s v="HR-14770"/>
    <s v="Hallie Redmond"/>
    <s v="Home Office"/>
    <s v="United States"/>
    <s v="Los Angeles"/>
    <x v="1"/>
    <n v="90045"/>
    <x v="1"/>
    <s v="OFF-BI-10000320"/>
    <x v="1"/>
    <x v="8"/>
    <s v="GBC Plastic Binding Combs"/>
    <x v="921"/>
    <n v="2"/>
    <n v="0.2"/>
    <n v="4.2804000000000002"/>
  </r>
  <r>
    <n v="1026"/>
    <s v="CA-2013-126529"/>
    <x v="0"/>
    <x v="383"/>
    <d v="2013-01-13T00:00:00"/>
    <s v="Second Class"/>
    <s v="DE-13255"/>
    <s v="Deanra Eno"/>
    <s v="Home Office"/>
    <s v="United States"/>
    <s v="Springfield"/>
    <x v="24"/>
    <n v="45503"/>
    <x v="3"/>
    <s v="OFF-PA-10001166"/>
    <x v="1"/>
    <x v="10"/>
    <s v="Xerox 2"/>
    <x v="12"/>
    <n v="3"/>
    <n v="0.2"/>
    <n v="5.4432"/>
  </r>
  <r>
    <n v="1027"/>
    <s v="CA-2013-126529"/>
    <x v="0"/>
    <x v="383"/>
    <d v="2013-01-13T00:00:00"/>
    <s v="Second Class"/>
    <s v="DE-13255"/>
    <s v="Deanra Eno"/>
    <s v="Home Office"/>
    <s v="United States"/>
    <s v="Springfield"/>
    <x v="24"/>
    <n v="45503"/>
    <x v="3"/>
    <s v="OFF-PA-10003656"/>
    <x v="1"/>
    <x v="10"/>
    <s v="Xerox 1935"/>
    <x v="922"/>
    <n v="3"/>
    <n v="0.2"/>
    <n v="20.5764"/>
  </r>
  <r>
    <n v="1028"/>
    <s v="CA-2013-126529"/>
    <x v="0"/>
    <x v="383"/>
    <d v="2013-01-13T00:00:00"/>
    <s v="Second Class"/>
    <s v="DE-13255"/>
    <s v="Deanra Eno"/>
    <s v="Home Office"/>
    <s v="United States"/>
    <s v="Springfield"/>
    <x v="24"/>
    <n v="45503"/>
    <x v="3"/>
    <s v="TEC-PH-10000148"/>
    <x v="2"/>
    <x v="7"/>
    <s v="Cyber Acoustics AC-202b Speech Recognition Stereo Headset"/>
    <x v="923"/>
    <n v="2"/>
    <n v="0.4"/>
    <n v="-9.8724000000000007"/>
  </r>
  <r>
    <n v="1029"/>
    <s v="CA-2011-163552"/>
    <x v="2"/>
    <x v="384"/>
    <d v="2011-07-15T00:00:00"/>
    <s v="Standard Class"/>
    <s v="LA-16780"/>
    <s v="Laura Armstrong"/>
    <s v="Corporate"/>
    <s v="United States"/>
    <s v="Hackensack"/>
    <x v="30"/>
    <n v="7601"/>
    <x v="3"/>
    <s v="OFF-PA-10000474"/>
    <x v="1"/>
    <x v="10"/>
    <s v="Staples"/>
    <x v="924"/>
    <n v="5"/>
    <n v="0"/>
    <n v="83.284000000000006"/>
  </r>
  <r>
    <n v="1030"/>
    <s v="CA-2011-163552"/>
    <x v="2"/>
    <x v="384"/>
    <d v="2011-07-15T00:00:00"/>
    <s v="Standard Class"/>
    <s v="LA-16780"/>
    <s v="Laura Armstrong"/>
    <s v="Corporate"/>
    <s v="United States"/>
    <s v="Hackensack"/>
    <x v="30"/>
    <n v="7601"/>
    <x v="3"/>
    <s v="TEC-PH-10003885"/>
    <x v="2"/>
    <x v="7"/>
    <s v="Cisco SPA508G"/>
    <x v="925"/>
    <n v="3"/>
    <n v="0"/>
    <n v="57.411299999999997"/>
  </r>
  <r>
    <n v="1031"/>
    <s v="CA-2011-163552"/>
    <x v="2"/>
    <x v="384"/>
    <d v="2011-07-15T00:00:00"/>
    <s v="Standard Class"/>
    <s v="LA-16780"/>
    <s v="Laura Armstrong"/>
    <s v="Corporate"/>
    <s v="United States"/>
    <s v="Hackensack"/>
    <x v="30"/>
    <n v="7601"/>
    <x v="3"/>
    <s v="FUR-CH-10003379"/>
    <x v="0"/>
    <x v="1"/>
    <s v="Global Commerce Series High-Back Swivel/Tilt Chairs"/>
    <x v="926"/>
    <n v="3"/>
    <n v="0"/>
    <n v="213.73500000000001"/>
  </r>
  <r>
    <n v="1032"/>
    <s v="CA-2011-163552"/>
    <x v="2"/>
    <x v="384"/>
    <d v="2011-07-15T00:00:00"/>
    <s v="Standard Class"/>
    <s v="LA-16780"/>
    <s v="Laura Armstrong"/>
    <s v="Corporate"/>
    <s v="United States"/>
    <s v="Hackensack"/>
    <x v="30"/>
    <n v="7601"/>
    <x v="3"/>
    <s v="FUR-FU-10000629"/>
    <x v="0"/>
    <x v="5"/>
    <s v="9-3/4 Diameter Round Wall Clock"/>
    <x v="927"/>
    <n v="9"/>
    <n v="0"/>
    <n v="52.126199999999997"/>
  </r>
  <r>
    <n v="1033"/>
    <s v="CA-2011-163552"/>
    <x v="2"/>
    <x v="384"/>
    <d v="2011-07-15T00:00:00"/>
    <s v="Standard Class"/>
    <s v="LA-16780"/>
    <s v="Laura Armstrong"/>
    <s v="Corporate"/>
    <s v="United States"/>
    <s v="Hackensack"/>
    <x v="30"/>
    <n v="7601"/>
    <x v="3"/>
    <s v="OFF-LA-10001175"/>
    <x v="1"/>
    <x v="2"/>
    <s v="Avery 514"/>
    <x v="928"/>
    <n v="5"/>
    <n v="0"/>
    <n v="7.056"/>
  </r>
  <r>
    <n v="1034"/>
    <s v="CA-2013-109820"/>
    <x v="0"/>
    <x v="73"/>
    <d v="2013-11-23T00:00:00"/>
    <s v="First Class"/>
    <s v="AG-10390"/>
    <s v="Allen Goldenen"/>
    <s v="Consumer"/>
    <s v="United States"/>
    <s v="Cincinnati"/>
    <x v="24"/>
    <n v="45231"/>
    <x v="3"/>
    <s v="OFF-PA-10000955"/>
    <x v="1"/>
    <x v="10"/>
    <s v="Southworth 25% Cotton Granite Paper &amp; Envelopes"/>
    <x v="929"/>
    <n v="3"/>
    <n v="0.2"/>
    <n v="5.1012000000000004"/>
  </r>
  <r>
    <n v="1035"/>
    <s v="CA-2013-109820"/>
    <x v="0"/>
    <x v="73"/>
    <d v="2013-11-23T00:00:00"/>
    <s v="First Class"/>
    <s v="AG-10390"/>
    <s v="Allen Goldenen"/>
    <s v="Consumer"/>
    <s v="United States"/>
    <s v="Cincinnati"/>
    <x v="24"/>
    <n v="45231"/>
    <x v="3"/>
    <s v="OFF-BI-10003460"/>
    <x v="1"/>
    <x v="8"/>
    <s v="Acco 3-Hole Punch"/>
    <x v="930"/>
    <n v="2"/>
    <n v="0.7"/>
    <n v="-1.9272"/>
  </r>
  <r>
    <n v="1036"/>
    <s v="CA-2013-109820"/>
    <x v="0"/>
    <x v="73"/>
    <d v="2013-11-23T00:00:00"/>
    <s v="First Class"/>
    <s v="AG-10390"/>
    <s v="Allen Goldenen"/>
    <s v="Consumer"/>
    <s v="United States"/>
    <s v="Cincinnati"/>
    <x v="24"/>
    <n v="45231"/>
    <x v="3"/>
    <s v="OFF-BI-10000474"/>
    <x v="1"/>
    <x v="8"/>
    <s v="Avery Recycled Flexi-View Covers for Binding Systems"/>
    <x v="931"/>
    <n v="3"/>
    <n v="0.7"/>
    <n v="-10.579800000000001"/>
  </r>
  <r>
    <n v="1037"/>
    <s v="CA-2013-113061"/>
    <x v="0"/>
    <x v="183"/>
    <d v="2013-04-27T00:00:00"/>
    <s v="Standard Class"/>
    <s v="EL-13735"/>
    <s v="Ed Ludwig"/>
    <s v="Home Office"/>
    <s v="United States"/>
    <s v="Jefferson City"/>
    <x v="25"/>
    <n v="65109"/>
    <x v="2"/>
    <s v="FUR-FU-10003975"/>
    <x v="0"/>
    <x v="5"/>
    <s v="Eldon Advantage Chair Mats for Low to Medium Pile Carpets"/>
    <x v="932"/>
    <n v="2"/>
    <n v="0"/>
    <n v="8.6619999999999902"/>
  </r>
  <r>
    <n v="1038"/>
    <s v="CA-2012-127418"/>
    <x v="1"/>
    <x v="385"/>
    <d v="2012-06-14T00:00:00"/>
    <s v="First Class"/>
    <s v="JJ-15445"/>
    <s v="Jennifer Jackson"/>
    <s v="Consumer"/>
    <s v="United States"/>
    <s v="Los Angeles"/>
    <x v="1"/>
    <n v="90004"/>
    <x v="1"/>
    <s v="OFF-BI-10003707"/>
    <x v="1"/>
    <x v="8"/>
    <s v="Aluminum Screw Posts"/>
    <x v="933"/>
    <n v="3"/>
    <n v="0.2"/>
    <n v="13.734"/>
  </r>
  <r>
    <n v="1039"/>
    <s v="CA-2014-121818"/>
    <x v="3"/>
    <x v="225"/>
    <d v="2014-11-22T00:00:00"/>
    <s v="First Class"/>
    <s v="JH-15430"/>
    <s v="Jennifer Halladay"/>
    <s v="Consumer"/>
    <s v="United States"/>
    <s v="Burlington"/>
    <x v="3"/>
    <n v="27217"/>
    <x v="0"/>
    <s v="OFF-AR-10000203"/>
    <x v="1"/>
    <x v="6"/>
    <s v="Newell 336"/>
    <x v="934"/>
    <n v="7"/>
    <n v="0.2"/>
    <n v="2.6964000000000001"/>
  </r>
  <r>
    <n v="1040"/>
    <s v="CA-2014-121818"/>
    <x v="3"/>
    <x v="225"/>
    <d v="2014-11-22T00:00:00"/>
    <s v="First Class"/>
    <s v="JH-15430"/>
    <s v="Jennifer Halladay"/>
    <s v="Consumer"/>
    <s v="United States"/>
    <s v="Burlington"/>
    <x v="3"/>
    <n v="27217"/>
    <x v="0"/>
    <s v="OFF-AR-10004790"/>
    <x v="1"/>
    <x v="6"/>
    <s v="Staples"/>
    <x v="935"/>
    <n v="3"/>
    <n v="0.2"/>
    <n v="1.7955000000000001"/>
  </r>
  <r>
    <n v="1041"/>
    <s v="CA-2013-127670"/>
    <x v="0"/>
    <x v="231"/>
    <d v="2013-03-25T00:00:00"/>
    <s v="Standard Class"/>
    <s v="RD-19660"/>
    <s v="Robert Dilbeck"/>
    <s v="Home Office"/>
    <s v="United States"/>
    <s v="Saint Peters"/>
    <x v="25"/>
    <n v="63376"/>
    <x v="2"/>
    <s v="FUR-TA-10001095"/>
    <x v="0"/>
    <x v="3"/>
    <s v="Chromcraft Round Conference Tables"/>
    <x v="936"/>
    <n v="4"/>
    <n v="0"/>
    <n v="146.40360000000001"/>
  </r>
  <r>
    <n v="1042"/>
    <s v="CA-2013-102981"/>
    <x v="0"/>
    <x v="47"/>
    <d v="2013-09-10T00:00:00"/>
    <s v="Second Class"/>
    <s v="MO-17500"/>
    <s v="Mary O'Rourke"/>
    <s v="Consumer"/>
    <s v="United States"/>
    <s v="New York City"/>
    <x v="15"/>
    <n v="10035"/>
    <x v="3"/>
    <s v="TEC-AC-10004761"/>
    <x v="2"/>
    <x v="11"/>
    <s v="Maxell 4.7GB DVD+RW 3/Pack"/>
    <x v="937"/>
    <n v="2"/>
    <n v="0"/>
    <n v="11.151"/>
  </r>
  <r>
    <n v="1043"/>
    <s v="CA-2013-102981"/>
    <x v="0"/>
    <x v="47"/>
    <d v="2013-09-10T00:00:00"/>
    <s v="Second Class"/>
    <s v="MO-17500"/>
    <s v="Mary O'Rourke"/>
    <s v="Consumer"/>
    <s v="United States"/>
    <s v="New York City"/>
    <x v="15"/>
    <n v="10035"/>
    <x v="3"/>
    <s v="FUR-BO-10001811"/>
    <x v="0"/>
    <x v="0"/>
    <s v="Atlantic Metals Mobile 5-Shelf Bookcases, Custom Colors"/>
    <x v="938"/>
    <n v="3"/>
    <n v="0.2"/>
    <n v="90.293999999999897"/>
  </r>
  <r>
    <n v="1044"/>
    <s v="CA-2014-115651"/>
    <x v="3"/>
    <x v="362"/>
    <d v="2014-07-13T00:00:00"/>
    <s v="First Class"/>
    <s v="NS-18640"/>
    <s v="Noel Staavos"/>
    <s v="Corporate"/>
    <s v="United States"/>
    <s v="Chicago"/>
    <x v="10"/>
    <n v="60610"/>
    <x v="2"/>
    <s v="OFF-AR-10001130"/>
    <x v="1"/>
    <x v="6"/>
    <s v="Quartet Alpha White Chalk, 12/Pack"/>
    <x v="939"/>
    <n v="5"/>
    <n v="0.2"/>
    <n v="2.9834999999999998"/>
  </r>
  <r>
    <n v="1045"/>
    <s v="CA-2014-115651"/>
    <x v="3"/>
    <x v="362"/>
    <d v="2014-07-13T00:00:00"/>
    <s v="First Class"/>
    <s v="NS-18640"/>
    <s v="Noel Staavos"/>
    <s v="Corporate"/>
    <s v="United States"/>
    <s v="Chicago"/>
    <x v="10"/>
    <n v="60610"/>
    <x v="2"/>
    <s v="OFF-AP-10000055"/>
    <x v="1"/>
    <x v="9"/>
    <s v="Belkin F9S820V06 8 Outlet Surge"/>
    <x v="940"/>
    <n v="9"/>
    <n v="0.8"/>
    <n v="-146.16"/>
  </r>
  <r>
    <n v="1046"/>
    <s v="CA-2014-152702"/>
    <x v="3"/>
    <x v="386"/>
    <d v="2014-10-17T00:00:00"/>
    <s v="Standard Class"/>
    <s v="SN-20710"/>
    <s v="Steve Nguyen"/>
    <s v="Home Office"/>
    <s v="United States"/>
    <s v="Rockford"/>
    <x v="10"/>
    <n v="61107"/>
    <x v="2"/>
    <s v="FUR-CH-10002304"/>
    <x v="0"/>
    <x v="1"/>
    <s v="Global Stack Chair without Arms, Black"/>
    <x v="941"/>
    <n v="14"/>
    <n v="0.3"/>
    <n v="-18.186"/>
  </r>
  <r>
    <n v="1047"/>
    <s v="CA-2013-169103"/>
    <x v="0"/>
    <x v="387"/>
    <d v="2013-03-14T00:00:00"/>
    <s v="Standard Class"/>
    <s v="ZC-21910"/>
    <s v="Zuschuss Carroll"/>
    <s v="Consumer"/>
    <s v="United States"/>
    <s v="Miami"/>
    <x v="2"/>
    <n v="33142"/>
    <x v="0"/>
    <s v="TEC-PH-10001530"/>
    <x v="2"/>
    <x v="7"/>
    <s v="Cisco Unified IP Phone 7945G VoIP phone"/>
    <x v="738"/>
    <n v="5"/>
    <n v="0.2"/>
    <n v="85.247500000000002"/>
  </r>
  <r>
    <n v="1048"/>
    <s v="CA-2013-169103"/>
    <x v="0"/>
    <x v="387"/>
    <d v="2013-03-14T00:00:00"/>
    <s v="Standard Class"/>
    <s v="ZC-21910"/>
    <s v="Zuschuss Carroll"/>
    <s v="Consumer"/>
    <s v="United States"/>
    <s v="Miami"/>
    <x v="2"/>
    <n v="33142"/>
    <x v="0"/>
    <s v="FUR-FU-10004006"/>
    <x v="0"/>
    <x v="5"/>
    <s v="Deflect-o DuraMat Lighweight, Studded, Beveled Mat for Low Pile Carpeting"/>
    <x v="102"/>
    <n v="3"/>
    <n v="0.2"/>
    <n v="-3.83850000000001"/>
  </r>
  <r>
    <n v="1049"/>
    <s v="CA-2011-139192"/>
    <x v="2"/>
    <x v="279"/>
    <d v="2011-06-01T00:00:00"/>
    <s v="Second Class"/>
    <s v="LC-16885"/>
    <s v="Lena Creighton"/>
    <s v="Consumer"/>
    <s v="United States"/>
    <s v="San Francisco"/>
    <x v="1"/>
    <n v="94109"/>
    <x v="1"/>
    <s v="TEC-PH-10000486"/>
    <x v="2"/>
    <x v="7"/>
    <s v="Plantronics HL10 Handset Lifter"/>
    <x v="942"/>
    <n v="12"/>
    <n v="0.2"/>
    <n v="125.2692"/>
  </r>
  <r>
    <n v="1050"/>
    <s v="CA-2011-139192"/>
    <x v="2"/>
    <x v="279"/>
    <d v="2011-06-01T00:00:00"/>
    <s v="Second Class"/>
    <s v="LC-16885"/>
    <s v="Lena Creighton"/>
    <s v="Consumer"/>
    <s v="United States"/>
    <s v="San Francisco"/>
    <x v="1"/>
    <n v="94109"/>
    <x v="1"/>
    <s v="TEC-AC-10001606"/>
    <x v="2"/>
    <x v="11"/>
    <s v="Logitech Wireless Performance Mouse MX for PC and Mac"/>
    <x v="311"/>
    <n v="1"/>
    <n v="0"/>
    <n v="37.996200000000002"/>
  </r>
  <r>
    <n v="1051"/>
    <s v="US-2012-153500"/>
    <x v="1"/>
    <x v="230"/>
    <d v="2012-07-05T00:00:00"/>
    <s v="First Class"/>
    <s v="DG-13300"/>
    <s v="Deirdre Greer"/>
    <s v="Corporate"/>
    <s v="United States"/>
    <s v="Philadelphia"/>
    <x v="9"/>
    <n v="19134"/>
    <x v="3"/>
    <s v="FUR-FU-10000293"/>
    <x v="0"/>
    <x v="5"/>
    <s v="Eldon Antistatic Chair Mats for Low to Medium Pile Carpets"/>
    <x v="943"/>
    <n v="2"/>
    <n v="0.2"/>
    <n v="-29.481200000000001"/>
  </r>
  <r>
    <n v="1052"/>
    <s v="US-2012-153500"/>
    <x v="1"/>
    <x v="230"/>
    <d v="2012-07-05T00:00:00"/>
    <s v="First Class"/>
    <s v="DG-13300"/>
    <s v="Deirdre Greer"/>
    <s v="Corporate"/>
    <s v="United States"/>
    <s v="Philadelphia"/>
    <x v="9"/>
    <n v="19134"/>
    <x v="3"/>
    <s v="OFF-PA-10001307"/>
    <x v="1"/>
    <x v="10"/>
    <s v="Important Message Pads, 50 4-1/4 x 5-1/2 Forms per Pad"/>
    <x v="944"/>
    <n v="2"/>
    <n v="0.2"/>
    <n v="2.4359999999999999"/>
  </r>
  <r>
    <n v="1053"/>
    <s v="US-2012-153500"/>
    <x v="1"/>
    <x v="230"/>
    <d v="2012-07-05T00:00:00"/>
    <s v="First Class"/>
    <s v="DG-13300"/>
    <s v="Deirdre Greer"/>
    <s v="Corporate"/>
    <s v="United States"/>
    <s v="Philadelphia"/>
    <x v="9"/>
    <n v="19134"/>
    <x v="3"/>
    <s v="FUR-FU-10004460"/>
    <x v="0"/>
    <x v="5"/>
    <s v="Howard Miller 12&quot; Round Wall Clock"/>
    <x v="945"/>
    <n v="9"/>
    <n v="0.2"/>
    <n v="56.577599999999997"/>
  </r>
  <r>
    <n v="1054"/>
    <s v="CA-2012-110667"/>
    <x v="1"/>
    <x v="388"/>
    <d v="2012-04-08T00:00:00"/>
    <s v="Standard Class"/>
    <s v="NF-18595"/>
    <s v="Nicole Fjeld"/>
    <s v="Home Office"/>
    <s v="United States"/>
    <s v="New York City"/>
    <x v="15"/>
    <n v="10009"/>
    <x v="3"/>
    <s v="OFF-AR-10000716"/>
    <x v="1"/>
    <x v="6"/>
    <s v="DIXON Ticonderoga Erasable Checking Pencils"/>
    <x v="946"/>
    <n v="2"/>
    <n v="0"/>
    <n v="4.3524000000000003"/>
  </r>
  <r>
    <n v="1055"/>
    <s v="CA-2012-110667"/>
    <x v="1"/>
    <x v="388"/>
    <d v="2012-04-08T00:00:00"/>
    <s v="Standard Class"/>
    <s v="NF-18595"/>
    <s v="Nicole Fjeld"/>
    <s v="Home Office"/>
    <s v="United States"/>
    <s v="New York City"/>
    <x v="15"/>
    <n v="10009"/>
    <x v="3"/>
    <s v="FUR-FU-10004622"/>
    <x v="0"/>
    <x v="5"/>
    <s v="Eldon Advantage Foldable Chair Mats for Low Pile Carpets"/>
    <x v="947"/>
    <n v="2"/>
    <n v="0"/>
    <n v="22.763999999999999"/>
  </r>
  <r>
    <n v="1056"/>
    <s v="CA-2012-110667"/>
    <x v="1"/>
    <x v="388"/>
    <d v="2012-04-08T00:00:00"/>
    <s v="Standard Class"/>
    <s v="NF-18595"/>
    <s v="Nicole Fjeld"/>
    <s v="Home Office"/>
    <s v="United States"/>
    <s v="New York City"/>
    <x v="15"/>
    <n v="10009"/>
    <x v="3"/>
    <s v="OFF-BI-10002735"/>
    <x v="1"/>
    <x v="8"/>
    <s v="GBC Prestige Therm-A-Bind Covers"/>
    <x v="948"/>
    <n v="3"/>
    <n v="0.2"/>
    <n v="27.7911"/>
  </r>
  <r>
    <n v="1057"/>
    <s v="CA-2012-110667"/>
    <x v="1"/>
    <x v="388"/>
    <d v="2012-04-08T00:00:00"/>
    <s v="Standard Class"/>
    <s v="NF-18595"/>
    <s v="Nicole Fjeld"/>
    <s v="Home Office"/>
    <s v="United States"/>
    <s v="New York City"/>
    <x v="15"/>
    <n v="10009"/>
    <x v="3"/>
    <s v="OFF-BI-10003529"/>
    <x v="1"/>
    <x v="8"/>
    <s v="Avery Round Ring Poly Binders"/>
    <x v="949"/>
    <n v="4"/>
    <n v="0.2"/>
    <n v="3.2944"/>
  </r>
  <r>
    <n v="1058"/>
    <s v="CA-2014-167150"/>
    <x v="3"/>
    <x v="389"/>
    <d v="2014-12-18T00:00:00"/>
    <s v="Standard Class"/>
    <s v="BP-11185"/>
    <s v="Ben Peterman"/>
    <s v="Corporate"/>
    <s v="United States"/>
    <s v="San Diego"/>
    <x v="1"/>
    <n v="92037"/>
    <x v="1"/>
    <s v="OFF-BI-10001097"/>
    <x v="1"/>
    <x v="8"/>
    <s v="Avery Hole Reinforcements"/>
    <x v="950"/>
    <n v="4"/>
    <n v="0.2"/>
    <n v="7.2267999999999999"/>
  </r>
  <r>
    <n v="1059"/>
    <s v="CA-2014-167150"/>
    <x v="3"/>
    <x v="389"/>
    <d v="2014-12-18T00:00:00"/>
    <s v="Standard Class"/>
    <s v="BP-11185"/>
    <s v="Ben Peterman"/>
    <s v="Corporate"/>
    <s v="United States"/>
    <s v="San Diego"/>
    <x v="1"/>
    <n v="92037"/>
    <x v="1"/>
    <s v="OFF-BI-10001597"/>
    <x v="1"/>
    <x v="8"/>
    <s v="Wilson Jones Ledger-Size, Piano-Hinge Binder, 2&quot;, Blue"/>
    <x v="951"/>
    <n v="2"/>
    <n v="0.2"/>
    <n v="22.948799999999999"/>
  </r>
  <r>
    <n v="1060"/>
    <s v="CA-2013-105284"/>
    <x v="0"/>
    <x v="390"/>
    <d v="2013-12-02T00:00:00"/>
    <s v="Standard Class"/>
    <s v="MG-17650"/>
    <s v="Matthew Grinstein"/>
    <s v="Home Office"/>
    <s v="United States"/>
    <s v="Philadelphia"/>
    <x v="9"/>
    <n v="19143"/>
    <x v="3"/>
    <s v="OFF-FA-10001754"/>
    <x v="1"/>
    <x v="13"/>
    <s v="Stockwell Gold Paper Clips"/>
    <x v="952"/>
    <n v="3"/>
    <n v="0.2"/>
    <n v="1.6008"/>
  </r>
  <r>
    <n v="1061"/>
    <s v="US-2012-125374"/>
    <x v="1"/>
    <x v="391"/>
    <d v="2012-03-29T00:00:00"/>
    <s v="Standard Class"/>
    <s v="JD-16060"/>
    <s v="Julia Dunbar"/>
    <s v="Consumer"/>
    <s v="United States"/>
    <s v="Houston"/>
    <x v="5"/>
    <n v="77095"/>
    <x v="2"/>
    <s v="FUR-CH-10003396"/>
    <x v="0"/>
    <x v="1"/>
    <s v="Global Deluxe Steno Chair"/>
    <x v="953"/>
    <n v="2"/>
    <n v="0.3"/>
    <n v="-29.252400000000002"/>
  </r>
  <r>
    <n v="1062"/>
    <s v="CA-2012-161263"/>
    <x v="1"/>
    <x v="392"/>
    <d v="2012-04-21T00:00:00"/>
    <s v="Standard Class"/>
    <s v="TS-21160"/>
    <s v="Theresa Swint"/>
    <s v="Corporate"/>
    <s v="United States"/>
    <s v="Toledo"/>
    <x v="24"/>
    <n v="43615"/>
    <x v="3"/>
    <s v="OFF-AP-10002350"/>
    <x v="1"/>
    <x v="9"/>
    <s v="Belkin F9H710-06 7 Outlet SurgeMaster Surge Protector"/>
    <x v="954"/>
    <n v="3"/>
    <n v="0.2"/>
    <n v="4.5216000000000003"/>
  </r>
  <r>
    <n v="1063"/>
    <s v="CA-2012-161263"/>
    <x v="1"/>
    <x v="392"/>
    <d v="2012-04-21T00:00:00"/>
    <s v="Standard Class"/>
    <s v="TS-21160"/>
    <s v="Theresa Swint"/>
    <s v="Corporate"/>
    <s v="United States"/>
    <s v="Toledo"/>
    <x v="24"/>
    <n v="43615"/>
    <x v="3"/>
    <s v="OFF-FA-10004838"/>
    <x v="1"/>
    <x v="13"/>
    <s v="Super Bands, 12/Pack"/>
    <x v="955"/>
    <n v="7"/>
    <n v="0.2"/>
    <n v="-2.2134"/>
  </r>
  <r>
    <n v="1064"/>
    <s v="CA-2012-161263"/>
    <x v="1"/>
    <x v="392"/>
    <d v="2012-04-21T00:00:00"/>
    <s v="Standard Class"/>
    <s v="TS-21160"/>
    <s v="Theresa Swint"/>
    <s v="Corporate"/>
    <s v="United States"/>
    <s v="Toledo"/>
    <x v="24"/>
    <n v="43615"/>
    <x v="3"/>
    <s v="OFF-AR-10004757"/>
    <x v="1"/>
    <x v="6"/>
    <s v="Crayola Colored Pencils"/>
    <x v="956"/>
    <n v="3"/>
    <n v="0.2"/>
    <n v="1.2791999999999999"/>
  </r>
  <r>
    <n v="1065"/>
    <s v="CA-2012-161263"/>
    <x v="1"/>
    <x v="392"/>
    <d v="2012-04-21T00:00:00"/>
    <s v="Standard Class"/>
    <s v="TS-21160"/>
    <s v="Theresa Swint"/>
    <s v="Corporate"/>
    <s v="United States"/>
    <s v="Toledo"/>
    <x v="24"/>
    <n v="43615"/>
    <x v="3"/>
    <s v="TEC-PH-10002115"/>
    <x v="2"/>
    <x v="7"/>
    <s v="Plantronics 81402"/>
    <x v="957"/>
    <n v="3"/>
    <n v="0.4"/>
    <n v="-27.715800000000002"/>
  </r>
  <r>
    <n v="1066"/>
    <s v="CA-2012-161263"/>
    <x v="1"/>
    <x v="392"/>
    <d v="2012-04-21T00:00:00"/>
    <s v="Standard Class"/>
    <s v="TS-21160"/>
    <s v="Theresa Swint"/>
    <s v="Corporate"/>
    <s v="United States"/>
    <s v="Toledo"/>
    <x v="24"/>
    <n v="43615"/>
    <x v="3"/>
    <s v="OFF-FA-10003059"/>
    <x v="1"/>
    <x v="13"/>
    <s v="Assorted Color Push Pins"/>
    <x v="958"/>
    <n v="1"/>
    <n v="0.2"/>
    <n v="0.23530000000000001"/>
  </r>
  <r>
    <n v="1067"/>
    <s v="CA-2012-161263"/>
    <x v="1"/>
    <x v="392"/>
    <d v="2012-04-21T00:00:00"/>
    <s v="Standard Class"/>
    <s v="TS-21160"/>
    <s v="Theresa Swint"/>
    <s v="Corporate"/>
    <s v="United States"/>
    <s v="Toledo"/>
    <x v="24"/>
    <n v="43615"/>
    <x v="3"/>
    <s v="OFF-BI-10004330"/>
    <x v="1"/>
    <x v="8"/>
    <s v="GBC Velobind Prepunched Cover Sets, Regency Series"/>
    <x v="959"/>
    <n v="5"/>
    <n v="0.7"/>
    <n v="-46.225000000000001"/>
  </r>
  <r>
    <n v="1068"/>
    <s v="CA-2013-157686"/>
    <x v="0"/>
    <x v="393"/>
    <d v="2013-10-03T00:00:00"/>
    <s v="First Class"/>
    <s v="BD-11620"/>
    <s v="Brian DeCherney"/>
    <s v="Consumer"/>
    <s v="United States"/>
    <s v="San Francisco"/>
    <x v="1"/>
    <n v="94122"/>
    <x v="1"/>
    <s v="FUR-CH-10001146"/>
    <x v="0"/>
    <x v="1"/>
    <s v="Global Value Mid-Back Manager's Chair, Gray"/>
    <x v="960"/>
    <n v="4"/>
    <n v="0.2"/>
    <n v="12.178000000000001"/>
  </r>
  <r>
    <n v="1069"/>
    <s v="US-2014-139955"/>
    <x v="3"/>
    <x v="394"/>
    <d v="2014-10-01T00:00:00"/>
    <s v="Second Class"/>
    <s v="CM-12160"/>
    <s v="Charles McCrossin"/>
    <s v="Consumer"/>
    <s v="United States"/>
    <s v="Brownsville"/>
    <x v="5"/>
    <n v="78521"/>
    <x v="2"/>
    <s v="OFF-SU-10001935"/>
    <x v="1"/>
    <x v="14"/>
    <s v="Staples"/>
    <x v="961"/>
    <n v="1"/>
    <n v="0.2"/>
    <n v="-0.3488"/>
  </r>
  <r>
    <n v="1070"/>
    <s v="US-2012-150161"/>
    <x v="1"/>
    <x v="395"/>
    <d v="2012-07-29T00:00:00"/>
    <s v="Standard Class"/>
    <s v="RB-19795"/>
    <s v="Ross Baird"/>
    <s v="Home Office"/>
    <s v="United States"/>
    <s v="Philadelphia"/>
    <x v="9"/>
    <n v="19143"/>
    <x v="3"/>
    <s v="OFF-BI-10001524"/>
    <x v="1"/>
    <x v="8"/>
    <s v="GBC Premium Transparent Covers with Diagonal Lined Pattern"/>
    <x v="962"/>
    <n v="4"/>
    <n v="0.7"/>
    <n v="-18.462399999999999"/>
  </r>
  <r>
    <n v="1071"/>
    <s v="CA-2012-144652"/>
    <x v="1"/>
    <x v="312"/>
    <d v="2012-11-26T00:00:00"/>
    <s v="Standard Class"/>
    <s v="SN-20560"/>
    <s v="Skye Norling"/>
    <s v="Home Office"/>
    <s v="United States"/>
    <s v="Los Angeles"/>
    <x v="1"/>
    <n v="90008"/>
    <x v="1"/>
    <s v="OFF-AR-10003732"/>
    <x v="1"/>
    <x v="6"/>
    <s v="Newell 333"/>
    <x v="21"/>
    <n v="7"/>
    <n v="0"/>
    <n v="5.0595999999999997"/>
  </r>
  <r>
    <n v="1072"/>
    <s v="CA-2013-152814"/>
    <x v="0"/>
    <x v="236"/>
    <d v="2013-05-03T00:00:00"/>
    <s v="Standard Class"/>
    <s v="EH-14005"/>
    <s v="Erica Hernandez"/>
    <s v="Home Office"/>
    <s v="United States"/>
    <s v="Denver"/>
    <x v="22"/>
    <n v="80219"/>
    <x v="1"/>
    <s v="OFF-PA-10001970"/>
    <x v="1"/>
    <x v="10"/>
    <s v="Xerox 1881"/>
    <x v="34"/>
    <n v="3"/>
    <n v="0.2"/>
    <n v="9.9467999999999996"/>
  </r>
  <r>
    <n v="1073"/>
    <s v="CA-2014-106943"/>
    <x v="3"/>
    <x v="237"/>
    <d v="2014-11-20T00:00:00"/>
    <s v="Standard Class"/>
    <s v="FO-14305"/>
    <s v="Frank Olsen"/>
    <s v="Consumer"/>
    <s v="United States"/>
    <s v="New York City"/>
    <x v="15"/>
    <n v="10035"/>
    <x v="3"/>
    <s v="OFF-BI-10003669"/>
    <x v="1"/>
    <x v="8"/>
    <s v="3M Organizer Strips"/>
    <x v="874"/>
    <n v="2"/>
    <n v="0.2"/>
    <n v="3.024"/>
  </r>
  <r>
    <n v="1074"/>
    <s v="CA-2013-134348"/>
    <x v="0"/>
    <x v="396"/>
    <d v="2013-11-20T00:00:00"/>
    <s v="Standard Class"/>
    <s v="MS-17710"/>
    <s v="Maurice Satty"/>
    <s v="Consumer"/>
    <s v="United States"/>
    <s v="Mesa"/>
    <x v="16"/>
    <n v="85204"/>
    <x v="1"/>
    <s v="OFF-BI-10003727"/>
    <x v="1"/>
    <x v="8"/>
    <s v="Avery Durable Slant Ring Binders With Label Holder"/>
    <x v="963"/>
    <n v="5"/>
    <n v="0.7"/>
    <n v="-4.5979999999999999"/>
  </r>
  <r>
    <n v="1075"/>
    <s v="CA-2013-134348"/>
    <x v="0"/>
    <x v="396"/>
    <d v="2013-11-20T00:00:00"/>
    <s v="Standard Class"/>
    <s v="MS-17710"/>
    <s v="Maurice Satty"/>
    <s v="Consumer"/>
    <s v="United States"/>
    <s v="Mesa"/>
    <x v="16"/>
    <n v="85204"/>
    <x v="1"/>
    <s v="OFF-BI-10004967"/>
    <x v="1"/>
    <x v="8"/>
    <s v="Round Ring Binders"/>
    <x v="964"/>
    <n v="7"/>
    <n v="0.7"/>
    <n v="-3.3488000000000002"/>
  </r>
  <r>
    <n v="1076"/>
    <s v="CA-2013-134348"/>
    <x v="0"/>
    <x v="396"/>
    <d v="2013-11-20T00:00:00"/>
    <s v="Standard Class"/>
    <s v="MS-17710"/>
    <s v="Maurice Satty"/>
    <s v="Consumer"/>
    <s v="United States"/>
    <s v="Mesa"/>
    <x v="16"/>
    <n v="85204"/>
    <x v="1"/>
    <s v="TEC-AC-10003447"/>
    <x v="2"/>
    <x v="11"/>
    <s v="Micropad Numeric Keypads"/>
    <x v="236"/>
    <n v="2"/>
    <n v="0.2"/>
    <n v="1.9990000000000001"/>
  </r>
  <r>
    <n v="1077"/>
    <s v="CA-2013-161781"/>
    <x v="0"/>
    <x v="321"/>
    <d v="2013-10-01T00:00:00"/>
    <s v="First Class"/>
    <s v="CC-12100"/>
    <s v="Chad Cunningham"/>
    <s v="Home Office"/>
    <s v="United States"/>
    <s v="Columbus"/>
    <x v="14"/>
    <n v="47201"/>
    <x v="2"/>
    <s v="OFF-AR-10000255"/>
    <x v="1"/>
    <x v="6"/>
    <s v="Newell 328"/>
    <x v="965"/>
    <n v="7"/>
    <n v="0"/>
    <n v="10.6288"/>
  </r>
  <r>
    <n v="1078"/>
    <s v="CA-2014-132521"/>
    <x v="3"/>
    <x v="397"/>
    <d v="2014-09-26T00:00:00"/>
    <s v="Second Class"/>
    <s v="DW-13540"/>
    <s v="Don Weiss"/>
    <s v="Consumer"/>
    <s v="United States"/>
    <s v="Seattle"/>
    <x v="4"/>
    <n v="98105"/>
    <x v="1"/>
    <s v="OFF-AP-10002191"/>
    <x v="1"/>
    <x v="9"/>
    <s v="Belkin 8 Outlet SurgeMaster II Gold Surge Protector"/>
    <x v="664"/>
    <n v="2"/>
    <n v="0"/>
    <n v="33.588799999999999"/>
  </r>
  <r>
    <n v="1079"/>
    <s v="CA-2014-132521"/>
    <x v="3"/>
    <x v="397"/>
    <d v="2014-09-26T00:00:00"/>
    <s v="Second Class"/>
    <s v="DW-13540"/>
    <s v="Don Weiss"/>
    <s v="Consumer"/>
    <s v="United States"/>
    <s v="Seattle"/>
    <x v="4"/>
    <n v="98105"/>
    <x v="1"/>
    <s v="OFF-ST-10001325"/>
    <x v="1"/>
    <x v="4"/>
    <s v="Sterilite Officeware Hinged File Box"/>
    <x v="966"/>
    <n v="3"/>
    <n v="0"/>
    <n v="8.4887999999999995"/>
  </r>
  <r>
    <n v="1080"/>
    <s v="CA-2014-132521"/>
    <x v="3"/>
    <x v="397"/>
    <d v="2014-09-26T00:00:00"/>
    <s v="Second Class"/>
    <s v="DW-13540"/>
    <s v="Don Weiss"/>
    <s v="Consumer"/>
    <s v="United States"/>
    <s v="Seattle"/>
    <x v="4"/>
    <n v="98105"/>
    <x v="1"/>
    <s v="OFF-BI-10000404"/>
    <x v="1"/>
    <x v="8"/>
    <s v="Avery Printable Repositionable Plastic Tabs"/>
    <x v="967"/>
    <n v="1"/>
    <n v="0.2"/>
    <n v="2.3220000000000001"/>
  </r>
  <r>
    <n v="1081"/>
    <s v="CA-2012-110016"/>
    <x v="1"/>
    <x v="239"/>
    <d v="2012-12-04T00:00:00"/>
    <s v="Standard Class"/>
    <s v="BT-11395"/>
    <s v="Bill Tyler"/>
    <s v="Corporate"/>
    <s v="United States"/>
    <s v="Detroit"/>
    <x v="12"/>
    <n v="48227"/>
    <x v="2"/>
    <s v="OFF-PA-10000349"/>
    <x v="1"/>
    <x v="10"/>
    <s v="Staples"/>
    <x v="544"/>
    <n v="4"/>
    <n v="0"/>
    <n v="9.3623999999999992"/>
  </r>
  <r>
    <n v="1082"/>
    <s v="CA-2012-110016"/>
    <x v="1"/>
    <x v="239"/>
    <d v="2012-12-04T00:00:00"/>
    <s v="Standard Class"/>
    <s v="BT-11395"/>
    <s v="Bill Tyler"/>
    <s v="Corporate"/>
    <s v="United States"/>
    <s v="Detroit"/>
    <x v="12"/>
    <n v="48227"/>
    <x v="2"/>
    <s v="FUR-CH-10002880"/>
    <x v="0"/>
    <x v="1"/>
    <s v="Global High-Back Leather Tilter, Burgundy"/>
    <x v="968"/>
    <n v="9"/>
    <n v="0"/>
    <n v="121.76009999999999"/>
  </r>
  <r>
    <n v="1083"/>
    <s v="US-2013-143819"/>
    <x v="0"/>
    <x v="398"/>
    <d v="2013-03-06T00:00:00"/>
    <s v="Standard Class"/>
    <s v="KD-16270"/>
    <s v="Karen Daniels"/>
    <s v="Consumer"/>
    <s v="United States"/>
    <s v="Yonkers"/>
    <x v="15"/>
    <n v="10701"/>
    <x v="3"/>
    <s v="FUR-TA-10001095"/>
    <x v="0"/>
    <x v="3"/>
    <s v="Chromcraft Round Conference Tables"/>
    <x v="969"/>
    <n v="8"/>
    <n v="0.4"/>
    <n v="-264.92079999999999"/>
  </r>
  <r>
    <n v="1084"/>
    <s v="US-2013-143819"/>
    <x v="0"/>
    <x v="398"/>
    <d v="2013-03-06T00:00:00"/>
    <s v="Standard Class"/>
    <s v="KD-16270"/>
    <s v="Karen Daniels"/>
    <s v="Consumer"/>
    <s v="United States"/>
    <s v="Yonkers"/>
    <x v="15"/>
    <n v="10701"/>
    <x v="3"/>
    <s v="OFF-PA-10003127"/>
    <x v="1"/>
    <x v="10"/>
    <s v="Staples"/>
    <x v="970"/>
    <n v="1"/>
    <n v="0"/>
    <n v="12.1348"/>
  </r>
  <r>
    <n v="1085"/>
    <s v="US-2013-143819"/>
    <x v="0"/>
    <x v="398"/>
    <d v="2013-03-06T00:00:00"/>
    <s v="Standard Class"/>
    <s v="KD-16270"/>
    <s v="Karen Daniels"/>
    <s v="Consumer"/>
    <s v="United States"/>
    <s v="Yonkers"/>
    <x v="15"/>
    <n v="10701"/>
    <x v="3"/>
    <s v="OFF-ST-10003208"/>
    <x v="1"/>
    <x v="4"/>
    <s v="Adjustable Depth Letter/Legal Cart"/>
    <x v="971"/>
    <n v="2"/>
    <n v="0"/>
    <n v="105.24679999999999"/>
  </r>
  <r>
    <n v="1086"/>
    <s v="US-2013-143819"/>
    <x v="0"/>
    <x v="398"/>
    <d v="2013-03-06T00:00:00"/>
    <s v="Standard Class"/>
    <s v="KD-16270"/>
    <s v="Karen Daniels"/>
    <s v="Consumer"/>
    <s v="United States"/>
    <s v="Yonkers"/>
    <x v="15"/>
    <n v="10701"/>
    <x v="3"/>
    <s v="TEC-MA-10003979"/>
    <x v="2"/>
    <x v="15"/>
    <s v="Ativa V4110MDD Micro-Cut Shredder"/>
    <x v="972"/>
    <n v="7"/>
    <n v="0"/>
    <n v="2400.9657000000002"/>
  </r>
  <r>
    <n v="1087"/>
    <s v="CA-2013-167584"/>
    <x v="0"/>
    <x v="399"/>
    <d v="2013-08-13T00:00:00"/>
    <s v="Same Day"/>
    <s v="LC-16870"/>
    <s v="Lena Cacioppo"/>
    <s v="Consumer"/>
    <s v="United States"/>
    <s v="Des Moines"/>
    <x v="23"/>
    <n v="50315"/>
    <x v="2"/>
    <s v="OFF-PA-10000029"/>
    <x v="1"/>
    <x v="10"/>
    <s v="Xerox 224"/>
    <x v="90"/>
    <n v="1"/>
    <n v="0"/>
    <n v="3.1103999999999998"/>
  </r>
  <r>
    <n v="1088"/>
    <s v="CA-2013-166163"/>
    <x v="0"/>
    <x v="243"/>
    <d v="2013-08-21T00:00:00"/>
    <s v="Second Class"/>
    <s v="CY-12745"/>
    <s v="Craig Yedwab"/>
    <s v="Corporate"/>
    <s v="United States"/>
    <s v="Oakland"/>
    <x v="1"/>
    <n v="94601"/>
    <x v="1"/>
    <s v="TEC-PH-10004896"/>
    <x v="2"/>
    <x v="7"/>
    <s v="Nokia Lumia 521 (T-Mobile)"/>
    <x v="973"/>
    <n v="3"/>
    <n v="0.2"/>
    <n v="7.1976000000000004"/>
  </r>
  <r>
    <n v="1089"/>
    <s v="CA-2013-166163"/>
    <x v="0"/>
    <x v="243"/>
    <d v="2013-08-21T00:00:00"/>
    <s v="Second Class"/>
    <s v="CY-12745"/>
    <s v="Craig Yedwab"/>
    <s v="Corporate"/>
    <s v="United States"/>
    <s v="Oakland"/>
    <x v="1"/>
    <n v="94601"/>
    <x v="1"/>
    <s v="OFF-LA-10000452"/>
    <x v="1"/>
    <x v="2"/>
    <s v="Avery 488"/>
    <x v="974"/>
    <n v="1"/>
    <n v="0"/>
    <n v="1.512"/>
  </r>
  <r>
    <n v="1090"/>
    <s v="CA-2014-158407"/>
    <x v="3"/>
    <x v="400"/>
    <d v="2014-06-11T00:00:00"/>
    <s v="Standard Class"/>
    <s v="LW-16990"/>
    <s v="Lindsay Williams"/>
    <s v="Corporate"/>
    <s v="United States"/>
    <s v="Monroe"/>
    <x v="3"/>
    <n v="28110"/>
    <x v="0"/>
    <s v="FUR-FU-10001967"/>
    <x v="0"/>
    <x v="5"/>
    <s v="Telescoping Adjustable Floor Lamp"/>
    <x v="236"/>
    <n v="2"/>
    <n v="0.2"/>
    <n v="1.9990000000000001"/>
  </r>
  <r>
    <n v="1091"/>
    <s v="CA-2014-158407"/>
    <x v="3"/>
    <x v="400"/>
    <d v="2014-06-11T00:00:00"/>
    <s v="Standard Class"/>
    <s v="LW-16990"/>
    <s v="Lindsay Williams"/>
    <s v="Corporate"/>
    <s v="United States"/>
    <s v="Monroe"/>
    <x v="3"/>
    <n v="28110"/>
    <x v="0"/>
    <s v="TEC-PH-10001819"/>
    <x v="2"/>
    <x v="7"/>
    <s v="Innergie mMini Combo Duo USB Travel Charging Kit"/>
    <x v="975"/>
    <n v="2"/>
    <n v="0.2"/>
    <n v="25.194400000000002"/>
  </r>
  <r>
    <n v="1092"/>
    <s v="CA-2012-143490"/>
    <x v="1"/>
    <x v="401"/>
    <d v="2012-12-13T00:00:00"/>
    <s v="Standard Class"/>
    <s v="NP-18325"/>
    <s v="Naresj Patel"/>
    <s v="Consumer"/>
    <s v="United States"/>
    <s v="San Diego"/>
    <x v="1"/>
    <n v="92105"/>
    <x v="1"/>
    <s v="OFF-AR-10002952"/>
    <x v="1"/>
    <x v="6"/>
    <s v="Stanley Contemporary Battery Pencil Sharpeners"/>
    <x v="976"/>
    <n v="9"/>
    <n v="0"/>
    <n v="33.642000000000003"/>
  </r>
  <r>
    <n v="1093"/>
    <s v="CA-2012-143490"/>
    <x v="1"/>
    <x v="401"/>
    <d v="2012-12-13T00:00:00"/>
    <s v="Standard Class"/>
    <s v="NP-18325"/>
    <s v="Naresj Patel"/>
    <s v="Consumer"/>
    <s v="United States"/>
    <s v="San Diego"/>
    <x v="1"/>
    <n v="92105"/>
    <x v="1"/>
    <s v="TEC-PH-10000576"/>
    <x v="2"/>
    <x v="7"/>
    <s v="AT&amp;T 1080 Corded phone"/>
    <x v="977"/>
    <n v="2"/>
    <n v="0.2"/>
    <n v="19.178599999999999"/>
  </r>
  <r>
    <n v="1094"/>
    <s v="CA-2012-165085"/>
    <x v="1"/>
    <x v="17"/>
    <d v="2012-12-31T00:00:00"/>
    <s v="Standard Class"/>
    <s v="BT-11485"/>
    <s v="Brad Thomas"/>
    <s v="Home Office"/>
    <s v="United States"/>
    <s v="Clinton"/>
    <x v="39"/>
    <n v="20735"/>
    <x v="3"/>
    <s v="OFF-PA-10000605"/>
    <x v="1"/>
    <x v="10"/>
    <s v="Xerox 1950"/>
    <x v="978"/>
    <n v="5"/>
    <n v="0"/>
    <n v="14.161"/>
  </r>
  <r>
    <n v="1095"/>
    <s v="CA-2012-165085"/>
    <x v="1"/>
    <x v="17"/>
    <d v="2012-12-31T00:00:00"/>
    <s v="Standard Class"/>
    <s v="BT-11485"/>
    <s v="Brad Thomas"/>
    <s v="Home Office"/>
    <s v="United States"/>
    <s v="Clinton"/>
    <x v="39"/>
    <n v="20735"/>
    <x v="3"/>
    <s v="OFF-AP-10002518"/>
    <x v="1"/>
    <x v="9"/>
    <s v="Kensington 7 Outlet MasterPiece Power Center"/>
    <x v="979"/>
    <n v="2"/>
    <n v="0"/>
    <n v="103.22839999999999"/>
  </r>
  <r>
    <n v="1096"/>
    <s v="CA-2014-160423"/>
    <x v="3"/>
    <x v="276"/>
    <d v="2014-01-27T00:00:00"/>
    <s v="Standard Class"/>
    <s v="PS-19045"/>
    <s v="Penelope Sewall"/>
    <s v="Home Office"/>
    <s v="United States"/>
    <s v="Charlotte"/>
    <x v="3"/>
    <n v="28205"/>
    <x v="0"/>
    <s v="OFF-ST-10004340"/>
    <x v="1"/>
    <x v="4"/>
    <s v="Fellowes Mobile File Cart, Black"/>
    <x v="980"/>
    <n v="7"/>
    <n v="0.2"/>
    <n v="30.4682"/>
  </r>
  <r>
    <n v="1097"/>
    <s v="CA-2014-160423"/>
    <x v="3"/>
    <x v="276"/>
    <d v="2014-01-27T00:00:00"/>
    <s v="Standard Class"/>
    <s v="PS-19045"/>
    <s v="Penelope Sewall"/>
    <s v="Home Office"/>
    <s v="United States"/>
    <s v="Charlotte"/>
    <x v="3"/>
    <n v="28205"/>
    <x v="0"/>
    <s v="OFF-BI-10004001"/>
    <x v="1"/>
    <x v="8"/>
    <s v="GBC Recycled VeloBinder Covers"/>
    <x v="981"/>
    <n v="7"/>
    <n v="0.7"/>
    <n v="-28.627199999999998"/>
  </r>
  <r>
    <n v="1098"/>
    <s v="CA-2011-159338"/>
    <x v="2"/>
    <x v="402"/>
    <d v="2011-06-28T00:00:00"/>
    <s v="First Class"/>
    <s v="NS-18640"/>
    <s v="Noel Staavos"/>
    <s v="Corporate"/>
    <s v="United States"/>
    <s v="Los Angeles"/>
    <x v="1"/>
    <n v="90049"/>
    <x v="1"/>
    <s v="FUR-TA-10004147"/>
    <x v="0"/>
    <x v="3"/>
    <s v="Hon 4060 Series Tables"/>
    <x v="982"/>
    <n v="5"/>
    <n v="0.2"/>
    <n v="11.196"/>
  </r>
  <r>
    <n v="1099"/>
    <s v="CA-2013-107216"/>
    <x v="0"/>
    <x v="403"/>
    <d v="2013-06-18T00:00:00"/>
    <s v="First Class"/>
    <s v="PV-18985"/>
    <s v="Paul Van Hugh"/>
    <s v="Home Office"/>
    <s v="United States"/>
    <s v="San Francisco"/>
    <x v="1"/>
    <n v="94122"/>
    <x v="1"/>
    <s v="OFF-AR-10001545"/>
    <x v="1"/>
    <x v="6"/>
    <s v="Newell 326"/>
    <x v="983"/>
    <n v="4"/>
    <n v="0"/>
    <n v="2.0415999999999999"/>
  </r>
  <r>
    <n v="1100"/>
    <s v="CA-2013-107216"/>
    <x v="0"/>
    <x v="403"/>
    <d v="2013-06-18T00:00:00"/>
    <s v="First Class"/>
    <s v="PV-18985"/>
    <s v="Paul Van Hugh"/>
    <s v="Home Office"/>
    <s v="United States"/>
    <s v="San Francisco"/>
    <x v="1"/>
    <n v="94122"/>
    <x v="1"/>
    <s v="FUR-FU-10000206"/>
    <x v="0"/>
    <x v="5"/>
    <s v="GE General Purpose, Extra Long Life, Showcase &amp; Floodlight Incandescent Bulbs"/>
    <x v="984"/>
    <n v="3"/>
    <n v="0"/>
    <n v="4.1031000000000004"/>
  </r>
  <r>
    <n v="1101"/>
    <s v="CA-2013-107216"/>
    <x v="0"/>
    <x v="403"/>
    <d v="2013-06-18T00:00:00"/>
    <s v="First Class"/>
    <s v="PV-18985"/>
    <s v="Paul Van Hugh"/>
    <s v="Home Office"/>
    <s v="United States"/>
    <s v="San Francisco"/>
    <x v="1"/>
    <n v="94122"/>
    <x v="1"/>
    <s v="TEC-AC-10001013"/>
    <x v="2"/>
    <x v="11"/>
    <s v="Logitech ClearChat Comfort/USB Headset H390"/>
    <x v="985"/>
    <n v="1"/>
    <n v="0"/>
    <n v="9.6656999999999993"/>
  </r>
  <r>
    <n v="1102"/>
    <s v="CA-2013-107216"/>
    <x v="0"/>
    <x v="403"/>
    <d v="2013-06-18T00:00:00"/>
    <s v="First Class"/>
    <s v="PV-18985"/>
    <s v="Paul Van Hugh"/>
    <s v="Home Office"/>
    <s v="United States"/>
    <s v="San Francisco"/>
    <x v="1"/>
    <n v="94122"/>
    <x v="1"/>
    <s v="OFF-AR-10002255"/>
    <x v="1"/>
    <x v="6"/>
    <s v="Newell 346"/>
    <x v="874"/>
    <n v="3"/>
    <n v="0"/>
    <n v="2.5055999999999998"/>
  </r>
  <r>
    <n v="1103"/>
    <s v="US-2014-145863"/>
    <x v="3"/>
    <x v="81"/>
    <d v="2014-04-28T00:00:00"/>
    <s v="Standard Class"/>
    <s v="RP-19390"/>
    <s v="Resi Pölking"/>
    <s v="Consumer"/>
    <s v="United States"/>
    <s v="Houston"/>
    <x v="5"/>
    <n v="77041"/>
    <x v="2"/>
    <s v="OFF-BI-10004140"/>
    <x v="1"/>
    <x v="8"/>
    <s v="Avery Non-Stick Binders"/>
    <x v="986"/>
    <n v="3"/>
    <n v="0.8"/>
    <n v="-4.7145000000000001"/>
  </r>
  <r>
    <n v="1104"/>
    <s v="US-2014-145863"/>
    <x v="3"/>
    <x v="81"/>
    <d v="2014-04-28T00:00:00"/>
    <s v="Standard Class"/>
    <s v="RP-19390"/>
    <s v="Resi Pölking"/>
    <s v="Consumer"/>
    <s v="United States"/>
    <s v="Houston"/>
    <x v="5"/>
    <n v="77041"/>
    <x v="2"/>
    <s v="OFF-BI-10002049"/>
    <x v="1"/>
    <x v="8"/>
    <s v="UniKeep View Case Binders"/>
    <x v="987"/>
    <n v="3"/>
    <n v="0.8"/>
    <n v="-4.9878"/>
  </r>
  <r>
    <n v="1105"/>
    <s v="CA-2013-112340"/>
    <x v="0"/>
    <x v="147"/>
    <d v="2013-10-28T00:00:00"/>
    <s v="Standard Class"/>
    <s v="NM-18520"/>
    <s v="Neoma Murray"/>
    <s v="Consumer"/>
    <s v="United States"/>
    <s v="Riverside"/>
    <x v="1"/>
    <n v="92503"/>
    <x v="1"/>
    <s v="OFF-PA-10001892"/>
    <x v="1"/>
    <x v="10"/>
    <s v="Rediform Wirebound &quot;Phone Memo&quot; Message Book, 11 x 5-3/4"/>
    <x v="988"/>
    <n v="3"/>
    <n v="0"/>
    <n v="11.2308"/>
  </r>
  <r>
    <n v="1106"/>
    <s v="US-2013-110156"/>
    <x v="0"/>
    <x v="258"/>
    <d v="2013-11-25T00:00:00"/>
    <s v="Standard Class"/>
    <s v="EH-13945"/>
    <s v="Eric Hoffmann"/>
    <s v="Consumer"/>
    <s v="United States"/>
    <s v="Houston"/>
    <x v="5"/>
    <n v="77041"/>
    <x v="2"/>
    <s v="OFF-ST-10000642"/>
    <x v="1"/>
    <x v="4"/>
    <s v="Tennsco Lockers, Gray"/>
    <x v="989"/>
    <n v="6"/>
    <n v="0.2"/>
    <n v="-16.3644"/>
  </r>
  <r>
    <n v="1107"/>
    <s v="US-2013-110156"/>
    <x v="0"/>
    <x v="258"/>
    <d v="2013-11-25T00:00:00"/>
    <s v="Standard Class"/>
    <s v="EH-13945"/>
    <s v="Eric Hoffmann"/>
    <s v="Consumer"/>
    <s v="United States"/>
    <s v="Houston"/>
    <x v="5"/>
    <n v="77041"/>
    <x v="2"/>
    <s v="FUR-FU-10000206"/>
    <x v="0"/>
    <x v="5"/>
    <s v="GE General Purpose, Extra Long Life, Showcase &amp; Floodlight Incandescent Bulbs"/>
    <x v="990"/>
    <n v="2"/>
    <n v="0.6"/>
    <n v="-0.75660000000000005"/>
  </r>
  <r>
    <n v="1108"/>
    <s v="US-2013-110156"/>
    <x v="0"/>
    <x v="258"/>
    <d v="2013-11-25T00:00:00"/>
    <s v="Standard Class"/>
    <s v="EH-13945"/>
    <s v="Eric Hoffmann"/>
    <s v="Consumer"/>
    <s v="United States"/>
    <s v="Houston"/>
    <x v="5"/>
    <n v="77041"/>
    <x v="2"/>
    <s v="OFF-BI-10003676"/>
    <x v="1"/>
    <x v="8"/>
    <s v="GBC Standard Recycled Report Covers, Clear Plastic Sheets"/>
    <x v="991"/>
    <n v="5"/>
    <n v="0.8"/>
    <n v="-17.248000000000001"/>
  </r>
  <r>
    <n v="1109"/>
    <s v="US-2013-110156"/>
    <x v="0"/>
    <x v="258"/>
    <d v="2013-11-25T00:00:00"/>
    <s v="Standard Class"/>
    <s v="EH-13945"/>
    <s v="Eric Hoffmann"/>
    <s v="Consumer"/>
    <s v="United States"/>
    <s v="Houston"/>
    <x v="5"/>
    <n v="77041"/>
    <x v="2"/>
    <s v="OFF-FA-10003495"/>
    <x v="1"/>
    <x v="13"/>
    <s v="Staples"/>
    <x v="992"/>
    <n v="12"/>
    <n v="0.2"/>
    <n v="21.888000000000002"/>
  </r>
  <r>
    <n v="1110"/>
    <s v="US-2013-110156"/>
    <x v="0"/>
    <x v="258"/>
    <d v="2013-11-25T00:00:00"/>
    <s v="Standard Class"/>
    <s v="EH-13945"/>
    <s v="Eric Hoffmann"/>
    <s v="Consumer"/>
    <s v="United States"/>
    <s v="Houston"/>
    <x v="5"/>
    <n v="77041"/>
    <x v="2"/>
    <s v="OFF-EN-10003798"/>
    <x v="1"/>
    <x v="12"/>
    <s v="Recycled Interoffice Envelopes with Re-Use-A-Seal Closure, 10 x 13"/>
    <x v="993"/>
    <n v="3"/>
    <n v="0.2"/>
    <n v="13.826700000000001"/>
  </r>
  <r>
    <n v="1111"/>
    <s v="US-2013-110156"/>
    <x v="0"/>
    <x v="258"/>
    <d v="2013-11-25T00:00:00"/>
    <s v="Standard Class"/>
    <s v="EH-13945"/>
    <s v="Eric Hoffmann"/>
    <s v="Consumer"/>
    <s v="United States"/>
    <s v="Houston"/>
    <x v="5"/>
    <n v="77041"/>
    <x v="2"/>
    <s v="TEC-PH-10003589"/>
    <x v="2"/>
    <x v="7"/>
    <s v="invisibleSHIELD by ZAGG Smudge-Free Screen Protector"/>
    <x v="994"/>
    <n v="5"/>
    <n v="0.2"/>
    <n v="25.186"/>
  </r>
  <r>
    <n v="1112"/>
    <s v="US-2013-110156"/>
    <x v="0"/>
    <x v="258"/>
    <d v="2013-11-25T00:00:00"/>
    <s v="Standard Class"/>
    <s v="EH-13945"/>
    <s v="Eric Hoffmann"/>
    <s v="Consumer"/>
    <s v="United States"/>
    <s v="Houston"/>
    <x v="5"/>
    <n v="77041"/>
    <x v="2"/>
    <s v="OFF-PA-10004735"/>
    <x v="1"/>
    <x v="10"/>
    <s v="Xerox 1905"/>
    <x v="559"/>
    <n v="2"/>
    <n v="0.2"/>
    <n v="3.6288"/>
  </r>
  <r>
    <n v="1113"/>
    <s v="US-2013-110156"/>
    <x v="0"/>
    <x v="258"/>
    <d v="2013-11-25T00:00:00"/>
    <s v="Standard Class"/>
    <s v="EH-13945"/>
    <s v="Eric Hoffmann"/>
    <s v="Consumer"/>
    <s v="United States"/>
    <s v="Houston"/>
    <x v="5"/>
    <n v="77041"/>
    <x v="2"/>
    <s v="OFF-BI-10002609"/>
    <x v="1"/>
    <x v="8"/>
    <s v="Avery Hidden Tab Dividers for Binding Systems"/>
    <x v="995"/>
    <n v="2"/>
    <n v="0.8"/>
    <n v="-2.0264000000000002"/>
  </r>
  <r>
    <n v="1114"/>
    <s v="CA-2014-140585"/>
    <x v="3"/>
    <x v="404"/>
    <d v="2014-12-24T00:00:00"/>
    <s v="Second Class"/>
    <s v="RA-19915"/>
    <s v="Russell Applegate"/>
    <s v="Consumer"/>
    <s v="United States"/>
    <s v="Encinitas"/>
    <x v="1"/>
    <n v="92024"/>
    <x v="1"/>
    <s v="OFF-BI-10003364"/>
    <x v="1"/>
    <x v="8"/>
    <s v="Binding Machine Supplies"/>
    <x v="996"/>
    <n v="2"/>
    <n v="0.2"/>
    <n v="16.3352"/>
  </r>
  <r>
    <n v="1115"/>
    <s v="CA-2014-140585"/>
    <x v="3"/>
    <x v="404"/>
    <d v="2014-12-24T00:00:00"/>
    <s v="Second Class"/>
    <s v="RA-19915"/>
    <s v="Russell Applegate"/>
    <s v="Consumer"/>
    <s v="United States"/>
    <s v="Encinitas"/>
    <x v="1"/>
    <n v="92024"/>
    <x v="1"/>
    <s v="FUR-BO-10002206"/>
    <x v="0"/>
    <x v="0"/>
    <s v="Bush Saratoga Collection 5-Shelf Bookcase, Hanover Cherry, *Special Order"/>
    <x v="997"/>
    <n v="1"/>
    <n v="0.15"/>
    <n v="-12.6882"/>
  </r>
  <r>
    <n v="1116"/>
    <s v="CA-2014-140585"/>
    <x v="3"/>
    <x v="404"/>
    <d v="2014-12-24T00:00:00"/>
    <s v="Second Class"/>
    <s v="RA-19915"/>
    <s v="Russell Applegate"/>
    <s v="Consumer"/>
    <s v="United States"/>
    <s v="Encinitas"/>
    <x v="1"/>
    <n v="92024"/>
    <x v="1"/>
    <s v="TEC-AC-10003610"/>
    <x v="2"/>
    <x v="11"/>
    <s v="Logitech Illuminated - Keyboard"/>
    <x v="998"/>
    <n v="2"/>
    <n v="0"/>
    <n v="57.590400000000002"/>
  </r>
  <r>
    <n v="1117"/>
    <s v="CA-2013-144855"/>
    <x v="0"/>
    <x v="405"/>
    <d v="2013-07-25T00:00:00"/>
    <s v="Second Class"/>
    <s v="DL-13495"/>
    <s v="Dionis Lloyd"/>
    <s v="Corporate"/>
    <s v="United States"/>
    <s v="San Francisco"/>
    <x v="1"/>
    <n v="94110"/>
    <x v="1"/>
    <s v="OFF-LA-10003766"/>
    <x v="1"/>
    <x v="2"/>
    <s v="Self-Adhesive Removable Labels"/>
    <x v="685"/>
    <n v="2"/>
    <n v="0"/>
    <n v="3.024"/>
  </r>
  <r>
    <n v="1118"/>
    <s v="CA-2012-142755"/>
    <x v="1"/>
    <x v="406"/>
    <d v="2012-09-08T00:00:00"/>
    <s v="Standard Class"/>
    <s v="CS-12355"/>
    <s v="Christine Sundaresam"/>
    <s v="Consumer"/>
    <s v="United States"/>
    <s v="Roswell"/>
    <x v="32"/>
    <n v="30076"/>
    <x v="0"/>
    <s v="OFF-PA-10001970"/>
    <x v="1"/>
    <x v="10"/>
    <s v="Xerox 1908"/>
    <x v="999"/>
    <n v="5"/>
    <n v="0"/>
    <n v="137.15100000000001"/>
  </r>
  <r>
    <n v="1119"/>
    <s v="CA-2012-142755"/>
    <x v="1"/>
    <x v="406"/>
    <d v="2012-09-08T00:00:00"/>
    <s v="Standard Class"/>
    <s v="CS-12355"/>
    <s v="Christine Sundaresam"/>
    <s v="Consumer"/>
    <s v="United States"/>
    <s v="Roswell"/>
    <x v="32"/>
    <n v="30076"/>
    <x v="0"/>
    <s v="TEC-AC-10002049"/>
    <x v="2"/>
    <x v="11"/>
    <s v="Logitech G19 Programmable Gaming Keyboard"/>
    <x v="1000"/>
    <n v="5"/>
    <n v="0"/>
    <n v="111.59099999999999"/>
  </r>
  <r>
    <n v="1120"/>
    <s v="CA-2012-142755"/>
    <x v="1"/>
    <x v="406"/>
    <d v="2012-09-08T00:00:00"/>
    <s v="Standard Class"/>
    <s v="CS-12355"/>
    <s v="Christine Sundaresam"/>
    <s v="Consumer"/>
    <s v="United States"/>
    <s v="Roswell"/>
    <x v="32"/>
    <n v="30076"/>
    <x v="0"/>
    <s v="OFF-PA-10000141"/>
    <x v="1"/>
    <x v="10"/>
    <s v="Ampad Evidence Wirebond Steno Books, 6&quot; x 9&quot;"/>
    <x v="1001"/>
    <n v="2"/>
    <n v="0"/>
    <n v="2.0491999999999999"/>
  </r>
  <r>
    <n v="1121"/>
    <s v="CA-2012-142755"/>
    <x v="1"/>
    <x v="406"/>
    <d v="2012-09-08T00:00:00"/>
    <s v="Standard Class"/>
    <s v="CS-12355"/>
    <s v="Christine Sundaresam"/>
    <s v="Consumer"/>
    <s v="United States"/>
    <s v="Roswell"/>
    <x v="32"/>
    <n v="30076"/>
    <x v="0"/>
    <s v="OFF-EN-10004459"/>
    <x v="1"/>
    <x v="12"/>
    <s v="Security-Tint Envelopes"/>
    <x v="764"/>
    <n v="2"/>
    <n v="0"/>
    <n v="7.4871999999999996"/>
  </r>
  <r>
    <n v="1122"/>
    <s v="US-2011-147627"/>
    <x v="2"/>
    <x v="407"/>
    <d v="2011-01-27T00:00:00"/>
    <s v="Standard Class"/>
    <s v="HL-15040"/>
    <s v="Hunter Lopez"/>
    <s v="Consumer"/>
    <s v="United States"/>
    <s v="Jonesboro"/>
    <x v="36"/>
    <n v="72401"/>
    <x v="0"/>
    <s v="TEC-PH-10001061"/>
    <x v="2"/>
    <x v="7"/>
    <s v="Apple iPhone 5C"/>
    <x v="1002"/>
    <n v="7"/>
    <n v="0"/>
    <n v="181.98179999999999"/>
  </r>
  <r>
    <n v="1123"/>
    <s v="US-2011-147627"/>
    <x v="2"/>
    <x v="407"/>
    <d v="2011-01-27T00:00:00"/>
    <s v="Standard Class"/>
    <s v="HL-15040"/>
    <s v="Hunter Lopez"/>
    <s v="Consumer"/>
    <s v="United States"/>
    <s v="Jonesboro"/>
    <x v="36"/>
    <n v="72401"/>
    <x v="0"/>
    <s v="OFF-AR-10002375"/>
    <x v="1"/>
    <x v="6"/>
    <s v="Newell 351"/>
    <x v="1003"/>
    <n v="7"/>
    <n v="0"/>
    <n v="6.6584000000000003"/>
  </r>
  <r>
    <n v="1124"/>
    <s v="US-2011-147627"/>
    <x v="2"/>
    <x v="407"/>
    <d v="2011-01-27T00:00:00"/>
    <s v="Standard Class"/>
    <s v="HL-15040"/>
    <s v="Hunter Lopez"/>
    <s v="Consumer"/>
    <s v="United States"/>
    <s v="Jonesboro"/>
    <x v="36"/>
    <n v="72401"/>
    <x v="0"/>
    <s v="FUR-FU-10003194"/>
    <x v="0"/>
    <x v="5"/>
    <s v="Eldon Expressions Desk Accessory, Wood Pencil Holder, Oak"/>
    <x v="1004"/>
    <n v="4"/>
    <n v="0"/>
    <n v="11.58"/>
  </r>
  <r>
    <n v="1125"/>
    <s v="US-2011-147627"/>
    <x v="2"/>
    <x v="407"/>
    <d v="2011-01-27T00:00:00"/>
    <s v="Standard Class"/>
    <s v="HL-15040"/>
    <s v="Hunter Lopez"/>
    <s v="Consumer"/>
    <s v="United States"/>
    <s v="Jonesboro"/>
    <x v="36"/>
    <n v="72401"/>
    <x v="0"/>
    <s v="OFF-AR-10003811"/>
    <x v="1"/>
    <x v="6"/>
    <s v="Newell 327"/>
    <x v="153"/>
    <n v="3"/>
    <n v="0"/>
    <n v="1.7901"/>
  </r>
  <r>
    <n v="1126"/>
    <s v="US-2011-147627"/>
    <x v="2"/>
    <x v="407"/>
    <d v="2011-01-27T00:00:00"/>
    <s v="Standard Class"/>
    <s v="HL-15040"/>
    <s v="Hunter Lopez"/>
    <s v="Consumer"/>
    <s v="United States"/>
    <s v="Jonesboro"/>
    <x v="36"/>
    <n v="72401"/>
    <x v="0"/>
    <s v="OFF-EN-10001539"/>
    <x v="1"/>
    <x v="12"/>
    <s v="Staples"/>
    <x v="1005"/>
    <n v="3"/>
    <n v="0"/>
    <n v="10.969799999999999"/>
  </r>
  <r>
    <n v="1127"/>
    <s v="US-2011-147627"/>
    <x v="2"/>
    <x v="407"/>
    <d v="2011-01-27T00:00:00"/>
    <s v="Standard Class"/>
    <s v="HL-15040"/>
    <s v="Hunter Lopez"/>
    <s v="Consumer"/>
    <s v="United States"/>
    <s v="Jonesboro"/>
    <x v="36"/>
    <n v="72401"/>
    <x v="0"/>
    <s v="FUR-CH-10002331"/>
    <x v="0"/>
    <x v="1"/>
    <s v="Hon 4700 Series Mobuis Mid-Back Task Chairs with Adjustable Arms"/>
    <x v="1006"/>
    <n v="3"/>
    <n v="0"/>
    <n v="224.26740000000001"/>
  </r>
  <r>
    <n v="1128"/>
    <s v="CA-2012-105970"/>
    <x v="1"/>
    <x v="56"/>
    <d v="2012-03-07T00:00:00"/>
    <s v="Standard Class"/>
    <s v="PA-19060"/>
    <s v="Pete Armstrong"/>
    <s v="Home Office"/>
    <s v="United States"/>
    <s v="Richmond"/>
    <x v="14"/>
    <n v="47374"/>
    <x v="2"/>
    <s v="OFF-AR-10003156"/>
    <x v="1"/>
    <x v="6"/>
    <s v="50 Colored Long Pencils"/>
    <x v="1007"/>
    <n v="1"/>
    <n v="0"/>
    <n v="2.6415999999999999"/>
  </r>
  <r>
    <n v="1129"/>
    <s v="CA-2012-105970"/>
    <x v="1"/>
    <x v="56"/>
    <d v="2012-03-07T00:00:00"/>
    <s v="Standard Class"/>
    <s v="PA-19060"/>
    <s v="Pete Armstrong"/>
    <s v="Home Office"/>
    <s v="United States"/>
    <s v="Richmond"/>
    <x v="14"/>
    <n v="47374"/>
    <x v="2"/>
    <s v="OFF-EN-10001532"/>
    <x v="1"/>
    <x v="12"/>
    <s v="Brown Kraft Recycled Envelopes"/>
    <x v="1008"/>
    <n v="6"/>
    <n v="0"/>
    <n v="50.94"/>
  </r>
  <r>
    <n v="1130"/>
    <s v="CA-2013-112102"/>
    <x v="0"/>
    <x v="408"/>
    <d v="2013-04-17T00:00:00"/>
    <s v="Standard Class"/>
    <s v="BD-11605"/>
    <s v="Brian Dahlen"/>
    <s v="Consumer"/>
    <s v="United States"/>
    <s v="Springfield"/>
    <x v="17"/>
    <n v="22153"/>
    <x v="0"/>
    <s v="FUR-TA-10004086"/>
    <x v="0"/>
    <x v="3"/>
    <s v="KI Adjustable-Height Table"/>
    <x v="1009"/>
    <n v="4"/>
    <n v="0"/>
    <n v="75.662400000000005"/>
  </r>
  <r>
    <n v="1131"/>
    <s v="CA-2013-112102"/>
    <x v="0"/>
    <x v="408"/>
    <d v="2013-04-17T00:00:00"/>
    <s v="Standard Class"/>
    <s v="BD-11605"/>
    <s v="Brian Dahlen"/>
    <s v="Consumer"/>
    <s v="United States"/>
    <s v="Springfield"/>
    <x v="17"/>
    <n v="22153"/>
    <x v="0"/>
    <s v="OFF-PA-10000100"/>
    <x v="1"/>
    <x v="10"/>
    <s v="Xerox 1945"/>
    <x v="1010"/>
    <n v="1"/>
    <n v="0"/>
    <n v="20.085100000000001"/>
  </r>
  <r>
    <n v="1132"/>
    <s v="CA-2013-112102"/>
    <x v="0"/>
    <x v="408"/>
    <d v="2013-04-17T00:00:00"/>
    <s v="Standard Class"/>
    <s v="BD-11605"/>
    <s v="Brian Dahlen"/>
    <s v="Consumer"/>
    <s v="United States"/>
    <s v="Springfield"/>
    <x v="17"/>
    <n v="22153"/>
    <x v="0"/>
    <s v="OFF-EN-10002500"/>
    <x v="1"/>
    <x v="12"/>
    <s v="Globe Weis Peel &amp; Seel First Class Envelopes"/>
    <x v="1011"/>
    <n v="5"/>
    <n v="0"/>
    <n v="28.754999999999999"/>
  </r>
  <r>
    <n v="1133"/>
    <s v="US-2013-114776"/>
    <x v="0"/>
    <x v="409"/>
    <d v="2013-12-08T00:00:00"/>
    <s v="First Class"/>
    <s v="GG-14650"/>
    <s v="Greg Guthrie"/>
    <s v="Corporate"/>
    <s v="United States"/>
    <s v="Antioch"/>
    <x v="1"/>
    <n v="94509"/>
    <x v="1"/>
    <s v="OFF-PA-10004100"/>
    <x v="1"/>
    <x v="10"/>
    <s v="Xerox 216"/>
    <x v="537"/>
    <n v="3"/>
    <n v="0"/>
    <n v="9.3312000000000008"/>
  </r>
  <r>
    <n v="1134"/>
    <s v="US-2013-134908"/>
    <x v="0"/>
    <x v="410"/>
    <d v="2013-06-10T00:00:00"/>
    <s v="Standard Class"/>
    <s v="JS-15940"/>
    <s v="Joni Sundaresam"/>
    <s v="Home Office"/>
    <s v="United States"/>
    <s v="Philadelphia"/>
    <x v="9"/>
    <n v="19134"/>
    <x v="3"/>
    <s v="OFF-ST-10003479"/>
    <x v="1"/>
    <x v="4"/>
    <s v="Eldon Base for stackable storage shelf, platinum"/>
    <x v="1012"/>
    <n v="4"/>
    <n v="0.2"/>
    <n v="-23.364000000000001"/>
  </r>
  <r>
    <n v="1135"/>
    <s v="US-2013-134908"/>
    <x v="0"/>
    <x v="410"/>
    <d v="2013-06-10T00:00:00"/>
    <s v="Standard Class"/>
    <s v="JS-15940"/>
    <s v="Joni Sundaresam"/>
    <s v="Home Office"/>
    <s v="United States"/>
    <s v="Philadelphia"/>
    <x v="9"/>
    <n v="19134"/>
    <x v="3"/>
    <s v="OFF-LA-10000973"/>
    <x v="1"/>
    <x v="2"/>
    <s v="Avery 502"/>
    <x v="261"/>
    <n v="3"/>
    <n v="0.2"/>
    <n v="2.6459999999999999"/>
  </r>
  <r>
    <n v="1136"/>
    <s v="US-2013-148803"/>
    <x v="0"/>
    <x v="25"/>
    <d v="2013-12-12T00:00:00"/>
    <s v="Same Day"/>
    <s v="LR-16915"/>
    <s v="Lena Radford"/>
    <s v="Consumer"/>
    <s v="United States"/>
    <s v="Homestead"/>
    <x v="2"/>
    <n v="33030"/>
    <x v="0"/>
    <s v="OFF-ST-10001476"/>
    <x v="1"/>
    <x v="4"/>
    <s v="Steel Personal Filing/Posting Tote"/>
    <x v="1013"/>
    <n v="3"/>
    <n v="0.2"/>
    <n v="7.4570999999999996"/>
  </r>
  <r>
    <n v="1137"/>
    <s v="CA-2013-152170"/>
    <x v="0"/>
    <x v="396"/>
    <d v="2013-11-16T00:00:00"/>
    <s v="Second Class"/>
    <s v="FH-14275"/>
    <s v="Frank Hawley"/>
    <s v="Corporate"/>
    <s v="United States"/>
    <s v="La Porte"/>
    <x v="14"/>
    <n v="46350"/>
    <x v="2"/>
    <s v="OFF-EN-10002831"/>
    <x v="1"/>
    <x v="12"/>
    <s v="Tyvek  Top-Opening Peel &amp; Seel  Envelopes, Gray"/>
    <x v="1014"/>
    <n v="8"/>
    <n v="0"/>
    <n v="129.38399999999999"/>
  </r>
  <r>
    <n v="1138"/>
    <s v="CA-2013-152170"/>
    <x v="0"/>
    <x v="396"/>
    <d v="2013-11-16T00:00:00"/>
    <s v="Second Class"/>
    <s v="FH-14275"/>
    <s v="Frank Hawley"/>
    <s v="Corporate"/>
    <s v="United States"/>
    <s v="La Porte"/>
    <x v="14"/>
    <n v="46350"/>
    <x v="2"/>
    <s v="OFF-AP-10002350"/>
    <x v="1"/>
    <x v="9"/>
    <s v="Belkin F9H710-06 7 Outlet SurgeMaster Surge Protector"/>
    <x v="1015"/>
    <n v="2"/>
    <n v="0"/>
    <n v="10.5504"/>
  </r>
  <r>
    <n v="1139"/>
    <s v="CA-2013-152170"/>
    <x v="0"/>
    <x v="396"/>
    <d v="2013-11-16T00:00:00"/>
    <s v="Second Class"/>
    <s v="FH-14275"/>
    <s v="Frank Hawley"/>
    <s v="Corporate"/>
    <s v="United States"/>
    <s v="La Porte"/>
    <x v="14"/>
    <n v="46350"/>
    <x v="2"/>
    <s v="OFF-PA-10001763"/>
    <x v="1"/>
    <x v="10"/>
    <s v="Xerox 1896"/>
    <x v="1016"/>
    <n v="2"/>
    <n v="0"/>
    <n v="8.9909999999999997"/>
  </r>
  <r>
    <n v="1140"/>
    <s v="CA-2013-152170"/>
    <x v="0"/>
    <x v="396"/>
    <d v="2013-11-16T00:00:00"/>
    <s v="Second Class"/>
    <s v="FH-14275"/>
    <s v="Frank Hawley"/>
    <s v="Corporate"/>
    <s v="United States"/>
    <s v="La Porte"/>
    <x v="14"/>
    <n v="46350"/>
    <x v="2"/>
    <s v="OFF-AR-10003394"/>
    <x v="1"/>
    <x v="6"/>
    <s v="Newell 332"/>
    <x v="1017"/>
    <n v="7"/>
    <n v="0"/>
    <n v="5.5566000000000004"/>
  </r>
  <r>
    <n v="1141"/>
    <s v="CA-2013-152170"/>
    <x v="0"/>
    <x v="396"/>
    <d v="2013-11-16T00:00:00"/>
    <s v="Second Class"/>
    <s v="FH-14275"/>
    <s v="Frank Hawley"/>
    <s v="Corporate"/>
    <s v="United States"/>
    <s v="La Porte"/>
    <x v="14"/>
    <n v="46350"/>
    <x v="2"/>
    <s v="OFF-BI-10002072"/>
    <x v="1"/>
    <x v="8"/>
    <s v="Cardinal Slant-D Ring Binders"/>
    <x v="1018"/>
    <n v="2"/>
    <n v="0"/>
    <n v="8.69"/>
  </r>
  <r>
    <n v="1142"/>
    <s v="CA-2011-146969"/>
    <x v="2"/>
    <x v="411"/>
    <d v="2011-10-03T00:00:00"/>
    <s v="Standard Class"/>
    <s v="AP-10915"/>
    <s v="Arthur Prichep"/>
    <s v="Consumer"/>
    <s v="United States"/>
    <s v="Los Angeles"/>
    <x v="1"/>
    <n v="90045"/>
    <x v="1"/>
    <s v="FUR-FU-10004188"/>
    <x v="0"/>
    <x v="5"/>
    <s v="Luxo Professional Combination Clamp-On Lamps"/>
    <x v="868"/>
    <n v="2"/>
    <n v="0"/>
    <n v="53.195999999999998"/>
  </r>
  <r>
    <n v="1143"/>
    <s v="CA-2011-146969"/>
    <x v="2"/>
    <x v="411"/>
    <d v="2011-10-03T00:00:00"/>
    <s v="Standard Class"/>
    <s v="AP-10915"/>
    <s v="Arthur Prichep"/>
    <s v="Consumer"/>
    <s v="United States"/>
    <s v="Los Angeles"/>
    <x v="1"/>
    <n v="90045"/>
    <x v="1"/>
    <s v="OFF-FA-10001561"/>
    <x v="1"/>
    <x v="13"/>
    <s v="Stockwell Push Pins"/>
    <x v="521"/>
    <n v="4"/>
    <n v="0"/>
    <n v="2.8776000000000002"/>
  </r>
  <r>
    <n v="1144"/>
    <s v="CA-2011-146969"/>
    <x v="2"/>
    <x v="411"/>
    <d v="2011-10-03T00:00:00"/>
    <s v="Standard Class"/>
    <s v="AP-10915"/>
    <s v="Arthur Prichep"/>
    <s v="Consumer"/>
    <s v="United States"/>
    <s v="Los Angeles"/>
    <x v="1"/>
    <n v="90045"/>
    <x v="1"/>
    <s v="OFF-PA-10002105"/>
    <x v="1"/>
    <x v="10"/>
    <s v="Xerox 223"/>
    <x v="90"/>
    <n v="1"/>
    <n v="0"/>
    <n v="3.1103999999999998"/>
  </r>
  <r>
    <n v="1145"/>
    <s v="CA-2011-146969"/>
    <x v="2"/>
    <x v="411"/>
    <d v="2011-10-03T00:00:00"/>
    <s v="Standard Class"/>
    <s v="AP-10915"/>
    <s v="Arthur Prichep"/>
    <s v="Consumer"/>
    <s v="United States"/>
    <s v="Los Angeles"/>
    <x v="1"/>
    <n v="90045"/>
    <x v="1"/>
    <s v="TEC-MA-10004241"/>
    <x v="2"/>
    <x v="15"/>
    <s v="Star Micronics TSP800 TSP847IIU Receipt Printer"/>
    <x v="1019"/>
    <n v="2"/>
    <n v="0.2"/>
    <n v="223.054"/>
  </r>
  <r>
    <n v="1146"/>
    <s v="CA-2011-146969"/>
    <x v="2"/>
    <x v="411"/>
    <d v="2011-10-03T00:00:00"/>
    <s v="Standard Class"/>
    <s v="AP-10915"/>
    <s v="Arthur Prichep"/>
    <s v="Consumer"/>
    <s v="United States"/>
    <s v="Los Angeles"/>
    <x v="1"/>
    <n v="90045"/>
    <x v="1"/>
    <s v="OFF-ST-10004340"/>
    <x v="1"/>
    <x v="4"/>
    <s v="Fellowes Mobile File Cart, Black"/>
    <x v="1020"/>
    <n v="1"/>
    <n v="0"/>
    <n v="16.788599999999999"/>
  </r>
  <r>
    <n v="1147"/>
    <s v="CA-2012-112452"/>
    <x v="1"/>
    <x v="388"/>
    <d v="2012-04-04T00:00:00"/>
    <s v="Same Day"/>
    <s v="NC-18340"/>
    <s v="Nat Carroll"/>
    <s v="Consumer"/>
    <s v="United States"/>
    <s v="Lansing"/>
    <x v="12"/>
    <n v="48911"/>
    <x v="2"/>
    <s v="OFF-AP-10003849"/>
    <x v="1"/>
    <x v="9"/>
    <s v="Hoover Shoulder Vac Commercial Portable Vacuum"/>
    <x v="1021"/>
    <n v="2"/>
    <n v="0.1"/>
    <n v="107.346"/>
  </r>
  <r>
    <n v="1148"/>
    <s v="CA-2012-112452"/>
    <x v="1"/>
    <x v="388"/>
    <d v="2012-04-04T00:00:00"/>
    <s v="Same Day"/>
    <s v="NC-18340"/>
    <s v="Nat Carroll"/>
    <s v="Consumer"/>
    <s v="United States"/>
    <s v="Lansing"/>
    <x v="12"/>
    <n v="48911"/>
    <x v="2"/>
    <s v="OFF-FA-10000735"/>
    <x v="1"/>
    <x v="13"/>
    <s v="Staples"/>
    <x v="568"/>
    <n v="2"/>
    <n v="0"/>
    <n v="2.6280000000000001"/>
  </r>
  <r>
    <n v="1149"/>
    <s v="CA-2012-112452"/>
    <x v="1"/>
    <x v="388"/>
    <d v="2012-04-04T00:00:00"/>
    <s v="Same Day"/>
    <s v="NC-18340"/>
    <s v="Nat Carroll"/>
    <s v="Consumer"/>
    <s v="United States"/>
    <s v="Lansing"/>
    <x v="12"/>
    <n v="48911"/>
    <x v="2"/>
    <s v="OFF-BI-10003350"/>
    <x v="1"/>
    <x v="8"/>
    <s v="Acco Expandable Hanging Binders"/>
    <x v="1022"/>
    <n v="2"/>
    <n v="0"/>
    <n v="5.8696000000000002"/>
  </r>
  <r>
    <n v="1150"/>
    <s v="CA-2012-112452"/>
    <x v="1"/>
    <x v="388"/>
    <d v="2012-04-04T00:00:00"/>
    <s v="Same Day"/>
    <s v="NC-18340"/>
    <s v="Nat Carroll"/>
    <s v="Consumer"/>
    <s v="United States"/>
    <s v="Lansing"/>
    <x v="12"/>
    <n v="48911"/>
    <x v="2"/>
    <s v="TEC-PH-10000307"/>
    <x v="2"/>
    <x v="7"/>
    <s v="Shocksock Galaxy S4 Armband"/>
    <x v="1023"/>
    <n v="1"/>
    <n v="0"/>
    <n v="0.437999999999999"/>
  </r>
  <r>
    <n v="1151"/>
    <s v="CA-2012-112452"/>
    <x v="1"/>
    <x v="388"/>
    <d v="2012-04-04T00:00:00"/>
    <s v="Same Day"/>
    <s v="NC-18340"/>
    <s v="Nat Carroll"/>
    <s v="Consumer"/>
    <s v="United States"/>
    <s v="Lansing"/>
    <x v="12"/>
    <n v="48911"/>
    <x v="2"/>
    <s v="TEC-CO-10004202"/>
    <x v="2"/>
    <x v="16"/>
    <s v="Brother DCP1000 Digital 3 in 1 Multifunction Machine"/>
    <x v="1024"/>
    <n v="2"/>
    <n v="0"/>
    <n v="209.99299999999999"/>
  </r>
  <r>
    <n v="1152"/>
    <s v="CA-2012-113971"/>
    <x v="1"/>
    <x v="412"/>
    <d v="2012-05-14T00:00:00"/>
    <s v="Standard Class"/>
    <s v="CB-12535"/>
    <s v="Claudia Bergmann"/>
    <s v="Corporate"/>
    <s v="United States"/>
    <s v="Cuyahoga Falls"/>
    <x v="24"/>
    <n v="44221"/>
    <x v="3"/>
    <s v="FUR-FU-10001852"/>
    <x v="0"/>
    <x v="5"/>
    <s v="Eldon Regeneration Recycled Desk Accessories, Smoke"/>
    <x v="1025"/>
    <n v="6"/>
    <n v="0.2"/>
    <n v="1.2527999999999999"/>
  </r>
  <r>
    <n v="1153"/>
    <s v="CA-2014-160395"/>
    <x v="3"/>
    <x v="413"/>
    <d v="2014-01-07T00:00:00"/>
    <s v="Standard Class"/>
    <s v="KL-16555"/>
    <s v="Kelly Lampkin"/>
    <s v="Corporate"/>
    <s v="United States"/>
    <s v="Reno"/>
    <x v="33"/>
    <n v="89502"/>
    <x v="1"/>
    <s v="OFF-AR-10003759"/>
    <x v="1"/>
    <x v="6"/>
    <s v="Crayola Anti Dust Chalk, 12/Pack"/>
    <x v="1026"/>
    <n v="2"/>
    <n v="0"/>
    <n v="1.6379999999999999"/>
  </r>
  <r>
    <n v="1154"/>
    <s v="CA-2014-160395"/>
    <x v="3"/>
    <x v="413"/>
    <d v="2014-01-07T00:00:00"/>
    <s v="Standard Class"/>
    <s v="KL-16555"/>
    <s v="Kelly Lampkin"/>
    <s v="Corporate"/>
    <s v="United States"/>
    <s v="Reno"/>
    <x v="33"/>
    <n v="89502"/>
    <x v="1"/>
    <s v="OFF-BI-10003984"/>
    <x v="1"/>
    <x v="8"/>
    <s v="Lock-Up Easel 'Spel-Binder'"/>
    <x v="1027"/>
    <n v="7"/>
    <n v="0.2"/>
    <n v="53.921700000000001"/>
  </r>
  <r>
    <n v="1155"/>
    <s v="CA-2011-136567"/>
    <x v="2"/>
    <x v="414"/>
    <d v="2011-12-21T00:00:00"/>
    <s v="First Class"/>
    <s v="PS-19045"/>
    <s v="Penelope Sewall"/>
    <s v="Home Office"/>
    <s v="United States"/>
    <s v="Harrisonburg"/>
    <x v="17"/>
    <n v="22801"/>
    <x v="0"/>
    <s v="OFF-ST-10004337"/>
    <x v="1"/>
    <x v="4"/>
    <s v="SAFCO Commercial Wire Shelving, 72h"/>
    <x v="1028"/>
    <n v="2"/>
    <n v="0"/>
    <n v="0"/>
  </r>
  <r>
    <n v="1156"/>
    <s v="CA-2011-136567"/>
    <x v="2"/>
    <x v="414"/>
    <d v="2011-12-21T00:00:00"/>
    <s v="First Class"/>
    <s v="PS-19045"/>
    <s v="Penelope Sewall"/>
    <s v="Home Office"/>
    <s v="United States"/>
    <s v="Harrisonburg"/>
    <x v="17"/>
    <n v="22801"/>
    <x v="0"/>
    <s v="FUR-TA-10001932"/>
    <x v="0"/>
    <x v="3"/>
    <s v="Chromcraft 48&quot; x 96&quot; Racetrack Double Pedestal Table"/>
    <x v="1029"/>
    <n v="7"/>
    <n v="0"/>
    <n v="493.78559999999999"/>
  </r>
  <r>
    <n v="1157"/>
    <s v="CA-2011-136567"/>
    <x v="2"/>
    <x v="414"/>
    <d v="2011-12-21T00:00:00"/>
    <s v="First Class"/>
    <s v="PS-19045"/>
    <s v="Penelope Sewall"/>
    <s v="Home Office"/>
    <s v="United States"/>
    <s v="Harrisonburg"/>
    <x v="17"/>
    <n v="22801"/>
    <x v="0"/>
    <s v="OFF-BI-10003982"/>
    <x v="1"/>
    <x v="8"/>
    <s v="Wilson Jones Century Plastic Molded Ring Binders"/>
    <x v="1030"/>
    <n v="3"/>
    <n v="0"/>
    <n v="29.285699999999999"/>
  </r>
  <r>
    <n v="1158"/>
    <s v="CA-2011-136567"/>
    <x v="2"/>
    <x v="414"/>
    <d v="2011-12-21T00:00:00"/>
    <s v="First Class"/>
    <s v="PS-19045"/>
    <s v="Penelope Sewall"/>
    <s v="Home Office"/>
    <s v="United States"/>
    <s v="Harrisonburg"/>
    <x v="17"/>
    <n v="22801"/>
    <x v="0"/>
    <s v="FUR-TA-10000617"/>
    <x v="0"/>
    <x v="3"/>
    <s v="Hon Practical Foundations 30 x 60 Training Table, Light Gray/Charcoal"/>
    <x v="1031"/>
    <n v="2"/>
    <n v="0"/>
    <n v="100.122"/>
  </r>
  <r>
    <n v="1159"/>
    <s v="CA-2013-149314"/>
    <x v="0"/>
    <x v="415"/>
    <d v="2013-07-08T00:00:00"/>
    <s v="Second Class"/>
    <s v="GB-14530"/>
    <s v="George Bell"/>
    <s v="Corporate"/>
    <s v="United States"/>
    <s v="Los Angeles"/>
    <x v="1"/>
    <n v="90004"/>
    <x v="1"/>
    <s v="FUR-CH-10002126"/>
    <x v="0"/>
    <x v="1"/>
    <s v="Hon Deluxe Fabric Upholstered Stacking Chairs"/>
    <x v="1032"/>
    <n v="1"/>
    <n v="0.2"/>
    <n v="19.5184"/>
  </r>
  <r>
    <n v="1160"/>
    <s v="CA-2014-147039"/>
    <x v="3"/>
    <x v="222"/>
    <d v="2014-07-05T00:00:00"/>
    <s v="Standard Class"/>
    <s v="AA-10315"/>
    <s v="Alex Avila"/>
    <s v="Consumer"/>
    <s v="United States"/>
    <s v="Minneapolis"/>
    <x v="11"/>
    <n v="55407"/>
    <x v="2"/>
    <s v="OFF-AP-10000576"/>
    <x v="1"/>
    <x v="9"/>
    <s v="Belkin 325VA UPS Surge Protector, 6'"/>
    <x v="1033"/>
    <n v="3"/>
    <n v="0"/>
    <n v="90.734999999999999"/>
  </r>
  <r>
    <n v="1161"/>
    <s v="CA-2014-147039"/>
    <x v="3"/>
    <x v="222"/>
    <d v="2014-07-05T00:00:00"/>
    <s v="Standard Class"/>
    <s v="AA-10315"/>
    <s v="Alex Avila"/>
    <s v="Consumer"/>
    <s v="United States"/>
    <s v="Minneapolis"/>
    <x v="11"/>
    <n v="55407"/>
    <x v="2"/>
    <s v="OFF-BI-10004654"/>
    <x v="1"/>
    <x v="8"/>
    <s v="Avery Binding System Hidden Tab Executive Style Index Sets"/>
    <x v="1034"/>
    <n v="2"/>
    <n v="0"/>
    <n v="5.77"/>
  </r>
  <r>
    <n v="1162"/>
    <s v="CA-2011-126522"/>
    <x v="2"/>
    <x v="416"/>
    <d v="2011-09-05T00:00:00"/>
    <s v="Second Class"/>
    <s v="LT-16765"/>
    <s v="Larry Tron"/>
    <s v="Consumer"/>
    <s v="United States"/>
    <s v="Escondido"/>
    <x v="1"/>
    <n v="92025"/>
    <x v="1"/>
    <s v="OFF-AR-10004042"/>
    <x v="1"/>
    <x v="6"/>
    <s v="BOSTON Model 1800 Electric Pencil Sharpeners, Putty/Woodgrain"/>
    <x v="1035"/>
    <n v="3"/>
    <n v="0"/>
    <n v="15.6426"/>
  </r>
  <r>
    <n v="1163"/>
    <s v="CA-2011-127964"/>
    <x v="2"/>
    <x v="223"/>
    <d v="2011-03-08T00:00:00"/>
    <s v="Standard Class"/>
    <s v="AP-10720"/>
    <s v="Anne Pryor"/>
    <s v="Home Office"/>
    <s v="United States"/>
    <s v="New York City"/>
    <x v="15"/>
    <n v="10035"/>
    <x v="3"/>
    <s v="TEC-PH-10004700"/>
    <x v="2"/>
    <x v="7"/>
    <s v="PowerGen Dual USB Car Charger"/>
    <x v="1036"/>
    <n v="1"/>
    <n v="0"/>
    <n v="4.5953999999999997"/>
  </r>
  <r>
    <n v="1164"/>
    <s v="CA-2011-127964"/>
    <x v="2"/>
    <x v="223"/>
    <d v="2011-03-08T00:00:00"/>
    <s v="Standard Class"/>
    <s v="AP-10720"/>
    <s v="Anne Pryor"/>
    <s v="Home Office"/>
    <s v="United States"/>
    <s v="New York City"/>
    <x v="15"/>
    <n v="10035"/>
    <x v="3"/>
    <s v="OFF-BI-10004593"/>
    <x v="1"/>
    <x v="8"/>
    <s v="Ibico Laser Imprintable Binding System Covers"/>
    <x v="1037"/>
    <n v="3"/>
    <n v="0.2"/>
    <n v="40.872"/>
  </r>
  <r>
    <n v="1165"/>
    <s v="CA-2011-127964"/>
    <x v="2"/>
    <x v="223"/>
    <d v="2011-03-08T00:00:00"/>
    <s v="Standard Class"/>
    <s v="AP-10720"/>
    <s v="Anne Pryor"/>
    <s v="Home Office"/>
    <s v="United States"/>
    <s v="New York City"/>
    <x v="15"/>
    <n v="10035"/>
    <x v="3"/>
    <s v="OFF-BI-10003429"/>
    <x v="1"/>
    <x v="8"/>
    <s v="Cardinal HOLDit! Binder Insert Strips,Extra Strips"/>
    <x v="1038"/>
    <n v="5"/>
    <n v="0.2"/>
    <n v="9.1784999999999997"/>
  </r>
  <r>
    <n v="1166"/>
    <s v="CA-2011-117709"/>
    <x v="2"/>
    <x v="417"/>
    <d v="2011-05-08T00:00:00"/>
    <s v="Standard Class"/>
    <s v="PM-18940"/>
    <s v="Paul MacIntyre"/>
    <s v="Consumer"/>
    <s v="United States"/>
    <s v="Jackson"/>
    <x v="12"/>
    <n v="49201"/>
    <x v="2"/>
    <s v="OFF-BI-10001294"/>
    <x v="1"/>
    <x v="8"/>
    <s v="Fellowes Binding Cases"/>
    <x v="1039"/>
    <n v="4"/>
    <n v="0"/>
    <n v="21.06"/>
  </r>
  <r>
    <n v="1167"/>
    <s v="CA-2012-125416"/>
    <x v="1"/>
    <x v="121"/>
    <d v="2012-11-02T00:00:00"/>
    <s v="Same Day"/>
    <s v="KC-16540"/>
    <s v="Kelly Collister"/>
    <s v="Consumer"/>
    <s v="United States"/>
    <s v="Seattle"/>
    <x v="4"/>
    <n v="98115"/>
    <x v="1"/>
    <s v="TEC-AC-10001552"/>
    <x v="2"/>
    <x v="11"/>
    <s v="Logitech K350 2.4Ghz Wireless Keyboard"/>
    <x v="1040"/>
    <n v="9"/>
    <n v="0"/>
    <n v="49.272300000000001"/>
  </r>
  <r>
    <n v="1168"/>
    <s v="CA-2014-145226"/>
    <x v="3"/>
    <x v="166"/>
    <d v="2014-12-11T00:00:00"/>
    <s v="Second Class"/>
    <s v="DL-13315"/>
    <s v="Delfina Latchford"/>
    <s v="Consumer"/>
    <s v="United States"/>
    <s v="New York City"/>
    <x v="15"/>
    <n v="10035"/>
    <x v="3"/>
    <s v="FUR-FU-10004952"/>
    <x v="0"/>
    <x v="5"/>
    <s v="C-Line Cubicle Keepers Polyproplyene Holder w/Velcro Back, 8-1/2x11, 25/Bx"/>
    <x v="1041"/>
    <n v="2"/>
    <n v="0"/>
    <n v="33.938800000000001"/>
  </r>
  <r>
    <n v="1169"/>
    <s v="CA-2014-145226"/>
    <x v="3"/>
    <x v="166"/>
    <d v="2014-12-11T00:00:00"/>
    <s v="Second Class"/>
    <s v="DL-13315"/>
    <s v="Delfina Latchford"/>
    <s v="Consumer"/>
    <s v="United States"/>
    <s v="New York City"/>
    <x v="15"/>
    <n v="10035"/>
    <x v="3"/>
    <s v="OFF-ST-10004123"/>
    <x v="1"/>
    <x v="4"/>
    <s v="Safco Industrial Wire Shelving System"/>
    <x v="1042"/>
    <n v="3"/>
    <n v="0"/>
    <n v="0"/>
  </r>
  <r>
    <n v="1170"/>
    <s v="CA-2014-145226"/>
    <x v="3"/>
    <x v="166"/>
    <d v="2014-12-11T00:00:00"/>
    <s v="Second Class"/>
    <s v="DL-13315"/>
    <s v="Delfina Latchford"/>
    <s v="Consumer"/>
    <s v="United States"/>
    <s v="New York City"/>
    <x v="15"/>
    <n v="10035"/>
    <x v="3"/>
    <s v="OFF-PA-10003172"/>
    <x v="1"/>
    <x v="10"/>
    <s v="Xerox 1996"/>
    <x v="537"/>
    <n v="3"/>
    <n v="0"/>
    <n v="9.3312000000000008"/>
  </r>
  <r>
    <n v="1171"/>
    <s v="CA-2014-145226"/>
    <x v="3"/>
    <x v="166"/>
    <d v="2014-12-11T00:00:00"/>
    <s v="Second Class"/>
    <s v="DL-13315"/>
    <s v="Delfina Latchford"/>
    <s v="Consumer"/>
    <s v="United States"/>
    <s v="New York City"/>
    <x v="15"/>
    <n v="10035"/>
    <x v="3"/>
    <s v="OFF-ST-10002352"/>
    <x v="1"/>
    <x v="4"/>
    <s v="Iris Project Case"/>
    <x v="1043"/>
    <n v="4"/>
    <n v="0"/>
    <n v="8.2992000000000008"/>
  </r>
  <r>
    <n v="1172"/>
    <s v="US-2011-100279"/>
    <x v="2"/>
    <x v="418"/>
    <d v="2011-03-14T00:00:00"/>
    <s v="Standard Class"/>
    <s v="SW-20275"/>
    <s v="Scott Williamson"/>
    <s v="Consumer"/>
    <s v="United States"/>
    <s v="Royal Oak"/>
    <x v="12"/>
    <n v="48073"/>
    <x v="2"/>
    <s v="OFF-PA-10002259"/>
    <x v="1"/>
    <x v="10"/>
    <s v="Geographics Note Cards, Blank, White, 8 1/2&quot; x 11&quot;"/>
    <x v="1044"/>
    <n v="2"/>
    <n v="0"/>
    <n v="10.7424"/>
  </r>
  <r>
    <n v="1173"/>
    <s v="CA-2011-158064"/>
    <x v="2"/>
    <x v="419"/>
    <d v="2011-04-25T00:00:00"/>
    <s v="Standard Class"/>
    <s v="AA-10375"/>
    <s v="Allen Armold"/>
    <s v="Consumer"/>
    <s v="United States"/>
    <s v="Los Angeles"/>
    <x v="1"/>
    <n v="90008"/>
    <x v="1"/>
    <s v="OFF-BI-10002976"/>
    <x v="1"/>
    <x v="8"/>
    <s v="ACCOHIDE Binder by Acco"/>
    <x v="1045"/>
    <n v="5"/>
    <n v="0.2"/>
    <n v="5.5754999999999999"/>
  </r>
  <r>
    <n v="1174"/>
    <s v="US-2012-104430"/>
    <x v="1"/>
    <x v="420"/>
    <d v="2012-10-26T00:00:00"/>
    <s v="Standard Class"/>
    <s v="LT-17110"/>
    <s v="Liz Thompson"/>
    <s v="Consumer"/>
    <s v="United States"/>
    <s v="Bloomington"/>
    <x v="10"/>
    <n v="61701"/>
    <x v="2"/>
    <s v="OFF-BI-10000301"/>
    <x v="1"/>
    <x v="8"/>
    <s v="GBC Instant Report Kit"/>
    <x v="1046"/>
    <n v="4"/>
    <n v="0.8"/>
    <n v="-7.7640000000000002"/>
  </r>
  <r>
    <n v="1175"/>
    <s v="CA-2012-132080"/>
    <x v="1"/>
    <x v="421"/>
    <d v="2012-08-25T00:00:00"/>
    <s v="First Class"/>
    <s v="DP-13105"/>
    <s v="Dave Poirier"/>
    <s v="Corporate"/>
    <s v="United States"/>
    <s v="New York City"/>
    <x v="15"/>
    <n v="10035"/>
    <x v="3"/>
    <s v="OFF-BI-10003694"/>
    <x v="1"/>
    <x v="8"/>
    <s v="Avery 3 1/2&quot; Diskette Storage Pages, 10/Pack"/>
    <x v="1047"/>
    <n v="6"/>
    <n v="0.2"/>
    <n v="16.2864"/>
  </r>
  <r>
    <n v="1176"/>
    <s v="CA-2013-161207"/>
    <x v="0"/>
    <x v="48"/>
    <d v="2013-09-04T00:00:00"/>
    <s v="Standard Class"/>
    <s v="AB-10060"/>
    <s v="Adam Bellavance"/>
    <s v="Home Office"/>
    <s v="United States"/>
    <s v="Concord"/>
    <x v="38"/>
    <n v="3301"/>
    <x v="3"/>
    <s v="OFF-SU-10000381"/>
    <x v="1"/>
    <x v="14"/>
    <s v="Acme Forged Steel Scissors with Black Enamel Handles"/>
    <x v="1048"/>
    <n v="3"/>
    <n v="0"/>
    <n v="8.0997000000000003"/>
  </r>
  <r>
    <n v="1177"/>
    <s v="CA-2011-120243"/>
    <x v="2"/>
    <x v="422"/>
    <d v="2011-12-30T00:00:00"/>
    <s v="Second Class"/>
    <s v="AT-10435"/>
    <s v="Alyssa Tate"/>
    <s v="Home Office"/>
    <s v="United States"/>
    <s v="Los Angeles"/>
    <x v="1"/>
    <n v="90004"/>
    <x v="1"/>
    <s v="OFF-LA-10004425"/>
    <x v="1"/>
    <x v="2"/>
    <s v="Staples"/>
    <x v="1049"/>
    <n v="4"/>
    <n v="0"/>
    <n v="5.4332000000000003"/>
  </r>
  <r>
    <n v="1178"/>
    <s v="CA-2013-113621"/>
    <x v="0"/>
    <x v="49"/>
    <d v="2013-12-06T00:00:00"/>
    <s v="Standard Class"/>
    <s v="JE-15745"/>
    <s v="Joel Eaton"/>
    <s v="Consumer"/>
    <s v="United States"/>
    <s v="Rockville"/>
    <x v="39"/>
    <n v="20852"/>
    <x v="3"/>
    <s v="FUR-CH-10001270"/>
    <x v="0"/>
    <x v="1"/>
    <s v="Harbour Creations Steel Folding Chair"/>
    <x v="1050"/>
    <n v="2"/>
    <n v="0"/>
    <n v="51.75"/>
  </r>
  <r>
    <n v="1179"/>
    <s v="CA-2013-113621"/>
    <x v="0"/>
    <x v="49"/>
    <d v="2013-12-06T00:00:00"/>
    <s v="Standard Class"/>
    <s v="JE-15745"/>
    <s v="Joel Eaton"/>
    <s v="Consumer"/>
    <s v="United States"/>
    <s v="Rockville"/>
    <x v="39"/>
    <n v="20852"/>
    <x v="3"/>
    <s v="TEC-PH-10003931"/>
    <x v="2"/>
    <x v="7"/>
    <s v="JBL Micro Wireless Portable Bluetooth Speaker"/>
    <x v="686"/>
    <n v="3"/>
    <n v="0"/>
    <n v="44.9925"/>
  </r>
  <r>
    <n v="1180"/>
    <s v="CA-2013-168081"/>
    <x v="0"/>
    <x v="423"/>
    <d v="2013-04-28T00:00:00"/>
    <s v="Second Class"/>
    <s v="CA-12055"/>
    <s v="Cathy Armstrong"/>
    <s v="Home Office"/>
    <s v="United States"/>
    <s v="Houston"/>
    <x v="5"/>
    <n v="77070"/>
    <x v="2"/>
    <s v="TEC-AC-10003174"/>
    <x v="2"/>
    <x v="11"/>
    <s v="Plantronics S12 Corded Telephone Headset System"/>
    <x v="1051"/>
    <n v="3"/>
    <n v="0.2"/>
    <n v="64.674000000000007"/>
  </r>
  <r>
    <n v="1181"/>
    <s v="CA-2011-128146"/>
    <x v="2"/>
    <x v="261"/>
    <d v="2011-06-25T00:00:00"/>
    <s v="Standard Class"/>
    <s v="DB-13060"/>
    <s v="Dave Brooks"/>
    <s v="Consumer"/>
    <s v="United States"/>
    <s v="Lakewood"/>
    <x v="30"/>
    <n v="8701"/>
    <x v="3"/>
    <s v="TEC-PH-10004539"/>
    <x v="2"/>
    <x v="7"/>
    <s v="Wireless Extenders zBoost YX545 SOHO Signal Booster"/>
    <x v="1052"/>
    <n v="7"/>
    <n v="0"/>
    <n v="357.19110000000001"/>
  </r>
  <r>
    <n v="1182"/>
    <s v="CA-2011-128146"/>
    <x v="2"/>
    <x v="261"/>
    <d v="2011-06-25T00:00:00"/>
    <s v="Standard Class"/>
    <s v="DB-13060"/>
    <s v="Dave Brooks"/>
    <s v="Consumer"/>
    <s v="United States"/>
    <s v="Lakewood"/>
    <x v="30"/>
    <n v="8701"/>
    <x v="3"/>
    <s v="OFF-AR-10001919"/>
    <x v="1"/>
    <x v="6"/>
    <s v="OIC #2 Pencils, Medium Soft"/>
    <x v="1053"/>
    <n v="2"/>
    <n v="0"/>
    <n v="1.0904"/>
  </r>
  <r>
    <n v="1183"/>
    <s v="CA-2014-138779"/>
    <x v="3"/>
    <x v="424"/>
    <d v="2014-01-16T00:00:00"/>
    <s v="First Class"/>
    <s v="RB-19570"/>
    <s v="Rob Beeghly"/>
    <s v="Consumer"/>
    <s v="United States"/>
    <s v="Jacksonville"/>
    <x v="3"/>
    <n v="28540"/>
    <x v="0"/>
    <s v="OFF-EN-10002504"/>
    <x v="1"/>
    <x v="12"/>
    <s v="Tyvek  Top-Opening Peel &amp; Seel Envelopes, Plain White"/>
    <x v="196"/>
    <n v="1"/>
    <n v="0.2"/>
    <n v="7.3385999999999996"/>
  </r>
  <r>
    <n v="1184"/>
    <s v="CA-2014-138779"/>
    <x v="3"/>
    <x v="424"/>
    <d v="2014-01-16T00:00:00"/>
    <s v="First Class"/>
    <s v="RB-19570"/>
    <s v="Rob Beeghly"/>
    <s v="Consumer"/>
    <s v="United States"/>
    <s v="Jacksonville"/>
    <x v="3"/>
    <n v="28540"/>
    <x v="0"/>
    <s v="TEC-PH-10003655"/>
    <x v="2"/>
    <x v="7"/>
    <s v="Sannysis Cute Owl Design Soft Skin Case Cover for Samsung Galaxy S4"/>
    <x v="1054"/>
    <n v="5"/>
    <n v="0.2"/>
    <n v="0.69299999999999995"/>
  </r>
  <r>
    <n v="1185"/>
    <s v="CA-2011-127131"/>
    <x v="2"/>
    <x v="156"/>
    <d v="2011-11-30T00:00:00"/>
    <s v="Standard Class"/>
    <s v="HR-14830"/>
    <s v="Harold Ryan"/>
    <s v="Corporate"/>
    <s v="United States"/>
    <s v="Seattle"/>
    <x v="4"/>
    <n v="98103"/>
    <x v="1"/>
    <s v="OFF-BI-10004656"/>
    <x v="1"/>
    <x v="8"/>
    <s v="Peel &amp; Stick Add-On Corner Pockets"/>
    <x v="1055"/>
    <n v="7"/>
    <n v="0.2"/>
    <n v="4.2336"/>
  </r>
  <r>
    <n v="1186"/>
    <s v="CA-2011-127131"/>
    <x v="2"/>
    <x v="156"/>
    <d v="2011-11-30T00:00:00"/>
    <s v="Standard Class"/>
    <s v="HR-14830"/>
    <s v="Harold Ryan"/>
    <s v="Corporate"/>
    <s v="United States"/>
    <s v="Seattle"/>
    <x v="4"/>
    <n v="98103"/>
    <x v="1"/>
    <s v="OFF-ST-10002344"/>
    <x v="1"/>
    <x v="4"/>
    <s v="Carina 42&quot;Hx23 3/4&quot;W Media Storage Unit"/>
    <x v="1056"/>
    <n v="6"/>
    <n v="0"/>
    <n v="9.7176000000000293"/>
  </r>
  <r>
    <n v="1187"/>
    <s v="CA-2011-127131"/>
    <x v="2"/>
    <x v="156"/>
    <d v="2011-11-30T00:00:00"/>
    <s v="Standard Class"/>
    <s v="HR-14830"/>
    <s v="Harold Ryan"/>
    <s v="Corporate"/>
    <s v="United States"/>
    <s v="Seattle"/>
    <x v="4"/>
    <n v="98103"/>
    <x v="1"/>
    <s v="OFF-PA-10001800"/>
    <x v="1"/>
    <x v="10"/>
    <s v="Xerox 220"/>
    <x v="233"/>
    <n v="4"/>
    <n v="0"/>
    <n v="12.441599999999999"/>
  </r>
  <r>
    <n v="1188"/>
    <s v="CA-2011-127131"/>
    <x v="2"/>
    <x v="156"/>
    <d v="2011-11-30T00:00:00"/>
    <s v="Standard Class"/>
    <s v="HR-14830"/>
    <s v="Harold Ryan"/>
    <s v="Corporate"/>
    <s v="United States"/>
    <s v="Seattle"/>
    <x v="4"/>
    <n v="98103"/>
    <x v="1"/>
    <s v="OFF-ST-10000036"/>
    <x v="1"/>
    <x v="4"/>
    <s v="Recycled Data-Pak for Archival Bound Computer Printouts, 12-1/2 x 12-1/2 x 16"/>
    <x v="1057"/>
    <n v="2"/>
    <n v="0"/>
    <n v="53.346600000000002"/>
  </r>
  <r>
    <n v="1189"/>
    <s v="CA-2014-117212"/>
    <x v="3"/>
    <x v="425"/>
    <d v="2014-03-01T00:00:00"/>
    <s v="Second Class"/>
    <s v="BT-11530"/>
    <s v="Bradley Talbott"/>
    <s v="Home Office"/>
    <s v="United States"/>
    <s v="Los Angeles"/>
    <x v="1"/>
    <n v="90036"/>
    <x v="1"/>
    <s v="OFF-AP-10004532"/>
    <x v="1"/>
    <x v="9"/>
    <s v="Kensington 6 Outlet Guardian Standard Surge Protector"/>
    <x v="1058"/>
    <n v="4"/>
    <n v="0"/>
    <n v="22.118400000000001"/>
  </r>
  <r>
    <n v="1190"/>
    <s v="CA-2014-117212"/>
    <x v="3"/>
    <x v="425"/>
    <d v="2014-03-01T00:00:00"/>
    <s v="Second Class"/>
    <s v="BT-11530"/>
    <s v="Bradley Talbott"/>
    <s v="Home Office"/>
    <s v="United States"/>
    <s v="Los Angeles"/>
    <x v="1"/>
    <n v="90036"/>
    <x v="1"/>
    <s v="TEC-PH-10004447"/>
    <x v="2"/>
    <x v="7"/>
    <s v="Toshiba IPT2010-SD IP Telephone"/>
    <x v="1059"/>
    <n v="8"/>
    <n v="0.2"/>
    <n v="66.715199999999996"/>
  </r>
  <r>
    <n v="1191"/>
    <s v="CA-2014-117212"/>
    <x v="3"/>
    <x v="425"/>
    <d v="2014-03-01T00:00:00"/>
    <s v="Second Class"/>
    <s v="BT-11530"/>
    <s v="Bradley Talbott"/>
    <s v="Home Office"/>
    <s v="United States"/>
    <s v="Los Angeles"/>
    <x v="1"/>
    <n v="90036"/>
    <x v="1"/>
    <s v="FUR-CH-10003973"/>
    <x v="0"/>
    <x v="1"/>
    <s v="GuestStacker Chair with Chrome Finish Legs"/>
    <x v="1060"/>
    <n v="3"/>
    <n v="0.2"/>
    <n v="89.222399999999993"/>
  </r>
  <r>
    <n v="1192"/>
    <s v="CA-2014-117212"/>
    <x v="3"/>
    <x v="425"/>
    <d v="2014-03-01T00:00:00"/>
    <s v="Second Class"/>
    <s v="BT-11530"/>
    <s v="Bradley Talbott"/>
    <s v="Home Office"/>
    <s v="United States"/>
    <s v="Los Angeles"/>
    <x v="1"/>
    <n v="90036"/>
    <x v="1"/>
    <s v="OFF-PA-10001970"/>
    <x v="1"/>
    <x v="10"/>
    <s v="Xerox 1908"/>
    <x v="1061"/>
    <n v="4"/>
    <n v="0"/>
    <n v="109.7208"/>
  </r>
  <r>
    <n v="1193"/>
    <s v="CA-2014-117212"/>
    <x v="3"/>
    <x v="425"/>
    <d v="2014-03-01T00:00:00"/>
    <s v="Second Class"/>
    <s v="BT-11530"/>
    <s v="Bradley Talbott"/>
    <s v="Home Office"/>
    <s v="United States"/>
    <s v="Los Angeles"/>
    <x v="1"/>
    <n v="90036"/>
    <x v="1"/>
    <s v="OFF-PA-10000682"/>
    <x v="1"/>
    <x v="10"/>
    <s v="Xerox 1924"/>
    <x v="1062"/>
    <n v="4"/>
    <n v="0"/>
    <n v="11.328799999999999"/>
  </r>
  <r>
    <n v="1194"/>
    <s v="US-2012-130519"/>
    <x v="1"/>
    <x v="426"/>
    <d v="2012-09-15T00:00:00"/>
    <s v="Same Day"/>
    <s v="NG-18355"/>
    <s v="Nat Gilpin"/>
    <s v="Corporate"/>
    <s v="United States"/>
    <s v="Coral Springs"/>
    <x v="2"/>
    <n v="33065"/>
    <x v="0"/>
    <s v="OFF-PA-10001937"/>
    <x v="1"/>
    <x v="10"/>
    <s v="Xerox 21"/>
    <x v="12"/>
    <n v="3"/>
    <n v="0.2"/>
    <n v="5.4432"/>
  </r>
  <r>
    <n v="1195"/>
    <s v="US-2012-130519"/>
    <x v="1"/>
    <x v="426"/>
    <d v="2012-09-15T00:00:00"/>
    <s v="Same Day"/>
    <s v="NG-18355"/>
    <s v="Nat Gilpin"/>
    <s v="Corporate"/>
    <s v="United States"/>
    <s v="Coral Springs"/>
    <x v="2"/>
    <n v="33065"/>
    <x v="0"/>
    <s v="FUR-FU-10002268"/>
    <x v="0"/>
    <x v="5"/>
    <s v="Ultra Door Push Plate"/>
    <x v="577"/>
    <n v="4"/>
    <n v="0.2"/>
    <n v="2.5531999999999999"/>
  </r>
  <r>
    <n v="1196"/>
    <s v="US-2012-130519"/>
    <x v="1"/>
    <x v="426"/>
    <d v="2012-09-15T00:00:00"/>
    <s v="Same Day"/>
    <s v="NG-18355"/>
    <s v="Nat Gilpin"/>
    <s v="Corporate"/>
    <s v="United States"/>
    <s v="Coral Springs"/>
    <x v="2"/>
    <n v="33065"/>
    <x v="0"/>
    <s v="OFF-ST-10001321"/>
    <x v="1"/>
    <x v="4"/>
    <s v="Decoflex Hanging Personal Folder File, Blue"/>
    <x v="1063"/>
    <n v="2"/>
    <n v="0.2"/>
    <n v="2.1587999999999998"/>
  </r>
  <r>
    <n v="1197"/>
    <s v="US-2012-130519"/>
    <x v="1"/>
    <x v="426"/>
    <d v="2012-09-15T00:00:00"/>
    <s v="Same Day"/>
    <s v="NG-18355"/>
    <s v="Nat Gilpin"/>
    <s v="Corporate"/>
    <s v="United States"/>
    <s v="Coral Springs"/>
    <x v="2"/>
    <n v="33065"/>
    <x v="0"/>
    <s v="FUR-FU-10003394"/>
    <x v="0"/>
    <x v="5"/>
    <s v="Tenex &quot;The Solids&quot; Textured Chair Mats"/>
    <x v="1064"/>
    <n v="1"/>
    <n v="0.2"/>
    <n v="-2.09880000000001"/>
  </r>
  <r>
    <n v="1198"/>
    <s v="CA-2013-130946"/>
    <x v="0"/>
    <x v="143"/>
    <d v="2013-04-13T00:00:00"/>
    <s v="Standard Class"/>
    <s v="ZC-21910"/>
    <s v="Zuschuss Carroll"/>
    <s v="Consumer"/>
    <s v="United States"/>
    <s v="Houston"/>
    <x v="5"/>
    <n v="77041"/>
    <x v="2"/>
    <s v="TEC-AC-10001990"/>
    <x v="2"/>
    <x v="11"/>
    <s v="Kensington Orbit Wireless Mobile Trackball for PC and Mac"/>
    <x v="1065"/>
    <n v="9"/>
    <n v="0.2"/>
    <n v="64.789199999999994"/>
  </r>
  <r>
    <n v="1199"/>
    <s v="CA-2013-130946"/>
    <x v="0"/>
    <x v="143"/>
    <d v="2013-04-13T00:00:00"/>
    <s v="Standard Class"/>
    <s v="ZC-21910"/>
    <s v="Zuschuss Carroll"/>
    <s v="Consumer"/>
    <s v="United States"/>
    <s v="Houston"/>
    <x v="5"/>
    <n v="77041"/>
    <x v="2"/>
    <s v="FUR-CH-10004540"/>
    <x v="0"/>
    <x v="1"/>
    <s v="Global Chrome Stack Chair"/>
    <x v="909"/>
    <n v="4"/>
    <n v="0.3"/>
    <n v="-4.1135999999999999"/>
  </r>
  <r>
    <n v="1200"/>
    <s v="CA-2013-130946"/>
    <x v="0"/>
    <x v="143"/>
    <d v="2013-04-13T00:00:00"/>
    <s v="Standard Class"/>
    <s v="ZC-21910"/>
    <s v="Zuschuss Carroll"/>
    <s v="Consumer"/>
    <s v="United States"/>
    <s v="Houston"/>
    <x v="5"/>
    <n v="77041"/>
    <x v="2"/>
    <s v="OFF-BI-10004995"/>
    <x v="1"/>
    <x v="8"/>
    <s v="GBC DocuBind P400 Electric Binding System"/>
    <x v="1066"/>
    <n v="4"/>
    <n v="0.8"/>
    <n v="-1850.9464"/>
  </r>
  <r>
    <n v="1201"/>
    <s v="CA-2013-114727"/>
    <x v="0"/>
    <x v="427"/>
    <d v="2013-07-25T00:00:00"/>
    <s v="Standard Class"/>
    <s v="LS-16945"/>
    <s v="Linda Southworth"/>
    <s v="Corporate"/>
    <s v="United States"/>
    <s v="Denver"/>
    <x v="22"/>
    <n v="80219"/>
    <x v="1"/>
    <s v="FUR-CH-10002335"/>
    <x v="0"/>
    <x v="1"/>
    <s v="Hon GuestStacker Chair"/>
    <x v="724"/>
    <n v="3"/>
    <n v="0.2"/>
    <n v="40.800600000000003"/>
  </r>
  <r>
    <n v="1202"/>
    <s v="CA-2013-114727"/>
    <x v="0"/>
    <x v="427"/>
    <d v="2013-07-25T00:00:00"/>
    <s v="Standard Class"/>
    <s v="LS-16945"/>
    <s v="Linda Southworth"/>
    <s v="Corporate"/>
    <s v="United States"/>
    <s v="Denver"/>
    <x v="22"/>
    <n v="80219"/>
    <x v="1"/>
    <s v="OFF-BI-10004967"/>
    <x v="1"/>
    <x v="8"/>
    <s v="Round Ring Binders"/>
    <x v="1067"/>
    <n v="3"/>
    <n v="0.7"/>
    <n v="-1.4352"/>
  </r>
  <r>
    <n v="1203"/>
    <s v="CA-2013-114727"/>
    <x v="0"/>
    <x v="427"/>
    <d v="2013-07-25T00:00:00"/>
    <s v="Standard Class"/>
    <s v="LS-16945"/>
    <s v="Linda Southworth"/>
    <s v="Corporate"/>
    <s v="United States"/>
    <s v="Denver"/>
    <x v="22"/>
    <n v="80219"/>
    <x v="1"/>
    <s v="FUR-CH-10002331"/>
    <x v="0"/>
    <x v="1"/>
    <s v="Hon 4700 Series Mobuis Mid-Back Task Chairs with Adjustable Arms"/>
    <x v="1068"/>
    <n v="3"/>
    <n v="0.2"/>
    <n v="10.6793999999999"/>
  </r>
  <r>
    <n v="1204"/>
    <s v="CA-2013-114727"/>
    <x v="0"/>
    <x v="427"/>
    <d v="2013-07-25T00:00:00"/>
    <s v="Standard Class"/>
    <s v="LS-16945"/>
    <s v="Linda Southworth"/>
    <s v="Corporate"/>
    <s v="United States"/>
    <s v="Denver"/>
    <x v="22"/>
    <n v="80219"/>
    <x v="1"/>
    <s v="OFF-ST-10002292"/>
    <x v="1"/>
    <x v="4"/>
    <s v="Sauder Facets Collection Locker/File Cabinet, Sky Alder Finish"/>
    <x v="1069"/>
    <n v="2"/>
    <n v="0.2"/>
    <n v="0"/>
  </r>
  <r>
    <n v="1205"/>
    <s v="CA-2013-114727"/>
    <x v="0"/>
    <x v="427"/>
    <d v="2013-07-25T00:00:00"/>
    <s v="Standard Class"/>
    <s v="LS-16945"/>
    <s v="Linda Southworth"/>
    <s v="Corporate"/>
    <s v="United States"/>
    <s v="Denver"/>
    <x v="22"/>
    <n v="80219"/>
    <x v="1"/>
    <s v="OFF-ST-10000689"/>
    <x v="1"/>
    <x v="4"/>
    <s v="Fellowes Strictly Business Drawer File, Letter/Legal Size"/>
    <x v="1070"/>
    <n v="3"/>
    <n v="0.2"/>
    <n v="-33.804000000000002"/>
  </r>
  <r>
    <n v="1206"/>
    <s v="CA-2014-133235"/>
    <x v="3"/>
    <x v="378"/>
    <d v="2014-08-05T00:00:00"/>
    <s v="First Class"/>
    <s v="LH-16750"/>
    <s v="Larry Hughes"/>
    <s v="Consumer"/>
    <s v="United States"/>
    <s v="Charlotte"/>
    <x v="3"/>
    <n v="28205"/>
    <x v="0"/>
    <s v="TEC-PH-10002660"/>
    <x v="2"/>
    <x v="7"/>
    <s v="Nortel Networks T7316 E Nt8 B27"/>
    <x v="1071"/>
    <n v="5"/>
    <n v="0.2"/>
    <n v="16.997499999999999"/>
  </r>
  <r>
    <n v="1207"/>
    <s v="CA-2013-137050"/>
    <x v="0"/>
    <x v="216"/>
    <d v="2013-07-19T00:00:00"/>
    <s v="Second Class"/>
    <s v="SW-20755"/>
    <s v="Steven Ward"/>
    <s v="Corporate"/>
    <s v="United States"/>
    <s v="New York City"/>
    <x v="15"/>
    <n v="10009"/>
    <x v="3"/>
    <s v="OFF-ST-10004634"/>
    <x v="1"/>
    <x v="4"/>
    <s v="Personal Folder Holder, Ebony"/>
    <x v="1072"/>
    <n v="1"/>
    <n v="0"/>
    <n v="3.363"/>
  </r>
  <r>
    <n v="1208"/>
    <s v="CA-2013-137050"/>
    <x v="0"/>
    <x v="216"/>
    <d v="2013-07-19T00:00:00"/>
    <s v="Second Class"/>
    <s v="SW-20755"/>
    <s v="Steven Ward"/>
    <s v="Corporate"/>
    <s v="United States"/>
    <s v="New York City"/>
    <x v="15"/>
    <n v="10009"/>
    <x v="3"/>
    <s v="OFF-BI-10002160"/>
    <x v="1"/>
    <x v="8"/>
    <s v="Acco Hanging Data Binders"/>
    <x v="1073"/>
    <n v="3"/>
    <n v="0.2"/>
    <n v="3.2004000000000001"/>
  </r>
  <r>
    <n v="1209"/>
    <s v="CA-2013-137050"/>
    <x v="0"/>
    <x v="216"/>
    <d v="2013-07-19T00:00:00"/>
    <s v="Second Class"/>
    <s v="SW-20755"/>
    <s v="Steven Ward"/>
    <s v="Corporate"/>
    <s v="United States"/>
    <s v="New York City"/>
    <x v="15"/>
    <n v="10009"/>
    <x v="3"/>
    <s v="OFF-FA-10002988"/>
    <x v="1"/>
    <x v="13"/>
    <s v="Ideal Clamps"/>
    <x v="1074"/>
    <n v="7"/>
    <n v="0"/>
    <n v="6.8943000000000003"/>
  </r>
  <r>
    <n v="1210"/>
    <s v="CA-2013-137050"/>
    <x v="0"/>
    <x v="216"/>
    <d v="2013-07-19T00:00:00"/>
    <s v="Second Class"/>
    <s v="SW-20755"/>
    <s v="Steven Ward"/>
    <s v="Corporate"/>
    <s v="United States"/>
    <s v="New York City"/>
    <x v="15"/>
    <n v="10009"/>
    <x v="3"/>
    <s v="OFF-AR-10004999"/>
    <x v="1"/>
    <x v="6"/>
    <s v="Newell 315"/>
    <x v="1075"/>
    <n v="7"/>
    <n v="0"/>
    <n v="10.465"/>
  </r>
  <r>
    <n v="1211"/>
    <s v="CA-2013-137050"/>
    <x v="0"/>
    <x v="216"/>
    <d v="2013-07-19T00:00:00"/>
    <s v="Second Class"/>
    <s v="SW-20755"/>
    <s v="Steven Ward"/>
    <s v="Corporate"/>
    <s v="United States"/>
    <s v="New York City"/>
    <x v="15"/>
    <n v="10009"/>
    <x v="3"/>
    <s v="OFF-BI-10001031"/>
    <x v="1"/>
    <x v="8"/>
    <s v="Pressboard Data Binders by Wilson Jones"/>
    <x v="1076"/>
    <n v="2"/>
    <n v="0.2"/>
    <n v="2.8835999999999999"/>
  </r>
  <r>
    <n v="1212"/>
    <s v="CA-2013-137050"/>
    <x v="0"/>
    <x v="216"/>
    <d v="2013-07-19T00:00:00"/>
    <s v="Second Class"/>
    <s v="SW-20755"/>
    <s v="Steven Ward"/>
    <s v="Corporate"/>
    <s v="United States"/>
    <s v="New York City"/>
    <x v="15"/>
    <n v="10009"/>
    <x v="3"/>
    <s v="FUR-BO-10004695"/>
    <x v="0"/>
    <x v="0"/>
    <s v="O'Sullivan 2-Door Barrister Bookcase in Odessa Pine"/>
    <x v="1077"/>
    <n v="4"/>
    <n v="0.2"/>
    <n v="21.717599999999901"/>
  </r>
  <r>
    <n v="1213"/>
    <s v="US-2014-118087"/>
    <x v="3"/>
    <x v="428"/>
    <d v="2014-09-14T00:00:00"/>
    <s v="Standard Class"/>
    <s v="SP-20620"/>
    <s v="Stefania Perrino"/>
    <s v="Corporate"/>
    <s v="United States"/>
    <s v="Philadelphia"/>
    <x v="9"/>
    <n v="19134"/>
    <x v="3"/>
    <s v="FUR-CH-10004860"/>
    <x v="0"/>
    <x v="1"/>
    <s v="Global Low Back Tilter Chair"/>
    <x v="1078"/>
    <n v="2"/>
    <n v="0.3"/>
    <n v="-48.470399999999998"/>
  </r>
  <r>
    <n v="1214"/>
    <s v="US-2014-118087"/>
    <x v="3"/>
    <x v="428"/>
    <d v="2014-09-14T00:00:00"/>
    <s v="Standard Class"/>
    <s v="SP-20620"/>
    <s v="Stefania Perrino"/>
    <s v="Corporate"/>
    <s v="United States"/>
    <s v="Philadelphia"/>
    <x v="9"/>
    <n v="19134"/>
    <x v="3"/>
    <s v="OFF-BI-10002432"/>
    <x v="1"/>
    <x v="8"/>
    <s v="Wilson Jones Standard D-Ring Binders"/>
    <x v="1079"/>
    <n v="2"/>
    <n v="0.7"/>
    <n v="-2.3275999999999999"/>
  </r>
  <r>
    <n v="1215"/>
    <s v="US-2014-118087"/>
    <x v="3"/>
    <x v="428"/>
    <d v="2014-09-14T00:00:00"/>
    <s v="Standard Class"/>
    <s v="SP-20620"/>
    <s v="Stefania Perrino"/>
    <s v="Corporate"/>
    <s v="United States"/>
    <s v="Philadelphia"/>
    <x v="9"/>
    <n v="19134"/>
    <x v="3"/>
    <s v="OFF-BI-10000069"/>
    <x v="1"/>
    <x v="8"/>
    <s v="GBC Prepunched Paper, 19-Hole, for Binding Systems, 24-lb"/>
    <x v="1080"/>
    <n v="1"/>
    <n v="0.7"/>
    <n v="-3.6023999999999998"/>
  </r>
  <r>
    <n v="1216"/>
    <s v="US-2014-118087"/>
    <x v="3"/>
    <x v="428"/>
    <d v="2014-09-14T00:00:00"/>
    <s v="Standard Class"/>
    <s v="SP-20620"/>
    <s v="Stefania Perrino"/>
    <s v="Corporate"/>
    <s v="United States"/>
    <s v="Philadelphia"/>
    <x v="9"/>
    <n v="19134"/>
    <x v="3"/>
    <s v="OFF-AR-10003602"/>
    <x v="1"/>
    <x v="6"/>
    <s v="Quartet Omega Colored Chalk, 12/Pack"/>
    <x v="1081"/>
    <n v="1"/>
    <n v="0.2"/>
    <n v="1.5768"/>
  </r>
  <r>
    <n v="1217"/>
    <s v="US-2014-118087"/>
    <x v="3"/>
    <x v="428"/>
    <d v="2014-09-14T00:00:00"/>
    <s v="Standard Class"/>
    <s v="SP-20620"/>
    <s v="Stefania Perrino"/>
    <s v="Corporate"/>
    <s v="United States"/>
    <s v="Philadelphia"/>
    <x v="9"/>
    <n v="19134"/>
    <x v="3"/>
    <s v="TEC-AC-10004469"/>
    <x v="2"/>
    <x v="11"/>
    <s v="Microsoft Sculpt Comfort Mouse"/>
    <x v="1082"/>
    <n v="3"/>
    <n v="0.2"/>
    <n v="28.763999999999999"/>
  </r>
  <r>
    <n v="1218"/>
    <s v="US-2014-118087"/>
    <x v="3"/>
    <x v="428"/>
    <d v="2014-09-14T00:00:00"/>
    <s v="Standard Class"/>
    <s v="SP-20620"/>
    <s v="Stefania Perrino"/>
    <s v="Corporate"/>
    <s v="United States"/>
    <s v="Philadelphia"/>
    <x v="9"/>
    <n v="19134"/>
    <x v="3"/>
    <s v="FUR-FU-10001867"/>
    <x v="0"/>
    <x v="5"/>
    <s v="Eldon Expressions Punched Metal &amp; Wood Desk Accessories, Pewter &amp; Cherry"/>
    <x v="1083"/>
    <n v="2"/>
    <n v="0.2"/>
    <n v="1.7023999999999999"/>
  </r>
  <r>
    <n v="1219"/>
    <s v="US-2014-118087"/>
    <x v="3"/>
    <x v="428"/>
    <d v="2014-09-14T00:00:00"/>
    <s v="Standard Class"/>
    <s v="SP-20620"/>
    <s v="Stefania Perrino"/>
    <s v="Corporate"/>
    <s v="United States"/>
    <s v="Philadelphia"/>
    <x v="9"/>
    <n v="19134"/>
    <x v="3"/>
    <s v="TEC-AC-10003174"/>
    <x v="2"/>
    <x v="11"/>
    <s v="Plantronics S12 Corded Telephone Headset System"/>
    <x v="1051"/>
    <n v="3"/>
    <n v="0.2"/>
    <n v="64.674000000000007"/>
  </r>
  <r>
    <n v="1220"/>
    <s v="US-2014-118087"/>
    <x v="3"/>
    <x v="428"/>
    <d v="2014-09-14T00:00:00"/>
    <s v="Standard Class"/>
    <s v="SP-20620"/>
    <s v="Stefania Perrino"/>
    <s v="Corporate"/>
    <s v="United States"/>
    <s v="Philadelphia"/>
    <x v="9"/>
    <n v="19134"/>
    <x v="3"/>
    <s v="TEC-PH-10002200"/>
    <x v="2"/>
    <x v="7"/>
    <s v="Samsung Galaxy Note 2"/>
    <x v="1084"/>
    <n v="7"/>
    <n v="0.4"/>
    <n v="-386.39159999999998"/>
  </r>
  <r>
    <n v="1221"/>
    <s v="CA-2011-110184"/>
    <x v="2"/>
    <x v="136"/>
    <d v="2011-07-16T00:00:00"/>
    <s v="Standard Class"/>
    <s v="BF-11170"/>
    <s v="Ben Ferrer"/>
    <s v="Home Office"/>
    <s v="United States"/>
    <s v="Los Angeles"/>
    <x v="1"/>
    <n v="90036"/>
    <x v="1"/>
    <s v="OFF-ST-10000107"/>
    <x v="1"/>
    <x v="4"/>
    <s v="Fellowes Super Stor/Drawer"/>
    <x v="1085"/>
    <n v="9"/>
    <n v="0"/>
    <n v="44.954999999999998"/>
  </r>
  <r>
    <n v="1222"/>
    <s v="CA-2011-110184"/>
    <x v="2"/>
    <x v="136"/>
    <d v="2011-07-16T00:00:00"/>
    <s v="Standard Class"/>
    <s v="BF-11170"/>
    <s v="Ben Ferrer"/>
    <s v="Home Office"/>
    <s v="United States"/>
    <s v="Los Angeles"/>
    <x v="1"/>
    <n v="90036"/>
    <x v="1"/>
    <s v="TEC-PH-10000439"/>
    <x v="2"/>
    <x v="7"/>
    <s v="GE DSL Phone Line Filter"/>
    <x v="1086"/>
    <n v="8"/>
    <n v="0.2"/>
    <n v="28.7928"/>
  </r>
  <r>
    <n v="1223"/>
    <s v="CA-2013-126004"/>
    <x v="0"/>
    <x v="429"/>
    <d v="2013-12-06T00:00:00"/>
    <s v="First Class"/>
    <s v="BM-11140"/>
    <s v="Becky Martin"/>
    <s v="Consumer"/>
    <s v="United States"/>
    <s v="New York City"/>
    <x v="15"/>
    <n v="10024"/>
    <x v="3"/>
    <s v="FUR-FU-10001602"/>
    <x v="0"/>
    <x v="5"/>
    <s v="Eldon Delta Triangular Chair Mat, 52&quot; x 58&quot;, Clear"/>
    <x v="1087"/>
    <n v="3"/>
    <n v="0"/>
    <n v="20.482199999999999"/>
  </r>
  <r>
    <n v="1224"/>
    <s v="CA-2013-126004"/>
    <x v="0"/>
    <x v="429"/>
    <d v="2013-12-06T00:00:00"/>
    <s v="First Class"/>
    <s v="BM-11140"/>
    <s v="Becky Martin"/>
    <s v="Consumer"/>
    <s v="United States"/>
    <s v="New York City"/>
    <x v="15"/>
    <n v="10024"/>
    <x v="3"/>
    <s v="TEC-AC-10001432"/>
    <x v="2"/>
    <x v="11"/>
    <s v="Enermax Aurora Lite Keyboard"/>
    <x v="1088"/>
    <n v="1"/>
    <n v="0"/>
    <n v="34.386000000000003"/>
  </r>
  <r>
    <n v="1225"/>
    <s v="CA-2013-126004"/>
    <x v="0"/>
    <x v="429"/>
    <d v="2013-12-06T00:00:00"/>
    <s v="First Class"/>
    <s v="BM-11140"/>
    <s v="Becky Martin"/>
    <s v="Consumer"/>
    <s v="United States"/>
    <s v="New York City"/>
    <x v="15"/>
    <n v="10024"/>
    <x v="3"/>
    <s v="OFF-BI-10004656"/>
    <x v="1"/>
    <x v="8"/>
    <s v="Peel &amp; Stick Add-On Corner Pockets"/>
    <x v="1089"/>
    <n v="1"/>
    <n v="0.2"/>
    <n v="0.6048"/>
  </r>
  <r>
    <n v="1226"/>
    <s v="CA-2013-126004"/>
    <x v="0"/>
    <x v="429"/>
    <d v="2013-12-06T00:00:00"/>
    <s v="First Class"/>
    <s v="BM-11140"/>
    <s v="Becky Martin"/>
    <s v="Consumer"/>
    <s v="United States"/>
    <s v="New York City"/>
    <x v="15"/>
    <n v="10024"/>
    <x v="3"/>
    <s v="OFF-PA-10001685"/>
    <x v="1"/>
    <x v="10"/>
    <s v="Staples"/>
    <x v="1090"/>
    <n v="4"/>
    <n v="0"/>
    <n v="19.874400000000001"/>
  </r>
  <r>
    <n v="1227"/>
    <s v="CA-2013-126004"/>
    <x v="0"/>
    <x v="429"/>
    <d v="2013-12-06T00:00:00"/>
    <s v="First Class"/>
    <s v="BM-11140"/>
    <s v="Becky Martin"/>
    <s v="Consumer"/>
    <s v="United States"/>
    <s v="New York City"/>
    <x v="15"/>
    <n v="10024"/>
    <x v="3"/>
    <s v="OFF-ST-10001418"/>
    <x v="1"/>
    <x v="4"/>
    <s v="Carina Media Storage Towers in Natural &amp; Black"/>
    <x v="1091"/>
    <n v="3"/>
    <n v="0"/>
    <n v="3.6587999999999998"/>
  </r>
  <r>
    <n v="1228"/>
    <s v="CA-2013-126004"/>
    <x v="0"/>
    <x v="429"/>
    <d v="2013-12-06T00:00:00"/>
    <s v="First Class"/>
    <s v="BM-11140"/>
    <s v="Becky Martin"/>
    <s v="Consumer"/>
    <s v="United States"/>
    <s v="New York City"/>
    <x v="15"/>
    <n v="10024"/>
    <x v="3"/>
    <s v="OFF-ST-10000676"/>
    <x v="1"/>
    <x v="4"/>
    <s v="Fellowes Econo/Stor Drawers"/>
    <x v="1092"/>
    <n v="2"/>
    <n v="0"/>
    <n v="11.631600000000001"/>
  </r>
  <r>
    <n v="1229"/>
    <s v="CA-2014-100013"/>
    <x v="3"/>
    <x v="44"/>
    <d v="2014-11-12T00:00:00"/>
    <s v="Standard Class"/>
    <s v="ZC-21910"/>
    <s v="Zuschuss Carroll"/>
    <s v="Consumer"/>
    <s v="United States"/>
    <s v="Los Angeles"/>
    <x v="1"/>
    <n v="90045"/>
    <x v="1"/>
    <s v="OFF-EN-10001219"/>
    <x v="1"/>
    <x v="12"/>
    <s v="#10- 4 1/8&quot; x 9 1/2&quot; Security-Tint Envelopes"/>
    <x v="764"/>
    <n v="2"/>
    <n v="0"/>
    <n v="7.4871999999999996"/>
  </r>
  <r>
    <n v="1230"/>
    <s v="CA-2014-100013"/>
    <x v="3"/>
    <x v="44"/>
    <d v="2014-11-12T00:00:00"/>
    <s v="Standard Class"/>
    <s v="ZC-21910"/>
    <s v="Zuschuss Carroll"/>
    <s v="Consumer"/>
    <s v="United States"/>
    <s v="Los Angeles"/>
    <x v="1"/>
    <n v="90045"/>
    <x v="1"/>
    <s v="FUR-FU-10001424"/>
    <x v="0"/>
    <x v="5"/>
    <s v="Dax Clear Box Frame"/>
    <x v="984"/>
    <n v="1"/>
    <n v="0"/>
    <n v="2.9681999999999999"/>
  </r>
  <r>
    <n v="1231"/>
    <s v="CA-2014-100013"/>
    <x v="3"/>
    <x v="44"/>
    <d v="2014-11-12T00:00:00"/>
    <s v="Standard Class"/>
    <s v="ZC-21910"/>
    <s v="Zuschuss Carroll"/>
    <s v="Consumer"/>
    <s v="United States"/>
    <s v="Los Angeles"/>
    <x v="1"/>
    <n v="90045"/>
    <x v="1"/>
    <s v="OFF-AR-10001022"/>
    <x v="1"/>
    <x v="6"/>
    <s v="SANFORD Liquid Accent Tank-Style Highlighters"/>
    <x v="1093"/>
    <n v="2"/>
    <n v="0"/>
    <n v="1.7607999999999999"/>
  </r>
  <r>
    <n v="1232"/>
    <s v="CA-2012-132570"/>
    <x v="1"/>
    <x v="89"/>
    <d v="2012-11-02T00:00:00"/>
    <s v="Second Class"/>
    <s v="KT-16480"/>
    <s v="Kean Thornton"/>
    <s v="Consumer"/>
    <s v="United States"/>
    <s v="Buffalo"/>
    <x v="15"/>
    <n v="14215"/>
    <x v="3"/>
    <s v="OFF-AR-10000369"/>
    <x v="1"/>
    <x v="6"/>
    <s v="Design Ebony Sketching Pencil"/>
    <x v="1094"/>
    <n v="2"/>
    <n v="0"/>
    <n v="0.7228"/>
  </r>
  <r>
    <n v="1233"/>
    <s v="CA-2012-132570"/>
    <x v="1"/>
    <x v="89"/>
    <d v="2012-11-02T00:00:00"/>
    <s v="Second Class"/>
    <s v="KT-16480"/>
    <s v="Kean Thornton"/>
    <s v="Consumer"/>
    <s v="United States"/>
    <s v="Buffalo"/>
    <x v="15"/>
    <n v="14215"/>
    <x v="3"/>
    <s v="OFF-EN-10003055"/>
    <x v="1"/>
    <x v="12"/>
    <s v="Blue String-Tie &amp; Button Interoffice Envelopes, 10 x 13"/>
    <x v="1095"/>
    <n v="2"/>
    <n v="0"/>
    <n v="35.981999999999999"/>
  </r>
  <r>
    <n v="1234"/>
    <s v="CA-2013-153682"/>
    <x v="0"/>
    <x v="198"/>
    <d v="2013-06-02T00:00:00"/>
    <s v="First Class"/>
    <s v="BG-11695"/>
    <s v="Brooke Gillingham"/>
    <s v="Corporate"/>
    <s v="United States"/>
    <s v="Cincinnati"/>
    <x v="24"/>
    <n v="45231"/>
    <x v="3"/>
    <s v="TEC-CO-10001046"/>
    <x v="2"/>
    <x v="16"/>
    <s v="Canon Imageclass D680 Copier / Fax"/>
    <x v="1096"/>
    <n v="2"/>
    <n v="0.4"/>
    <n v="69.998999999999896"/>
  </r>
  <r>
    <n v="1235"/>
    <s v="CA-2013-144344"/>
    <x v="0"/>
    <x v="99"/>
    <d v="2013-10-29T00:00:00"/>
    <s v="Same Day"/>
    <s v="PG-18820"/>
    <s v="Patrick Gardner"/>
    <s v="Consumer"/>
    <s v="United States"/>
    <s v="Boynton Beach"/>
    <x v="2"/>
    <n v="33437"/>
    <x v="0"/>
    <s v="FUR-FU-10000076"/>
    <x v="0"/>
    <x v="5"/>
    <s v="24-Hour Round Wall Clock"/>
    <x v="1097"/>
    <n v="3"/>
    <n v="0.2"/>
    <n v="13.786199999999999"/>
  </r>
  <r>
    <n v="1236"/>
    <s v="CA-2013-144344"/>
    <x v="0"/>
    <x v="99"/>
    <d v="2013-10-29T00:00:00"/>
    <s v="Same Day"/>
    <s v="PG-18820"/>
    <s v="Patrick Gardner"/>
    <s v="Consumer"/>
    <s v="United States"/>
    <s v="Boynton Beach"/>
    <x v="2"/>
    <n v="33437"/>
    <x v="0"/>
    <s v="OFF-BI-10003719"/>
    <x v="1"/>
    <x v="8"/>
    <s v="Large Capacity Hanging Post Binders"/>
    <x v="1098"/>
    <n v="5"/>
    <n v="0.7"/>
    <n v="-29.94"/>
  </r>
  <r>
    <n v="1237"/>
    <s v="CA-2013-144344"/>
    <x v="0"/>
    <x v="99"/>
    <d v="2013-10-29T00:00:00"/>
    <s v="Same Day"/>
    <s v="PG-18820"/>
    <s v="Patrick Gardner"/>
    <s v="Consumer"/>
    <s v="United States"/>
    <s v="Boynton Beach"/>
    <x v="2"/>
    <n v="33437"/>
    <x v="0"/>
    <s v="FUR-FU-10003268"/>
    <x v="0"/>
    <x v="5"/>
    <s v="Eldon Radial Chair Mat for Low to Medium Pile Carpets"/>
    <x v="1099"/>
    <n v="2"/>
    <n v="0.2"/>
    <n v="0"/>
  </r>
  <r>
    <n v="1238"/>
    <s v="CA-2013-144344"/>
    <x v="0"/>
    <x v="99"/>
    <d v="2013-10-29T00:00:00"/>
    <s v="Same Day"/>
    <s v="PG-18820"/>
    <s v="Patrick Gardner"/>
    <s v="Consumer"/>
    <s v="United States"/>
    <s v="Boynton Beach"/>
    <x v="2"/>
    <n v="33437"/>
    <x v="0"/>
    <s v="FUR-FU-10003553"/>
    <x v="0"/>
    <x v="5"/>
    <s v="Howard Miller 13-1/2&quot; Diameter Rosebrook Wall Clock"/>
    <x v="1100"/>
    <n v="3"/>
    <n v="0.2"/>
    <n v="41.262"/>
  </r>
  <r>
    <n v="1239"/>
    <s v="CA-2011-127012"/>
    <x v="2"/>
    <x v="430"/>
    <d v="2011-08-15T00:00:00"/>
    <s v="Standard Class"/>
    <s v="GM-14680"/>
    <s v="Greg Matthias"/>
    <s v="Consumer"/>
    <s v="United States"/>
    <s v="Seattle"/>
    <x v="4"/>
    <n v="98105"/>
    <x v="1"/>
    <s v="FUR-FU-10003691"/>
    <x v="0"/>
    <x v="5"/>
    <s v="Eldon Image Series Desk Accessories, Ebony"/>
    <x v="1101"/>
    <n v="1"/>
    <n v="0"/>
    <n v="5.4340000000000002"/>
  </r>
  <r>
    <n v="1240"/>
    <s v="CA-2011-127012"/>
    <x v="2"/>
    <x v="430"/>
    <d v="2011-08-15T00:00:00"/>
    <s v="Standard Class"/>
    <s v="GM-14680"/>
    <s v="Greg Matthias"/>
    <s v="Consumer"/>
    <s v="United States"/>
    <s v="Seattle"/>
    <x v="4"/>
    <n v="98105"/>
    <x v="1"/>
    <s v="OFF-AR-10003903"/>
    <x v="1"/>
    <x v="6"/>
    <s v="Sanford 52201 APSCO Electric Pencil Sharpener"/>
    <x v="1102"/>
    <n v="1"/>
    <n v="0"/>
    <n v="10.652200000000001"/>
  </r>
  <r>
    <n v="1241"/>
    <s v="CA-2011-127012"/>
    <x v="2"/>
    <x v="430"/>
    <d v="2011-08-15T00:00:00"/>
    <s v="Standard Class"/>
    <s v="GM-14680"/>
    <s v="Greg Matthias"/>
    <s v="Consumer"/>
    <s v="United States"/>
    <s v="Seattle"/>
    <x v="4"/>
    <n v="98105"/>
    <x v="1"/>
    <s v="OFF-FA-10004854"/>
    <x v="1"/>
    <x v="13"/>
    <s v="Vinyl Coated Wire Paper Clips in Organizer Box, 800/Box"/>
    <x v="1003"/>
    <n v="2"/>
    <n v="0"/>
    <n v="10.7912"/>
  </r>
  <r>
    <n v="1242"/>
    <s v="CA-2013-128727"/>
    <x v="0"/>
    <x v="48"/>
    <d v="2013-09-05T00:00:00"/>
    <s v="Standard Class"/>
    <s v="MO-17800"/>
    <s v="Meg O'Connel"/>
    <s v="Home Office"/>
    <s v="United States"/>
    <s v="New York City"/>
    <x v="15"/>
    <n v="10024"/>
    <x v="3"/>
    <s v="TEC-PH-10003442"/>
    <x v="2"/>
    <x v="7"/>
    <s v="Samsung Replacement EH64AVFWE Premium Headset"/>
    <x v="1103"/>
    <n v="4"/>
    <n v="0"/>
    <n v="5.5"/>
  </r>
  <r>
    <n v="1243"/>
    <s v="US-2013-162859"/>
    <x v="0"/>
    <x v="431"/>
    <d v="2013-02-22T00:00:00"/>
    <s v="Standard Class"/>
    <s v="PG-18820"/>
    <s v="Patrick Gardner"/>
    <s v="Consumer"/>
    <s v="United States"/>
    <s v="New York City"/>
    <x v="15"/>
    <n v="10009"/>
    <x v="3"/>
    <s v="OFF-BI-10004519"/>
    <x v="1"/>
    <x v="8"/>
    <s v="GBC DocuBind P100 Manual Binding Machine"/>
    <x v="1104"/>
    <n v="3"/>
    <n v="0.2"/>
    <n v="124.485"/>
  </r>
  <r>
    <n v="1244"/>
    <s v="US-2013-162859"/>
    <x v="0"/>
    <x v="431"/>
    <d v="2013-02-22T00:00:00"/>
    <s v="Standard Class"/>
    <s v="PG-18820"/>
    <s v="Patrick Gardner"/>
    <s v="Consumer"/>
    <s v="United States"/>
    <s v="New York City"/>
    <x v="15"/>
    <n v="10009"/>
    <x v="3"/>
    <s v="OFF-FA-10000304"/>
    <x v="1"/>
    <x v="13"/>
    <s v="Advantus Push Pins"/>
    <x v="521"/>
    <n v="4"/>
    <n v="0"/>
    <n v="3.5752000000000002"/>
  </r>
  <r>
    <n v="1245"/>
    <s v="CA-2014-133641"/>
    <x v="3"/>
    <x v="304"/>
    <d v="2014-05-22T00:00:00"/>
    <s v="Standard Class"/>
    <s v="EJ-14155"/>
    <s v="Eva Jacobs"/>
    <s v="Consumer"/>
    <s v="United States"/>
    <s v="Gulfport"/>
    <x v="35"/>
    <n v="39503"/>
    <x v="0"/>
    <s v="OFF-EN-10004955"/>
    <x v="1"/>
    <x v="12"/>
    <s v="Fashion Color Clasp Envelopes"/>
    <x v="1105"/>
    <n v="9"/>
    <n v="0"/>
    <n v="23.8581"/>
  </r>
  <r>
    <n v="1246"/>
    <s v="CA-2011-168494"/>
    <x v="2"/>
    <x v="432"/>
    <d v="2011-12-14T00:00:00"/>
    <s v="Second Class"/>
    <s v="NP-18700"/>
    <s v="Nora Preis"/>
    <s v="Consumer"/>
    <s v="United States"/>
    <s v="Fresno"/>
    <x v="1"/>
    <n v="93727"/>
    <x v="1"/>
    <s v="FUR-TA-10004619"/>
    <x v="0"/>
    <x v="3"/>
    <s v="Hon Non-Folding Utility Tables"/>
    <x v="1106"/>
    <n v="6"/>
    <n v="0.2"/>
    <n v="95.585999999999899"/>
  </r>
  <r>
    <n v="1247"/>
    <s v="CA-2011-168494"/>
    <x v="2"/>
    <x v="432"/>
    <d v="2011-12-14T00:00:00"/>
    <s v="Second Class"/>
    <s v="NP-18700"/>
    <s v="Nora Preis"/>
    <s v="Consumer"/>
    <s v="United States"/>
    <s v="Fresno"/>
    <x v="1"/>
    <n v="93727"/>
    <x v="1"/>
    <s v="FUR-TA-10003473"/>
    <x v="0"/>
    <x v="3"/>
    <s v="Bretford Rectangular Conference Table Tops"/>
    <x v="1107"/>
    <n v="12"/>
    <n v="0.2"/>
    <n v="135.4068"/>
  </r>
  <r>
    <n v="1248"/>
    <s v="CA-2011-168494"/>
    <x v="2"/>
    <x v="432"/>
    <d v="2011-12-14T00:00:00"/>
    <s v="Second Class"/>
    <s v="NP-18700"/>
    <s v="Nora Preis"/>
    <s v="Consumer"/>
    <s v="United States"/>
    <s v="Fresno"/>
    <x v="1"/>
    <n v="93727"/>
    <x v="1"/>
    <s v="FUR-BO-10004467"/>
    <x v="0"/>
    <x v="0"/>
    <s v="Bestar Classic Bookcase"/>
    <x v="1108"/>
    <n v="3"/>
    <n v="0.15"/>
    <n v="11.998799999999999"/>
  </r>
  <r>
    <n v="1249"/>
    <s v="CA-2014-115602"/>
    <x v="3"/>
    <x v="404"/>
    <d v="2014-12-25T00:00:00"/>
    <s v="Standard Class"/>
    <s v="DJ-13630"/>
    <s v="Doug Jacobs"/>
    <s v="Consumer"/>
    <s v="United States"/>
    <s v="New York City"/>
    <x v="15"/>
    <n v="10009"/>
    <x v="3"/>
    <s v="OFF-AR-10002280"/>
    <x v="1"/>
    <x v="6"/>
    <s v="Staples"/>
    <x v="1109"/>
    <n v="6"/>
    <n v="0"/>
    <n v="17.469000000000001"/>
  </r>
  <r>
    <n v="1250"/>
    <s v="CA-2014-115602"/>
    <x v="3"/>
    <x v="404"/>
    <d v="2014-12-25T00:00:00"/>
    <s v="Standard Class"/>
    <s v="DJ-13630"/>
    <s v="Doug Jacobs"/>
    <s v="Consumer"/>
    <s v="United States"/>
    <s v="New York City"/>
    <x v="15"/>
    <n v="10009"/>
    <x v="3"/>
    <s v="FUR-CH-10001708"/>
    <x v="0"/>
    <x v="1"/>
    <s v="Office Star - Contemporary Swivel Chair with Padded Adjustable Arms and Flex Back"/>
    <x v="1110"/>
    <n v="9"/>
    <n v="0.1"/>
    <n v="139.5702"/>
  </r>
  <r>
    <n v="1251"/>
    <s v="CA-2014-115602"/>
    <x v="3"/>
    <x v="404"/>
    <d v="2014-12-25T00:00:00"/>
    <s v="Standard Class"/>
    <s v="DJ-13630"/>
    <s v="Doug Jacobs"/>
    <s v="Consumer"/>
    <s v="United States"/>
    <s v="New York City"/>
    <x v="15"/>
    <n v="10009"/>
    <x v="3"/>
    <s v="OFF-AP-10000891"/>
    <x v="1"/>
    <x v="9"/>
    <s v="Kensington 7 Outlet MasterPiece HOMEOFFICE Power Control Center"/>
    <x v="1111"/>
    <n v="13"/>
    <n v="0"/>
    <n v="511.36799999999999"/>
  </r>
  <r>
    <n v="1252"/>
    <s v="CA-2014-115602"/>
    <x v="3"/>
    <x v="404"/>
    <d v="2014-12-25T00:00:00"/>
    <s v="Standard Class"/>
    <s v="DJ-13630"/>
    <s v="Doug Jacobs"/>
    <s v="Consumer"/>
    <s v="United States"/>
    <s v="New York City"/>
    <x v="15"/>
    <n v="10009"/>
    <x v="3"/>
    <s v="OFF-AR-10000462"/>
    <x v="1"/>
    <x v="6"/>
    <s v="Sanford Pocket Accent Highlighters"/>
    <x v="1112"/>
    <n v="2"/>
    <n v="0"/>
    <n v="1.3759999999999999"/>
  </r>
  <r>
    <n v="1253"/>
    <s v="CA-2012-154956"/>
    <x v="1"/>
    <x v="433"/>
    <d v="2012-07-09T00:00:00"/>
    <s v="Standard Class"/>
    <s v="IM-15070"/>
    <s v="Irene Maddox"/>
    <s v="Consumer"/>
    <s v="United States"/>
    <s v="Milwaukee"/>
    <x v="6"/>
    <n v="53209"/>
    <x v="2"/>
    <s v="TEC-PH-10004165"/>
    <x v="2"/>
    <x v="7"/>
    <s v="Mitel MiVoice 5330e IP Phone"/>
    <x v="1113"/>
    <n v="4"/>
    <n v="0"/>
    <n v="285.9896"/>
  </r>
  <r>
    <n v="1254"/>
    <s v="CA-2014-144638"/>
    <x v="3"/>
    <x v="434"/>
    <d v="2014-03-15T00:00:00"/>
    <s v="Standard Class"/>
    <s v="MH-18115"/>
    <s v="Mick Hernandez"/>
    <s v="Home Office"/>
    <s v="United States"/>
    <s v="Chester"/>
    <x v="9"/>
    <n v="19013"/>
    <x v="3"/>
    <s v="OFF-AR-10003958"/>
    <x v="1"/>
    <x v="6"/>
    <s v="Newell 337"/>
    <x v="791"/>
    <n v="2"/>
    <n v="0.2"/>
    <n v="0.59039999999999904"/>
  </r>
  <r>
    <n v="1255"/>
    <s v="CA-2014-144638"/>
    <x v="3"/>
    <x v="434"/>
    <d v="2014-03-15T00:00:00"/>
    <s v="Standard Class"/>
    <s v="MH-18115"/>
    <s v="Mick Hernandez"/>
    <s v="Home Office"/>
    <s v="United States"/>
    <s v="Chester"/>
    <x v="9"/>
    <n v="19013"/>
    <x v="3"/>
    <s v="TEC-PH-10000149"/>
    <x v="2"/>
    <x v="7"/>
    <s v="Cisco SPA525G2 IP Phone - Wireless"/>
    <x v="382"/>
    <n v="3"/>
    <n v="0.4"/>
    <n v="-8.3789999999999996"/>
  </r>
  <r>
    <n v="1256"/>
    <s v="CA-2014-144638"/>
    <x v="3"/>
    <x v="434"/>
    <d v="2014-03-15T00:00:00"/>
    <s v="Standard Class"/>
    <s v="MH-18115"/>
    <s v="Mick Hernandez"/>
    <s v="Home Office"/>
    <s v="United States"/>
    <s v="Chester"/>
    <x v="9"/>
    <n v="19013"/>
    <x v="3"/>
    <s v="FUR-FU-10003724"/>
    <x v="0"/>
    <x v="5"/>
    <s v="Westinghouse Clip-On Gooseneck Lamps"/>
    <x v="1114"/>
    <n v="1"/>
    <n v="0.2"/>
    <n v="0.50219999999999998"/>
  </r>
  <r>
    <n v="1257"/>
    <s v="CA-2014-144638"/>
    <x v="3"/>
    <x v="434"/>
    <d v="2014-03-15T00:00:00"/>
    <s v="Standard Class"/>
    <s v="MH-18115"/>
    <s v="Mick Hernandez"/>
    <s v="Home Office"/>
    <s v="United States"/>
    <s v="Chester"/>
    <x v="9"/>
    <n v="19013"/>
    <x v="3"/>
    <s v="FUR-FU-10003535"/>
    <x v="0"/>
    <x v="5"/>
    <s v="Howard Miller Distant Time Traveler Alarm Clock"/>
    <x v="1115"/>
    <n v="2"/>
    <n v="0.2"/>
    <n v="11.516400000000001"/>
  </r>
  <r>
    <n v="1258"/>
    <s v="US-2013-168620"/>
    <x v="0"/>
    <x v="435"/>
    <d v="2013-12-29T00:00:00"/>
    <s v="Second Class"/>
    <s v="RB-19795"/>
    <s v="Ross Baird"/>
    <s v="Home Office"/>
    <s v="United States"/>
    <s v="Charlotte"/>
    <x v="3"/>
    <n v="28205"/>
    <x v="0"/>
    <s v="OFF-BI-10001575"/>
    <x v="1"/>
    <x v="8"/>
    <s v="GBC Linen Binding Covers"/>
    <x v="1116"/>
    <n v="3"/>
    <n v="0.7"/>
    <n v="-20.4468"/>
  </r>
  <r>
    <n v="1259"/>
    <s v="US-2013-168620"/>
    <x v="0"/>
    <x v="435"/>
    <d v="2013-12-29T00:00:00"/>
    <s v="Second Class"/>
    <s v="RB-19795"/>
    <s v="Ross Baird"/>
    <s v="Home Office"/>
    <s v="United States"/>
    <s v="Charlotte"/>
    <x v="3"/>
    <n v="28205"/>
    <x v="0"/>
    <s v="OFF-ST-10003716"/>
    <x v="1"/>
    <x v="4"/>
    <s v="Tennsco Double-Tier Lockers"/>
    <x v="1117"/>
    <n v="3"/>
    <n v="0.2"/>
    <n v="-47.254199999999997"/>
  </r>
  <r>
    <n v="1260"/>
    <s v="US-2013-168620"/>
    <x v="0"/>
    <x v="435"/>
    <d v="2013-12-29T00:00:00"/>
    <s v="Second Class"/>
    <s v="RB-19795"/>
    <s v="Ross Baird"/>
    <s v="Home Office"/>
    <s v="United States"/>
    <s v="Charlotte"/>
    <x v="3"/>
    <n v="28205"/>
    <x v="0"/>
    <s v="TEC-AC-10004469"/>
    <x v="2"/>
    <x v="11"/>
    <s v="Microsoft Sculpt Comfort Mouse"/>
    <x v="1118"/>
    <n v="8"/>
    <n v="0.2"/>
    <n v="76.703999999999994"/>
  </r>
  <r>
    <n v="1261"/>
    <s v="CA-2014-117079"/>
    <x v="3"/>
    <x v="436"/>
    <d v="2014-10-28T00:00:00"/>
    <s v="Standard Class"/>
    <s v="JR-15700"/>
    <s v="Jocasta Rupert"/>
    <s v="Consumer"/>
    <s v="United States"/>
    <s v="Jacksonville"/>
    <x v="2"/>
    <n v="32216"/>
    <x v="0"/>
    <s v="TEC-PH-10004586"/>
    <x v="2"/>
    <x v="7"/>
    <s v="Wilson SignalBoost 841262 DB PRO Amplifier Kit"/>
    <x v="1119"/>
    <n v="3"/>
    <n v="0.2"/>
    <n v="107.985"/>
  </r>
  <r>
    <n v="1262"/>
    <s v="US-2013-144393"/>
    <x v="0"/>
    <x v="99"/>
    <d v="2013-11-05T00:00:00"/>
    <s v="Standard Class"/>
    <s v="SM-20950"/>
    <s v="Suzanne McNair"/>
    <s v="Corporate"/>
    <s v="United States"/>
    <s v="Greenville"/>
    <x v="3"/>
    <n v="27834"/>
    <x v="0"/>
    <s v="OFF-BI-10004236"/>
    <x v="1"/>
    <x v="8"/>
    <s v="XtraLife ClearVue Slant-D Ring Binder, White, 3&quot;"/>
    <x v="1120"/>
    <n v="4"/>
    <n v="0.7"/>
    <n v="-14.0928"/>
  </r>
  <r>
    <n v="1263"/>
    <s v="CA-2014-105053"/>
    <x v="3"/>
    <x v="437"/>
    <d v="2014-07-10T00:00:00"/>
    <s v="Second Class"/>
    <s v="CS-12355"/>
    <s v="Christine Sundaresam"/>
    <s v="Consumer"/>
    <s v="United States"/>
    <s v="Long Beach"/>
    <x v="15"/>
    <n v="11561"/>
    <x v="3"/>
    <s v="OFF-BI-10001634"/>
    <x v="1"/>
    <x v="8"/>
    <s v="Wilson Jones Active Use Binders"/>
    <x v="1121"/>
    <n v="3"/>
    <n v="0.2"/>
    <n v="6.3335999999999997"/>
  </r>
  <r>
    <n v="1264"/>
    <s v="CA-2013-155992"/>
    <x v="0"/>
    <x v="393"/>
    <d v="2013-10-03T00:00:00"/>
    <s v="First Class"/>
    <s v="CC-12220"/>
    <s v="Chris Cortes"/>
    <s v="Consumer"/>
    <s v="United States"/>
    <s v="La Porte"/>
    <x v="14"/>
    <n v="46350"/>
    <x v="2"/>
    <s v="TEC-PH-10000215"/>
    <x v="2"/>
    <x v="7"/>
    <s v="Plantronics Cordless Phone Headset with In-line Volume - M214C"/>
    <x v="1122"/>
    <n v="2"/>
    <n v="0"/>
    <n v="18.873000000000001"/>
  </r>
  <r>
    <n v="1265"/>
    <s v="CA-2013-155992"/>
    <x v="0"/>
    <x v="393"/>
    <d v="2013-10-03T00:00:00"/>
    <s v="First Class"/>
    <s v="CC-12220"/>
    <s v="Chris Cortes"/>
    <s v="Consumer"/>
    <s v="United States"/>
    <s v="La Porte"/>
    <x v="14"/>
    <n v="46350"/>
    <x v="2"/>
    <s v="FUR-FU-10003724"/>
    <x v="0"/>
    <x v="5"/>
    <s v="Westinghouse Clip-On Gooseneck Lamps"/>
    <x v="1123"/>
    <n v="5"/>
    <n v="0"/>
    <n v="10.881"/>
  </r>
  <r>
    <n v="1266"/>
    <s v="CA-2014-110380"/>
    <x v="3"/>
    <x v="264"/>
    <d v="2014-09-08T00:00:00"/>
    <s v="Standard Class"/>
    <s v="PF-19225"/>
    <s v="Phillip Flathmann"/>
    <s v="Consumer"/>
    <s v="United States"/>
    <s v="San Francisco"/>
    <x v="1"/>
    <n v="94122"/>
    <x v="1"/>
    <s v="OFF-AR-10000422"/>
    <x v="1"/>
    <x v="6"/>
    <s v="Pencil and Crayon Sharpener"/>
    <x v="1124"/>
    <n v="3"/>
    <n v="0"/>
    <n v="1.7739"/>
  </r>
  <r>
    <n v="1267"/>
    <s v="US-2011-167738"/>
    <x v="2"/>
    <x v="163"/>
    <d v="2011-12-29T00:00:00"/>
    <s v="Standard Class"/>
    <s v="JC-16105"/>
    <s v="Julie Creighton"/>
    <s v="Corporate"/>
    <s v="United States"/>
    <s v="Los Angeles"/>
    <x v="1"/>
    <n v="90045"/>
    <x v="1"/>
    <s v="OFF-ST-10003306"/>
    <x v="1"/>
    <x v="4"/>
    <s v="Letter Size Cart"/>
    <x v="1125"/>
    <n v="1"/>
    <n v="0"/>
    <n v="41.429400000000001"/>
  </r>
  <r>
    <n v="1268"/>
    <s v="US-2011-167738"/>
    <x v="2"/>
    <x v="163"/>
    <d v="2011-12-29T00:00:00"/>
    <s v="Standard Class"/>
    <s v="JC-16105"/>
    <s v="Julie Creighton"/>
    <s v="Corporate"/>
    <s v="United States"/>
    <s v="Los Angeles"/>
    <x v="1"/>
    <n v="90045"/>
    <x v="1"/>
    <s v="FUR-CH-10001146"/>
    <x v="0"/>
    <x v="1"/>
    <s v="Global Value Mid-Back Manager's Chair, Gray"/>
    <x v="1126"/>
    <n v="6"/>
    <n v="0.2"/>
    <n v="18.266999999999999"/>
  </r>
  <r>
    <n v="1269"/>
    <s v="CA-2014-121412"/>
    <x v="3"/>
    <x v="397"/>
    <d v="2014-09-28T00:00:00"/>
    <s v="Standard Class"/>
    <s v="BG-11695"/>
    <s v="Brooke Gillingham"/>
    <s v="Corporate"/>
    <s v="United States"/>
    <s v="Louisville"/>
    <x v="22"/>
    <n v="80027"/>
    <x v="1"/>
    <s v="FUR-FU-10000246"/>
    <x v="0"/>
    <x v="5"/>
    <s v="Aluminum Document Frame"/>
    <x v="1127"/>
    <n v="3"/>
    <n v="0.2"/>
    <n v="3.6659999999999902"/>
  </r>
  <r>
    <n v="1270"/>
    <s v="CA-2014-100426"/>
    <x v="3"/>
    <x v="400"/>
    <d v="2014-06-09T00:00:00"/>
    <s v="Standard Class"/>
    <s v="DC-12850"/>
    <s v="Dan Campbell"/>
    <s v="Consumer"/>
    <s v="United States"/>
    <s v="Florence"/>
    <x v="19"/>
    <n v="35630"/>
    <x v="0"/>
    <s v="OFF-PA-10002870"/>
    <x v="1"/>
    <x v="10"/>
    <s v="Ampad Phone Message Book, Recycled, 400 Message Capacity, 5 ¾” x 11”"/>
    <x v="1128"/>
    <n v="2"/>
    <n v="0"/>
    <n v="5.6159999999999997"/>
  </r>
  <r>
    <n v="1271"/>
    <s v="US-2013-103646"/>
    <x v="0"/>
    <x v="438"/>
    <d v="2013-04-27T00:00:00"/>
    <s v="Standard Class"/>
    <s v="SP-20545"/>
    <s v="Sibella Parks"/>
    <s v="Corporate"/>
    <s v="United States"/>
    <s v="Chicago"/>
    <x v="10"/>
    <n v="60623"/>
    <x v="2"/>
    <s v="OFF-ST-10000563"/>
    <x v="1"/>
    <x v="4"/>
    <s v="Fellowes Bankers Box Stor/Drawer Steel Plus"/>
    <x v="1129"/>
    <n v="4"/>
    <n v="0.2"/>
    <n v="-12.792"/>
  </r>
  <r>
    <n v="1272"/>
    <s v="US-2013-103646"/>
    <x v="0"/>
    <x v="438"/>
    <d v="2013-04-27T00:00:00"/>
    <s v="Standard Class"/>
    <s v="SP-20545"/>
    <s v="Sibella Parks"/>
    <s v="Corporate"/>
    <s v="United States"/>
    <s v="Chicago"/>
    <x v="10"/>
    <n v="60623"/>
    <x v="2"/>
    <s v="OFF-AP-10004487"/>
    <x v="1"/>
    <x v="9"/>
    <s v="Kensington 4 Outlet MasterPiece Compact Power Control Center"/>
    <x v="1130"/>
    <n v="3"/>
    <n v="0.8"/>
    <n v="-126.8592"/>
  </r>
  <r>
    <n v="1273"/>
    <s v="US-2013-103646"/>
    <x v="0"/>
    <x v="438"/>
    <d v="2013-04-27T00:00:00"/>
    <s v="Standard Class"/>
    <s v="SP-20545"/>
    <s v="Sibella Parks"/>
    <s v="Corporate"/>
    <s v="United States"/>
    <s v="Chicago"/>
    <x v="10"/>
    <n v="60623"/>
    <x v="2"/>
    <s v="OFF-BI-10002854"/>
    <x v="1"/>
    <x v="8"/>
    <s v="Performers Binder/Pad Holder, Black"/>
    <x v="1131"/>
    <n v="8"/>
    <n v="0.8"/>
    <n v="-67.272000000000006"/>
  </r>
  <r>
    <n v="1274"/>
    <s v="CA-2013-119186"/>
    <x v="0"/>
    <x v="439"/>
    <d v="2013-05-27T00:00:00"/>
    <s v="Same Day"/>
    <s v="MS-17710"/>
    <s v="Maurice Satty"/>
    <s v="Consumer"/>
    <s v="United States"/>
    <s v="Fort Worth"/>
    <x v="5"/>
    <n v="76106"/>
    <x v="2"/>
    <s v="OFF-PA-10004621"/>
    <x v="1"/>
    <x v="10"/>
    <s v="Xerox 212"/>
    <x v="559"/>
    <n v="2"/>
    <n v="0.2"/>
    <n v="3.6288"/>
  </r>
  <r>
    <n v="1275"/>
    <s v="CA-2013-119186"/>
    <x v="0"/>
    <x v="439"/>
    <d v="2013-05-27T00:00:00"/>
    <s v="Same Day"/>
    <s v="MS-17710"/>
    <s v="Maurice Satty"/>
    <s v="Consumer"/>
    <s v="United States"/>
    <s v="Fort Worth"/>
    <x v="5"/>
    <n v="76106"/>
    <x v="2"/>
    <s v="FUR-CH-10001973"/>
    <x v="0"/>
    <x v="1"/>
    <s v="Office Star Flex Back Scooter Chair with White Frame"/>
    <x v="1132"/>
    <n v="5"/>
    <n v="0.3"/>
    <n v="-88.784000000000006"/>
  </r>
  <r>
    <n v="1276"/>
    <s v="CA-2013-119186"/>
    <x v="0"/>
    <x v="439"/>
    <d v="2013-05-27T00:00:00"/>
    <s v="Same Day"/>
    <s v="MS-17710"/>
    <s v="Maurice Satty"/>
    <s v="Consumer"/>
    <s v="United States"/>
    <s v="Fort Worth"/>
    <x v="5"/>
    <n v="76106"/>
    <x v="2"/>
    <s v="OFF-PA-10004040"/>
    <x v="1"/>
    <x v="10"/>
    <s v="Universal Premium White Copier/Laser Paper (20Lb. and 87 Bright)"/>
    <x v="642"/>
    <n v="3"/>
    <n v="0.2"/>
    <n v="5.2026000000000003"/>
  </r>
  <r>
    <n v="1277"/>
    <s v="CA-2013-119186"/>
    <x v="0"/>
    <x v="439"/>
    <d v="2013-05-27T00:00:00"/>
    <s v="Same Day"/>
    <s v="MS-17710"/>
    <s v="Maurice Satty"/>
    <s v="Consumer"/>
    <s v="United States"/>
    <s v="Fort Worth"/>
    <x v="5"/>
    <n v="76106"/>
    <x v="2"/>
    <s v="TEC-AC-10000580"/>
    <x v="2"/>
    <x v="11"/>
    <s v="Logitech G13 Programmable Gameboard with LCD Display"/>
    <x v="1133"/>
    <n v="1"/>
    <n v="0.2"/>
    <n v="-7.1990999999999996"/>
  </r>
  <r>
    <n v="1278"/>
    <s v="CA-2013-148698"/>
    <x v="0"/>
    <x v="440"/>
    <d v="2013-05-08T00:00:00"/>
    <s v="Standard Class"/>
    <s v="BD-11770"/>
    <s v="Bryan Davis"/>
    <s v="Consumer"/>
    <s v="United States"/>
    <s v="Houston"/>
    <x v="5"/>
    <n v="77070"/>
    <x v="2"/>
    <s v="OFF-AR-10004022"/>
    <x v="1"/>
    <x v="6"/>
    <s v="Panasonic KP-380BK Classic Electric Pencil Sharpener"/>
    <x v="1134"/>
    <n v="3"/>
    <n v="0.2"/>
    <n v="5.3969999999999896"/>
  </r>
  <r>
    <n v="1279"/>
    <s v="CA-2011-163293"/>
    <x v="2"/>
    <x v="78"/>
    <d v="2011-09-11T00:00:00"/>
    <s v="First Class"/>
    <s v="KC-16255"/>
    <s v="Karen Carlisle"/>
    <s v="Corporate"/>
    <s v="United States"/>
    <s v="Macon"/>
    <x v="32"/>
    <n v="31204"/>
    <x v="0"/>
    <s v="TEC-AC-10004209"/>
    <x v="2"/>
    <x v="11"/>
    <s v="Memorex Froggy Flash Drive 4 GB"/>
    <x v="1135"/>
    <n v="3"/>
    <n v="0"/>
    <n v="12.8583"/>
  </r>
  <r>
    <n v="1280"/>
    <s v="CA-2011-163293"/>
    <x v="2"/>
    <x v="78"/>
    <d v="2011-09-11T00:00:00"/>
    <s v="First Class"/>
    <s v="KC-16255"/>
    <s v="Karen Carlisle"/>
    <s v="Corporate"/>
    <s v="United States"/>
    <s v="Macon"/>
    <x v="32"/>
    <n v="31204"/>
    <x v="0"/>
    <s v="TEC-AC-10000023"/>
    <x v="2"/>
    <x v="11"/>
    <s v="Maxell 74 Minute CD-R Spindle, 50/Pack"/>
    <x v="1136"/>
    <n v="4"/>
    <n v="0"/>
    <n v="30.1968"/>
  </r>
  <r>
    <n v="1281"/>
    <s v="CA-2013-160815"/>
    <x v="0"/>
    <x v="64"/>
    <d v="2013-09-07T00:00:00"/>
    <s v="First Class"/>
    <s v="TR-21325"/>
    <s v="Toby Ritter"/>
    <s v="Consumer"/>
    <s v="United States"/>
    <s v="Cedar Rapids"/>
    <x v="23"/>
    <n v="52402"/>
    <x v="2"/>
    <s v="TEC-PH-10003505"/>
    <x v="2"/>
    <x v="7"/>
    <s v="Geemarc AmpliPOWER60"/>
    <x v="1137"/>
    <n v="3"/>
    <n v="0"/>
    <n v="80.736000000000004"/>
  </r>
  <r>
    <n v="1282"/>
    <s v="CA-2014-122154"/>
    <x v="3"/>
    <x v="359"/>
    <d v="2014-04-12T00:00:00"/>
    <s v="First Class"/>
    <s v="SA-20830"/>
    <s v="Sue Ann Reed"/>
    <s v="Consumer"/>
    <s v="United States"/>
    <s v="Jacksonville"/>
    <x v="2"/>
    <n v="32216"/>
    <x v="0"/>
    <s v="OFF-LA-10000121"/>
    <x v="1"/>
    <x v="2"/>
    <s v="Avery 48"/>
    <x v="1138"/>
    <n v="3"/>
    <n v="0.2"/>
    <n v="4.9139999999999997"/>
  </r>
  <r>
    <n v="1283"/>
    <s v="CA-2014-122154"/>
    <x v="3"/>
    <x v="359"/>
    <d v="2014-04-12T00:00:00"/>
    <s v="First Class"/>
    <s v="SA-20830"/>
    <s v="Sue Ann Reed"/>
    <s v="Consumer"/>
    <s v="United States"/>
    <s v="Jacksonville"/>
    <x v="2"/>
    <n v="32216"/>
    <x v="0"/>
    <s v="OFF-BI-10002026"/>
    <x v="1"/>
    <x v="8"/>
    <s v="Avery Arch Ring Binders"/>
    <x v="1139"/>
    <n v="1"/>
    <n v="0.7"/>
    <n v="-13.363"/>
  </r>
  <r>
    <n v="1284"/>
    <s v="CA-2014-122154"/>
    <x v="3"/>
    <x v="359"/>
    <d v="2014-04-12T00:00:00"/>
    <s v="First Class"/>
    <s v="SA-20830"/>
    <s v="Sue Ann Reed"/>
    <s v="Consumer"/>
    <s v="United States"/>
    <s v="Jacksonville"/>
    <x v="2"/>
    <n v="32216"/>
    <x v="0"/>
    <s v="OFF-PA-10000994"/>
    <x v="1"/>
    <x v="10"/>
    <s v="Xerox 1915"/>
    <x v="1140"/>
    <n v="3"/>
    <n v="0.2"/>
    <n v="88.073999999999998"/>
  </r>
  <r>
    <n v="1285"/>
    <s v="US-2012-149692"/>
    <x v="1"/>
    <x v="401"/>
    <d v="2012-12-12T00:00:00"/>
    <s v="Standard Class"/>
    <s v="KW-16435"/>
    <s v="Katrina Willman"/>
    <s v="Consumer"/>
    <s v="United States"/>
    <s v="Austin"/>
    <x v="5"/>
    <n v="78745"/>
    <x v="2"/>
    <s v="OFF-BI-10002813"/>
    <x v="1"/>
    <x v="8"/>
    <s v="Avery Reinforcements for Hole-Punch Pages"/>
    <x v="1141"/>
    <n v="7"/>
    <n v="0.8"/>
    <n v="-4.851"/>
  </r>
  <r>
    <n v="1286"/>
    <s v="CA-2013-119445"/>
    <x v="0"/>
    <x v="190"/>
    <d v="2013-07-04T00:00:00"/>
    <s v="Standard Class"/>
    <s v="GM-14500"/>
    <s v="Gene McClure"/>
    <s v="Consumer"/>
    <s v="United States"/>
    <s v="Providence"/>
    <x v="34"/>
    <n v="2908"/>
    <x v="3"/>
    <s v="OFF-ST-10000617"/>
    <x v="1"/>
    <x v="4"/>
    <s v="Woodgrain Magazine Files by Perma"/>
    <x v="81"/>
    <n v="5"/>
    <n v="0"/>
    <n v="1.0429999999999999"/>
  </r>
  <r>
    <n v="1287"/>
    <s v="CA-2012-124268"/>
    <x v="1"/>
    <x v="433"/>
    <d v="2012-07-08T00:00:00"/>
    <s v="Standard Class"/>
    <s v="AD-10180"/>
    <s v="Alan Dominguez"/>
    <s v="Home Office"/>
    <s v="United States"/>
    <s v="New York City"/>
    <x v="15"/>
    <n v="10035"/>
    <x v="3"/>
    <s v="OFF-AR-10004817"/>
    <x v="1"/>
    <x v="6"/>
    <s v="Colorific Watercolor Pencils"/>
    <x v="1142"/>
    <n v="3"/>
    <n v="0"/>
    <n v="4.4892000000000003"/>
  </r>
  <r>
    <n v="1288"/>
    <s v="CA-2013-154711"/>
    <x v="0"/>
    <x v="441"/>
    <d v="2013-11-27T00:00:00"/>
    <s v="Standard Class"/>
    <s v="TB-21355"/>
    <s v="Todd Boyes"/>
    <s v="Corporate"/>
    <s v="United States"/>
    <s v="New York City"/>
    <x v="15"/>
    <n v="10009"/>
    <x v="3"/>
    <s v="FUR-FU-10000397"/>
    <x v="0"/>
    <x v="5"/>
    <s v="Luxo Economy Swing Arm Lamp"/>
    <x v="1143"/>
    <n v="2"/>
    <n v="0"/>
    <n v="11.166399999999999"/>
  </r>
  <r>
    <n v="1289"/>
    <s v="CA-2013-154711"/>
    <x v="0"/>
    <x v="441"/>
    <d v="2013-11-27T00:00:00"/>
    <s v="Standard Class"/>
    <s v="TB-21355"/>
    <s v="Todd Boyes"/>
    <s v="Corporate"/>
    <s v="United States"/>
    <s v="New York City"/>
    <x v="15"/>
    <n v="10009"/>
    <x v="3"/>
    <s v="OFF-BI-10000605"/>
    <x v="1"/>
    <x v="8"/>
    <s v="Acco Pressboard Covers with Storage Hooks, 9 1/2&quot; x 11&quot;, Executive Red"/>
    <x v="848"/>
    <n v="4"/>
    <n v="0.2"/>
    <n v="4.1147999999999998"/>
  </r>
  <r>
    <n v="1290"/>
    <s v="CA-2013-154711"/>
    <x v="0"/>
    <x v="441"/>
    <d v="2013-11-27T00:00:00"/>
    <s v="Standard Class"/>
    <s v="TB-21355"/>
    <s v="Todd Boyes"/>
    <s v="Corporate"/>
    <s v="United States"/>
    <s v="New York City"/>
    <x v="15"/>
    <n v="10009"/>
    <x v="3"/>
    <s v="OFF-AR-10001860"/>
    <x v="1"/>
    <x v="6"/>
    <s v="BIC Liqua Brite Liner"/>
    <x v="1144"/>
    <n v="3"/>
    <n v="0"/>
    <n v="7.4951999999999996"/>
  </r>
  <r>
    <n v="1291"/>
    <s v="CA-2013-163384"/>
    <x v="0"/>
    <x v="338"/>
    <d v="2013-11-13T00:00:00"/>
    <s v="First Class"/>
    <s v="CC-12430"/>
    <s v="Chuck Clark"/>
    <s v="Home Office"/>
    <s v="United States"/>
    <s v="San Francisco"/>
    <x v="1"/>
    <n v="94122"/>
    <x v="1"/>
    <s v="OFF-BI-10004970"/>
    <x v="1"/>
    <x v="8"/>
    <s v="ACCOHIDE 3-Ring Binder, Blue, 1&quot;"/>
    <x v="1145"/>
    <n v="4"/>
    <n v="0.2"/>
    <n v="4.4603999999999999"/>
  </r>
  <r>
    <n v="1292"/>
    <s v="CA-2013-163384"/>
    <x v="0"/>
    <x v="338"/>
    <d v="2013-11-13T00:00:00"/>
    <s v="First Class"/>
    <s v="CC-12430"/>
    <s v="Chuck Clark"/>
    <s v="Home Office"/>
    <s v="United States"/>
    <s v="San Francisco"/>
    <x v="1"/>
    <n v="94122"/>
    <x v="1"/>
    <s v="OFF-PA-10003172"/>
    <x v="1"/>
    <x v="10"/>
    <s v="Xerox 1996"/>
    <x v="56"/>
    <n v="5"/>
    <n v="0"/>
    <n v="15.552"/>
  </r>
  <r>
    <n v="1293"/>
    <s v="CA-2012-101707"/>
    <x v="1"/>
    <x v="375"/>
    <d v="2012-09-01T00:00:00"/>
    <s v="Standard Class"/>
    <s v="PF-19165"/>
    <s v="Philip Fox"/>
    <s v="Consumer"/>
    <s v="United States"/>
    <s v="San Diego"/>
    <x v="1"/>
    <n v="92105"/>
    <x v="1"/>
    <s v="OFF-SU-10001218"/>
    <x v="1"/>
    <x v="14"/>
    <s v="Fiskars Softgrip Scissors"/>
    <x v="1146"/>
    <n v="3"/>
    <n v="0"/>
    <n v="9.2232000000000003"/>
  </r>
  <r>
    <n v="1294"/>
    <s v="CA-2012-101707"/>
    <x v="1"/>
    <x v="375"/>
    <d v="2012-09-01T00:00:00"/>
    <s v="Standard Class"/>
    <s v="PF-19165"/>
    <s v="Philip Fox"/>
    <s v="Consumer"/>
    <s v="United States"/>
    <s v="San Diego"/>
    <x v="1"/>
    <n v="92105"/>
    <x v="1"/>
    <s v="OFF-PA-10002968"/>
    <x v="1"/>
    <x v="10"/>
    <s v="Xerox 1973"/>
    <x v="1147"/>
    <n v="5"/>
    <n v="0"/>
    <n v="52.531999999999996"/>
  </r>
  <r>
    <n v="1295"/>
    <s v="CA-2012-101707"/>
    <x v="1"/>
    <x v="375"/>
    <d v="2012-09-01T00:00:00"/>
    <s v="Standard Class"/>
    <s v="PF-19165"/>
    <s v="Philip Fox"/>
    <s v="Consumer"/>
    <s v="United States"/>
    <s v="San Diego"/>
    <x v="1"/>
    <n v="92105"/>
    <x v="1"/>
    <s v="OFF-LA-10000134"/>
    <x v="1"/>
    <x v="2"/>
    <s v="Avery 511"/>
    <x v="1148"/>
    <n v="1"/>
    <n v="0"/>
    <n v="1.4783999999999999"/>
  </r>
  <r>
    <n v="1296"/>
    <s v="CA-2012-138898"/>
    <x v="1"/>
    <x v="442"/>
    <d v="2012-05-29T00:00:00"/>
    <s v="Standard Class"/>
    <s v="JH-16180"/>
    <s v="Justin Hirsh"/>
    <s v="Consumer"/>
    <s v="United States"/>
    <s v="Pueblo"/>
    <x v="22"/>
    <n v="81001"/>
    <x v="1"/>
    <s v="OFF-AP-10004487"/>
    <x v="1"/>
    <x v="9"/>
    <s v="Kensington 4 Outlet MasterPiece Compact Power Control Center"/>
    <x v="1149"/>
    <n v="13"/>
    <n v="0.2"/>
    <n v="84.572799999999901"/>
  </r>
  <r>
    <n v="1297"/>
    <s v="CA-2014-115427"/>
    <x v="3"/>
    <x v="247"/>
    <d v="2015-01-04T00:00:00"/>
    <s v="Standard Class"/>
    <s v="EB-13975"/>
    <s v="Erica Bern"/>
    <s v="Corporate"/>
    <s v="United States"/>
    <s v="Fairfield"/>
    <x v="1"/>
    <n v="94533"/>
    <x v="1"/>
    <s v="OFF-BI-10002103"/>
    <x v="1"/>
    <x v="8"/>
    <s v="Cardinal Slant-D Ring Binder, Heavy Gauge Vinyl"/>
    <x v="1150"/>
    <n v="2"/>
    <n v="0.2"/>
    <n v="4.5187999999999997"/>
  </r>
  <r>
    <n v="1298"/>
    <s v="CA-2014-115427"/>
    <x v="3"/>
    <x v="247"/>
    <d v="2015-01-04T00:00:00"/>
    <s v="Standard Class"/>
    <s v="EB-13975"/>
    <s v="Erica Bern"/>
    <s v="Corporate"/>
    <s v="United States"/>
    <s v="Fairfield"/>
    <x v="1"/>
    <n v="94533"/>
    <x v="1"/>
    <s v="OFF-BI-10004632"/>
    <x v="1"/>
    <x v="8"/>
    <s v="GBC Binding covers"/>
    <x v="1151"/>
    <n v="2"/>
    <n v="0.2"/>
    <n v="6.4749999999999996"/>
  </r>
  <r>
    <n v="1299"/>
    <s v="CA-2013-134425"/>
    <x v="0"/>
    <x v="16"/>
    <d v="2013-12-13T00:00:00"/>
    <s v="Second Class"/>
    <s v="QJ-19255"/>
    <s v="Quincy Jones"/>
    <s v="Corporate"/>
    <s v="United States"/>
    <s v="Saint Paul"/>
    <x v="11"/>
    <n v="55106"/>
    <x v="2"/>
    <s v="TEC-PH-10003555"/>
    <x v="2"/>
    <x v="7"/>
    <s v="Motorola HK250 Universal Bluetooth Headset"/>
    <x v="1152"/>
    <n v="5"/>
    <n v="0"/>
    <n v="2.2990000000000101"/>
  </r>
  <r>
    <n v="1300"/>
    <s v="CA-2012-121391"/>
    <x v="1"/>
    <x v="242"/>
    <d v="2012-10-07T00:00:00"/>
    <s v="First Class"/>
    <s v="AA-10315"/>
    <s v="Alex Avila"/>
    <s v="Consumer"/>
    <s v="United States"/>
    <s v="San Francisco"/>
    <x v="1"/>
    <n v="94109"/>
    <x v="1"/>
    <s v="OFF-ST-10001590"/>
    <x v="1"/>
    <x v="4"/>
    <s v="Tenex Personal Project File with Scoop Front Design, Black"/>
    <x v="1153"/>
    <n v="2"/>
    <n v="0"/>
    <n v="7.0095999999999998"/>
  </r>
  <r>
    <n v="1301"/>
    <s v="CA-2013-137043"/>
    <x v="0"/>
    <x v="443"/>
    <d v="2013-12-26T00:00:00"/>
    <s v="Second Class"/>
    <s v="LC-17140"/>
    <s v="Logan Currie"/>
    <s v="Consumer"/>
    <s v="United States"/>
    <s v="Springfield"/>
    <x v="17"/>
    <n v="22153"/>
    <x v="0"/>
    <s v="FUR-FU-10003664"/>
    <x v="0"/>
    <x v="5"/>
    <s v="Electrix Architect's Clamp-On Swing Arm Lamp, Black"/>
    <x v="1154"/>
    <n v="6"/>
    <n v="0"/>
    <n v="166.10040000000001"/>
  </r>
  <r>
    <n v="1302"/>
    <s v="CA-2013-137043"/>
    <x v="0"/>
    <x v="443"/>
    <d v="2013-12-26T00:00:00"/>
    <s v="Second Class"/>
    <s v="LC-17140"/>
    <s v="Logan Currie"/>
    <s v="Consumer"/>
    <s v="United States"/>
    <s v="Springfield"/>
    <x v="17"/>
    <n v="22153"/>
    <x v="0"/>
    <s v="FUR-FU-10003664"/>
    <x v="0"/>
    <x v="5"/>
    <s v="Electrix Architect's Clamp-On Swing Arm Lamp, Black"/>
    <x v="1155"/>
    <n v="3"/>
    <n v="0"/>
    <n v="83.050200000000004"/>
  </r>
  <r>
    <n v="1303"/>
    <s v="CA-2012-115847"/>
    <x v="1"/>
    <x v="444"/>
    <d v="2012-09-24T00:00:00"/>
    <s v="Second Class"/>
    <s v="TC-21535"/>
    <s v="Tracy Collins"/>
    <s v="Home Office"/>
    <s v="United States"/>
    <s v="Arlington"/>
    <x v="17"/>
    <n v="22204"/>
    <x v="0"/>
    <s v="FUR-BO-10003433"/>
    <x v="0"/>
    <x v="0"/>
    <s v="Sauder Cornerstone Collection Library"/>
    <x v="1156"/>
    <n v="2"/>
    <n v="0"/>
    <n v="4.3372000000000002"/>
  </r>
  <r>
    <n v="1304"/>
    <s v="US-2014-126179"/>
    <x v="3"/>
    <x v="445"/>
    <d v="2014-07-08T00:00:00"/>
    <s v="Standard Class"/>
    <s v="CS-12460"/>
    <s v="Chuck Sachs"/>
    <s v="Consumer"/>
    <s v="United States"/>
    <s v="Columbus"/>
    <x v="32"/>
    <n v="31907"/>
    <x v="0"/>
    <s v="FUR-FU-10002554"/>
    <x v="0"/>
    <x v="5"/>
    <s v="Westinghouse Floor Lamp with Metal Mesh Shade, Black"/>
    <x v="1157"/>
    <n v="1"/>
    <n v="0"/>
    <n v="5.5176999999999996"/>
  </r>
  <r>
    <n v="1305"/>
    <s v="US-2014-126179"/>
    <x v="3"/>
    <x v="445"/>
    <d v="2014-07-08T00:00:00"/>
    <s v="Standard Class"/>
    <s v="CS-12460"/>
    <s v="Chuck Sachs"/>
    <s v="Consumer"/>
    <s v="United States"/>
    <s v="Columbus"/>
    <x v="32"/>
    <n v="31907"/>
    <x v="0"/>
    <s v="TEC-PH-10001557"/>
    <x v="2"/>
    <x v="7"/>
    <s v="Pyle PMP37LED"/>
    <x v="1158"/>
    <n v="3"/>
    <n v="0"/>
    <n v="77.751900000000006"/>
  </r>
  <r>
    <n v="1306"/>
    <s v="CA-2013-101966"/>
    <x v="0"/>
    <x v="216"/>
    <d v="2013-07-17T00:00:00"/>
    <s v="Second Class"/>
    <s v="BM-11785"/>
    <s v="Bryan Mills"/>
    <s v="Consumer"/>
    <s v="United States"/>
    <s v="Houston"/>
    <x v="5"/>
    <n v="77036"/>
    <x v="2"/>
    <s v="TEC-PH-10003437"/>
    <x v="2"/>
    <x v="7"/>
    <s v="Blue Parrot B250XT Professional Grade Wireless Bluetooth Headset with"/>
    <x v="1159"/>
    <n v="7"/>
    <n v="0.2"/>
    <n v="52.493000000000002"/>
  </r>
  <r>
    <n v="1307"/>
    <s v="CA-2013-141397"/>
    <x v="0"/>
    <x v="23"/>
    <d v="2013-06-22T00:00:00"/>
    <s v="First Class"/>
    <s v="RC-19825"/>
    <s v="Roy Collins"/>
    <s v="Consumer"/>
    <s v="United States"/>
    <s v="Pasadena"/>
    <x v="1"/>
    <n v="91104"/>
    <x v="1"/>
    <s v="OFF-PA-10002986"/>
    <x v="1"/>
    <x v="10"/>
    <s v="Xerox 1898"/>
    <x v="1160"/>
    <n v="7"/>
    <n v="0"/>
    <n v="22.444800000000001"/>
  </r>
  <r>
    <n v="1308"/>
    <s v="CA-2013-141397"/>
    <x v="0"/>
    <x v="23"/>
    <d v="2013-06-22T00:00:00"/>
    <s v="First Class"/>
    <s v="RC-19825"/>
    <s v="Roy Collins"/>
    <s v="Consumer"/>
    <s v="United States"/>
    <s v="Pasadena"/>
    <x v="1"/>
    <n v="91104"/>
    <x v="1"/>
    <s v="OFF-BI-10000320"/>
    <x v="1"/>
    <x v="8"/>
    <s v="GBC Plastic Binding Combs"/>
    <x v="1161"/>
    <n v="3"/>
    <n v="0.2"/>
    <n v="6.4206000000000003"/>
  </r>
  <r>
    <n v="1309"/>
    <s v="CA-2013-141397"/>
    <x v="0"/>
    <x v="23"/>
    <d v="2013-06-22T00:00:00"/>
    <s v="First Class"/>
    <s v="RC-19825"/>
    <s v="Roy Collins"/>
    <s v="Consumer"/>
    <s v="United States"/>
    <s v="Pasadena"/>
    <x v="1"/>
    <n v="91104"/>
    <x v="1"/>
    <s v="OFF-AP-10003971"/>
    <x v="1"/>
    <x v="9"/>
    <s v="Belkin 6 Outlet Metallic Surge Strip"/>
    <x v="1162"/>
    <n v="2"/>
    <n v="0"/>
    <n v="5.6627999999999998"/>
  </r>
  <r>
    <n v="1310"/>
    <s v="CA-2013-141397"/>
    <x v="0"/>
    <x v="23"/>
    <d v="2013-06-22T00:00:00"/>
    <s v="First Class"/>
    <s v="RC-19825"/>
    <s v="Roy Collins"/>
    <s v="Consumer"/>
    <s v="United States"/>
    <s v="Pasadena"/>
    <x v="1"/>
    <n v="91104"/>
    <x v="1"/>
    <s v="OFF-ST-10001469"/>
    <x v="1"/>
    <x v="4"/>
    <s v="Fellowes Bankers Box Recycled Super Stor/Drawer"/>
    <x v="424"/>
    <n v="3"/>
    <n v="0"/>
    <n v="9.7163999999999895"/>
  </r>
  <r>
    <n v="1311"/>
    <s v="CA-2013-141397"/>
    <x v="0"/>
    <x v="23"/>
    <d v="2013-06-22T00:00:00"/>
    <s v="First Class"/>
    <s v="RC-19825"/>
    <s v="Roy Collins"/>
    <s v="Consumer"/>
    <s v="United States"/>
    <s v="Pasadena"/>
    <x v="1"/>
    <n v="91104"/>
    <x v="1"/>
    <s v="FUR-CH-10003846"/>
    <x v="0"/>
    <x v="1"/>
    <s v="Hon Valutask Swivel Chairs"/>
    <x v="224"/>
    <n v="2"/>
    <n v="0.2"/>
    <n v="-8.0783999999999896"/>
  </r>
  <r>
    <n v="1312"/>
    <s v="CA-2013-141082"/>
    <x v="0"/>
    <x v="10"/>
    <d v="2013-12-14T00:00:00"/>
    <s v="Standard Class"/>
    <s v="FM-14380"/>
    <s v="Fred McMath"/>
    <s v="Consumer"/>
    <s v="United States"/>
    <s v="Lawrence"/>
    <x v="31"/>
    <n v="1841"/>
    <x v="3"/>
    <s v="OFF-LA-10001404"/>
    <x v="1"/>
    <x v="2"/>
    <s v="Avery 517"/>
    <x v="1163"/>
    <n v="1"/>
    <n v="0"/>
    <n v="1.7343"/>
  </r>
  <r>
    <n v="1313"/>
    <s v="CA-2013-141082"/>
    <x v="0"/>
    <x v="10"/>
    <d v="2013-12-14T00:00:00"/>
    <s v="Standard Class"/>
    <s v="FM-14380"/>
    <s v="Fred McMath"/>
    <s v="Consumer"/>
    <s v="United States"/>
    <s v="Lawrence"/>
    <x v="31"/>
    <n v="1841"/>
    <x v="3"/>
    <s v="OFF-LA-10001474"/>
    <x v="1"/>
    <x v="2"/>
    <s v="Avery 477"/>
    <x v="1164"/>
    <n v="4"/>
    <n v="0"/>
    <n v="56.175199999999997"/>
  </r>
  <r>
    <n v="1314"/>
    <s v="US-2013-134488"/>
    <x v="0"/>
    <x v="446"/>
    <d v="2013-10-02T00:00:00"/>
    <s v="Standard Class"/>
    <s v="PK-19075"/>
    <s v="Pete Kriz"/>
    <s v="Consumer"/>
    <s v="United States"/>
    <s v="Columbus"/>
    <x v="24"/>
    <n v="43229"/>
    <x v="3"/>
    <s v="FUR-CH-10003199"/>
    <x v="0"/>
    <x v="1"/>
    <s v="Office Star - Contemporary Task Swivel Chair"/>
    <x v="1165"/>
    <n v="2"/>
    <n v="0.3"/>
    <n v="-13.317600000000001"/>
  </r>
  <r>
    <n v="1315"/>
    <s v="CA-2013-145919"/>
    <x v="0"/>
    <x v="122"/>
    <d v="2013-12-24T00:00:00"/>
    <s v="Standard Class"/>
    <s v="HG-14965"/>
    <s v="Henry Goldwyn"/>
    <s v="Corporate"/>
    <s v="United States"/>
    <s v="Los Angeles"/>
    <x v="1"/>
    <n v="90032"/>
    <x v="1"/>
    <s v="OFF-PA-10003072"/>
    <x v="1"/>
    <x v="10"/>
    <s v="Eureka Recycled Copy Paper 8 1/2&quot; x 11&quot;, Ream"/>
    <x v="783"/>
    <n v="6"/>
    <n v="0"/>
    <n v="18.662400000000002"/>
  </r>
  <r>
    <n v="1316"/>
    <s v="CA-2013-145919"/>
    <x v="0"/>
    <x v="122"/>
    <d v="2013-12-24T00:00:00"/>
    <s v="Standard Class"/>
    <s v="HG-14965"/>
    <s v="Henry Goldwyn"/>
    <s v="Corporate"/>
    <s v="United States"/>
    <s v="Los Angeles"/>
    <x v="1"/>
    <n v="90032"/>
    <x v="1"/>
    <s v="FUR-FU-10004960"/>
    <x v="0"/>
    <x v="5"/>
    <s v="Seth Thomas 12&quot; Clock w/ Goldtone Case"/>
    <x v="1166"/>
    <n v="8"/>
    <n v="0"/>
    <n v="62.505600000000001"/>
  </r>
  <r>
    <n v="1317"/>
    <s v="CA-2013-145919"/>
    <x v="0"/>
    <x v="122"/>
    <d v="2013-12-24T00:00:00"/>
    <s v="Standard Class"/>
    <s v="HG-14965"/>
    <s v="Henry Goldwyn"/>
    <s v="Corporate"/>
    <s v="United States"/>
    <s v="Los Angeles"/>
    <x v="1"/>
    <n v="90032"/>
    <x v="1"/>
    <s v="OFF-SU-10003505"/>
    <x v="1"/>
    <x v="14"/>
    <s v="Premier Electric Letter Opener"/>
    <x v="1167"/>
    <n v="5"/>
    <n v="0"/>
    <n v="28.965"/>
  </r>
  <r>
    <n v="1318"/>
    <s v="CA-2014-157651"/>
    <x v="3"/>
    <x v="389"/>
    <d v="2014-12-15T00:00:00"/>
    <s v="Standard Class"/>
    <s v="HA-14920"/>
    <s v="Helen Andreada"/>
    <s v="Consumer"/>
    <s v="United States"/>
    <s v="Philadelphia"/>
    <x v="9"/>
    <n v="19120"/>
    <x v="3"/>
    <s v="TEC-AC-10003116"/>
    <x v="2"/>
    <x v="11"/>
    <s v="Memorex Froggy Flash Drive 8 GB"/>
    <x v="1168"/>
    <n v="1"/>
    <n v="0.2"/>
    <n v="3.3725000000000001"/>
  </r>
  <r>
    <n v="1319"/>
    <s v="CA-2011-160773"/>
    <x v="2"/>
    <x v="268"/>
    <d v="2011-07-05T00:00:00"/>
    <s v="Standard Class"/>
    <s v="LW-16825"/>
    <s v="Laurel Workman"/>
    <s v="Corporate"/>
    <s v="United States"/>
    <s v="Deltona"/>
    <x v="2"/>
    <n v="32725"/>
    <x v="0"/>
    <s v="TEC-PH-10004586"/>
    <x v="2"/>
    <x v="7"/>
    <s v="Wilson SignalBoost 841262 DB PRO Amplifier Kit"/>
    <x v="1169"/>
    <n v="2"/>
    <n v="0.2"/>
    <n v="71.989999999999995"/>
  </r>
  <r>
    <n v="1320"/>
    <s v="CA-2011-160773"/>
    <x v="2"/>
    <x v="268"/>
    <d v="2011-07-05T00:00:00"/>
    <s v="Standard Class"/>
    <s v="LW-16825"/>
    <s v="Laurel Workman"/>
    <s v="Corporate"/>
    <s v="United States"/>
    <s v="Deltona"/>
    <x v="2"/>
    <n v="32725"/>
    <x v="0"/>
    <s v="OFF-BI-10000546"/>
    <x v="1"/>
    <x v="8"/>
    <s v="Avery Durable Binders"/>
    <x v="1170"/>
    <n v="6"/>
    <n v="0.7"/>
    <n v="-3.6288"/>
  </r>
  <r>
    <n v="1321"/>
    <s v="CA-2014-167703"/>
    <x v="3"/>
    <x v="447"/>
    <d v="2014-02-09T00:00:00"/>
    <s v="Standard Class"/>
    <s v="MC-17575"/>
    <s v="Matt Collins"/>
    <s v="Consumer"/>
    <s v="United States"/>
    <s v="Cincinnati"/>
    <x v="24"/>
    <n v="45231"/>
    <x v="3"/>
    <s v="OFF-BI-10002071"/>
    <x v="1"/>
    <x v="8"/>
    <s v="Fellowes Black Plastic Comb Bindings"/>
    <x v="1171"/>
    <n v="3"/>
    <n v="0.7"/>
    <n v="-4.1832000000000003"/>
  </r>
  <r>
    <n v="1322"/>
    <s v="CA-2014-167703"/>
    <x v="3"/>
    <x v="447"/>
    <d v="2014-02-09T00:00:00"/>
    <s v="Standard Class"/>
    <s v="MC-17575"/>
    <s v="Matt Collins"/>
    <s v="Consumer"/>
    <s v="United States"/>
    <s v="Cincinnati"/>
    <x v="24"/>
    <n v="45231"/>
    <x v="3"/>
    <s v="OFF-ST-10001490"/>
    <x v="1"/>
    <x v="4"/>
    <s v="Hot File 7-Pocket, Floor Stand"/>
    <x v="1172"/>
    <n v="2"/>
    <n v="0.2"/>
    <n v="35.694000000000003"/>
  </r>
  <r>
    <n v="1323"/>
    <s v="CA-2014-121804"/>
    <x v="3"/>
    <x v="448"/>
    <d v="2014-03-09T00:00:00"/>
    <s v="Standard Class"/>
    <s v="LP-17095"/>
    <s v="Liz Preis"/>
    <s v="Consumer"/>
    <s v="United States"/>
    <s v="Murray"/>
    <x v="0"/>
    <n v="42071"/>
    <x v="0"/>
    <s v="OFF-AP-10004859"/>
    <x v="1"/>
    <x v="9"/>
    <s v="Acco 6 Outlet Guardian Premium Surge Suppressor"/>
    <x v="1173"/>
    <n v="5"/>
    <n v="0"/>
    <n v="19.655999999999999"/>
  </r>
  <r>
    <n v="1324"/>
    <s v="CA-2014-162635"/>
    <x v="3"/>
    <x v="449"/>
    <d v="2014-10-11T00:00:00"/>
    <s v="First Class"/>
    <s v="EB-14170"/>
    <s v="Evan Bailliet"/>
    <s v="Consumer"/>
    <s v="United States"/>
    <s v="Wilmington"/>
    <x v="3"/>
    <n v="28403"/>
    <x v="0"/>
    <s v="OFF-PA-10002659"/>
    <x v="1"/>
    <x v="10"/>
    <s v="Avoid Verbal Orders Carbonless Minifold Book"/>
    <x v="1174"/>
    <n v="4"/>
    <n v="0.2"/>
    <n v="3.5152000000000001"/>
  </r>
  <r>
    <n v="1325"/>
    <s v="CA-2011-107153"/>
    <x v="2"/>
    <x v="450"/>
    <d v="2011-10-03T00:00:00"/>
    <s v="Standard Class"/>
    <s v="GZ-14545"/>
    <s v="George Zrebassa"/>
    <s v="Corporate"/>
    <s v="United States"/>
    <s v="Lawrence"/>
    <x v="31"/>
    <n v="1841"/>
    <x v="3"/>
    <s v="OFF-ST-10001321"/>
    <x v="1"/>
    <x v="4"/>
    <s v="Decoflex Hanging Personal Folder File, Blue"/>
    <x v="193"/>
    <n v="3"/>
    <n v="0"/>
    <n v="12.4902"/>
  </r>
  <r>
    <n v="1326"/>
    <s v="US-2011-117058"/>
    <x v="2"/>
    <x v="279"/>
    <d v="2011-05-30T00:00:00"/>
    <s v="First Class"/>
    <s v="LE-16810"/>
    <s v="Laurel Elliston"/>
    <s v="Consumer"/>
    <s v="United States"/>
    <s v="Chicago"/>
    <x v="10"/>
    <n v="60653"/>
    <x v="2"/>
    <s v="OFF-BI-10004139"/>
    <x v="1"/>
    <x v="8"/>
    <s v="Fellowes Presentation Covers for Comb Binding Machines"/>
    <x v="45"/>
    <n v="6"/>
    <n v="0.8"/>
    <n v="-30.555"/>
  </r>
  <r>
    <n v="1327"/>
    <s v="CA-2012-120439"/>
    <x v="1"/>
    <x v="451"/>
    <d v="2012-06-18T00:00:00"/>
    <s v="Standard Class"/>
    <s v="AD-10180"/>
    <s v="Alan Dominguez"/>
    <s v="Home Office"/>
    <s v="United States"/>
    <s v="Philadelphia"/>
    <x v="9"/>
    <n v="19120"/>
    <x v="3"/>
    <s v="FUR-FU-10001867"/>
    <x v="0"/>
    <x v="5"/>
    <s v="Eldon Expressions Punched Metal &amp; Wood Desk Accessories, Pewter &amp; Cherry"/>
    <x v="1175"/>
    <n v="6"/>
    <n v="0.2"/>
    <n v="5.1071999999999997"/>
  </r>
  <r>
    <n v="1328"/>
    <s v="CA-2013-128258"/>
    <x v="0"/>
    <x v="452"/>
    <d v="2013-04-02T00:00:00"/>
    <s v="First Class"/>
    <s v="CP-12085"/>
    <s v="Cathy Prescott"/>
    <s v="Corporate"/>
    <s v="United States"/>
    <s v="Norwich"/>
    <x v="29"/>
    <n v="6360"/>
    <x v="3"/>
    <s v="OFF-PA-10004156"/>
    <x v="1"/>
    <x v="10"/>
    <s v="Xerox 188"/>
    <x v="1176"/>
    <n v="1"/>
    <n v="0"/>
    <n v="5.5566000000000004"/>
  </r>
  <r>
    <n v="1329"/>
    <s v="CA-2014-106033"/>
    <x v="3"/>
    <x v="453"/>
    <d v="2014-10-19T00:00:00"/>
    <s v="Second Class"/>
    <s v="FG-14260"/>
    <s v="Frank Gastineau"/>
    <s v="Home Office"/>
    <s v="United States"/>
    <s v="San Francisco"/>
    <x v="1"/>
    <n v="94110"/>
    <x v="1"/>
    <s v="OFF-AR-10002818"/>
    <x v="1"/>
    <x v="6"/>
    <s v="Panasonic KP-310 Heavy-Duty Electric Pencil Sharpener"/>
    <x v="1177"/>
    <n v="4"/>
    <n v="0"/>
    <n v="26.376000000000001"/>
  </r>
  <r>
    <n v="1330"/>
    <s v="CA-2013-142762"/>
    <x v="0"/>
    <x v="454"/>
    <d v="2013-05-28T00:00:00"/>
    <s v="Standard Class"/>
    <s v="LD-17005"/>
    <s v="Lisa DeCherney"/>
    <s v="Consumer"/>
    <s v="United States"/>
    <s v="San Francisco"/>
    <x v="1"/>
    <n v="94109"/>
    <x v="1"/>
    <s v="FUR-FU-10003691"/>
    <x v="0"/>
    <x v="5"/>
    <s v="Eldon Image Series Desk Accessories, Ebony"/>
    <x v="1178"/>
    <n v="3"/>
    <n v="0"/>
    <n v="16.302"/>
  </r>
  <r>
    <n v="1331"/>
    <s v="CA-2014-127705"/>
    <x v="3"/>
    <x v="455"/>
    <d v="2014-06-07T00:00:00"/>
    <s v="Standard Class"/>
    <s v="AB-10255"/>
    <s v="Alejandro Ballentine"/>
    <s v="Home Office"/>
    <s v="United States"/>
    <s v="Lorain"/>
    <x v="24"/>
    <n v="44052"/>
    <x v="3"/>
    <s v="TEC-PH-10000347"/>
    <x v="2"/>
    <x v="7"/>
    <s v="Cush Cases Heavy Duty Rugged Cover Case for Samsung Galaxy S5 - Purple"/>
    <x v="1179"/>
    <n v="1"/>
    <n v="0.4"/>
    <n v="-0.64349999999999996"/>
  </r>
  <r>
    <n v="1332"/>
    <s v="CA-2014-127705"/>
    <x v="3"/>
    <x v="455"/>
    <d v="2014-06-07T00:00:00"/>
    <s v="Standard Class"/>
    <s v="AB-10255"/>
    <s v="Alejandro Ballentine"/>
    <s v="Home Office"/>
    <s v="United States"/>
    <s v="Lorain"/>
    <x v="24"/>
    <n v="44052"/>
    <x v="3"/>
    <s v="OFF-ST-10004507"/>
    <x v="1"/>
    <x v="4"/>
    <s v="Advantus Rolling Storage Box"/>
    <x v="1180"/>
    <n v="2"/>
    <n v="0.2"/>
    <n v="2.4009999999999998"/>
  </r>
  <r>
    <n v="1333"/>
    <s v="CA-2011-122567"/>
    <x v="2"/>
    <x v="456"/>
    <d v="2011-02-22T00:00:00"/>
    <s v="Standard Class"/>
    <s v="MN-17935"/>
    <s v="Michael Nguyen"/>
    <s v="Consumer"/>
    <s v="United States"/>
    <s v="Dallas"/>
    <x v="5"/>
    <n v="75220"/>
    <x v="2"/>
    <s v="OFF-BI-10002012"/>
    <x v="1"/>
    <x v="8"/>
    <s v="Wilson Jones Easy Flow II Sheet Lifters"/>
    <x v="879"/>
    <n v="3"/>
    <n v="0.8"/>
    <n v="-1.728"/>
  </r>
  <r>
    <n v="1334"/>
    <s v="CA-2011-122567"/>
    <x v="2"/>
    <x v="456"/>
    <d v="2011-02-22T00:00:00"/>
    <s v="Standard Class"/>
    <s v="MN-17935"/>
    <s v="Michael Nguyen"/>
    <s v="Consumer"/>
    <s v="United States"/>
    <s v="Dallas"/>
    <x v="5"/>
    <n v="75220"/>
    <x v="2"/>
    <s v="OFF-AP-10001303"/>
    <x v="1"/>
    <x v="9"/>
    <s v="Holmes Cool Mist Humidifier for the Whole House with 8-Gallon Output per Day, Extended Life Filter"/>
    <x v="1181"/>
    <n v="2"/>
    <n v="0.8"/>
    <n v="-13.93"/>
  </r>
  <r>
    <n v="1335"/>
    <s v="CA-2011-121664"/>
    <x v="2"/>
    <x v="457"/>
    <d v="2011-05-10T00:00:00"/>
    <s v="Standard Class"/>
    <s v="HP-14815"/>
    <s v="Harold Pawlan"/>
    <s v="Home Office"/>
    <s v="United States"/>
    <s v="Los Angeles"/>
    <x v="1"/>
    <n v="90049"/>
    <x v="1"/>
    <s v="OFF-BI-10003684"/>
    <x v="1"/>
    <x v="8"/>
    <s v="Wilson Jones Legal Size Ring Binders"/>
    <x v="1182"/>
    <n v="8"/>
    <n v="0.2"/>
    <n v="52.776000000000003"/>
  </r>
  <r>
    <n v="1336"/>
    <s v="CA-2013-122133"/>
    <x v="0"/>
    <x v="458"/>
    <d v="2013-05-24T00:00:00"/>
    <s v="Standard Class"/>
    <s v="JR-15670"/>
    <s v="Jim Radford"/>
    <s v="Consumer"/>
    <s v="United States"/>
    <s v="Middletown"/>
    <x v="29"/>
    <n v="6457"/>
    <x v="3"/>
    <s v="OFF-ST-10002574"/>
    <x v="1"/>
    <x v="4"/>
    <s v="SAFCO Commercial Wire Shelving, Black"/>
    <x v="1183"/>
    <n v="4"/>
    <n v="0"/>
    <n v="0"/>
  </r>
  <r>
    <n v="1337"/>
    <s v="US-2014-123281"/>
    <x v="3"/>
    <x v="459"/>
    <d v="2014-04-08T00:00:00"/>
    <s v="Standard Class"/>
    <s v="JF-15190"/>
    <s v="Jamie Frazer"/>
    <s v="Consumer"/>
    <s v="United States"/>
    <s v="Los Angeles"/>
    <x v="1"/>
    <n v="90008"/>
    <x v="1"/>
    <s v="FUR-FU-10003724"/>
    <x v="0"/>
    <x v="5"/>
    <s v="Westinghouse Clip-On Gooseneck Lamps"/>
    <x v="1184"/>
    <n v="3"/>
    <n v="0"/>
    <n v="6.5286"/>
  </r>
  <r>
    <n v="1338"/>
    <s v="CA-2014-100524"/>
    <x v="3"/>
    <x v="185"/>
    <d v="2014-04-03T00:00:00"/>
    <s v="Second Class"/>
    <s v="CM-12115"/>
    <s v="Chad McGuire"/>
    <s v="Consumer"/>
    <s v="United States"/>
    <s v="New York City"/>
    <x v="15"/>
    <n v="10011"/>
    <x v="3"/>
    <s v="FUR-FU-10004018"/>
    <x v="0"/>
    <x v="5"/>
    <s v="Tensor Computer Mounted Lamp"/>
    <x v="1185"/>
    <n v="2"/>
    <n v="0"/>
    <n v="8.0405999999999995"/>
  </r>
  <r>
    <n v="1339"/>
    <s v="CA-2014-100524"/>
    <x v="3"/>
    <x v="185"/>
    <d v="2014-04-03T00:00:00"/>
    <s v="Second Class"/>
    <s v="CM-12115"/>
    <s v="Chad McGuire"/>
    <s v="Consumer"/>
    <s v="United States"/>
    <s v="New York City"/>
    <x v="15"/>
    <n v="10011"/>
    <x v="3"/>
    <s v="TEC-PH-10002549"/>
    <x v="2"/>
    <x v="7"/>
    <s v="Polycom SoundPoint IP 450 VoIP phone"/>
    <x v="1186"/>
    <n v="3"/>
    <n v="0"/>
    <n v="176.17080000000001"/>
  </r>
  <r>
    <n v="1340"/>
    <s v="CA-2014-100524"/>
    <x v="3"/>
    <x v="185"/>
    <d v="2014-04-03T00:00:00"/>
    <s v="Second Class"/>
    <s v="CM-12115"/>
    <s v="Chad McGuire"/>
    <s v="Consumer"/>
    <s v="United States"/>
    <s v="New York City"/>
    <x v="15"/>
    <n v="10011"/>
    <x v="3"/>
    <s v="OFF-PA-10004911"/>
    <x v="1"/>
    <x v="10"/>
    <s v="Rediform S.O.S. 1-Up Phone Message Bk, 4-1/4x3-1/16 Bk, 1 Form/Pg, 40 Messages/Bk, 3/Pk"/>
    <x v="1187"/>
    <n v="8"/>
    <n v="0"/>
    <n v="36.019199999999998"/>
  </r>
  <r>
    <n v="1341"/>
    <s v="CA-2014-113481"/>
    <x v="3"/>
    <x v="460"/>
    <d v="2014-01-05T00:00:00"/>
    <s v="First Class"/>
    <s v="AS-10045"/>
    <s v="Aaron Smayling"/>
    <s v="Corporate"/>
    <s v="United States"/>
    <s v="Jacksonville"/>
    <x v="3"/>
    <n v="28540"/>
    <x v="0"/>
    <s v="TEC-MA-10002178"/>
    <x v="2"/>
    <x v="15"/>
    <s v="Cisco CP-7937G Unified IP Conference Station Phone"/>
    <x v="1188"/>
    <n v="2"/>
    <n v="0.5"/>
    <n v="-27.827999999999999"/>
  </r>
  <r>
    <n v="1342"/>
    <s v="CA-2014-113481"/>
    <x v="3"/>
    <x v="460"/>
    <d v="2014-01-05T00:00:00"/>
    <s v="First Class"/>
    <s v="AS-10045"/>
    <s v="Aaron Smayling"/>
    <s v="Corporate"/>
    <s v="United States"/>
    <s v="Jacksonville"/>
    <x v="3"/>
    <n v="28540"/>
    <x v="0"/>
    <s v="OFF-BI-10003694"/>
    <x v="1"/>
    <x v="8"/>
    <s v="Avery 3 1/2&quot; Diskette Storage Pages, 10/Pack"/>
    <x v="1189"/>
    <n v="5"/>
    <n v="0.7"/>
    <n v="-12.528"/>
  </r>
  <r>
    <n v="1343"/>
    <s v="CA-2014-113481"/>
    <x v="3"/>
    <x v="460"/>
    <d v="2014-01-05T00:00:00"/>
    <s v="First Class"/>
    <s v="AS-10045"/>
    <s v="Aaron Smayling"/>
    <s v="Corporate"/>
    <s v="United States"/>
    <s v="Jacksonville"/>
    <x v="3"/>
    <n v="28540"/>
    <x v="0"/>
    <s v="OFF-BI-10000474"/>
    <x v="1"/>
    <x v="8"/>
    <s v="Avery Recycled Flexi-View Covers for Binding Systems"/>
    <x v="1190"/>
    <n v="6"/>
    <n v="0.7"/>
    <n v="-21.159600000000001"/>
  </r>
  <r>
    <n v="1344"/>
    <s v="CA-2012-131758"/>
    <x v="1"/>
    <x v="71"/>
    <d v="2012-06-01T00:00:00"/>
    <s v="Standard Class"/>
    <s v="KB-16315"/>
    <s v="Karl Braun"/>
    <s v="Consumer"/>
    <s v="United States"/>
    <s v="Freeport"/>
    <x v="15"/>
    <n v="11520"/>
    <x v="3"/>
    <s v="OFF-AR-10000411"/>
    <x v="1"/>
    <x v="6"/>
    <s v="Boston 16701 Slimline Battery Pencil Sharpener"/>
    <x v="1191"/>
    <n v="3"/>
    <n v="0"/>
    <n v="14.346"/>
  </r>
  <r>
    <n v="1345"/>
    <s v="CA-2012-131758"/>
    <x v="1"/>
    <x v="71"/>
    <d v="2012-06-01T00:00:00"/>
    <s v="Standard Class"/>
    <s v="KB-16315"/>
    <s v="Karl Braun"/>
    <s v="Consumer"/>
    <s v="United States"/>
    <s v="Freeport"/>
    <x v="15"/>
    <n v="11520"/>
    <x v="3"/>
    <s v="OFF-LA-10000262"/>
    <x v="1"/>
    <x v="2"/>
    <s v="Avery 494"/>
    <x v="1192"/>
    <n v="5"/>
    <n v="0"/>
    <n v="6.0030000000000001"/>
  </r>
  <r>
    <n v="1346"/>
    <s v="CA-2011-118339"/>
    <x v="2"/>
    <x v="461"/>
    <d v="2011-03-24T00:00:00"/>
    <s v="Standard Class"/>
    <s v="BN-11515"/>
    <s v="Bradley Nguyen"/>
    <s v="Consumer"/>
    <s v="United States"/>
    <s v="Lakeville"/>
    <x v="11"/>
    <n v="55044"/>
    <x v="2"/>
    <s v="OFF-AP-10001154"/>
    <x v="1"/>
    <x v="9"/>
    <s v="Bionaire Personal Warm Mist Humidifier/Vaporizer"/>
    <x v="1193"/>
    <n v="2"/>
    <n v="0"/>
    <n v="36.574199999999998"/>
  </r>
  <r>
    <n v="1347"/>
    <s v="CA-2011-118339"/>
    <x v="2"/>
    <x v="461"/>
    <d v="2011-03-24T00:00:00"/>
    <s v="Standard Class"/>
    <s v="BN-11515"/>
    <s v="Bradley Nguyen"/>
    <s v="Consumer"/>
    <s v="United States"/>
    <s v="Lakeville"/>
    <x v="11"/>
    <n v="55044"/>
    <x v="2"/>
    <s v="OFF-PA-10000466"/>
    <x v="1"/>
    <x v="10"/>
    <s v="Memo Book, 100 Message Capacity, 5 3/8” x 11”"/>
    <x v="1194"/>
    <n v="7"/>
    <n v="0"/>
    <n v="23.59"/>
  </r>
  <r>
    <n v="1348"/>
    <s v="CA-2011-118339"/>
    <x v="2"/>
    <x v="461"/>
    <d v="2011-03-24T00:00:00"/>
    <s v="Standard Class"/>
    <s v="BN-11515"/>
    <s v="Bradley Nguyen"/>
    <s v="Consumer"/>
    <s v="United States"/>
    <s v="Lakeville"/>
    <x v="11"/>
    <n v="55044"/>
    <x v="2"/>
    <s v="OFF-AR-10003829"/>
    <x v="1"/>
    <x v="6"/>
    <s v="Newell 35"/>
    <x v="1195"/>
    <n v="6"/>
    <n v="0"/>
    <n v="5.7072000000000003"/>
  </r>
  <r>
    <n v="1349"/>
    <s v="CA-2011-118339"/>
    <x v="2"/>
    <x v="461"/>
    <d v="2011-03-24T00:00:00"/>
    <s v="Standard Class"/>
    <s v="BN-11515"/>
    <s v="Bradley Nguyen"/>
    <s v="Consumer"/>
    <s v="United States"/>
    <s v="Lakeville"/>
    <x v="11"/>
    <n v="55044"/>
    <x v="2"/>
    <s v="OFF-BI-10001758"/>
    <x v="1"/>
    <x v="8"/>
    <s v="Wilson Jones 14 Line Acrylic Coated Pressboard Data Binders"/>
    <x v="1196"/>
    <n v="10"/>
    <n v="0"/>
    <n v="25.097999999999999"/>
  </r>
  <r>
    <n v="1350"/>
    <s v="CA-2011-118339"/>
    <x v="2"/>
    <x v="461"/>
    <d v="2011-03-24T00:00:00"/>
    <s v="Standard Class"/>
    <s v="BN-11515"/>
    <s v="Bradley Nguyen"/>
    <s v="Consumer"/>
    <s v="United States"/>
    <s v="Lakeville"/>
    <x v="11"/>
    <n v="55044"/>
    <x v="2"/>
    <s v="OFF-BI-10000136"/>
    <x v="1"/>
    <x v="8"/>
    <s v="Avery Non-Stick Heavy Duty View Round Locking Ring Binders"/>
    <x v="1197"/>
    <n v="6"/>
    <n v="0"/>
    <n v="17.2224"/>
  </r>
  <r>
    <n v="1351"/>
    <s v="CA-2011-153976"/>
    <x v="2"/>
    <x v="462"/>
    <d v="2011-10-08T00:00:00"/>
    <s v="Second Class"/>
    <s v="BP-11290"/>
    <s v="Beth Paige"/>
    <s v="Consumer"/>
    <s v="United States"/>
    <s v="Evanston"/>
    <x v="10"/>
    <n v="60201"/>
    <x v="2"/>
    <s v="FUR-CH-10002880"/>
    <x v="0"/>
    <x v="1"/>
    <s v="Global High-Back Leather Tilter, Burgundy"/>
    <x v="1198"/>
    <n v="3"/>
    <n v="0.3"/>
    <n v="-70.104299999999995"/>
  </r>
  <r>
    <n v="1352"/>
    <s v="CA-2013-162901"/>
    <x v="0"/>
    <x v="463"/>
    <d v="2013-04-01T00:00:00"/>
    <s v="First Class"/>
    <s v="AS-10045"/>
    <s v="Aaron Smayling"/>
    <s v="Corporate"/>
    <s v="United States"/>
    <s v="Arlington"/>
    <x v="17"/>
    <n v="22204"/>
    <x v="0"/>
    <s v="OFF-ST-10000649"/>
    <x v="1"/>
    <x v="4"/>
    <s v="Hanging Personal Folder File"/>
    <x v="809"/>
    <n v="2"/>
    <n v="0"/>
    <n v="7.85"/>
  </r>
  <r>
    <n v="1353"/>
    <s v="CA-2014-162978"/>
    <x v="3"/>
    <x v="464"/>
    <d v="2014-05-10T00:00:00"/>
    <s v="Standard Class"/>
    <s v="LW-16990"/>
    <s v="Lindsay Williams"/>
    <s v="Corporate"/>
    <s v="United States"/>
    <s v="San Francisco"/>
    <x v="1"/>
    <n v="94109"/>
    <x v="1"/>
    <s v="TEC-PH-10003092"/>
    <x v="2"/>
    <x v="7"/>
    <s v="Motorola L804"/>
    <x v="1199"/>
    <n v="5"/>
    <n v="0.2"/>
    <n v="20.695499999999999"/>
  </r>
  <r>
    <n v="1354"/>
    <s v="CA-2014-162978"/>
    <x v="3"/>
    <x v="464"/>
    <d v="2014-05-10T00:00:00"/>
    <s v="Standard Class"/>
    <s v="LW-16990"/>
    <s v="Lindsay Williams"/>
    <s v="Corporate"/>
    <s v="United States"/>
    <s v="San Francisco"/>
    <x v="1"/>
    <n v="94109"/>
    <x v="1"/>
    <s v="OFF-PA-10002250"/>
    <x v="1"/>
    <x v="10"/>
    <s v="Things To Do Today Pad"/>
    <x v="1200"/>
    <n v="3"/>
    <n v="0"/>
    <n v="8.4527999999999999"/>
  </r>
  <r>
    <n v="1355"/>
    <s v="CA-2014-162978"/>
    <x v="3"/>
    <x v="464"/>
    <d v="2014-05-10T00:00:00"/>
    <s v="Standard Class"/>
    <s v="LW-16990"/>
    <s v="Lindsay Williams"/>
    <s v="Corporate"/>
    <s v="United States"/>
    <s v="San Francisco"/>
    <x v="1"/>
    <n v="94109"/>
    <x v="1"/>
    <s v="FUR-TA-10003473"/>
    <x v="0"/>
    <x v="3"/>
    <s v="Bretford Rectangular Conference Table Tops"/>
    <x v="1201"/>
    <n v="1"/>
    <n v="0.2"/>
    <n v="11.283899999999999"/>
  </r>
  <r>
    <n v="1356"/>
    <s v="US-2011-160444"/>
    <x v="2"/>
    <x v="260"/>
    <d v="2011-07-05T00:00:00"/>
    <s v="Same Day"/>
    <s v="DC-12850"/>
    <s v="Dan Campbell"/>
    <s v="Consumer"/>
    <s v="United States"/>
    <s v="Houston"/>
    <x v="5"/>
    <n v="77036"/>
    <x v="2"/>
    <s v="OFF-ST-10001522"/>
    <x v="1"/>
    <x v="4"/>
    <s v="Gould Plastics 18-Pocket Panel Bin, 34w x 5-1/4d x 20-1/2h"/>
    <x v="1202"/>
    <n v="3"/>
    <n v="0.2"/>
    <n v="-44.155200000000001"/>
  </r>
  <r>
    <n v="1357"/>
    <s v="US-2011-160444"/>
    <x v="2"/>
    <x v="260"/>
    <d v="2011-07-05T00:00:00"/>
    <s v="Same Day"/>
    <s v="DC-12850"/>
    <s v="Dan Campbell"/>
    <s v="Consumer"/>
    <s v="United States"/>
    <s v="Houston"/>
    <x v="5"/>
    <n v="77036"/>
    <x v="2"/>
    <s v="OFF-ST-10000563"/>
    <x v="1"/>
    <x v="4"/>
    <s v="Fellowes Bankers Box Stor/Drawer Steel Plus"/>
    <x v="1203"/>
    <n v="11"/>
    <n v="0.2"/>
    <n v="-35.177999999999997"/>
  </r>
  <r>
    <n v="1358"/>
    <s v="CA-2013-145247"/>
    <x v="0"/>
    <x v="465"/>
    <d v="2013-05-08T00:00:00"/>
    <s v="First Class"/>
    <s v="ND-18370"/>
    <s v="Natalie DeCherney"/>
    <s v="Consumer"/>
    <s v="United States"/>
    <s v="Louisville"/>
    <x v="0"/>
    <n v="40214"/>
    <x v="0"/>
    <s v="OFF-PA-10003641"/>
    <x v="1"/>
    <x v="10"/>
    <s v="Xerox 1909"/>
    <x v="1204"/>
    <n v="3"/>
    <n v="0"/>
    <n v="36.404400000000003"/>
  </r>
  <r>
    <n v="1359"/>
    <s v="CA-2014-160045"/>
    <x v="3"/>
    <x v="466"/>
    <d v="2014-04-28T00:00:00"/>
    <s v="First Class"/>
    <s v="LB-16735"/>
    <s v="Larry Blacks"/>
    <s v="Consumer"/>
    <s v="United States"/>
    <s v="Fort Worth"/>
    <x v="5"/>
    <n v="76106"/>
    <x v="2"/>
    <s v="FUR-FU-10000010"/>
    <x v="0"/>
    <x v="5"/>
    <s v="DAX Value U-Channel Document Frames, Easel Back"/>
    <x v="1205"/>
    <n v="1"/>
    <n v="0.6"/>
    <n v="-1.4413"/>
  </r>
  <r>
    <n v="1360"/>
    <s v="US-2011-151925"/>
    <x v="2"/>
    <x v="467"/>
    <d v="2011-10-01T00:00:00"/>
    <s v="Second Class"/>
    <s v="KT-16465"/>
    <s v="Kean Takahito"/>
    <s v="Consumer"/>
    <s v="United States"/>
    <s v="Los Angeles"/>
    <x v="1"/>
    <n v="90049"/>
    <x v="1"/>
    <s v="FUR-CH-10002961"/>
    <x v="0"/>
    <x v="1"/>
    <s v="Leather Task Chair, Black"/>
    <x v="1206"/>
    <n v="2"/>
    <n v="0.2"/>
    <n v="0"/>
  </r>
  <r>
    <n v="1361"/>
    <s v="CA-2014-125199"/>
    <x v="3"/>
    <x v="15"/>
    <d v="2014-10-26T00:00:00"/>
    <s v="Standard Class"/>
    <s v="HM-14860"/>
    <s v="Harry Marie"/>
    <s v="Corporate"/>
    <s v="United States"/>
    <s v="Philadelphia"/>
    <x v="9"/>
    <n v="19120"/>
    <x v="3"/>
    <s v="OFF-AR-10002956"/>
    <x v="1"/>
    <x v="6"/>
    <s v="Boston 16801 Nautilus Battery Pencil Sharpener"/>
    <x v="1207"/>
    <n v="7"/>
    <n v="0.2"/>
    <n v="9.2441999999999993"/>
  </r>
  <r>
    <n v="1362"/>
    <s v="CA-2014-125199"/>
    <x v="3"/>
    <x v="15"/>
    <d v="2014-10-26T00:00:00"/>
    <s v="Standard Class"/>
    <s v="HM-14860"/>
    <s v="Harry Marie"/>
    <s v="Corporate"/>
    <s v="United States"/>
    <s v="Philadelphia"/>
    <x v="9"/>
    <n v="19120"/>
    <x v="3"/>
    <s v="OFF-PA-10004041"/>
    <x v="1"/>
    <x v="10"/>
    <s v="It's Hot Message Books with Stickers, 2 3/4&quot; x 5&quot;"/>
    <x v="208"/>
    <n v="4"/>
    <n v="0.2"/>
    <n v="7.4"/>
  </r>
  <r>
    <n v="1363"/>
    <s v="CA-2014-125199"/>
    <x v="3"/>
    <x v="15"/>
    <d v="2014-10-26T00:00:00"/>
    <s v="Standard Class"/>
    <s v="HM-14860"/>
    <s v="Harry Marie"/>
    <s v="Corporate"/>
    <s v="United States"/>
    <s v="Philadelphia"/>
    <x v="9"/>
    <n v="19120"/>
    <x v="3"/>
    <s v="TEC-PH-10001336"/>
    <x v="2"/>
    <x v="7"/>
    <s v="Digium D40 VoIP phone"/>
    <x v="1208"/>
    <n v="4"/>
    <n v="0.4"/>
    <n v="-56.755600000000001"/>
  </r>
  <r>
    <n v="1364"/>
    <s v="US-2014-155425"/>
    <x v="3"/>
    <x v="468"/>
    <d v="2014-11-12T00:00:00"/>
    <s v="First Class"/>
    <s v="AB-10600"/>
    <s v="Ann Blume"/>
    <s v="Corporate"/>
    <s v="United States"/>
    <s v="Tucson"/>
    <x v="16"/>
    <n v="85705"/>
    <x v="1"/>
    <s v="OFF-BI-10001036"/>
    <x v="1"/>
    <x v="8"/>
    <s v="Cardinal EasyOpen D-Ring Binders"/>
    <x v="1209"/>
    <n v="14"/>
    <n v="0.7"/>
    <n v="-25.591999999999999"/>
  </r>
  <r>
    <n v="1365"/>
    <s v="US-2014-155425"/>
    <x v="3"/>
    <x v="468"/>
    <d v="2014-11-12T00:00:00"/>
    <s v="First Class"/>
    <s v="AB-10600"/>
    <s v="Ann Blume"/>
    <s v="Corporate"/>
    <s v="United States"/>
    <s v="Tucson"/>
    <x v="16"/>
    <n v="85705"/>
    <x v="1"/>
    <s v="TEC-MA-10003183"/>
    <x v="2"/>
    <x v="15"/>
    <s v="DYMO CardScan Personal V9 Business Card Scanner"/>
    <x v="1210"/>
    <n v="2"/>
    <n v="0.7"/>
    <n v="-63.996000000000002"/>
  </r>
  <r>
    <n v="1366"/>
    <s v="US-2014-155425"/>
    <x v="3"/>
    <x v="468"/>
    <d v="2014-11-12T00:00:00"/>
    <s v="First Class"/>
    <s v="AB-10600"/>
    <s v="Ann Blume"/>
    <s v="Corporate"/>
    <s v="United States"/>
    <s v="Tucson"/>
    <x v="16"/>
    <n v="85705"/>
    <x v="1"/>
    <s v="TEC-AC-10001314"/>
    <x v="2"/>
    <x v="11"/>
    <s v="Case Logic 2.4GHz Wireless Keyboard"/>
    <x v="1211"/>
    <n v="6"/>
    <n v="0.2"/>
    <n v="-35.992800000000003"/>
  </r>
  <r>
    <n v="1367"/>
    <s v="US-2014-155425"/>
    <x v="3"/>
    <x v="468"/>
    <d v="2014-11-12T00:00:00"/>
    <s v="First Class"/>
    <s v="AB-10600"/>
    <s v="Ann Blume"/>
    <s v="Corporate"/>
    <s v="United States"/>
    <s v="Tucson"/>
    <x v="16"/>
    <n v="85705"/>
    <x v="1"/>
    <s v="TEC-PH-10002563"/>
    <x v="2"/>
    <x v="7"/>
    <s v="Adtran 1202752G1"/>
    <x v="1212"/>
    <n v="2"/>
    <n v="0.2"/>
    <n v="15.1188"/>
  </r>
  <r>
    <n v="1368"/>
    <s v="US-2014-155425"/>
    <x v="3"/>
    <x v="468"/>
    <d v="2014-11-12T00:00:00"/>
    <s v="First Class"/>
    <s v="AB-10600"/>
    <s v="Ann Blume"/>
    <s v="Corporate"/>
    <s v="United States"/>
    <s v="Tucson"/>
    <x v="16"/>
    <n v="85705"/>
    <x v="1"/>
    <s v="FUR-CH-10003312"/>
    <x v="0"/>
    <x v="1"/>
    <s v="Hon 2090 “Pillow Soft” Series Mid Back Swivel/Tilt Chairs"/>
    <x v="185"/>
    <n v="4"/>
    <n v="0.2"/>
    <n v="-146.1096"/>
  </r>
  <r>
    <n v="1369"/>
    <s v="CA-2014-133249"/>
    <x v="3"/>
    <x v="141"/>
    <d v="2014-07-12T00:00:00"/>
    <s v="First Class"/>
    <s v="SZ-20035"/>
    <s v="Sam Zeldin"/>
    <s v="Home Office"/>
    <s v="United States"/>
    <s v="Pico Rivera"/>
    <x v="1"/>
    <n v="90660"/>
    <x v="1"/>
    <s v="FUR-FU-10001588"/>
    <x v="0"/>
    <x v="5"/>
    <s v="Deflect-o SuperTray Unbreakable Stackable Tray, Letter, Black"/>
    <x v="1213"/>
    <n v="5"/>
    <n v="0"/>
    <n v="62.737000000000002"/>
  </r>
  <r>
    <n v="1370"/>
    <s v="US-2012-103471"/>
    <x v="1"/>
    <x v="100"/>
    <d v="2012-12-28T00:00:00"/>
    <s v="Standard Class"/>
    <s v="JR-15670"/>
    <s v="Jim Radford"/>
    <s v="Consumer"/>
    <s v="United States"/>
    <s v="Colorado Springs"/>
    <x v="22"/>
    <n v="80906"/>
    <x v="1"/>
    <s v="FUR-BO-10002613"/>
    <x v="0"/>
    <x v="0"/>
    <s v="Atlantic Metals Mobile 4-Shelf Bookcases, Custom Colors"/>
    <x v="1214"/>
    <n v="7"/>
    <n v="0.7"/>
    <n v="-786.74400000000003"/>
  </r>
  <r>
    <n v="1371"/>
    <s v="US-2012-103471"/>
    <x v="1"/>
    <x v="100"/>
    <d v="2012-12-28T00:00:00"/>
    <s v="Standard Class"/>
    <s v="JR-15670"/>
    <s v="Jim Radford"/>
    <s v="Consumer"/>
    <s v="United States"/>
    <s v="Colorado Springs"/>
    <x v="22"/>
    <n v="80906"/>
    <x v="1"/>
    <s v="OFF-AR-10003405"/>
    <x v="1"/>
    <x v="6"/>
    <s v="Dixon My First Ticonderoga Pencil, #2"/>
    <x v="1215"/>
    <n v="3"/>
    <n v="0.2"/>
    <n v="1.5794999999999999"/>
  </r>
  <r>
    <n v="1372"/>
    <s v="CA-2014-136672"/>
    <x v="3"/>
    <x v="469"/>
    <d v="2014-03-13T00:00:00"/>
    <s v="Standard Class"/>
    <s v="MG-17890"/>
    <s v="Michael Granlund"/>
    <s v="Home Office"/>
    <s v="United States"/>
    <s v="Clinton"/>
    <x v="39"/>
    <n v="20735"/>
    <x v="3"/>
    <s v="TEC-AC-10004510"/>
    <x v="2"/>
    <x v="11"/>
    <s v="Logitech Desktop MK120 Mouse and keyboard Combo"/>
    <x v="1216"/>
    <n v="3"/>
    <n v="0"/>
    <n v="4.9080000000000004"/>
  </r>
  <r>
    <n v="1373"/>
    <s v="US-2011-157021"/>
    <x v="2"/>
    <x v="470"/>
    <d v="2011-04-06T00:00:00"/>
    <s v="Second Class"/>
    <s v="KM-16720"/>
    <s v="Kunst Miller"/>
    <s v="Consumer"/>
    <s v="United States"/>
    <s v="Vallejo"/>
    <x v="1"/>
    <n v="94591"/>
    <x v="1"/>
    <s v="OFF-LA-10002312"/>
    <x v="1"/>
    <x v="2"/>
    <s v="Avery 490"/>
    <x v="458"/>
    <n v="2"/>
    <n v="0"/>
    <n v="14.8"/>
  </r>
  <r>
    <n v="1374"/>
    <s v="US-2011-157021"/>
    <x v="2"/>
    <x v="470"/>
    <d v="2011-04-06T00:00:00"/>
    <s v="Second Class"/>
    <s v="KM-16720"/>
    <s v="Kunst Miller"/>
    <s v="Consumer"/>
    <s v="United States"/>
    <s v="Vallejo"/>
    <x v="1"/>
    <n v="94591"/>
    <x v="1"/>
    <s v="OFF-BI-10000042"/>
    <x v="1"/>
    <x v="8"/>
    <s v="Pressboard Data Binder, Crimson, 12&quot; X 8 1/2&quot;"/>
    <x v="1217"/>
    <n v="4"/>
    <n v="0.2"/>
    <n v="5.5536000000000003"/>
  </r>
  <r>
    <n v="1375"/>
    <s v="CA-2012-120362"/>
    <x v="1"/>
    <x v="471"/>
    <d v="2012-09-19T00:00:00"/>
    <s v="Standard Class"/>
    <s v="CA-12265"/>
    <s v="Christina Anderson"/>
    <s v="Consumer"/>
    <s v="United States"/>
    <s v="Provo"/>
    <x v="7"/>
    <n v="84604"/>
    <x v="1"/>
    <s v="FUR-TA-10003008"/>
    <x v="0"/>
    <x v="3"/>
    <s v="Lesro Round Back Collection Coffee Table, End Table"/>
    <x v="1218"/>
    <n v="5"/>
    <n v="0"/>
    <n v="118.6575"/>
  </r>
  <r>
    <n v="1376"/>
    <s v="CA-2011-126361"/>
    <x v="2"/>
    <x v="472"/>
    <d v="2011-08-09T00:00:00"/>
    <s v="Second Class"/>
    <s v="VD-21670"/>
    <s v="Valerie Dominguez"/>
    <s v="Consumer"/>
    <s v="United States"/>
    <s v="Pleasant Grove"/>
    <x v="7"/>
    <n v="84062"/>
    <x v="1"/>
    <s v="OFF-AP-10003590"/>
    <x v="1"/>
    <x v="9"/>
    <s v="Hoover WindTunnel Plus Canister Vacuum"/>
    <x v="1219"/>
    <n v="3"/>
    <n v="0"/>
    <n v="305.13"/>
  </r>
  <r>
    <n v="1377"/>
    <s v="CA-2011-126361"/>
    <x v="2"/>
    <x v="472"/>
    <d v="2011-08-09T00:00:00"/>
    <s v="Second Class"/>
    <s v="VD-21670"/>
    <s v="Valerie Dominguez"/>
    <s v="Consumer"/>
    <s v="United States"/>
    <s v="Pleasant Grove"/>
    <x v="7"/>
    <n v="84062"/>
    <x v="1"/>
    <s v="OFF-PA-10000806"/>
    <x v="1"/>
    <x v="10"/>
    <s v="Xerox 1934"/>
    <x v="982"/>
    <n v="8"/>
    <n v="0"/>
    <n v="219.44159999999999"/>
  </r>
  <r>
    <n v="1378"/>
    <s v="CA-2011-126361"/>
    <x v="2"/>
    <x v="472"/>
    <d v="2011-08-09T00:00:00"/>
    <s v="Second Class"/>
    <s v="VD-21670"/>
    <s v="Valerie Dominguez"/>
    <s v="Consumer"/>
    <s v="United States"/>
    <s v="Pleasant Grove"/>
    <x v="7"/>
    <n v="84062"/>
    <x v="1"/>
    <s v="OFF-AR-10000896"/>
    <x v="1"/>
    <x v="6"/>
    <s v="Newell 329"/>
    <x v="1220"/>
    <n v="5"/>
    <n v="0"/>
    <n v="4.2640000000000002"/>
  </r>
  <r>
    <n v="1379"/>
    <s v="CA-2011-126361"/>
    <x v="2"/>
    <x v="472"/>
    <d v="2011-08-09T00:00:00"/>
    <s v="Second Class"/>
    <s v="VD-21670"/>
    <s v="Valerie Dominguez"/>
    <s v="Consumer"/>
    <s v="United States"/>
    <s v="Pleasant Grove"/>
    <x v="7"/>
    <n v="84062"/>
    <x v="1"/>
    <s v="TEC-PH-10002310"/>
    <x v="2"/>
    <x v="7"/>
    <s v="Panasonic KX T7731-B Digital phone"/>
    <x v="1221"/>
    <n v="5"/>
    <n v="0.2"/>
    <n v="34.996499999999997"/>
  </r>
  <r>
    <n v="1380"/>
    <s v="CA-2011-126361"/>
    <x v="2"/>
    <x v="472"/>
    <d v="2011-08-09T00:00:00"/>
    <s v="Second Class"/>
    <s v="VD-21670"/>
    <s v="Valerie Dominguez"/>
    <s v="Consumer"/>
    <s v="United States"/>
    <s v="Pleasant Grove"/>
    <x v="7"/>
    <n v="84062"/>
    <x v="1"/>
    <s v="OFF-ST-10002289"/>
    <x v="1"/>
    <x v="4"/>
    <s v="Safco Wire Cube Shelving System, For Use as 4 or 5 14&quot; Cubes, Black"/>
    <x v="1222"/>
    <n v="5"/>
    <n v="0"/>
    <n v="7.9449999999999896"/>
  </r>
  <r>
    <n v="1381"/>
    <s v="CA-2011-126361"/>
    <x v="2"/>
    <x v="472"/>
    <d v="2011-08-09T00:00:00"/>
    <s v="Second Class"/>
    <s v="VD-21670"/>
    <s v="Valerie Dominguez"/>
    <s v="Consumer"/>
    <s v="United States"/>
    <s v="Pleasant Grove"/>
    <x v="7"/>
    <n v="84062"/>
    <x v="1"/>
    <s v="OFF-BI-10002852"/>
    <x v="1"/>
    <x v="8"/>
    <s v="Ibico Standard Transparent Covers"/>
    <x v="1223"/>
    <n v="1"/>
    <n v="0.2"/>
    <n v="4.7792000000000003"/>
  </r>
  <r>
    <n v="1382"/>
    <s v="US-2013-100566"/>
    <x v="0"/>
    <x v="323"/>
    <d v="2013-09-10T00:00:00"/>
    <s v="Standard Class"/>
    <s v="JK-16120"/>
    <s v="Julie Kriz"/>
    <s v="Home Office"/>
    <s v="United States"/>
    <s v="Aurora"/>
    <x v="10"/>
    <n v="60505"/>
    <x v="2"/>
    <s v="FUR-FU-10003394"/>
    <x v="0"/>
    <x v="5"/>
    <s v="Tenex &quot;The Solids&quot; Textured Chair Mats"/>
    <x v="1224"/>
    <n v="3"/>
    <n v="0.6"/>
    <n v="-90.248400000000004"/>
  </r>
  <r>
    <n v="1383"/>
    <s v="US-2013-108504"/>
    <x v="0"/>
    <x v="473"/>
    <d v="2013-02-05T00:00:00"/>
    <s v="Same Day"/>
    <s v="PP-18955"/>
    <s v="Paul Prost"/>
    <s v="Home Office"/>
    <s v="United States"/>
    <s v="Smyrna"/>
    <x v="32"/>
    <n v="30080"/>
    <x v="0"/>
    <s v="OFF-ST-10002344"/>
    <x v="1"/>
    <x v="4"/>
    <s v="Carina 42&quot;Hx23 3/4&quot;W Media Storage Unit"/>
    <x v="1225"/>
    <n v="1"/>
    <n v="0"/>
    <n v="1.6196000000000099"/>
  </r>
  <r>
    <n v="1384"/>
    <s v="US-2013-108504"/>
    <x v="0"/>
    <x v="473"/>
    <d v="2013-02-05T00:00:00"/>
    <s v="Same Day"/>
    <s v="PP-18955"/>
    <s v="Paul Prost"/>
    <s v="Home Office"/>
    <s v="United States"/>
    <s v="Smyrna"/>
    <x v="32"/>
    <n v="30080"/>
    <x v="0"/>
    <s v="OFF-PA-10001289"/>
    <x v="1"/>
    <x v="10"/>
    <s v="White Computer Printout Paper by Universal"/>
    <x v="1226"/>
    <n v="9"/>
    <n v="0"/>
    <n v="170.9316"/>
  </r>
  <r>
    <n v="1385"/>
    <s v="US-2013-108504"/>
    <x v="0"/>
    <x v="473"/>
    <d v="2013-02-05T00:00:00"/>
    <s v="Same Day"/>
    <s v="PP-18955"/>
    <s v="Paul Prost"/>
    <s v="Home Office"/>
    <s v="United States"/>
    <s v="Smyrna"/>
    <x v="32"/>
    <n v="30080"/>
    <x v="0"/>
    <s v="OFF-FA-10000053"/>
    <x v="1"/>
    <x v="13"/>
    <s v="Revere Boxed Rubber Bands by Revere"/>
    <x v="1227"/>
    <n v="5"/>
    <n v="0"/>
    <n v="0.189"/>
  </r>
  <r>
    <n v="1386"/>
    <s v="US-2013-108504"/>
    <x v="0"/>
    <x v="473"/>
    <d v="2013-02-05T00:00:00"/>
    <s v="Same Day"/>
    <s v="PP-18955"/>
    <s v="Paul Prost"/>
    <s v="Home Office"/>
    <s v="United States"/>
    <s v="Smyrna"/>
    <x v="32"/>
    <n v="30080"/>
    <x v="0"/>
    <s v="FUR-FU-10004091"/>
    <x v="0"/>
    <x v="5"/>
    <s v="Eldon 200 Class Desk Accessories, Black"/>
    <x v="605"/>
    <n v="3"/>
    <n v="0"/>
    <n v="7.1592000000000002"/>
  </r>
  <r>
    <n v="1387"/>
    <s v="US-2013-108504"/>
    <x v="0"/>
    <x v="473"/>
    <d v="2013-02-05T00:00:00"/>
    <s v="Same Day"/>
    <s v="PP-18955"/>
    <s v="Paul Prost"/>
    <s v="Home Office"/>
    <s v="United States"/>
    <s v="Smyrna"/>
    <x v="32"/>
    <n v="30080"/>
    <x v="0"/>
    <s v="FUR-BO-10004015"/>
    <x v="0"/>
    <x v="0"/>
    <s v="Bush Andora Bookcase, Maple/Graphite Gray Finish"/>
    <x v="1228"/>
    <n v="2"/>
    <n v="0"/>
    <n v="52.7956"/>
  </r>
  <r>
    <n v="1388"/>
    <s v="US-2013-108504"/>
    <x v="0"/>
    <x v="473"/>
    <d v="2013-02-05T00:00:00"/>
    <s v="Same Day"/>
    <s v="PP-18955"/>
    <s v="Paul Prost"/>
    <s v="Home Office"/>
    <s v="United States"/>
    <s v="Smyrna"/>
    <x v="32"/>
    <n v="30080"/>
    <x v="0"/>
    <s v="OFF-EN-10003001"/>
    <x v="1"/>
    <x v="12"/>
    <s v="Ames Color-File Green Diamond Border X-ray Mailers"/>
    <x v="1229"/>
    <n v="2"/>
    <n v="0"/>
    <n v="78.941199999999995"/>
  </r>
  <r>
    <n v="1389"/>
    <s v="US-2013-108504"/>
    <x v="0"/>
    <x v="473"/>
    <d v="2013-02-05T00:00:00"/>
    <s v="Same Day"/>
    <s v="PP-18955"/>
    <s v="Paul Prost"/>
    <s v="Home Office"/>
    <s v="United States"/>
    <s v="Smyrna"/>
    <x v="32"/>
    <n v="30080"/>
    <x v="0"/>
    <s v="TEC-PH-10000215"/>
    <x v="2"/>
    <x v="7"/>
    <s v="Plantronics Cordless Phone Headset with In-line Volume - M214C"/>
    <x v="1230"/>
    <n v="3"/>
    <n v="0"/>
    <n v="28.3095"/>
  </r>
  <r>
    <n v="1390"/>
    <s v="US-2013-108504"/>
    <x v="0"/>
    <x v="473"/>
    <d v="2013-02-05T00:00:00"/>
    <s v="Same Day"/>
    <s v="PP-18955"/>
    <s v="Paul Prost"/>
    <s v="Home Office"/>
    <s v="United States"/>
    <s v="Smyrna"/>
    <x v="32"/>
    <n v="30080"/>
    <x v="0"/>
    <s v="TEC-PH-10003645"/>
    <x v="2"/>
    <x v="7"/>
    <s v="Aastra 57i VoIP phone"/>
    <x v="1231"/>
    <n v="3"/>
    <n v="0"/>
    <n v="126.0558"/>
  </r>
  <r>
    <n v="1391"/>
    <s v="US-2013-108504"/>
    <x v="0"/>
    <x v="473"/>
    <d v="2013-02-05T00:00:00"/>
    <s v="Same Day"/>
    <s v="PP-18955"/>
    <s v="Paul Prost"/>
    <s v="Home Office"/>
    <s v="United States"/>
    <s v="Smyrna"/>
    <x v="32"/>
    <n v="30080"/>
    <x v="0"/>
    <s v="OFF-PA-10000357"/>
    <x v="1"/>
    <x v="10"/>
    <s v="White Dual Perf Computer Printout Paper, 2700 Sheets, 1 Part, Heavyweight, 20 lbs., 14 7/8 x 11"/>
    <x v="1232"/>
    <n v="3"/>
    <n v="0"/>
    <n v="60.255299999999998"/>
  </r>
  <r>
    <n v="1392"/>
    <s v="US-2013-108504"/>
    <x v="0"/>
    <x v="473"/>
    <d v="2013-02-05T00:00:00"/>
    <s v="Same Day"/>
    <s v="PP-18955"/>
    <s v="Paul Prost"/>
    <s v="Home Office"/>
    <s v="United States"/>
    <s v="Smyrna"/>
    <x v="32"/>
    <n v="30080"/>
    <x v="0"/>
    <s v="OFF-ST-10004804"/>
    <x v="1"/>
    <x v="4"/>
    <s v="Belkin 19&quot; Vented Equipment Shelf, Black"/>
    <x v="1233"/>
    <n v="3"/>
    <n v="0"/>
    <n v="1.5444"/>
  </r>
  <r>
    <n v="1393"/>
    <s v="US-2013-108504"/>
    <x v="0"/>
    <x v="473"/>
    <d v="2013-02-05T00:00:00"/>
    <s v="Same Day"/>
    <s v="PP-18955"/>
    <s v="Paul Prost"/>
    <s v="Home Office"/>
    <s v="United States"/>
    <s v="Smyrna"/>
    <x v="32"/>
    <n v="30080"/>
    <x v="0"/>
    <s v="OFF-PA-10003892"/>
    <x v="1"/>
    <x v="10"/>
    <s v="Xerox 1943"/>
    <x v="1234"/>
    <n v="7"/>
    <n v="0"/>
    <n v="160.91390000000001"/>
  </r>
  <r>
    <n v="1394"/>
    <s v="CA-2014-124828"/>
    <x v="3"/>
    <x v="445"/>
    <d v="2014-07-05T00:00:00"/>
    <s v="First Class"/>
    <s v="YS-21880"/>
    <s v="Yana Sorensen"/>
    <s v="Corporate"/>
    <s v="United States"/>
    <s v="Burlington"/>
    <x v="3"/>
    <n v="27217"/>
    <x v="0"/>
    <s v="OFF-AR-10003514"/>
    <x v="1"/>
    <x v="6"/>
    <s v="4009 Highlighters by Sanford"/>
    <x v="1235"/>
    <n v="3"/>
    <n v="0.2"/>
    <n v="1.5522"/>
  </r>
  <r>
    <n v="1395"/>
    <s v="US-2014-117247"/>
    <x v="3"/>
    <x v="449"/>
    <d v="2014-10-15T00:00:00"/>
    <s v="Standard Class"/>
    <s v="CK-12760"/>
    <s v="Cyma Kinney"/>
    <s v="Corporate"/>
    <s v="United States"/>
    <s v="Aurora"/>
    <x v="10"/>
    <n v="60505"/>
    <x v="2"/>
    <s v="FUR-TA-10002958"/>
    <x v="0"/>
    <x v="3"/>
    <s v="Bevis Oval Conference Table, Walnut"/>
    <x v="1236"/>
    <n v="5"/>
    <n v="0.5"/>
    <n v="-430.61700000000002"/>
  </r>
  <r>
    <n v="1396"/>
    <s v="US-2014-117247"/>
    <x v="3"/>
    <x v="449"/>
    <d v="2014-10-15T00:00:00"/>
    <s v="Standard Class"/>
    <s v="CK-12760"/>
    <s v="Cyma Kinney"/>
    <s v="Corporate"/>
    <s v="United States"/>
    <s v="Aurora"/>
    <x v="10"/>
    <n v="60505"/>
    <x v="2"/>
    <s v="FUR-TA-10001676"/>
    <x v="0"/>
    <x v="3"/>
    <s v="Hon 61000 Series Interactive Training Tables"/>
    <x v="1237"/>
    <n v="3"/>
    <n v="0.5"/>
    <n v="-42.652799999999999"/>
  </r>
  <r>
    <n v="1397"/>
    <s v="CA-2013-124485"/>
    <x v="0"/>
    <x v="390"/>
    <d v="2013-11-27T00:00:00"/>
    <s v="First Class"/>
    <s v="NC-18340"/>
    <s v="Nat Carroll"/>
    <s v="Consumer"/>
    <s v="United States"/>
    <s v="New York City"/>
    <x v="15"/>
    <n v="10035"/>
    <x v="3"/>
    <s v="OFF-BI-10000822"/>
    <x v="1"/>
    <x v="8"/>
    <s v="Acco PRESSTEX Data Binder with Storage Hooks, Light Blue, 9 1/2&quot; X 11&quot;"/>
    <x v="1238"/>
    <n v="4"/>
    <n v="0.2"/>
    <n v="6.0255999999999998"/>
  </r>
  <r>
    <n v="1398"/>
    <s v="CA-2013-124485"/>
    <x v="0"/>
    <x v="390"/>
    <d v="2013-11-27T00:00:00"/>
    <s v="First Class"/>
    <s v="NC-18340"/>
    <s v="Nat Carroll"/>
    <s v="Consumer"/>
    <s v="United States"/>
    <s v="New York City"/>
    <x v="15"/>
    <n v="10035"/>
    <x v="3"/>
    <s v="OFF-PA-10004971"/>
    <x v="1"/>
    <x v="10"/>
    <s v="Xerox 196"/>
    <x v="1049"/>
    <n v="2"/>
    <n v="0"/>
    <n v="5.6643999999999997"/>
  </r>
  <r>
    <n v="1399"/>
    <s v="CA-2013-124485"/>
    <x v="0"/>
    <x v="390"/>
    <d v="2013-11-27T00:00:00"/>
    <s v="First Class"/>
    <s v="NC-18340"/>
    <s v="Nat Carroll"/>
    <s v="Consumer"/>
    <s v="United States"/>
    <s v="New York City"/>
    <x v="15"/>
    <n v="10035"/>
    <x v="3"/>
    <s v="TEC-AC-10002323"/>
    <x v="2"/>
    <x v="11"/>
    <s v="SanDisk Ultra 32 GB MicroSDHC Class 10 Memory Card"/>
    <x v="1239"/>
    <n v="4"/>
    <n v="0"/>
    <n v="11.492000000000001"/>
  </r>
  <r>
    <n v="1400"/>
    <s v="CA-2013-124485"/>
    <x v="0"/>
    <x v="390"/>
    <d v="2013-11-27T00:00:00"/>
    <s v="First Class"/>
    <s v="NC-18340"/>
    <s v="Nat Carroll"/>
    <s v="Consumer"/>
    <s v="United States"/>
    <s v="New York City"/>
    <x v="15"/>
    <n v="10035"/>
    <x v="3"/>
    <s v="OFF-PA-10004888"/>
    <x v="1"/>
    <x v="10"/>
    <s v="Xerox 217"/>
    <x v="90"/>
    <n v="1"/>
    <n v="0"/>
    <n v="3.1103999999999998"/>
  </r>
  <r>
    <n v="1401"/>
    <s v="CA-2013-159212"/>
    <x v="0"/>
    <x v="474"/>
    <d v="2013-11-06T00:00:00"/>
    <s v="Standard Class"/>
    <s v="KM-16375"/>
    <s v="Katherine Murray"/>
    <s v="Home Office"/>
    <s v="United States"/>
    <s v="Salem"/>
    <x v="17"/>
    <n v="24153"/>
    <x v="0"/>
    <s v="TEC-PH-10003988"/>
    <x v="2"/>
    <x v="7"/>
    <s v="LF Elite 3D Dazzle Designer Hard Case Cover, Lf Stylus Pen and Wiper For Apple Iphone 5c Mini Lite"/>
    <x v="48"/>
    <n v="2"/>
    <n v="0"/>
    <n v="6.1040000000000001"/>
  </r>
  <r>
    <n v="1402"/>
    <s v="CA-2013-159212"/>
    <x v="0"/>
    <x v="474"/>
    <d v="2013-11-06T00:00:00"/>
    <s v="Standard Class"/>
    <s v="KM-16375"/>
    <s v="Katherine Murray"/>
    <s v="Home Office"/>
    <s v="United States"/>
    <s v="Salem"/>
    <x v="17"/>
    <n v="24153"/>
    <x v="0"/>
    <s v="OFF-EN-10002230"/>
    <x v="1"/>
    <x v="12"/>
    <s v="Airmail Envelopes"/>
    <x v="1240"/>
    <n v="3"/>
    <n v="0"/>
    <n v="118.3413"/>
  </r>
  <r>
    <n v="1403"/>
    <s v="US-2013-161396"/>
    <x v="0"/>
    <x v="475"/>
    <d v="2013-04-26T00:00:00"/>
    <s v="Standard Class"/>
    <s v="GM-14455"/>
    <s v="Gary Mitchum"/>
    <s v="Home Office"/>
    <s v="United States"/>
    <s v="Columbus"/>
    <x v="24"/>
    <n v="43229"/>
    <x v="3"/>
    <s v="FUR-TA-10002622"/>
    <x v="0"/>
    <x v="3"/>
    <s v="Bush Andora Conference Table, Maple/Graphite Gray Finish"/>
    <x v="1241"/>
    <n v="2"/>
    <n v="0.4"/>
    <n v="-58.133200000000002"/>
  </r>
  <r>
    <n v="1404"/>
    <s v="US-2013-161396"/>
    <x v="0"/>
    <x v="475"/>
    <d v="2013-04-26T00:00:00"/>
    <s v="Standard Class"/>
    <s v="GM-14455"/>
    <s v="Gary Mitchum"/>
    <s v="Home Office"/>
    <s v="United States"/>
    <s v="Columbus"/>
    <x v="24"/>
    <n v="43229"/>
    <x v="3"/>
    <s v="OFF-PA-10000418"/>
    <x v="1"/>
    <x v="10"/>
    <s v="Xerox 189"/>
    <x v="1242"/>
    <n v="5"/>
    <n v="0.2"/>
    <n v="146.79"/>
  </r>
  <r>
    <n v="1405"/>
    <s v="US-2011-118486"/>
    <x v="2"/>
    <x v="322"/>
    <d v="2011-04-08T00:00:00"/>
    <s v="First Class"/>
    <s v="SD-20485"/>
    <s v="Shirley Daniels"/>
    <s v="Home Office"/>
    <s v="United States"/>
    <s v="Philadelphia"/>
    <x v="9"/>
    <n v="19143"/>
    <x v="3"/>
    <s v="OFF-SU-10004498"/>
    <x v="1"/>
    <x v="14"/>
    <s v="Martin-Yale Premier Letter Opener"/>
    <x v="1243"/>
    <n v="1"/>
    <n v="0.2"/>
    <n v="-2.1896"/>
  </r>
  <r>
    <n v="1406"/>
    <s v="US-2011-118486"/>
    <x v="2"/>
    <x v="322"/>
    <d v="2011-04-08T00:00:00"/>
    <s v="First Class"/>
    <s v="SD-20485"/>
    <s v="Shirley Daniels"/>
    <s v="Home Office"/>
    <s v="United States"/>
    <s v="Philadelphia"/>
    <x v="9"/>
    <n v="19143"/>
    <x v="3"/>
    <s v="FUR-TA-10001039"/>
    <x v="0"/>
    <x v="3"/>
    <s v="KI Adjustable-Height Table"/>
    <x v="1244"/>
    <n v="3"/>
    <n v="0.4"/>
    <n v="-36.111600000000003"/>
  </r>
  <r>
    <n v="1407"/>
    <s v="US-2011-118486"/>
    <x v="2"/>
    <x v="322"/>
    <d v="2011-04-08T00:00:00"/>
    <s v="First Class"/>
    <s v="SD-20485"/>
    <s v="Shirley Daniels"/>
    <s v="Home Office"/>
    <s v="United States"/>
    <s v="Philadelphia"/>
    <x v="9"/>
    <n v="19143"/>
    <x v="3"/>
    <s v="TEC-AC-10004659"/>
    <x v="2"/>
    <x v="11"/>
    <s v="Imation Secure+ Hardware Encrypted USB 2.0 Flash Drive; 16GB"/>
    <x v="1245"/>
    <n v="2"/>
    <n v="0.2"/>
    <n v="21.896999999999998"/>
  </r>
  <r>
    <n v="1408"/>
    <s v="CA-2013-130407"/>
    <x v="0"/>
    <x v="476"/>
    <d v="2013-09-07T00:00:00"/>
    <s v="Standard Class"/>
    <s v="KD-16270"/>
    <s v="Karen Daniels"/>
    <s v="Consumer"/>
    <s v="United States"/>
    <s v="New York City"/>
    <x v="15"/>
    <n v="10024"/>
    <x v="3"/>
    <s v="OFF-AR-10002240"/>
    <x v="1"/>
    <x v="6"/>
    <s v="Panasonic KP-150 Electric Pencil Sharpener"/>
    <x v="1246"/>
    <n v="2"/>
    <n v="0"/>
    <n v="19.6248"/>
  </r>
  <r>
    <n v="1409"/>
    <s v="CA-2013-130407"/>
    <x v="0"/>
    <x v="476"/>
    <d v="2013-09-07T00:00:00"/>
    <s v="Standard Class"/>
    <s v="KD-16270"/>
    <s v="Karen Daniels"/>
    <s v="Consumer"/>
    <s v="United States"/>
    <s v="New York City"/>
    <x v="15"/>
    <n v="10024"/>
    <x v="3"/>
    <s v="FUR-FU-10001967"/>
    <x v="0"/>
    <x v="5"/>
    <s v="Telescoping Adjustable Floor Lamp"/>
    <x v="369"/>
    <n v="2"/>
    <n v="0"/>
    <n v="9.9949999999999992"/>
  </r>
  <r>
    <n v="1410"/>
    <s v="US-2013-122245"/>
    <x v="0"/>
    <x v="477"/>
    <d v="2013-10-01T00:00:00"/>
    <s v="Standard Class"/>
    <s v="AB-10105"/>
    <s v="Adrian Barton"/>
    <s v="Consumer"/>
    <s v="United States"/>
    <s v="Phoenix"/>
    <x v="16"/>
    <n v="85023"/>
    <x v="1"/>
    <s v="FUR-TA-10002356"/>
    <x v="0"/>
    <x v="3"/>
    <s v="Bevis Boat-Shaped Conference Table"/>
    <x v="859"/>
    <n v="3"/>
    <n v="0.5"/>
    <n v="-204.44579999999999"/>
  </r>
  <r>
    <n v="1411"/>
    <s v="CA-2014-105144"/>
    <x v="3"/>
    <x v="259"/>
    <d v="2014-11-12T00:00:00"/>
    <s v="Standard Class"/>
    <s v="SZ-20035"/>
    <s v="Sam Zeldin"/>
    <s v="Home Office"/>
    <s v="United States"/>
    <s v="Grand Prairie"/>
    <x v="5"/>
    <n v="75051"/>
    <x v="2"/>
    <s v="OFF-LA-10003923"/>
    <x v="1"/>
    <x v="2"/>
    <s v="Alphabetical Labels for Top Tab Filing"/>
    <x v="208"/>
    <n v="2"/>
    <n v="0.2"/>
    <n v="8.8800000000000008"/>
  </r>
  <r>
    <n v="1412"/>
    <s v="CA-2013-136329"/>
    <x v="0"/>
    <x v="478"/>
    <d v="2013-07-14T00:00:00"/>
    <s v="Standard Class"/>
    <s v="JD-15895"/>
    <s v="Jonathan Doherty"/>
    <s v="Corporate"/>
    <s v="United States"/>
    <s v="New York City"/>
    <x v="15"/>
    <n v="10035"/>
    <x v="3"/>
    <s v="FUR-CH-10002335"/>
    <x v="0"/>
    <x v="1"/>
    <s v="Hon GuestStacker Chair"/>
    <x v="1247"/>
    <n v="2"/>
    <n v="0.1"/>
    <n v="72.534400000000005"/>
  </r>
  <r>
    <n v="1413"/>
    <s v="CA-2013-136329"/>
    <x v="0"/>
    <x v="478"/>
    <d v="2013-07-14T00:00:00"/>
    <s v="Standard Class"/>
    <s v="JD-15895"/>
    <s v="Jonathan Doherty"/>
    <s v="Corporate"/>
    <s v="United States"/>
    <s v="New York City"/>
    <x v="15"/>
    <n v="10035"/>
    <x v="3"/>
    <s v="FUR-FU-10000723"/>
    <x v="0"/>
    <x v="5"/>
    <s v="Deflect-o EconoMat Studded, No Bevel Mat for Low Pile Carpeting"/>
    <x v="1248"/>
    <n v="4"/>
    <n v="0"/>
    <n v="14.8752"/>
  </r>
  <r>
    <n v="1414"/>
    <s v="CA-2011-146640"/>
    <x v="2"/>
    <x v="479"/>
    <d v="2011-07-05T00:00:00"/>
    <s v="Standard Class"/>
    <s v="HA-14905"/>
    <s v="Helen Abelman"/>
    <s v="Consumer"/>
    <s v="United States"/>
    <s v="New York City"/>
    <x v="15"/>
    <n v="10024"/>
    <x v="3"/>
    <s v="OFF-BI-10002867"/>
    <x v="1"/>
    <x v="8"/>
    <s v="GBC Recycled Regency Composition Covers"/>
    <x v="1249"/>
    <n v="7"/>
    <n v="0.2"/>
    <n v="108.7996"/>
  </r>
  <r>
    <n v="1415"/>
    <s v="CA-2014-115994"/>
    <x v="3"/>
    <x v="480"/>
    <d v="2014-02-01T00:00:00"/>
    <s v="Second Class"/>
    <s v="BT-11305"/>
    <s v="Beth Thompson"/>
    <s v="Home Office"/>
    <s v="United States"/>
    <s v="Costa Mesa"/>
    <x v="1"/>
    <n v="92627"/>
    <x v="1"/>
    <s v="TEC-AC-10000580"/>
    <x v="2"/>
    <x v="11"/>
    <s v="Logitech G13 Programmable Gameboard with LCD Display"/>
    <x v="758"/>
    <n v="3"/>
    <n v="0"/>
    <n v="26.396699999999999"/>
  </r>
  <r>
    <n v="1416"/>
    <s v="CA-2014-115994"/>
    <x v="3"/>
    <x v="480"/>
    <d v="2014-02-01T00:00:00"/>
    <s v="Second Class"/>
    <s v="BT-11305"/>
    <s v="Beth Thompson"/>
    <s v="Home Office"/>
    <s v="United States"/>
    <s v="Costa Mesa"/>
    <x v="1"/>
    <n v="92627"/>
    <x v="1"/>
    <s v="FUR-FU-10003976"/>
    <x v="0"/>
    <x v="5"/>
    <s v="DAX Executive Solid Wood Document Frame, Desktop or Hang, Mahogany, 5 x 7"/>
    <x v="1250"/>
    <n v="3"/>
    <n v="0"/>
    <n v="12.8316"/>
  </r>
  <r>
    <n v="1417"/>
    <s v="CA-2012-126697"/>
    <x v="1"/>
    <x v="481"/>
    <d v="2012-09-24T00:00:00"/>
    <s v="First Class"/>
    <s v="SV-20815"/>
    <s v="Stuart Van"/>
    <s v="Corporate"/>
    <s v="United States"/>
    <s v="Houston"/>
    <x v="5"/>
    <n v="77041"/>
    <x v="2"/>
    <s v="TEC-PH-10002922"/>
    <x v="2"/>
    <x v="7"/>
    <s v="ShoreTel ShorePhone IP 230 VoIP phone"/>
    <x v="1251"/>
    <n v="7"/>
    <n v="0.2"/>
    <n v="118.29300000000001"/>
  </r>
  <r>
    <n v="1418"/>
    <s v="CA-2012-126697"/>
    <x v="1"/>
    <x v="481"/>
    <d v="2012-09-24T00:00:00"/>
    <s v="First Class"/>
    <s v="SV-20815"/>
    <s v="Stuart Van"/>
    <s v="Corporate"/>
    <s v="United States"/>
    <s v="Houston"/>
    <x v="5"/>
    <n v="77041"/>
    <x v="2"/>
    <s v="TEC-AC-10004353"/>
    <x v="2"/>
    <x v="11"/>
    <s v="Hypercom P1300 Pinpad"/>
    <x v="1252"/>
    <n v="3"/>
    <n v="0.2"/>
    <n v="32.130000000000003"/>
  </r>
  <r>
    <n v="1419"/>
    <s v="CA-2012-126697"/>
    <x v="1"/>
    <x v="481"/>
    <d v="2012-09-24T00:00:00"/>
    <s v="First Class"/>
    <s v="SV-20815"/>
    <s v="Stuart Van"/>
    <s v="Corporate"/>
    <s v="United States"/>
    <s v="Houston"/>
    <x v="5"/>
    <n v="77041"/>
    <x v="2"/>
    <s v="FUR-FU-10001706"/>
    <x v="0"/>
    <x v="5"/>
    <s v="Longer-Life Soft White Bulbs"/>
    <x v="1253"/>
    <n v="4"/>
    <n v="0.6"/>
    <n v="-1.4783999999999999"/>
  </r>
  <r>
    <n v="1420"/>
    <s v="CA-2012-124800"/>
    <x v="1"/>
    <x v="120"/>
    <d v="2012-09-30T00:00:00"/>
    <s v="Standard Class"/>
    <s v="RW-19540"/>
    <s v="Rick Wilson"/>
    <s v="Corporate"/>
    <s v="United States"/>
    <s v="Mesa"/>
    <x v="16"/>
    <n v="85204"/>
    <x v="1"/>
    <s v="OFF-PA-10000501"/>
    <x v="1"/>
    <x v="10"/>
    <s v="Petty Cash Envelope"/>
    <x v="1254"/>
    <n v="4"/>
    <n v="0.2"/>
    <n v="31.273599999999998"/>
  </r>
  <r>
    <n v="1421"/>
    <s v="CA-2012-124800"/>
    <x v="1"/>
    <x v="120"/>
    <d v="2012-09-30T00:00:00"/>
    <s v="Standard Class"/>
    <s v="RW-19540"/>
    <s v="Rick Wilson"/>
    <s v="Corporate"/>
    <s v="United States"/>
    <s v="Mesa"/>
    <x v="16"/>
    <n v="85204"/>
    <x v="1"/>
    <s v="OFF-BI-10000778"/>
    <x v="1"/>
    <x v="8"/>
    <s v="GBC VeloBinder Electric Binding Machine"/>
    <x v="1255"/>
    <n v="2"/>
    <n v="0.7"/>
    <n v="-48.392000000000003"/>
  </r>
  <r>
    <n v="1422"/>
    <s v="CA-2012-124800"/>
    <x v="1"/>
    <x v="120"/>
    <d v="2012-09-30T00:00:00"/>
    <s v="Standard Class"/>
    <s v="RW-19540"/>
    <s v="Rick Wilson"/>
    <s v="Corporate"/>
    <s v="United States"/>
    <s v="Mesa"/>
    <x v="16"/>
    <n v="85204"/>
    <x v="1"/>
    <s v="OFF-AP-10004980"/>
    <x v="1"/>
    <x v="9"/>
    <s v="3M Replacement Filter for Office Air Cleaner for 20' x 33' Room"/>
    <x v="1256"/>
    <n v="2"/>
    <n v="0.2"/>
    <n v="14.409599999999999"/>
  </r>
  <r>
    <n v="1423"/>
    <s v="CA-2012-124800"/>
    <x v="1"/>
    <x v="120"/>
    <d v="2012-09-30T00:00:00"/>
    <s v="Standard Class"/>
    <s v="RW-19540"/>
    <s v="Rick Wilson"/>
    <s v="Corporate"/>
    <s v="United States"/>
    <s v="Mesa"/>
    <x v="16"/>
    <n v="85204"/>
    <x v="1"/>
    <s v="OFF-BI-10003984"/>
    <x v="1"/>
    <x v="8"/>
    <s v="Lock-Up Easel 'Spel-Binder'"/>
    <x v="1257"/>
    <n v="9"/>
    <n v="0.7"/>
    <n v="-59.057099999999998"/>
  </r>
  <r>
    <n v="1424"/>
    <s v="CA-2012-124800"/>
    <x v="1"/>
    <x v="120"/>
    <d v="2012-09-30T00:00:00"/>
    <s v="Standard Class"/>
    <s v="RW-19540"/>
    <s v="Rick Wilson"/>
    <s v="Corporate"/>
    <s v="United States"/>
    <s v="Mesa"/>
    <x v="16"/>
    <n v="85204"/>
    <x v="1"/>
    <s v="OFF-ST-10000798"/>
    <x v="1"/>
    <x v="4"/>
    <s v="2300 Heavy-Duty Transfer File Systems by Perma"/>
    <x v="1258"/>
    <n v="6"/>
    <n v="0.2"/>
    <n v="-1.4988000000000099"/>
  </r>
  <r>
    <n v="1425"/>
    <s v="CA-2012-124800"/>
    <x v="1"/>
    <x v="120"/>
    <d v="2012-09-30T00:00:00"/>
    <s v="Standard Class"/>
    <s v="RW-19540"/>
    <s v="Rick Wilson"/>
    <s v="Corporate"/>
    <s v="United States"/>
    <s v="Mesa"/>
    <x v="16"/>
    <n v="85204"/>
    <x v="1"/>
    <s v="TEC-PH-10001750"/>
    <x v="2"/>
    <x v="7"/>
    <s v="Samsung Rugby III"/>
    <x v="1259"/>
    <n v="5"/>
    <n v="0.2"/>
    <n v="23.096499999999999"/>
  </r>
  <r>
    <n v="1426"/>
    <s v="CA-2012-124800"/>
    <x v="1"/>
    <x v="120"/>
    <d v="2012-09-30T00:00:00"/>
    <s v="Standard Class"/>
    <s v="RW-19540"/>
    <s v="Rick Wilson"/>
    <s v="Corporate"/>
    <s v="United States"/>
    <s v="Mesa"/>
    <x v="16"/>
    <n v="85204"/>
    <x v="1"/>
    <s v="OFF-ST-10002743"/>
    <x v="1"/>
    <x v="4"/>
    <s v="SAFCO Boltless Steel Shelving"/>
    <x v="1260"/>
    <n v="4"/>
    <n v="0.2"/>
    <n v="-86.366399999999999"/>
  </r>
  <r>
    <n v="1427"/>
    <s v="US-2012-164448"/>
    <x v="1"/>
    <x v="89"/>
    <d v="2012-11-04T00:00:00"/>
    <s v="Second Class"/>
    <s v="DK-12835"/>
    <s v="Damala Kotsonis"/>
    <s v="Corporate"/>
    <s v="United States"/>
    <s v="Salinas"/>
    <x v="1"/>
    <n v="93905"/>
    <x v="1"/>
    <s v="OFF-BI-10002949"/>
    <x v="1"/>
    <x v="8"/>
    <s v="Prestige Round Ring Binders"/>
    <x v="1261"/>
    <n v="2"/>
    <n v="0.2"/>
    <n v="3.2831999999999999"/>
  </r>
  <r>
    <n v="1428"/>
    <s v="US-2012-164448"/>
    <x v="1"/>
    <x v="89"/>
    <d v="2012-11-04T00:00:00"/>
    <s v="Second Class"/>
    <s v="DK-12835"/>
    <s v="Damala Kotsonis"/>
    <s v="Corporate"/>
    <s v="United States"/>
    <s v="Salinas"/>
    <x v="1"/>
    <n v="93905"/>
    <x v="1"/>
    <s v="OFF-EN-10002600"/>
    <x v="1"/>
    <x v="12"/>
    <s v="Redi-Strip #10 Envelopes, 4 1/8 x 9 1/2"/>
    <x v="1262"/>
    <n v="5"/>
    <n v="0"/>
    <n v="7.08"/>
  </r>
  <r>
    <n v="1429"/>
    <s v="US-2012-164448"/>
    <x v="1"/>
    <x v="89"/>
    <d v="2012-11-04T00:00:00"/>
    <s v="Second Class"/>
    <s v="DK-12835"/>
    <s v="Damala Kotsonis"/>
    <s v="Corporate"/>
    <s v="United States"/>
    <s v="Salinas"/>
    <x v="1"/>
    <n v="93905"/>
    <x v="1"/>
    <s v="OFF-BI-10003708"/>
    <x v="1"/>
    <x v="8"/>
    <s v="Acco Four Pocket Poly Ring Binder with Label Holder, Smoke, 1&quot;"/>
    <x v="1263"/>
    <n v="5"/>
    <n v="0.2"/>
    <n v="9.3125"/>
  </r>
  <r>
    <n v="1430"/>
    <s v="US-2012-164448"/>
    <x v="1"/>
    <x v="89"/>
    <d v="2012-11-04T00:00:00"/>
    <s v="Second Class"/>
    <s v="DK-12835"/>
    <s v="Damala Kotsonis"/>
    <s v="Corporate"/>
    <s v="United States"/>
    <s v="Salinas"/>
    <x v="1"/>
    <n v="93905"/>
    <x v="1"/>
    <s v="OFF-LA-10003510"/>
    <x v="1"/>
    <x v="2"/>
    <s v="Avery 4027 File Folder Labels for Dot Matrix Printers, 5000 Labels per Box, White"/>
    <x v="1264"/>
    <n v="14"/>
    <n v="0"/>
    <n v="196.61320000000001"/>
  </r>
  <r>
    <n v="1431"/>
    <s v="CA-2014-122700"/>
    <x v="3"/>
    <x v="200"/>
    <d v="2014-12-01T00:00:00"/>
    <s v="Standard Class"/>
    <s v="LT-17110"/>
    <s v="Liz Thompson"/>
    <s v="Consumer"/>
    <s v="United States"/>
    <s v="Columbus"/>
    <x v="24"/>
    <n v="43229"/>
    <x v="3"/>
    <s v="TEC-PH-10003092"/>
    <x v="2"/>
    <x v="7"/>
    <s v="Motorola L804"/>
    <x v="1265"/>
    <n v="8"/>
    <n v="0.4"/>
    <n v="-40.471200000000003"/>
  </r>
  <r>
    <n v="1432"/>
    <s v="CA-2011-120768"/>
    <x v="2"/>
    <x v="174"/>
    <d v="2011-12-21T00:00:00"/>
    <s v="Second Class"/>
    <s v="IM-15070"/>
    <s v="Irene Maddox"/>
    <s v="Consumer"/>
    <s v="United States"/>
    <s v="Florence"/>
    <x v="19"/>
    <n v="35630"/>
    <x v="0"/>
    <s v="OFF-BI-10001191"/>
    <x v="1"/>
    <x v="8"/>
    <s v="Canvas Sectional Post Binders"/>
    <x v="1266"/>
    <n v="6"/>
    <n v="0"/>
    <n v="74.852400000000003"/>
  </r>
  <r>
    <n v="1433"/>
    <s v="CA-2011-120768"/>
    <x v="2"/>
    <x v="174"/>
    <d v="2011-12-21T00:00:00"/>
    <s v="Second Class"/>
    <s v="IM-15070"/>
    <s v="Irene Maddox"/>
    <s v="Consumer"/>
    <s v="United States"/>
    <s v="Florence"/>
    <x v="19"/>
    <n v="35630"/>
    <x v="0"/>
    <s v="OFF-SU-10004115"/>
    <x v="1"/>
    <x v="14"/>
    <s v="Acme Stainless Steel Office Snips"/>
    <x v="1267"/>
    <n v="1"/>
    <n v="0"/>
    <n v="1.9629000000000001"/>
  </r>
  <r>
    <n v="1434"/>
    <s v="CA-2011-120768"/>
    <x v="2"/>
    <x v="174"/>
    <d v="2011-12-21T00:00:00"/>
    <s v="Second Class"/>
    <s v="IM-15070"/>
    <s v="Irene Maddox"/>
    <s v="Consumer"/>
    <s v="United States"/>
    <s v="Florence"/>
    <x v="19"/>
    <n v="35630"/>
    <x v="0"/>
    <s v="FUR-CH-10000513"/>
    <x v="0"/>
    <x v="1"/>
    <s v="High-Back Leather Manager's Chair"/>
    <x v="1268"/>
    <n v="14"/>
    <n v="0"/>
    <n v="163.78739999999999"/>
  </r>
  <r>
    <n v="1435"/>
    <s v="US-2013-153129"/>
    <x v="0"/>
    <x v="482"/>
    <d v="2013-12-31T00:00:00"/>
    <s v="Standard Class"/>
    <s v="FP-14320"/>
    <s v="Frank Preis"/>
    <s v="Consumer"/>
    <s v="United States"/>
    <s v="Seattle"/>
    <x v="4"/>
    <n v="98105"/>
    <x v="1"/>
    <s v="OFF-PA-10003673"/>
    <x v="1"/>
    <x v="10"/>
    <s v="Strathmore Photo Mount Cards"/>
    <x v="1269"/>
    <n v="5"/>
    <n v="0"/>
    <n v="15.593999999999999"/>
  </r>
  <r>
    <n v="1436"/>
    <s v="CA-2014-106852"/>
    <x v="3"/>
    <x v="308"/>
    <d v="2014-06-28T00:00:00"/>
    <s v="Standard Class"/>
    <s v="ST-20530"/>
    <s v="Shui Tom"/>
    <s v="Consumer"/>
    <s v="United States"/>
    <s v="Parma"/>
    <x v="24"/>
    <n v="44134"/>
    <x v="3"/>
    <s v="OFF-PA-10001639"/>
    <x v="1"/>
    <x v="10"/>
    <s v="Xerox 203"/>
    <x v="276"/>
    <n v="6"/>
    <n v="0.2"/>
    <n v="10.8864"/>
  </r>
  <r>
    <n v="1437"/>
    <s v="CA-2014-106852"/>
    <x v="3"/>
    <x v="308"/>
    <d v="2014-06-28T00:00:00"/>
    <s v="Standard Class"/>
    <s v="ST-20530"/>
    <s v="Shui Tom"/>
    <s v="Consumer"/>
    <s v="United States"/>
    <s v="Parma"/>
    <x v="24"/>
    <n v="44134"/>
    <x v="3"/>
    <s v="OFF-AR-10003829"/>
    <x v="1"/>
    <x v="6"/>
    <s v="Newell 35"/>
    <x v="791"/>
    <n v="2"/>
    <n v="0.2"/>
    <n v="0.59039999999999904"/>
  </r>
  <r>
    <n v="1438"/>
    <s v="CA-2012-139731"/>
    <x v="1"/>
    <x v="52"/>
    <d v="2012-10-15T00:00:00"/>
    <s v="Same Day"/>
    <s v="JE-15745"/>
    <s v="Joel Eaton"/>
    <s v="Consumer"/>
    <s v="United States"/>
    <s v="Amarillo"/>
    <x v="5"/>
    <n v="79109"/>
    <x v="2"/>
    <s v="TEC-AC-10004975"/>
    <x v="2"/>
    <x v="11"/>
    <s v="Plantronics Audio 995 Wireless Stereo Headset"/>
    <x v="425"/>
    <n v="3"/>
    <n v="0.2"/>
    <n v="42.880499999999998"/>
  </r>
  <r>
    <n v="1439"/>
    <s v="CA-2012-139731"/>
    <x v="1"/>
    <x v="52"/>
    <d v="2012-10-15T00:00:00"/>
    <s v="Same Day"/>
    <s v="JE-15745"/>
    <s v="Joel Eaton"/>
    <s v="Consumer"/>
    <s v="United States"/>
    <s v="Amarillo"/>
    <x v="5"/>
    <n v="79109"/>
    <x v="2"/>
    <s v="FUR-CH-10002024"/>
    <x v="0"/>
    <x v="1"/>
    <s v="HON 5400 Series Task Chairs for Big and Tall"/>
    <x v="1270"/>
    <n v="5"/>
    <n v="0.3"/>
    <n v="-350.49"/>
  </r>
  <r>
    <n v="1440"/>
    <s v="CA-2014-122735"/>
    <x v="3"/>
    <x v="483"/>
    <d v="2014-04-16T00:00:00"/>
    <s v="Second Class"/>
    <s v="BD-11320"/>
    <s v="Bill Donatelli"/>
    <s v="Consumer"/>
    <s v="United States"/>
    <s v="Providence"/>
    <x v="34"/>
    <n v="2908"/>
    <x v="3"/>
    <s v="OFF-BI-10004364"/>
    <x v="1"/>
    <x v="8"/>
    <s v="Storex Dura Pro Binders"/>
    <x v="1271"/>
    <n v="5"/>
    <n v="0"/>
    <n v="13.365"/>
  </r>
  <r>
    <n v="1441"/>
    <s v="CA-2014-122735"/>
    <x v="3"/>
    <x v="483"/>
    <d v="2014-04-16T00:00:00"/>
    <s v="Second Class"/>
    <s v="BD-11320"/>
    <s v="Bill Donatelli"/>
    <s v="Consumer"/>
    <s v="United States"/>
    <s v="Providence"/>
    <x v="34"/>
    <n v="2908"/>
    <x v="3"/>
    <s v="OFF-PA-10001712"/>
    <x v="1"/>
    <x v="10"/>
    <s v="Xerox 1948"/>
    <x v="786"/>
    <n v="4"/>
    <n v="0"/>
    <n v="17.981999999999999"/>
  </r>
  <r>
    <n v="1442"/>
    <s v="CA-2014-128160"/>
    <x v="3"/>
    <x v="484"/>
    <d v="2014-12-25T00:00:00"/>
    <s v="Second Class"/>
    <s v="MM-17920"/>
    <s v="Michael Moore"/>
    <s v="Consumer"/>
    <s v="United States"/>
    <s v="San Francisco"/>
    <x v="1"/>
    <n v="94110"/>
    <x v="1"/>
    <s v="OFF-BI-10001510"/>
    <x v="1"/>
    <x v="8"/>
    <s v="Deluxe Heavy-Duty Vinyl Round Ring Binder"/>
    <x v="1272"/>
    <n v="2"/>
    <n v="0.2"/>
    <n v="11.46"/>
  </r>
  <r>
    <n v="1443"/>
    <s v="CA-2014-117695"/>
    <x v="3"/>
    <x v="485"/>
    <d v="2014-08-09T00:00:00"/>
    <s v="First Class"/>
    <s v="PW-19030"/>
    <s v="Pauline Webber"/>
    <s v="Corporate"/>
    <s v="United States"/>
    <s v="Richmond"/>
    <x v="0"/>
    <n v="40475"/>
    <x v="0"/>
    <s v="OFF-PA-10002713"/>
    <x v="1"/>
    <x v="10"/>
    <s v="Adams Phone Message Book, 200 Message Capacity, 8 1/16” x 11”"/>
    <x v="1273"/>
    <n v="2"/>
    <n v="0"/>
    <n v="6.3296000000000001"/>
  </r>
  <r>
    <n v="1444"/>
    <s v="CA-2012-166135"/>
    <x v="1"/>
    <x v="486"/>
    <d v="2012-10-06T00:00:00"/>
    <s v="Standard Class"/>
    <s v="SC-20440"/>
    <s v="Shaun Chance"/>
    <s v="Corporate"/>
    <s v="United States"/>
    <s v="Aurora"/>
    <x v="22"/>
    <n v="80013"/>
    <x v="1"/>
    <s v="OFF-ST-10002974"/>
    <x v="1"/>
    <x v="4"/>
    <s v="Trav-L-File Heavy-Duty Shuttle II, Black"/>
    <x v="1274"/>
    <n v="4"/>
    <n v="0.2"/>
    <n v="17.428000000000001"/>
  </r>
  <r>
    <n v="1445"/>
    <s v="CA-2013-133725"/>
    <x v="0"/>
    <x v="454"/>
    <d v="2013-05-29T00:00:00"/>
    <s v="Standard Class"/>
    <s v="KL-16645"/>
    <s v="Ken Lonsdale"/>
    <s v="Consumer"/>
    <s v="United States"/>
    <s v="Chicago"/>
    <x v="10"/>
    <n v="60623"/>
    <x v="2"/>
    <s v="TEC-PH-10004165"/>
    <x v="2"/>
    <x v="7"/>
    <s v="Mitel MiVoice 5330e IP Phone"/>
    <x v="1275"/>
    <n v="9"/>
    <n v="0.2"/>
    <n v="148.49459999999999"/>
  </r>
  <r>
    <n v="1446"/>
    <s v="CA-2014-102337"/>
    <x v="3"/>
    <x v="487"/>
    <d v="2014-06-17T00:00:00"/>
    <s v="First Class"/>
    <s v="SD-20485"/>
    <s v="Shirley Daniels"/>
    <s v="Home Office"/>
    <s v="United States"/>
    <s v="Chicago"/>
    <x v="10"/>
    <n v="60653"/>
    <x v="2"/>
    <s v="OFF-ST-10004804"/>
    <x v="1"/>
    <x v="4"/>
    <s v="Belkin 19&quot; Vented Equipment Shelf, Black"/>
    <x v="1276"/>
    <n v="4"/>
    <n v="0.2"/>
    <n v="-39.1248"/>
  </r>
  <r>
    <n v="1447"/>
    <s v="CA-2014-102337"/>
    <x v="3"/>
    <x v="487"/>
    <d v="2014-06-17T00:00:00"/>
    <s v="First Class"/>
    <s v="SD-20485"/>
    <s v="Shirley Daniels"/>
    <s v="Home Office"/>
    <s v="United States"/>
    <s v="Chicago"/>
    <x v="10"/>
    <n v="60653"/>
    <x v="2"/>
    <s v="FUR-CH-10004289"/>
    <x v="0"/>
    <x v="1"/>
    <s v="Global Super Steno Chair"/>
    <x v="1277"/>
    <n v="7"/>
    <n v="0.3"/>
    <n v="-87.341800000000006"/>
  </r>
  <r>
    <n v="1448"/>
    <s v="CA-2014-102337"/>
    <x v="3"/>
    <x v="487"/>
    <d v="2014-06-17T00:00:00"/>
    <s v="First Class"/>
    <s v="SD-20485"/>
    <s v="Shirley Daniels"/>
    <s v="Home Office"/>
    <s v="United States"/>
    <s v="Chicago"/>
    <x v="10"/>
    <n v="60653"/>
    <x v="2"/>
    <s v="TEC-PH-10002564"/>
    <x v="2"/>
    <x v="7"/>
    <s v="OtterBox Defender Series Case - Samsung Galaxy S4"/>
    <x v="730"/>
    <n v="2"/>
    <n v="0.2"/>
    <n v="5.9979999999999896"/>
  </r>
  <r>
    <n v="1449"/>
    <s v="US-2011-112564"/>
    <x v="2"/>
    <x v="488"/>
    <d v="2011-04-24T00:00:00"/>
    <s v="First Class"/>
    <s v="TS-21160"/>
    <s v="Theresa Swint"/>
    <s v="Corporate"/>
    <s v="United States"/>
    <s v="Philadelphia"/>
    <x v="9"/>
    <n v="19134"/>
    <x v="3"/>
    <s v="OFF-BI-10004876"/>
    <x v="1"/>
    <x v="8"/>
    <s v="Wilson Jones Suede Grain Vinyl Binders"/>
    <x v="1278"/>
    <n v="3"/>
    <n v="0.7"/>
    <n v="-1.7514000000000001"/>
  </r>
  <r>
    <n v="1450"/>
    <s v="CA-2012-145821"/>
    <x v="1"/>
    <x v="489"/>
    <d v="2012-05-07T00:00:00"/>
    <s v="Standard Class"/>
    <s v="JB-15400"/>
    <s v="Jennifer Braxton"/>
    <s v="Corporate"/>
    <s v="United States"/>
    <s v="Los Angeles"/>
    <x v="1"/>
    <n v="90008"/>
    <x v="1"/>
    <s v="TEC-PH-10004348"/>
    <x v="2"/>
    <x v="7"/>
    <s v="OtterBox Defender Series Case - iPhone 5c"/>
    <x v="1279"/>
    <n v="3"/>
    <n v="0.2"/>
    <n v="11.093999999999999"/>
  </r>
  <r>
    <n v="1451"/>
    <s v="US-2012-160150"/>
    <x v="1"/>
    <x v="490"/>
    <d v="2012-07-20T00:00:00"/>
    <s v="First Class"/>
    <s v="TS-21085"/>
    <s v="Thais Sissman"/>
    <s v="Consumer"/>
    <s v="United States"/>
    <s v="Phoenix"/>
    <x v="16"/>
    <n v="85023"/>
    <x v="1"/>
    <s v="OFF-BI-10004352"/>
    <x v="1"/>
    <x v="8"/>
    <s v="Wilson Jones DublLock D-Ring Binders"/>
    <x v="1280"/>
    <n v="1"/>
    <n v="0.7"/>
    <n v="-1.35"/>
  </r>
  <r>
    <n v="1452"/>
    <s v="CA-2013-133711"/>
    <x v="0"/>
    <x v="491"/>
    <d v="2013-11-30T00:00:00"/>
    <s v="First Class"/>
    <s v="MC-17425"/>
    <s v="Mark Cousins"/>
    <s v="Corporate"/>
    <s v="United States"/>
    <s v="Mobile"/>
    <x v="19"/>
    <n v="36608"/>
    <x v="0"/>
    <s v="OFF-PA-10001685"/>
    <x v="1"/>
    <x v="10"/>
    <s v="Staples"/>
    <x v="554"/>
    <n v="7"/>
    <n v="0"/>
    <n v="34.780200000000001"/>
  </r>
  <r>
    <n v="1453"/>
    <s v="CA-2013-133711"/>
    <x v="0"/>
    <x v="491"/>
    <d v="2013-11-30T00:00:00"/>
    <s v="First Class"/>
    <s v="MC-17425"/>
    <s v="Mark Cousins"/>
    <s v="Corporate"/>
    <s v="United States"/>
    <s v="Mobile"/>
    <x v="19"/>
    <n v="36608"/>
    <x v="0"/>
    <s v="OFF-BI-10000666"/>
    <x v="1"/>
    <x v="8"/>
    <s v="Surelock Post Binders"/>
    <x v="1281"/>
    <n v="3"/>
    <n v="0"/>
    <n v="45.84"/>
  </r>
  <r>
    <n v="1454"/>
    <s v="CA-2013-133711"/>
    <x v="0"/>
    <x v="491"/>
    <d v="2013-11-30T00:00:00"/>
    <s v="First Class"/>
    <s v="MC-17425"/>
    <s v="Mark Cousins"/>
    <s v="Corporate"/>
    <s v="United States"/>
    <s v="Mobile"/>
    <x v="19"/>
    <n v="36608"/>
    <x v="0"/>
    <s v="OFF-BI-10004352"/>
    <x v="1"/>
    <x v="8"/>
    <s v="Wilson Jones DublLock D-Ring Binders"/>
    <x v="1282"/>
    <n v="5"/>
    <n v="0"/>
    <n v="16.875"/>
  </r>
  <r>
    <n v="1455"/>
    <s v="CA-2013-133711"/>
    <x v="0"/>
    <x v="491"/>
    <d v="2013-11-30T00:00:00"/>
    <s v="First Class"/>
    <s v="MC-17425"/>
    <s v="Mark Cousins"/>
    <s v="Corporate"/>
    <s v="United States"/>
    <s v="Mobile"/>
    <x v="19"/>
    <n v="36608"/>
    <x v="0"/>
    <s v="TEC-MA-10000010"/>
    <x v="2"/>
    <x v="15"/>
    <s v="Hewlett-Packard Deskjet 3050a All-in-One Color Inkjet Printer"/>
    <x v="1283"/>
    <n v="8"/>
    <n v="0"/>
    <n v="1459.2"/>
  </r>
  <r>
    <n v="1456"/>
    <s v="CA-2014-148474"/>
    <x v="3"/>
    <x v="492"/>
    <d v="2014-06-20T00:00:00"/>
    <s v="Standard Class"/>
    <s v="ME-17320"/>
    <s v="Maria Etezadi"/>
    <s v="Home Office"/>
    <s v="United States"/>
    <s v="Columbus"/>
    <x v="32"/>
    <n v="31907"/>
    <x v="0"/>
    <s v="OFF-BI-10000977"/>
    <x v="1"/>
    <x v="8"/>
    <s v="Ibico Plastic Spiral Binding Combs"/>
    <x v="1284"/>
    <n v="3"/>
    <n v="0"/>
    <n v="41.951999999999998"/>
  </r>
  <r>
    <n v="1457"/>
    <s v="CA-2014-148474"/>
    <x v="3"/>
    <x v="492"/>
    <d v="2014-06-20T00:00:00"/>
    <s v="Standard Class"/>
    <s v="ME-17320"/>
    <s v="Maria Etezadi"/>
    <s v="Home Office"/>
    <s v="United States"/>
    <s v="Columbus"/>
    <x v="32"/>
    <n v="31907"/>
    <x v="0"/>
    <s v="FUR-TA-10002530"/>
    <x v="0"/>
    <x v="3"/>
    <s v="Iceberg OfficeWorks 42&quot; Round Tables"/>
    <x v="1285"/>
    <n v="3"/>
    <n v="0"/>
    <n v="67.941000000000003"/>
  </r>
  <r>
    <n v="1458"/>
    <s v="CA-2012-111297"/>
    <x v="1"/>
    <x v="493"/>
    <d v="2012-08-21T00:00:00"/>
    <s v="Standard Class"/>
    <s v="SC-20440"/>
    <s v="Shaun Chance"/>
    <s v="Corporate"/>
    <s v="United States"/>
    <s v="New Bedford"/>
    <x v="31"/>
    <n v="2740"/>
    <x v="3"/>
    <s v="OFF-BI-10002412"/>
    <x v="1"/>
    <x v="8"/>
    <s v="Wilson Jones “Snap” Scratch Pad Binder Tool for Ring Binders"/>
    <x v="1286"/>
    <n v="9"/>
    <n v="0"/>
    <n v="23.49"/>
  </r>
  <r>
    <n v="1459"/>
    <s v="CA-2013-123722"/>
    <x v="0"/>
    <x v="477"/>
    <d v="2013-10-02T00:00:00"/>
    <s v="Standard Class"/>
    <s v="NH-18610"/>
    <s v="Nicole Hansen"/>
    <s v="Corporate"/>
    <s v="United States"/>
    <s v="Irving"/>
    <x v="5"/>
    <n v="75061"/>
    <x v="2"/>
    <s v="OFF-LA-10001569"/>
    <x v="1"/>
    <x v="2"/>
    <s v="Avery 499"/>
    <x v="795"/>
    <n v="4"/>
    <n v="0.2"/>
    <n v="5.1791999999999998"/>
  </r>
  <r>
    <n v="1460"/>
    <s v="CA-2011-155271"/>
    <x v="2"/>
    <x v="417"/>
    <d v="2011-05-04T00:00:00"/>
    <s v="Same Day"/>
    <s v="AA-10480"/>
    <s v="Andrew Allen"/>
    <s v="Consumer"/>
    <s v="United States"/>
    <s v="Middletown"/>
    <x v="29"/>
    <n v="6457"/>
    <x v="3"/>
    <s v="FUR-FU-10001473"/>
    <x v="0"/>
    <x v="5"/>
    <s v="DAX Wood Document Frame"/>
    <x v="1287"/>
    <n v="2"/>
    <n v="0"/>
    <n v="9.8856000000000002"/>
  </r>
  <r>
    <n v="1461"/>
    <s v="CA-2012-119907"/>
    <x v="1"/>
    <x v="494"/>
    <d v="2012-12-08T00:00:00"/>
    <s v="Standard Class"/>
    <s v="LC-17140"/>
    <s v="Logan Currie"/>
    <s v="Consumer"/>
    <s v="United States"/>
    <s v="Seattle"/>
    <x v="4"/>
    <n v="98103"/>
    <x v="1"/>
    <s v="OFF-BI-10001765"/>
    <x v="1"/>
    <x v="8"/>
    <s v="Wilson Jones Heavy-Duty Casebound Ring Binders with Metal Hinges"/>
    <x v="1288"/>
    <n v="2"/>
    <n v="0.2"/>
    <n v="19.398399999999999"/>
  </r>
  <r>
    <n v="1462"/>
    <s v="US-2013-128902"/>
    <x v="0"/>
    <x v="21"/>
    <d v="2013-03-16T00:00:00"/>
    <s v="Standard Class"/>
    <s v="MB-18085"/>
    <s v="Mick Brown"/>
    <s v="Consumer"/>
    <s v="United States"/>
    <s v="Vineland"/>
    <x v="30"/>
    <n v="8360"/>
    <x v="3"/>
    <s v="FUR-TA-10001095"/>
    <x v="0"/>
    <x v="3"/>
    <s v="Chromcraft Round Conference Tables"/>
    <x v="1289"/>
    <n v="2"/>
    <n v="0.3"/>
    <n v="-31.372199999999999"/>
  </r>
  <r>
    <n v="1463"/>
    <s v="CA-2013-152289"/>
    <x v="0"/>
    <x v="370"/>
    <d v="2013-08-29T00:00:00"/>
    <s v="First Class"/>
    <s v="LC-16930"/>
    <s v="Linda Cazamias"/>
    <s v="Corporate"/>
    <s v="United States"/>
    <s v="Pasadena"/>
    <x v="5"/>
    <n v="77506"/>
    <x v="2"/>
    <s v="TEC-AC-10004571"/>
    <x v="2"/>
    <x v="11"/>
    <s v="Logitech G700s Rechargeable Gaming Mouse"/>
    <x v="1290"/>
    <n v="2"/>
    <n v="0.2"/>
    <n v="43.995600000000003"/>
  </r>
  <r>
    <n v="1464"/>
    <s v="CA-2013-152289"/>
    <x v="0"/>
    <x v="370"/>
    <d v="2013-08-29T00:00:00"/>
    <s v="First Class"/>
    <s v="LC-16930"/>
    <s v="Linda Cazamias"/>
    <s v="Corporate"/>
    <s v="United States"/>
    <s v="Pasadena"/>
    <x v="5"/>
    <n v="77506"/>
    <x v="2"/>
    <s v="FUR-CH-10002126"/>
    <x v="0"/>
    <x v="1"/>
    <s v="Hon Deluxe Fabric Upholstered Stacking Chairs"/>
    <x v="1291"/>
    <n v="6"/>
    <n v="0.3"/>
    <n v="-29.2775999999999"/>
  </r>
  <r>
    <n v="1465"/>
    <s v="US-2013-104794"/>
    <x v="0"/>
    <x v="186"/>
    <d v="2013-12-20T00:00:00"/>
    <s v="First Class"/>
    <s v="KD-16495"/>
    <s v="Keith Dawkins"/>
    <s v="Corporate"/>
    <s v="United States"/>
    <s v="New York City"/>
    <x v="15"/>
    <n v="10009"/>
    <x v="3"/>
    <s v="OFF-FA-10001754"/>
    <x v="1"/>
    <x v="13"/>
    <s v="Stockwell Gold Paper Clips"/>
    <x v="1292"/>
    <n v="2"/>
    <n v="0"/>
    <n v="1.8031999999999999"/>
  </r>
  <r>
    <n v="1466"/>
    <s v="CA-2011-151708"/>
    <x v="2"/>
    <x v="233"/>
    <d v="2011-08-14T00:00:00"/>
    <s v="Standard Class"/>
    <s v="MB-17305"/>
    <s v="Maria Bertelson"/>
    <s v="Consumer"/>
    <s v="United States"/>
    <s v="Glendale"/>
    <x v="16"/>
    <n v="85301"/>
    <x v="1"/>
    <s v="FUR-FU-10001602"/>
    <x v="0"/>
    <x v="5"/>
    <s v="Eldon Delta Triangular Chair Mat, 52&quot; x 58&quot;, Clear"/>
    <x v="1293"/>
    <n v="4"/>
    <n v="0.2"/>
    <n v="-3.03440000000001"/>
  </r>
  <r>
    <n v="1467"/>
    <s v="CA-2011-151708"/>
    <x v="2"/>
    <x v="233"/>
    <d v="2011-08-14T00:00:00"/>
    <s v="Standard Class"/>
    <s v="MB-17305"/>
    <s v="Maria Bertelson"/>
    <s v="Consumer"/>
    <s v="United States"/>
    <s v="Glendale"/>
    <x v="16"/>
    <n v="85301"/>
    <x v="1"/>
    <s v="TEC-AC-10001767"/>
    <x v="2"/>
    <x v="11"/>
    <s v="SanDisk Ultra 64 GB MicroSDHC Class 10 Memory Card"/>
    <x v="98"/>
    <n v="3"/>
    <n v="0.2"/>
    <n v="-10.7973"/>
  </r>
  <r>
    <n v="1468"/>
    <s v="CA-2012-100769"/>
    <x v="1"/>
    <x v="495"/>
    <d v="2012-05-16T00:00:00"/>
    <s v="Same Day"/>
    <s v="TH-21550"/>
    <s v="Tracy Hopkins"/>
    <s v="Home Office"/>
    <s v="United States"/>
    <s v="Jacksonville"/>
    <x v="2"/>
    <n v="32216"/>
    <x v="0"/>
    <s v="TEC-AC-10002402"/>
    <x v="2"/>
    <x v="11"/>
    <s v="Razer Kraken PRO Over Ear PC and Music Headset"/>
    <x v="1294"/>
    <n v="4"/>
    <n v="0.2"/>
    <n v="31.995999999999999"/>
  </r>
  <r>
    <n v="1469"/>
    <s v="CA-2014-139199"/>
    <x v="3"/>
    <x v="34"/>
    <d v="2014-12-14T00:00:00"/>
    <s v="Standard Class"/>
    <s v="DK-12835"/>
    <s v="Damala Kotsonis"/>
    <s v="Corporate"/>
    <s v="United States"/>
    <s v="Detroit"/>
    <x v="12"/>
    <n v="48234"/>
    <x v="2"/>
    <s v="FUR-CH-10000847"/>
    <x v="0"/>
    <x v="1"/>
    <s v="Global Executive Mid-Back Manager's Chair"/>
    <x v="1295"/>
    <n v="3"/>
    <n v="0"/>
    <n v="226.96440000000001"/>
  </r>
  <r>
    <n v="1470"/>
    <s v="CA-2014-139199"/>
    <x v="3"/>
    <x v="34"/>
    <d v="2014-12-14T00:00:00"/>
    <s v="Standard Class"/>
    <s v="DK-12835"/>
    <s v="Damala Kotsonis"/>
    <s v="Corporate"/>
    <s v="United States"/>
    <s v="Detroit"/>
    <x v="12"/>
    <n v="48234"/>
    <x v="2"/>
    <s v="OFF-BI-10003982"/>
    <x v="1"/>
    <x v="8"/>
    <s v="Wilson Jones Century Plastic Molded Ring Binders"/>
    <x v="1296"/>
    <n v="2"/>
    <n v="0"/>
    <n v="19.523800000000001"/>
  </r>
  <r>
    <n v="1471"/>
    <s v="CA-2014-139199"/>
    <x v="3"/>
    <x v="34"/>
    <d v="2014-12-14T00:00:00"/>
    <s v="Standard Class"/>
    <s v="DK-12835"/>
    <s v="Damala Kotsonis"/>
    <s v="Corporate"/>
    <s v="United States"/>
    <s v="Detroit"/>
    <x v="12"/>
    <n v="48234"/>
    <x v="2"/>
    <s v="OFF-PA-10001293"/>
    <x v="1"/>
    <x v="10"/>
    <s v="Xerox 1946"/>
    <x v="91"/>
    <n v="2"/>
    <n v="0"/>
    <n v="6.2207999999999997"/>
  </r>
  <r>
    <n v="1472"/>
    <s v="US-2012-161466"/>
    <x v="1"/>
    <x v="496"/>
    <d v="2012-09-27T00:00:00"/>
    <s v="Second Class"/>
    <s v="ON-18715"/>
    <s v="Odella Nelson"/>
    <s v="Corporate"/>
    <s v="United States"/>
    <s v="Philadelphia"/>
    <x v="9"/>
    <n v="19120"/>
    <x v="3"/>
    <s v="OFF-AR-10000634"/>
    <x v="1"/>
    <x v="6"/>
    <s v="Newell 320"/>
    <x v="1297"/>
    <n v="2"/>
    <n v="0.2"/>
    <n v="0.59919999999999995"/>
  </r>
  <r>
    <n v="1473"/>
    <s v="CA-2014-164959"/>
    <x v="3"/>
    <x v="497"/>
    <d v="2014-07-16T00:00:00"/>
    <s v="Standard Class"/>
    <s v="KN-16390"/>
    <s v="Katherine Nockton"/>
    <s v="Corporate"/>
    <s v="United States"/>
    <s v="Los Angeles"/>
    <x v="1"/>
    <n v="90004"/>
    <x v="1"/>
    <s v="OFF-LA-10004272"/>
    <x v="1"/>
    <x v="2"/>
    <s v="Avery 482"/>
    <x v="1298"/>
    <n v="3"/>
    <n v="0"/>
    <n v="4.0749000000000004"/>
  </r>
  <r>
    <n v="1474"/>
    <s v="US-2012-105676"/>
    <x v="1"/>
    <x v="494"/>
    <d v="2012-12-02T00:00:00"/>
    <s v="Same Day"/>
    <s v="NM-18520"/>
    <s v="Neoma Murray"/>
    <s v="Consumer"/>
    <s v="United States"/>
    <s v="Houston"/>
    <x v="5"/>
    <n v="77036"/>
    <x v="2"/>
    <s v="FUR-FU-10004270"/>
    <x v="0"/>
    <x v="5"/>
    <s v="Eldon Image Series Desk Accessories, Burgundy"/>
    <x v="1299"/>
    <n v="4"/>
    <n v="0.6"/>
    <n v="-4.0128000000000004"/>
  </r>
  <r>
    <n v="1475"/>
    <s v="CA-2013-113138"/>
    <x v="0"/>
    <x v="258"/>
    <d v="2013-11-26T00:00:00"/>
    <s v="Standard Class"/>
    <s v="NP-18685"/>
    <s v="Nora Pelletier"/>
    <s v="Home Office"/>
    <s v="United States"/>
    <s v="Niagara Falls"/>
    <x v="15"/>
    <n v="14304"/>
    <x v="3"/>
    <s v="OFF-AR-10003770"/>
    <x v="1"/>
    <x v="6"/>
    <s v="Newell 340"/>
    <x v="1300"/>
    <n v="6"/>
    <n v="0"/>
    <n v="5.0111999999999997"/>
  </r>
  <r>
    <n v="1476"/>
    <s v="CA-2013-113138"/>
    <x v="0"/>
    <x v="258"/>
    <d v="2013-11-26T00:00:00"/>
    <s v="Standard Class"/>
    <s v="NP-18685"/>
    <s v="Nora Pelletier"/>
    <s v="Home Office"/>
    <s v="United States"/>
    <s v="Niagara Falls"/>
    <x v="15"/>
    <n v="14304"/>
    <x v="3"/>
    <s v="OFF-BI-10000320"/>
    <x v="1"/>
    <x v="8"/>
    <s v="GBC Plastic Binding Combs"/>
    <x v="1161"/>
    <n v="3"/>
    <n v="0.2"/>
    <n v="6.4206000000000003"/>
  </r>
  <r>
    <n v="1477"/>
    <s v="US-2014-104955"/>
    <x v="3"/>
    <x v="498"/>
    <d v="2014-03-25T00:00:00"/>
    <s v="Standard Class"/>
    <s v="CG-12040"/>
    <s v="Catherine Glotzbach"/>
    <s v="Home Office"/>
    <s v="United States"/>
    <s v="New York City"/>
    <x v="15"/>
    <n v="10024"/>
    <x v="3"/>
    <s v="OFF-LA-10003121"/>
    <x v="1"/>
    <x v="2"/>
    <s v="Avery 506"/>
    <x v="1301"/>
    <n v="7"/>
    <n v="0"/>
    <n v="13.2986"/>
  </r>
  <r>
    <n v="1478"/>
    <s v="CA-2013-121958"/>
    <x v="0"/>
    <x v="373"/>
    <d v="2013-11-18T00:00:00"/>
    <s v="Standard Class"/>
    <s v="CS-12505"/>
    <s v="Cindy Stewart"/>
    <s v="Consumer"/>
    <s v="United States"/>
    <s v="Thomasville"/>
    <x v="3"/>
    <n v="27360"/>
    <x v="0"/>
    <s v="OFF-SU-10000381"/>
    <x v="1"/>
    <x v="14"/>
    <s v="Acme Forged Steel Scissors with Black Enamel Handles"/>
    <x v="1302"/>
    <n v="7"/>
    <n v="0.2"/>
    <n v="5.8653000000000004"/>
  </r>
  <r>
    <n v="1479"/>
    <s v="CA-2014-121468"/>
    <x v="3"/>
    <x v="123"/>
    <d v="2014-11-21T00:00:00"/>
    <s v="First Class"/>
    <s v="KD-16345"/>
    <s v="Katherine Ducich"/>
    <s v="Consumer"/>
    <s v="United States"/>
    <s v="Westminster"/>
    <x v="1"/>
    <n v="92683"/>
    <x v="1"/>
    <s v="TEC-PH-10000376"/>
    <x v="2"/>
    <x v="7"/>
    <s v="Square Credit Card Reader"/>
    <x v="1303"/>
    <n v="4"/>
    <n v="0.2"/>
    <n v="2.3976000000000002"/>
  </r>
  <r>
    <n v="1480"/>
    <s v="US-2013-108455"/>
    <x v="0"/>
    <x v="499"/>
    <d v="2013-12-09T00:00:00"/>
    <s v="Standard Class"/>
    <s v="MK-18160"/>
    <s v="Mike Kennedy"/>
    <s v="Consumer"/>
    <s v="United States"/>
    <s v="San Francisco"/>
    <x v="1"/>
    <n v="94122"/>
    <x v="1"/>
    <s v="OFF-PA-10002262"/>
    <x v="1"/>
    <x v="10"/>
    <s v="Xerox 192"/>
    <x v="233"/>
    <n v="4"/>
    <n v="0"/>
    <n v="12.441599999999999"/>
  </r>
  <r>
    <n v="1481"/>
    <s v="US-2013-108455"/>
    <x v="0"/>
    <x v="499"/>
    <d v="2013-12-09T00:00:00"/>
    <s v="Standard Class"/>
    <s v="MK-18160"/>
    <s v="Mike Kennedy"/>
    <s v="Consumer"/>
    <s v="United States"/>
    <s v="San Francisco"/>
    <x v="1"/>
    <n v="94122"/>
    <x v="1"/>
    <s v="OFF-PA-10002464"/>
    <x v="1"/>
    <x v="10"/>
    <s v="HP Office Recycled Paper (20Lb. and 87 Bright)"/>
    <x v="1304"/>
    <n v="7"/>
    <n v="0"/>
    <n v="19.825399999999998"/>
  </r>
  <r>
    <n v="1482"/>
    <s v="US-2013-108455"/>
    <x v="0"/>
    <x v="499"/>
    <d v="2013-12-09T00:00:00"/>
    <s v="Standard Class"/>
    <s v="MK-18160"/>
    <s v="Mike Kennedy"/>
    <s v="Consumer"/>
    <s v="United States"/>
    <s v="San Francisco"/>
    <x v="1"/>
    <n v="94122"/>
    <x v="1"/>
    <s v="OFF-ST-10002214"/>
    <x v="1"/>
    <x v="4"/>
    <s v="X-Rack File for Hanging Folders"/>
    <x v="1305"/>
    <n v="3"/>
    <n v="0"/>
    <n v="8.8062000000000005"/>
  </r>
  <r>
    <n v="1483"/>
    <s v="CA-2014-101210"/>
    <x v="3"/>
    <x v="326"/>
    <d v="2014-08-29T00:00:00"/>
    <s v="Second Class"/>
    <s v="DW-13540"/>
    <s v="Don Weiss"/>
    <s v="Consumer"/>
    <s v="United States"/>
    <s v="Jackson"/>
    <x v="18"/>
    <n v="38301"/>
    <x v="0"/>
    <s v="OFF-AR-10003560"/>
    <x v="1"/>
    <x v="6"/>
    <s v="Zebra Zazzle Fluorescent Highlighters"/>
    <x v="1261"/>
    <n v="2"/>
    <n v="0.2"/>
    <n v="1.7023999999999999"/>
  </r>
  <r>
    <n v="1484"/>
    <s v="CA-2014-101210"/>
    <x v="3"/>
    <x v="326"/>
    <d v="2014-08-29T00:00:00"/>
    <s v="Second Class"/>
    <s v="DW-13540"/>
    <s v="Don Weiss"/>
    <s v="Consumer"/>
    <s v="United States"/>
    <s v="Jackson"/>
    <x v="18"/>
    <n v="38301"/>
    <x v="0"/>
    <s v="OFF-PA-10000130"/>
    <x v="1"/>
    <x v="10"/>
    <s v="Xerox 199"/>
    <x v="1306"/>
    <n v="1"/>
    <n v="0.2"/>
    <n v="1.07"/>
  </r>
  <r>
    <n v="1485"/>
    <s v="US-2013-108098"/>
    <x v="0"/>
    <x v="500"/>
    <d v="2013-10-19T00:00:00"/>
    <s v="Standard Class"/>
    <s v="CP-12340"/>
    <s v="Christine Phan"/>
    <s v="Corporate"/>
    <s v="United States"/>
    <s v="Seattle"/>
    <x v="4"/>
    <n v="98115"/>
    <x v="1"/>
    <s v="TEC-AC-10000865"/>
    <x v="2"/>
    <x v="11"/>
    <s v="WD My Passport Ultra 500GB Portable External Hard Drive"/>
    <x v="1307"/>
    <n v="3"/>
    <n v="0"/>
    <n v="30.09"/>
  </r>
  <r>
    <n v="1486"/>
    <s v="CA-2011-119032"/>
    <x v="2"/>
    <x v="501"/>
    <d v="2011-12-03T00:00:00"/>
    <s v="Standard Class"/>
    <s v="MS-17770"/>
    <s v="Maxwell Schwartz"/>
    <s v="Consumer"/>
    <s v="United States"/>
    <s v="New York City"/>
    <x v="15"/>
    <n v="10035"/>
    <x v="3"/>
    <s v="OFF-FA-10003021"/>
    <x v="1"/>
    <x v="13"/>
    <s v="Staples"/>
    <x v="1053"/>
    <n v="2"/>
    <n v="0"/>
    <n v="1.3160000000000001"/>
  </r>
  <r>
    <n v="1487"/>
    <s v="CA-2012-140410"/>
    <x v="1"/>
    <x v="502"/>
    <d v="2012-11-07T00:00:00"/>
    <s v="Standard Class"/>
    <s v="CM-12655"/>
    <s v="Corinna Mitchell"/>
    <s v="Home Office"/>
    <s v="United States"/>
    <s v="Los Angeles"/>
    <x v="1"/>
    <n v="90008"/>
    <x v="1"/>
    <s v="TEC-PH-10003580"/>
    <x v="2"/>
    <x v="7"/>
    <s v="Cisco IP Phone 7961G-GE VoIP phone"/>
    <x v="1308"/>
    <n v="7"/>
    <n v="0.2"/>
    <n v="106.1242"/>
  </r>
  <r>
    <n v="1488"/>
    <s v="CA-2012-140410"/>
    <x v="1"/>
    <x v="502"/>
    <d v="2012-11-07T00:00:00"/>
    <s v="Standard Class"/>
    <s v="CM-12655"/>
    <s v="Corinna Mitchell"/>
    <s v="Home Office"/>
    <s v="United States"/>
    <s v="Los Angeles"/>
    <x v="1"/>
    <n v="90008"/>
    <x v="1"/>
    <s v="TEC-AC-10001109"/>
    <x v="2"/>
    <x v="11"/>
    <s v="Logitech Trackman Marble Mouse"/>
    <x v="1309"/>
    <n v="3"/>
    <n v="0"/>
    <n v="37.787399999999998"/>
  </r>
  <r>
    <n v="1489"/>
    <s v="CA-2012-140410"/>
    <x v="1"/>
    <x v="502"/>
    <d v="2012-11-07T00:00:00"/>
    <s v="Standard Class"/>
    <s v="CM-12655"/>
    <s v="Corinna Mitchell"/>
    <s v="Home Office"/>
    <s v="United States"/>
    <s v="Los Angeles"/>
    <x v="1"/>
    <n v="90008"/>
    <x v="1"/>
    <s v="FUR-FU-10003347"/>
    <x v="0"/>
    <x v="5"/>
    <s v="Coloredge Poster Frame"/>
    <x v="528"/>
    <n v="3"/>
    <n v="0"/>
    <n v="16.614000000000001"/>
  </r>
  <r>
    <n v="1490"/>
    <s v="CA-2011-136280"/>
    <x v="2"/>
    <x v="503"/>
    <d v="2011-12-06T00:00:00"/>
    <s v="Standard Class"/>
    <s v="Co-12640"/>
    <s v="Corey-Lock"/>
    <s v="Consumer"/>
    <s v="United States"/>
    <s v="Philadelphia"/>
    <x v="9"/>
    <n v="19143"/>
    <x v="3"/>
    <s v="OFF-LA-10000452"/>
    <x v="1"/>
    <x v="2"/>
    <s v="Avery 488"/>
    <x v="1310"/>
    <n v="2"/>
    <n v="0.2"/>
    <n v="1.764"/>
  </r>
  <r>
    <n v="1491"/>
    <s v="CA-2014-151911"/>
    <x v="3"/>
    <x v="504"/>
    <d v="2014-05-06T00:00:00"/>
    <s v="Second Class"/>
    <s v="DL-13495"/>
    <s v="Dionis Lloyd"/>
    <s v="Corporate"/>
    <s v="United States"/>
    <s v="New York City"/>
    <x v="15"/>
    <n v="10024"/>
    <x v="3"/>
    <s v="OFF-EN-10002986"/>
    <x v="1"/>
    <x v="12"/>
    <s v="#10-4 1/8&quot; x 9 1/2&quot; Premium Diagonal Seam Envelopes"/>
    <x v="1311"/>
    <n v="4"/>
    <n v="0"/>
    <n v="28.332000000000001"/>
  </r>
  <r>
    <n v="1492"/>
    <s v="CA-2014-166436"/>
    <x v="3"/>
    <x v="221"/>
    <d v="2014-11-29T00:00:00"/>
    <s v="Standard Class"/>
    <s v="TS-21370"/>
    <s v="Todd Sumrall"/>
    <s v="Corporate"/>
    <s v="United States"/>
    <s v="New York City"/>
    <x v="15"/>
    <n v="10035"/>
    <x v="3"/>
    <s v="OFF-PA-10001838"/>
    <x v="1"/>
    <x v="10"/>
    <s v="Adams Telephone Message Book W/Dividers/Space For Phone Numbers, 5 1/4&quot;X8 1/2&quot;, 300/Messages"/>
    <x v="486"/>
    <n v="1"/>
    <n v="0"/>
    <n v="2.8812000000000002"/>
  </r>
  <r>
    <n v="1493"/>
    <s v="CA-2014-166436"/>
    <x v="3"/>
    <x v="221"/>
    <d v="2014-11-29T00:00:00"/>
    <s v="Standard Class"/>
    <s v="TS-21370"/>
    <s v="Todd Sumrall"/>
    <s v="Corporate"/>
    <s v="United States"/>
    <s v="New York City"/>
    <x v="15"/>
    <n v="10035"/>
    <x v="3"/>
    <s v="FUR-CH-10000785"/>
    <x v="0"/>
    <x v="1"/>
    <s v="Global Ergonomic Managers Chair"/>
    <x v="1312"/>
    <n v="6"/>
    <n v="0.1"/>
    <n v="173.74080000000001"/>
  </r>
  <r>
    <n v="1494"/>
    <s v="CA-2014-139661"/>
    <x v="3"/>
    <x v="505"/>
    <d v="2014-11-04T00:00:00"/>
    <s v="Standard Class"/>
    <s v="JW-15220"/>
    <s v="Jane Waco"/>
    <s v="Corporate"/>
    <s v="United States"/>
    <s v="Vancouver"/>
    <x v="4"/>
    <n v="98661"/>
    <x v="1"/>
    <s v="FUR-FU-10002885"/>
    <x v="0"/>
    <x v="5"/>
    <s v="Magna Visual Magnetic Picture Hangers"/>
    <x v="1313"/>
    <n v="2"/>
    <n v="0"/>
    <n v="3.6631999999999998"/>
  </r>
  <r>
    <n v="1495"/>
    <s v="CA-2011-123925"/>
    <x v="2"/>
    <x v="506"/>
    <d v="2011-12-19T00:00:00"/>
    <s v="Second Class"/>
    <s v="RF-19840"/>
    <s v="Roy Französisch"/>
    <s v="Consumer"/>
    <s v="United States"/>
    <s v="Columbus"/>
    <x v="32"/>
    <n v="31907"/>
    <x v="0"/>
    <s v="OFF-AR-10002952"/>
    <x v="1"/>
    <x v="6"/>
    <s v="Stanley Contemporary Battery Pencil Sharpeners"/>
    <x v="1314"/>
    <n v="3"/>
    <n v="0"/>
    <n v="11.214"/>
  </r>
  <r>
    <n v="1496"/>
    <s v="CA-2014-152485"/>
    <x v="3"/>
    <x v="507"/>
    <d v="2014-09-09T00:00:00"/>
    <s v="Standard Class"/>
    <s v="JD-15790"/>
    <s v="John Dryer"/>
    <s v="Consumer"/>
    <s v="United States"/>
    <s v="Coppell"/>
    <x v="5"/>
    <n v="75019"/>
    <x v="2"/>
    <s v="OFF-AR-10003759"/>
    <x v="1"/>
    <x v="6"/>
    <s v="Crayola Anti Dust Chalk, 12/Pack"/>
    <x v="1315"/>
    <n v="7"/>
    <n v="0.2"/>
    <n v="3.1850000000000001"/>
  </r>
  <r>
    <n v="1497"/>
    <s v="CA-2014-152485"/>
    <x v="3"/>
    <x v="507"/>
    <d v="2014-09-09T00:00:00"/>
    <s v="Standard Class"/>
    <s v="JD-15790"/>
    <s v="John Dryer"/>
    <s v="Consumer"/>
    <s v="United States"/>
    <s v="Coppell"/>
    <x v="5"/>
    <n v="75019"/>
    <x v="2"/>
    <s v="OFF-ST-10004950"/>
    <x v="1"/>
    <x v="4"/>
    <s v="Acco Perma 3000 Stacking Storage Drawers"/>
    <x v="1316"/>
    <n v="1"/>
    <n v="0.2"/>
    <n v="-0.20979999999999999"/>
  </r>
  <r>
    <n v="1498"/>
    <s v="CA-2014-152485"/>
    <x v="3"/>
    <x v="507"/>
    <d v="2014-09-09T00:00:00"/>
    <s v="Standard Class"/>
    <s v="JD-15790"/>
    <s v="John Dryer"/>
    <s v="Consumer"/>
    <s v="United States"/>
    <s v="Coppell"/>
    <x v="5"/>
    <n v="75019"/>
    <x v="2"/>
    <s v="OFF-AR-10001940"/>
    <x v="1"/>
    <x v="6"/>
    <s v="Sanford Colorific Eraseable Coloring Pencils, 12 Count"/>
    <x v="1317"/>
    <n v="5"/>
    <n v="0.2"/>
    <n v="3.7719999999999998"/>
  </r>
  <r>
    <n v="1499"/>
    <s v="CA-2013-141586"/>
    <x v="0"/>
    <x v="508"/>
    <d v="2013-10-21T00:00:00"/>
    <s v="First Class"/>
    <s v="NK-18490"/>
    <s v="Neil Knudson"/>
    <s v="Home Office"/>
    <s v="United States"/>
    <s v="San Francisco"/>
    <x v="1"/>
    <n v="94122"/>
    <x v="1"/>
    <s v="OFF-BI-10003981"/>
    <x v="1"/>
    <x v="8"/>
    <s v="Avery Durable Plastic 1&quot; Binders"/>
    <x v="1318"/>
    <n v="5"/>
    <n v="0.2"/>
    <n v="6.5830000000000002"/>
  </r>
  <r>
    <n v="1500"/>
    <s v="CA-2014-130386"/>
    <x v="3"/>
    <x v="105"/>
    <d v="2014-11-19T00:00:00"/>
    <s v="Standard Class"/>
    <s v="NG-18430"/>
    <s v="Nathan Gelder"/>
    <s v="Consumer"/>
    <s v="United States"/>
    <s v="Austin"/>
    <x v="5"/>
    <n v="78745"/>
    <x v="2"/>
    <s v="OFF-PA-10002749"/>
    <x v="1"/>
    <x v="10"/>
    <s v="Wirebound Message Books, 5-1/2 x 4 Forms, 2 or 4 Forms per Page"/>
    <x v="195"/>
    <n v="3"/>
    <n v="0.2"/>
    <n v="5.8202999999999996"/>
  </r>
  <r>
    <n v="1501"/>
    <s v="CA-2014-130386"/>
    <x v="3"/>
    <x v="105"/>
    <d v="2014-11-19T00:00:00"/>
    <s v="Standard Class"/>
    <s v="NG-18430"/>
    <s v="Nathan Gelder"/>
    <s v="Consumer"/>
    <s v="United States"/>
    <s v="Austin"/>
    <x v="5"/>
    <n v="78745"/>
    <x v="2"/>
    <s v="OFF-PA-10003823"/>
    <x v="1"/>
    <x v="10"/>
    <s v="Xerox 197"/>
    <x v="1319"/>
    <n v="9"/>
    <n v="0.2"/>
    <n v="69.704999999999998"/>
  </r>
  <r>
    <n v="1502"/>
    <s v="CA-2014-130386"/>
    <x v="3"/>
    <x v="105"/>
    <d v="2014-11-19T00:00:00"/>
    <s v="Standard Class"/>
    <s v="NG-18430"/>
    <s v="Nathan Gelder"/>
    <s v="Consumer"/>
    <s v="United States"/>
    <s v="Austin"/>
    <x v="5"/>
    <n v="78745"/>
    <x v="2"/>
    <s v="OFF-ST-10003716"/>
    <x v="1"/>
    <x v="4"/>
    <s v="Tennsco Double-Tier Lockers"/>
    <x v="1117"/>
    <n v="3"/>
    <n v="0.2"/>
    <n v="-47.254199999999997"/>
  </r>
  <r>
    <n v="1503"/>
    <s v="CA-2013-100468"/>
    <x v="0"/>
    <x v="390"/>
    <d v="2013-12-02T00:00:00"/>
    <s v="Standard Class"/>
    <s v="AT-10435"/>
    <s v="Alyssa Tate"/>
    <s v="Home Office"/>
    <s v="United States"/>
    <s v="Los Angeles"/>
    <x v="1"/>
    <n v="90045"/>
    <x v="1"/>
    <s v="TEC-PH-10001300"/>
    <x v="2"/>
    <x v="7"/>
    <s v="iKross Bluetooth Portable Keyboard + Cell Phone Stand Holder + Brush for Apple iPhone 5S 5C 5, 4S 4"/>
    <x v="1320"/>
    <n v="2"/>
    <n v="0.2"/>
    <n v="3.3519999999999999"/>
  </r>
  <r>
    <n v="1504"/>
    <s v="CA-2013-100468"/>
    <x v="0"/>
    <x v="390"/>
    <d v="2013-12-02T00:00:00"/>
    <s v="Standard Class"/>
    <s v="AT-10435"/>
    <s v="Alyssa Tate"/>
    <s v="Home Office"/>
    <s v="United States"/>
    <s v="Los Angeles"/>
    <x v="1"/>
    <n v="90045"/>
    <x v="1"/>
    <s v="FUR-FU-10000010"/>
    <x v="0"/>
    <x v="5"/>
    <s v="DAX Value U-Channel Document Frames, Easel Back"/>
    <x v="583"/>
    <n v="2"/>
    <n v="0"/>
    <n v="3.0813999999999999"/>
  </r>
  <r>
    <n v="1505"/>
    <s v="CA-2012-153388"/>
    <x v="1"/>
    <x v="509"/>
    <d v="2012-08-07T00:00:00"/>
    <s v="Standard Class"/>
    <s v="PC-19000"/>
    <s v="Pauline Chand"/>
    <s v="Home Office"/>
    <s v="United States"/>
    <s v="Los Angeles"/>
    <x v="1"/>
    <n v="90004"/>
    <x v="1"/>
    <s v="OFF-AR-10001868"/>
    <x v="1"/>
    <x v="6"/>
    <s v="Prang Dustless Chalk Sticks"/>
    <x v="944"/>
    <n v="4"/>
    <n v="0"/>
    <n v="3.36"/>
  </r>
  <r>
    <n v="1506"/>
    <s v="CA-2012-153388"/>
    <x v="1"/>
    <x v="509"/>
    <d v="2012-08-07T00:00:00"/>
    <s v="Standard Class"/>
    <s v="PC-19000"/>
    <s v="Pauline Chand"/>
    <s v="Home Office"/>
    <s v="United States"/>
    <s v="Los Angeles"/>
    <x v="1"/>
    <n v="90004"/>
    <x v="1"/>
    <s v="FUR-TA-10003715"/>
    <x v="0"/>
    <x v="3"/>
    <s v="Hon 2111 Invitation Series Corner Table"/>
    <x v="1321"/>
    <n v="6"/>
    <n v="0.2"/>
    <n v="-175.8708"/>
  </r>
  <r>
    <n v="1507"/>
    <s v="CA-2014-154935"/>
    <x v="3"/>
    <x v="165"/>
    <d v="2014-12-30T00:00:00"/>
    <s v="Standard Class"/>
    <s v="AR-10540"/>
    <s v="Andy Reiter"/>
    <s v="Consumer"/>
    <s v="United States"/>
    <s v="New York City"/>
    <x v="15"/>
    <n v="10024"/>
    <x v="3"/>
    <s v="OFF-BI-10003708"/>
    <x v="1"/>
    <x v="8"/>
    <s v="Acco Four Pocket Poly Ring Binder with Label Holder, Smoke, 1&quot;"/>
    <x v="598"/>
    <n v="3"/>
    <n v="0.2"/>
    <n v="5.5875000000000004"/>
  </r>
  <r>
    <n v="1508"/>
    <s v="CA-2013-134208"/>
    <x v="0"/>
    <x v="42"/>
    <d v="2013-09-24T00:00:00"/>
    <s v="Standard Class"/>
    <s v="CS-12505"/>
    <s v="Cindy Stewart"/>
    <s v="Consumer"/>
    <s v="United States"/>
    <s v="Columbus"/>
    <x v="32"/>
    <n v="31907"/>
    <x v="0"/>
    <s v="TEC-MA-10004458"/>
    <x v="2"/>
    <x v="15"/>
    <s v="Lexmark X 9575 Professional All-in-One Color Printer"/>
    <x v="1322"/>
    <n v="4"/>
    <n v="0"/>
    <n v="190.08"/>
  </r>
  <r>
    <n v="1509"/>
    <s v="CA-2014-108294"/>
    <x v="3"/>
    <x v="389"/>
    <d v="2014-12-11T00:00:00"/>
    <s v="Same Day"/>
    <s v="LS-16975"/>
    <s v="Lindsay Shagiari"/>
    <s v="Home Office"/>
    <s v="United States"/>
    <s v="Omaha"/>
    <x v="8"/>
    <n v="68104"/>
    <x v="2"/>
    <s v="OFF-BI-10004965"/>
    <x v="1"/>
    <x v="8"/>
    <s v="Ibico Covers for Plastic or Wire Binding Elements"/>
    <x v="1323"/>
    <n v="3"/>
    <n v="0"/>
    <n v="15.525"/>
  </r>
  <r>
    <n v="1510"/>
    <s v="CA-2014-103611"/>
    <x v="3"/>
    <x v="510"/>
    <d v="2014-09-16T00:00:00"/>
    <s v="First Class"/>
    <s v="JM-15535"/>
    <s v="Jessica Myrick"/>
    <s v="Consumer"/>
    <s v="United States"/>
    <s v="Los Angeles"/>
    <x v="1"/>
    <n v="90036"/>
    <x v="1"/>
    <s v="FUR-FU-10004270"/>
    <x v="0"/>
    <x v="5"/>
    <s v="Eldon Image Series Desk Accessories, Burgundy"/>
    <x v="1324"/>
    <n v="2"/>
    <n v="0"/>
    <n v="3.0095999999999998"/>
  </r>
  <r>
    <n v="1511"/>
    <s v="CA-2014-100384"/>
    <x v="3"/>
    <x v="92"/>
    <d v="2014-07-02T00:00:00"/>
    <s v="Standard Class"/>
    <s v="NH-18610"/>
    <s v="Nicole Hansen"/>
    <s v="Corporate"/>
    <s v="United States"/>
    <s v="Pomona"/>
    <x v="1"/>
    <n v="91767"/>
    <x v="1"/>
    <s v="OFF-AR-10002135"/>
    <x v="1"/>
    <x v="6"/>
    <s v="Boston Heavy-Duty Trimline Electric Pencil Sharpeners"/>
    <x v="1325"/>
    <n v="8"/>
    <n v="0"/>
    <n v="111.824"/>
  </r>
  <r>
    <n v="1512"/>
    <s v="CA-2014-100384"/>
    <x v="3"/>
    <x v="92"/>
    <d v="2014-07-02T00:00:00"/>
    <s v="Standard Class"/>
    <s v="NH-18610"/>
    <s v="Nicole Hansen"/>
    <s v="Corporate"/>
    <s v="United States"/>
    <s v="Pomona"/>
    <x v="1"/>
    <n v="91767"/>
    <x v="1"/>
    <s v="OFF-AR-10003514"/>
    <x v="1"/>
    <x v="6"/>
    <s v="4009 Highlighters by Sanford"/>
    <x v="1326"/>
    <n v="9"/>
    <n v="0"/>
    <n v="11.820600000000001"/>
  </r>
  <r>
    <n v="1513"/>
    <s v="CA-2014-112809"/>
    <x v="3"/>
    <x v="238"/>
    <d v="2014-08-23T00:00:00"/>
    <s v="Standard Class"/>
    <s v="RA-19915"/>
    <s v="Russell Applegate"/>
    <s v="Consumer"/>
    <s v="United States"/>
    <s v="Dallas"/>
    <x v="5"/>
    <n v="75220"/>
    <x v="2"/>
    <s v="OFF-ST-10002276"/>
    <x v="1"/>
    <x v="4"/>
    <s v="Safco Steel Mobile File Cart"/>
    <x v="1327"/>
    <n v="3"/>
    <n v="0.2"/>
    <n v="12.504"/>
  </r>
  <r>
    <n v="1514"/>
    <s v="CA-2014-112809"/>
    <x v="3"/>
    <x v="238"/>
    <d v="2014-08-23T00:00:00"/>
    <s v="Standard Class"/>
    <s v="RA-19915"/>
    <s v="Russell Applegate"/>
    <s v="Consumer"/>
    <s v="United States"/>
    <s v="Dallas"/>
    <x v="5"/>
    <n v="75220"/>
    <x v="2"/>
    <s v="OFF-BI-10001098"/>
    <x v="1"/>
    <x v="8"/>
    <s v="Acco D-Ring Binder w/DublLock"/>
    <x v="1328"/>
    <n v="5"/>
    <n v="0.8"/>
    <n v="-33.139000000000003"/>
  </r>
  <r>
    <n v="1515"/>
    <s v="CA-2014-112809"/>
    <x v="3"/>
    <x v="238"/>
    <d v="2014-08-23T00:00:00"/>
    <s v="Standard Class"/>
    <s v="RA-19915"/>
    <s v="Russell Applegate"/>
    <s v="Consumer"/>
    <s v="United States"/>
    <s v="Dallas"/>
    <x v="5"/>
    <n v="75220"/>
    <x v="2"/>
    <s v="OFF-BI-10001636"/>
    <x v="1"/>
    <x v="8"/>
    <s v="Ibico Plastic and Wire Spiral Binding Combs"/>
    <x v="1329"/>
    <n v="4"/>
    <n v="0.8"/>
    <n v="-11.4648"/>
  </r>
  <r>
    <n v="1516"/>
    <s v="US-2014-160759"/>
    <x v="3"/>
    <x v="157"/>
    <d v="2014-12-18T00:00:00"/>
    <s v="Standard Class"/>
    <s v="AI-10855"/>
    <s v="Arianne Irving"/>
    <s v="Consumer"/>
    <s v="United States"/>
    <s v="Philadelphia"/>
    <x v="9"/>
    <n v="19120"/>
    <x v="3"/>
    <s v="FUR-CH-10002961"/>
    <x v="0"/>
    <x v="1"/>
    <s v="Leather Task Chair, Black"/>
    <x v="1330"/>
    <n v="1"/>
    <n v="0.3"/>
    <n v="-9.0980000000000008"/>
  </r>
  <r>
    <n v="1517"/>
    <s v="CA-2014-148446"/>
    <x v="3"/>
    <x v="389"/>
    <d v="2014-12-15T00:00:00"/>
    <s v="Second Class"/>
    <s v="MC-17845"/>
    <s v="Michael Chen"/>
    <s v="Consumer"/>
    <s v="United States"/>
    <s v="North Las Vegas"/>
    <x v="33"/>
    <n v="89031"/>
    <x v="1"/>
    <s v="FUR-TA-10004256"/>
    <x v="0"/>
    <x v="3"/>
    <s v="Bretford “Just In Time” Height-Adjustable Multi-Task Work Tables"/>
    <x v="1331"/>
    <n v="4"/>
    <n v="0"/>
    <n v="116.872"/>
  </r>
  <r>
    <n v="1518"/>
    <s v="CA-2011-111059"/>
    <x v="2"/>
    <x v="511"/>
    <d v="2011-02-07T00:00:00"/>
    <s v="Second Class"/>
    <s v="TB-21400"/>
    <s v="Tom Boeckenhauer"/>
    <s v="Consumer"/>
    <s v="United States"/>
    <s v="Seattle"/>
    <x v="4"/>
    <n v="98105"/>
    <x v="1"/>
    <s v="OFF-BI-10004593"/>
    <x v="1"/>
    <x v="8"/>
    <s v="Ibico Laser Imprintable Binding System Covers"/>
    <x v="1332"/>
    <n v="2"/>
    <n v="0.2"/>
    <n v="27.248000000000001"/>
  </r>
  <r>
    <n v="1519"/>
    <s v="CA-2011-111059"/>
    <x v="2"/>
    <x v="511"/>
    <d v="2011-02-07T00:00:00"/>
    <s v="Second Class"/>
    <s v="TB-21400"/>
    <s v="Tom Boeckenhauer"/>
    <s v="Consumer"/>
    <s v="United States"/>
    <s v="Seattle"/>
    <x v="4"/>
    <n v="98105"/>
    <x v="1"/>
    <s v="OFF-BI-10002827"/>
    <x v="1"/>
    <x v="8"/>
    <s v="Avery Durable Poly Binders"/>
    <x v="1333"/>
    <n v="3"/>
    <n v="0.2"/>
    <n v="4.3133999999999997"/>
  </r>
  <r>
    <n v="1520"/>
    <s v="CA-2014-116204"/>
    <x v="3"/>
    <x v="512"/>
    <d v="2014-02-15T00:00:00"/>
    <s v="Second Class"/>
    <s v="VW-21775"/>
    <s v="Victoria Wilson"/>
    <s v="Corporate"/>
    <s v="United States"/>
    <s v="San Francisco"/>
    <x v="1"/>
    <n v="94110"/>
    <x v="1"/>
    <s v="OFF-BI-10001759"/>
    <x v="1"/>
    <x v="8"/>
    <s v="Acco Pressboard Covers with Storage Hooks, 14 7/8&quot; x 11&quot;, Dark Blue"/>
    <x v="1334"/>
    <n v="7"/>
    <n v="0.2"/>
    <n v="7.7343000000000002"/>
  </r>
  <r>
    <n v="1521"/>
    <s v="CA-2014-109946"/>
    <x v="3"/>
    <x v="513"/>
    <d v="2014-04-22T00:00:00"/>
    <s v="Standard Class"/>
    <s v="PL-18925"/>
    <s v="Paul Lucas"/>
    <s v="Home Office"/>
    <s v="United States"/>
    <s v="Chicago"/>
    <x v="10"/>
    <n v="60610"/>
    <x v="2"/>
    <s v="OFF-AR-10001419"/>
    <x v="1"/>
    <x v="6"/>
    <s v="Newell 325"/>
    <x v="1045"/>
    <n v="5"/>
    <n v="0.2"/>
    <n v="2.0649999999999999"/>
  </r>
  <r>
    <n v="1522"/>
    <s v="CA-2012-144806"/>
    <x v="1"/>
    <x v="401"/>
    <d v="2012-12-11T00:00:00"/>
    <s v="Standard Class"/>
    <s v="GH-14425"/>
    <s v="Gary Hwang"/>
    <s v="Consumer"/>
    <s v="United States"/>
    <s v="Tucson"/>
    <x v="16"/>
    <n v="85705"/>
    <x v="1"/>
    <s v="FUR-FU-10002253"/>
    <x v="0"/>
    <x v="5"/>
    <s v="Howard Miller 13&quot; Diameter Pewter Finish Round Wall Clock"/>
    <x v="1335"/>
    <n v="6"/>
    <n v="0.2"/>
    <n v="48.951599999999999"/>
  </r>
  <r>
    <n v="1523"/>
    <s v="CA-2012-144806"/>
    <x v="1"/>
    <x v="401"/>
    <d v="2012-12-11T00:00:00"/>
    <s v="Standard Class"/>
    <s v="GH-14425"/>
    <s v="Gary Hwang"/>
    <s v="Consumer"/>
    <s v="United States"/>
    <s v="Tucson"/>
    <x v="16"/>
    <n v="85705"/>
    <x v="1"/>
    <s v="OFF-PA-10002586"/>
    <x v="1"/>
    <x v="10"/>
    <s v="Xerox 1970"/>
    <x v="544"/>
    <n v="5"/>
    <n v="0.2"/>
    <n v="6.7229999999999999"/>
  </r>
  <r>
    <n v="1524"/>
    <s v="CA-2012-144806"/>
    <x v="1"/>
    <x v="401"/>
    <d v="2012-12-11T00:00:00"/>
    <s v="Standard Class"/>
    <s v="GH-14425"/>
    <s v="Gary Hwang"/>
    <s v="Consumer"/>
    <s v="United States"/>
    <s v="Tucson"/>
    <x v="16"/>
    <n v="85705"/>
    <x v="1"/>
    <s v="OFF-PA-10003039"/>
    <x v="1"/>
    <x v="10"/>
    <s v="Xerox 1960"/>
    <x v="654"/>
    <n v="8"/>
    <n v="0.2"/>
    <n v="61.96"/>
  </r>
  <r>
    <n v="1525"/>
    <s v="CA-2012-144806"/>
    <x v="1"/>
    <x v="401"/>
    <d v="2012-12-11T00:00:00"/>
    <s v="Standard Class"/>
    <s v="GH-14425"/>
    <s v="Gary Hwang"/>
    <s v="Consumer"/>
    <s v="United States"/>
    <s v="Tucson"/>
    <x v="16"/>
    <n v="85705"/>
    <x v="1"/>
    <s v="OFF-ST-10004804"/>
    <x v="1"/>
    <x v="4"/>
    <s v="Belkin 19&quot; Vented Equipment Shelf, Black"/>
    <x v="1336"/>
    <n v="6"/>
    <n v="0.2"/>
    <n v="-58.687199999999997"/>
  </r>
  <r>
    <n v="1526"/>
    <s v="CA-2012-144806"/>
    <x v="1"/>
    <x v="401"/>
    <d v="2012-12-11T00:00:00"/>
    <s v="Standard Class"/>
    <s v="GH-14425"/>
    <s v="Gary Hwang"/>
    <s v="Consumer"/>
    <s v="United States"/>
    <s v="Tucson"/>
    <x v="16"/>
    <n v="85705"/>
    <x v="1"/>
    <s v="OFF-AR-10004042"/>
    <x v="1"/>
    <x v="6"/>
    <s v="BOSTON Model 1800 Electric Pencil Sharpeners, Putty/Woodgrain"/>
    <x v="31"/>
    <n v="6"/>
    <n v="0.2"/>
    <n v="9.7091999999999903"/>
  </r>
  <r>
    <n v="1527"/>
    <s v="CA-2013-122392"/>
    <x v="0"/>
    <x v="405"/>
    <d v="2013-07-28T00:00:00"/>
    <s v="Standard Class"/>
    <s v="CJ-12010"/>
    <s v="Caroline Jumper"/>
    <s v="Consumer"/>
    <s v="United States"/>
    <s v="Allentown"/>
    <x v="9"/>
    <n v="18103"/>
    <x v="3"/>
    <s v="OFF-AR-10002221"/>
    <x v="1"/>
    <x v="6"/>
    <s v="12 Colored Short Pencils"/>
    <x v="1337"/>
    <n v="2"/>
    <n v="0.2"/>
    <n v="0.36399999999999999"/>
  </r>
  <r>
    <n v="1528"/>
    <s v="CA-2013-122392"/>
    <x v="0"/>
    <x v="405"/>
    <d v="2013-07-28T00:00:00"/>
    <s v="Standard Class"/>
    <s v="CJ-12010"/>
    <s v="Caroline Jumper"/>
    <s v="Consumer"/>
    <s v="United States"/>
    <s v="Allentown"/>
    <x v="9"/>
    <n v="18103"/>
    <x v="3"/>
    <s v="FUR-FU-10002456"/>
    <x v="0"/>
    <x v="5"/>
    <s v="Master Caster Door Stop, Large Neon Orange"/>
    <x v="25"/>
    <n v="2"/>
    <n v="0.2"/>
    <n v="3.3488000000000002"/>
  </r>
  <r>
    <n v="1529"/>
    <s v="CA-2012-148432"/>
    <x v="1"/>
    <x v="209"/>
    <d v="2012-11-10T00:00:00"/>
    <s v="Second Class"/>
    <s v="MC-18130"/>
    <s v="Mike Caudle"/>
    <s v="Corporate"/>
    <s v="United States"/>
    <s v="Newark"/>
    <x v="13"/>
    <n v="19711"/>
    <x v="3"/>
    <s v="OFF-FA-10004968"/>
    <x v="1"/>
    <x v="13"/>
    <s v="Rubber Band Ball"/>
    <x v="1338"/>
    <n v="7"/>
    <n v="0"/>
    <n v="0.52360000000000095"/>
  </r>
  <r>
    <n v="1530"/>
    <s v="CA-2012-148432"/>
    <x v="1"/>
    <x v="209"/>
    <d v="2012-11-10T00:00:00"/>
    <s v="Second Class"/>
    <s v="MC-18130"/>
    <s v="Mike Caudle"/>
    <s v="Corporate"/>
    <s v="United States"/>
    <s v="Newark"/>
    <x v="13"/>
    <n v="19711"/>
    <x v="3"/>
    <s v="OFF-PA-10001274"/>
    <x v="1"/>
    <x v="10"/>
    <s v="Loose Memo Sheets"/>
    <x v="545"/>
    <n v="2"/>
    <n v="0"/>
    <n v="3.431"/>
  </r>
  <r>
    <n v="1531"/>
    <s v="CA-2012-103793"/>
    <x v="1"/>
    <x v="514"/>
    <d v="2012-03-31T00:00:00"/>
    <s v="Standard Class"/>
    <s v="BV-11245"/>
    <s v="Benjamin Venier"/>
    <s v="Corporate"/>
    <s v="United States"/>
    <s v="Miami"/>
    <x v="2"/>
    <n v="33142"/>
    <x v="0"/>
    <s v="OFF-PA-10001125"/>
    <x v="1"/>
    <x v="10"/>
    <s v="Xerox 1988"/>
    <x v="1339"/>
    <n v="3"/>
    <n v="0.2"/>
    <n v="23.234999999999999"/>
  </r>
  <r>
    <n v="1532"/>
    <s v="CA-2014-159884"/>
    <x v="3"/>
    <x v="515"/>
    <d v="2014-09-06T00:00:00"/>
    <s v="Standard Class"/>
    <s v="JF-15490"/>
    <s v="Jeremy Farry"/>
    <s v="Consumer"/>
    <s v="United States"/>
    <s v="Tempe"/>
    <x v="16"/>
    <n v="85281"/>
    <x v="1"/>
    <s v="OFF-ST-10000344"/>
    <x v="1"/>
    <x v="4"/>
    <s v="Neat Ideas Personal Hanging Folder Files, Black"/>
    <x v="1340"/>
    <n v="1"/>
    <n v="0.2"/>
    <n v="0.80579999999999996"/>
  </r>
  <r>
    <n v="1533"/>
    <s v="CA-2014-159884"/>
    <x v="3"/>
    <x v="515"/>
    <d v="2014-09-06T00:00:00"/>
    <s v="Standard Class"/>
    <s v="JF-15490"/>
    <s v="Jeremy Farry"/>
    <s v="Consumer"/>
    <s v="United States"/>
    <s v="Tempe"/>
    <x v="16"/>
    <n v="85281"/>
    <x v="1"/>
    <s v="OFF-FA-10000585"/>
    <x v="1"/>
    <x v="13"/>
    <s v="OIC Bulk Pack Metal Binder Clips"/>
    <x v="1341"/>
    <n v="3"/>
    <n v="0.2"/>
    <n v="2.7222"/>
  </r>
  <r>
    <n v="1534"/>
    <s v="CA-2013-139885"/>
    <x v="0"/>
    <x v="429"/>
    <d v="2013-12-09T00:00:00"/>
    <s v="Standard Class"/>
    <s v="EB-13840"/>
    <s v="Ellis Ballard"/>
    <s v="Corporate"/>
    <s v="United States"/>
    <s v="New York City"/>
    <x v="15"/>
    <n v="10035"/>
    <x v="3"/>
    <s v="OFF-ST-10003324"/>
    <x v="1"/>
    <x v="4"/>
    <s v="Belkin OmniView SE Rackmount Kit"/>
    <x v="1342"/>
    <n v="6"/>
    <n v="0"/>
    <n v="0"/>
  </r>
  <r>
    <n v="1535"/>
    <s v="CA-2014-124086"/>
    <x v="3"/>
    <x v="516"/>
    <d v="2014-02-15T00:00:00"/>
    <s v="Standard Class"/>
    <s v="MP-18175"/>
    <s v="Mike Pelletier"/>
    <s v="Home Office"/>
    <s v="United States"/>
    <s v="Laguna Niguel"/>
    <x v="1"/>
    <n v="92677"/>
    <x v="1"/>
    <s v="FUR-BO-10004015"/>
    <x v="0"/>
    <x v="0"/>
    <s v="Bush Andora Bookcase, Maple/Graphite Gray Finish"/>
    <x v="1343"/>
    <n v="2"/>
    <n v="0.15"/>
    <n v="16.7986"/>
  </r>
  <r>
    <n v="1536"/>
    <s v="CA-2013-112389"/>
    <x v="0"/>
    <x v="517"/>
    <d v="2013-11-03T00:00:00"/>
    <s v="Standard Class"/>
    <s v="JM-15655"/>
    <s v="Jim Mitchum"/>
    <s v="Corporate"/>
    <s v="United States"/>
    <s v="Bridgeton"/>
    <x v="30"/>
    <n v="8302"/>
    <x v="3"/>
    <s v="OFF-ST-10000419"/>
    <x v="1"/>
    <x v="4"/>
    <s v="Rogers Jumbo File, Granite"/>
    <x v="1344"/>
    <n v="3"/>
    <n v="0"/>
    <n v="0.40739999999999899"/>
  </r>
  <r>
    <n v="1537"/>
    <s v="CA-2013-112389"/>
    <x v="0"/>
    <x v="517"/>
    <d v="2013-11-03T00:00:00"/>
    <s v="Standard Class"/>
    <s v="JM-15655"/>
    <s v="Jim Mitchum"/>
    <s v="Corporate"/>
    <s v="United States"/>
    <s v="Bridgeton"/>
    <x v="30"/>
    <n v="8302"/>
    <x v="3"/>
    <s v="OFF-AP-10001626"/>
    <x v="1"/>
    <x v="9"/>
    <s v="Commercial WindTunnel Clean Air Upright Vacuum, Replacement Belts, Filtration Bags"/>
    <x v="1345"/>
    <n v="3"/>
    <n v="0"/>
    <n v="3.0341999999999998"/>
  </r>
  <r>
    <n v="1538"/>
    <s v="CA-2014-121888"/>
    <x v="3"/>
    <x v="175"/>
    <d v="2014-09-18T00:00:00"/>
    <s v="Second Class"/>
    <s v="CL-11890"/>
    <s v="Carl Ludwig"/>
    <s v="Consumer"/>
    <s v="United States"/>
    <s v="Everett"/>
    <x v="31"/>
    <n v="2149"/>
    <x v="3"/>
    <s v="TEC-PH-10000439"/>
    <x v="2"/>
    <x v="7"/>
    <s v="GE DSL Phone Line Filter"/>
    <x v="1346"/>
    <n v="1"/>
    <n v="0"/>
    <n v="11.597099999999999"/>
  </r>
  <r>
    <n v="1539"/>
    <s v="CA-2014-121888"/>
    <x v="3"/>
    <x v="175"/>
    <d v="2014-09-18T00:00:00"/>
    <s v="Second Class"/>
    <s v="CL-11890"/>
    <s v="Carl Ludwig"/>
    <s v="Consumer"/>
    <s v="United States"/>
    <s v="Everett"/>
    <x v="31"/>
    <n v="2149"/>
    <x v="3"/>
    <s v="OFF-AR-10003478"/>
    <x v="1"/>
    <x v="6"/>
    <s v="Avery Hi-Liter EverBold Pen Style Fluorescent Highlighters, 4/Pack"/>
    <x v="1347"/>
    <n v="2"/>
    <n v="0"/>
    <n v="6.5119999999999996"/>
  </r>
  <r>
    <n v="1540"/>
    <s v="CA-2014-121888"/>
    <x v="3"/>
    <x v="175"/>
    <d v="2014-09-18T00:00:00"/>
    <s v="Second Class"/>
    <s v="CL-11890"/>
    <s v="Carl Ludwig"/>
    <s v="Consumer"/>
    <s v="United States"/>
    <s v="Everett"/>
    <x v="31"/>
    <n v="2149"/>
    <x v="3"/>
    <s v="FUR-BO-10002545"/>
    <x v="0"/>
    <x v="0"/>
    <s v="Atlantic Metals Mobile 3-Shelf Bookcases, Custom Colors"/>
    <x v="1348"/>
    <n v="3"/>
    <n v="0"/>
    <n v="203.56440000000001"/>
  </r>
  <r>
    <n v="1541"/>
    <s v="CA-2014-121888"/>
    <x v="3"/>
    <x v="175"/>
    <d v="2014-09-18T00:00:00"/>
    <s v="Second Class"/>
    <s v="CL-11890"/>
    <s v="Carl Ludwig"/>
    <s v="Consumer"/>
    <s v="United States"/>
    <s v="Everett"/>
    <x v="31"/>
    <n v="2149"/>
    <x v="3"/>
    <s v="OFF-BI-10001765"/>
    <x v="1"/>
    <x v="8"/>
    <s v="Wilson Jones Heavy-Duty Casebound Ring Binders with Metal Hinges"/>
    <x v="1349"/>
    <n v="7"/>
    <n v="0"/>
    <n v="116.3904"/>
  </r>
  <r>
    <n v="1542"/>
    <s v="CA-2011-166884"/>
    <x v="2"/>
    <x v="518"/>
    <d v="2011-03-16T00:00:00"/>
    <s v="Second Class"/>
    <s v="CK-12205"/>
    <s v="Chloris Kastensmidt"/>
    <s v="Consumer"/>
    <s v="United States"/>
    <s v="Columbus"/>
    <x v="24"/>
    <n v="43229"/>
    <x v="3"/>
    <s v="FUR-FU-10003981"/>
    <x v="0"/>
    <x v="5"/>
    <s v="Eldon Wave Desk Accessories"/>
    <x v="1350"/>
    <n v="5"/>
    <n v="0.2"/>
    <n v="2.2879999999999998"/>
  </r>
  <r>
    <n v="1543"/>
    <s v="CA-2011-166884"/>
    <x v="2"/>
    <x v="518"/>
    <d v="2011-03-16T00:00:00"/>
    <s v="Second Class"/>
    <s v="CK-12205"/>
    <s v="Chloris Kastensmidt"/>
    <s v="Consumer"/>
    <s v="United States"/>
    <s v="Columbus"/>
    <x v="24"/>
    <n v="43229"/>
    <x v="3"/>
    <s v="OFF-FA-10001561"/>
    <x v="1"/>
    <x v="13"/>
    <s v="Stockwell Push Pins"/>
    <x v="1351"/>
    <n v="6"/>
    <n v="0.2"/>
    <n v="1.7003999999999999"/>
  </r>
  <r>
    <n v="1544"/>
    <s v="CA-2011-107181"/>
    <x v="2"/>
    <x v="519"/>
    <d v="2011-02-09T00:00:00"/>
    <s v="Standard Class"/>
    <s v="DB-13270"/>
    <s v="Deborah Brumfield"/>
    <s v="Home Office"/>
    <s v="United States"/>
    <s v="San Diego"/>
    <x v="1"/>
    <n v="92024"/>
    <x v="1"/>
    <s v="OFF-BI-10004230"/>
    <x v="1"/>
    <x v="8"/>
    <s v="GBC Recycled Grain Textured Covers"/>
    <x v="1352"/>
    <n v="3"/>
    <n v="0.2"/>
    <n v="29.0136"/>
  </r>
  <r>
    <n v="1545"/>
    <s v="CA-2011-107181"/>
    <x v="2"/>
    <x v="519"/>
    <d v="2011-02-09T00:00:00"/>
    <s v="Standard Class"/>
    <s v="DB-13270"/>
    <s v="Deborah Brumfield"/>
    <s v="Home Office"/>
    <s v="United States"/>
    <s v="San Diego"/>
    <x v="1"/>
    <n v="92024"/>
    <x v="1"/>
    <s v="OFF-PA-10000350"/>
    <x v="1"/>
    <x v="10"/>
    <s v="Message Book, Standard Line &quot;While You Were Out&quot;, 5 1/2&quot; X 4&quot;, 200 Sets/Book"/>
    <x v="1353"/>
    <n v="4"/>
    <n v="0"/>
    <n v="16.0928"/>
  </r>
  <r>
    <n v="1546"/>
    <s v="CA-2011-150245"/>
    <x v="2"/>
    <x v="520"/>
    <d v="2012-01-04T00:00:00"/>
    <s v="Second Class"/>
    <s v="PC-18745"/>
    <s v="Pamela Coakley"/>
    <s v="Corporate"/>
    <s v="United States"/>
    <s v="Watertown"/>
    <x v="15"/>
    <n v="13601"/>
    <x v="3"/>
    <s v="FUR-BO-10002613"/>
    <x v="0"/>
    <x v="0"/>
    <s v="Atlantic Metals Mobile 4-Shelf Bookcases, Custom Colors"/>
    <x v="1354"/>
    <n v="7"/>
    <n v="0.2"/>
    <n v="196.68600000000001"/>
  </r>
  <r>
    <n v="1547"/>
    <s v="CA-2012-111395"/>
    <x v="1"/>
    <x v="521"/>
    <d v="2012-11-27T00:00:00"/>
    <s v="Standard Class"/>
    <s v="VB-21745"/>
    <s v="Victoria Brennan"/>
    <s v="Corporate"/>
    <s v="United States"/>
    <s v="San Antonio"/>
    <x v="5"/>
    <n v="78207"/>
    <x v="2"/>
    <s v="OFF-PA-10000994"/>
    <x v="1"/>
    <x v="10"/>
    <s v="Xerox 1915"/>
    <x v="757"/>
    <n v="4"/>
    <n v="0.2"/>
    <n v="117.432"/>
  </r>
  <r>
    <n v="1548"/>
    <s v="CA-2012-111395"/>
    <x v="1"/>
    <x v="521"/>
    <d v="2012-11-27T00:00:00"/>
    <s v="Standard Class"/>
    <s v="VB-21745"/>
    <s v="Victoria Brennan"/>
    <s v="Corporate"/>
    <s v="United States"/>
    <s v="San Antonio"/>
    <x v="5"/>
    <n v="78207"/>
    <x v="2"/>
    <s v="OFF-BI-10002867"/>
    <x v="1"/>
    <x v="8"/>
    <s v="GBC Recycled Regency Composition Covers"/>
    <x v="1355"/>
    <n v="2"/>
    <n v="0.8"/>
    <n v="-40.650399999999998"/>
  </r>
  <r>
    <n v="1549"/>
    <s v="CA-2012-111395"/>
    <x v="1"/>
    <x v="521"/>
    <d v="2012-11-27T00:00:00"/>
    <s v="Standard Class"/>
    <s v="VB-21745"/>
    <s v="Victoria Brennan"/>
    <s v="Corporate"/>
    <s v="United States"/>
    <s v="San Antonio"/>
    <x v="5"/>
    <n v="78207"/>
    <x v="2"/>
    <s v="OFF-ST-10001291"/>
    <x v="1"/>
    <x v="4"/>
    <s v="Tenex Personal Self-Stacking Standard File Box, Black/Gray"/>
    <x v="1356"/>
    <n v="2"/>
    <n v="0.2"/>
    <n v="2.3673999999999999"/>
  </r>
  <r>
    <n v="1550"/>
    <s v="CA-2011-134278"/>
    <x v="2"/>
    <x v="522"/>
    <d v="2011-07-08T00:00:00"/>
    <s v="First Class"/>
    <s v="EP-13915"/>
    <s v="Emily Phan"/>
    <s v="Consumer"/>
    <s v="United States"/>
    <s v="New York City"/>
    <x v="15"/>
    <n v="10011"/>
    <x v="3"/>
    <s v="TEC-CO-10001046"/>
    <x v="2"/>
    <x v="16"/>
    <s v="Canon Imageclass D680 Copier / Fax"/>
    <x v="1357"/>
    <n v="1"/>
    <n v="0.2"/>
    <n v="174.9975"/>
  </r>
  <r>
    <n v="1551"/>
    <s v="US-2014-124926"/>
    <x v="3"/>
    <x v="38"/>
    <d v="2014-11-19T00:00:00"/>
    <s v="Second Class"/>
    <s v="ME-17320"/>
    <s v="Maria Etezadi"/>
    <s v="Home Office"/>
    <s v="United States"/>
    <s v="Houston"/>
    <x v="5"/>
    <n v="77095"/>
    <x v="2"/>
    <s v="OFF-AP-10004868"/>
    <x v="1"/>
    <x v="9"/>
    <s v="Hoover Commercial Soft Guard Upright Vacuum And Disposable Filtration Bags"/>
    <x v="1358"/>
    <n v="6"/>
    <n v="0.8"/>
    <n v="-24.708600000000001"/>
  </r>
  <r>
    <n v="1552"/>
    <s v="CA-2013-159345"/>
    <x v="0"/>
    <x v="26"/>
    <d v="2013-06-23T00:00:00"/>
    <s v="Standard Class"/>
    <s v="IG-15085"/>
    <s v="Ivan Gibson"/>
    <s v="Consumer"/>
    <s v="United States"/>
    <s v="San Diego"/>
    <x v="1"/>
    <n v="92024"/>
    <x v="1"/>
    <s v="OFF-PA-10000806"/>
    <x v="1"/>
    <x v="10"/>
    <s v="Xerox 1934"/>
    <x v="1359"/>
    <n v="2"/>
    <n v="0"/>
    <n v="54.860399999999998"/>
  </r>
  <r>
    <n v="1553"/>
    <s v="CA-2011-130274"/>
    <x v="2"/>
    <x v="523"/>
    <d v="2011-05-05T00:00:00"/>
    <s v="First Class"/>
    <s v="JS-15940"/>
    <s v="Joni Sundaresam"/>
    <s v="Home Office"/>
    <s v="United States"/>
    <s v="Appleton"/>
    <x v="6"/>
    <n v="54915"/>
    <x v="2"/>
    <s v="OFF-LA-10002195"/>
    <x v="1"/>
    <x v="2"/>
    <s v="Avery 481"/>
    <x v="742"/>
    <n v="7"/>
    <n v="0"/>
    <n v="10.348800000000001"/>
  </r>
  <r>
    <n v="1554"/>
    <s v="CA-2014-158386"/>
    <x v="3"/>
    <x v="524"/>
    <d v="2014-10-22T00:00:00"/>
    <s v="Standard Class"/>
    <s v="BO-11425"/>
    <s v="Bobby Odegard"/>
    <s v="Consumer"/>
    <s v="United States"/>
    <s v="Richmond"/>
    <x v="0"/>
    <n v="40475"/>
    <x v="0"/>
    <s v="OFF-BI-10003719"/>
    <x v="1"/>
    <x v="8"/>
    <s v="Large Capacity Hanging Post Binders"/>
    <x v="1360"/>
    <n v="5"/>
    <n v="0"/>
    <n v="57.384999999999998"/>
  </r>
  <r>
    <n v="1555"/>
    <s v="CA-2012-111507"/>
    <x v="1"/>
    <x v="525"/>
    <d v="2012-02-13T00:00:00"/>
    <s v="Standard Class"/>
    <s v="VW-21775"/>
    <s v="Victoria Wilson"/>
    <s v="Corporate"/>
    <s v="United States"/>
    <s v="Bellevue"/>
    <x v="4"/>
    <n v="98006"/>
    <x v="1"/>
    <s v="OFF-AR-10001315"/>
    <x v="1"/>
    <x v="6"/>
    <s v="Newell 310"/>
    <x v="266"/>
    <n v="3"/>
    <n v="0"/>
    <n v="1.5311999999999999"/>
  </r>
  <r>
    <n v="1556"/>
    <s v="CA-2014-120761"/>
    <x v="3"/>
    <x v="507"/>
    <d v="2014-09-09T00:00:00"/>
    <s v="Standard Class"/>
    <s v="AB-10150"/>
    <s v="Aimee Bixby"/>
    <s v="Consumer"/>
    <s v="United States"/>
    <s v="Long Beach"/>
    <x v="15"/>
    <n v="11561"/>
    <x v="3"/>
    <s v="TEC-AC-10000171"/>
    <x v="2"/>
    <x v="11"/>
    <s v="Verbatim 25 GB 6x Blu-ray Single Layer Recordable Disc, 25/Pack"/>
    <x v="1361"/>
    <n v="4"/>
    <n v="0"/>
    <n v="39.5428"/>
  </r>
  <r>
    <n v="1557"/>
    <s v="CA-2013-109176"/>
    <x v="0"/>
    <x v="195"/>
    <d v="2013-05-16T00:00:00"/>
    <s v="Standard Class"/>
    <s v="JW-16075"/>
    <s v="Julia West"/>
    <s v="Consumer"/>
    <s v="United States"/>
    <s v="Philadelphia"/>
    <x v="9"/>
    <n v="19140"/>
    <x v="3"/>
    <s v="OFF-EN-10003134"/>
    <x v="1"/>
    <x v="12"/>
    <s v="Staples"/>
    <x v="560"/>
    <n v="1"/>
    <n v="0.2"/>
    <n v="3.504"/>
  </r>
  <r>
    <n v="1558"/>
    <s v="CA-2013-109176"/>
    <x v="0"/>
    <x v="195"/>
    <d v="2013-05-16T00:00:00"/>
    <s v="Standard Class"/>
    <s v="JW-16075"/>
    <s v="Julia West"/>
    <s v="Consumer"/>
    <s v="United States"/>
    <s v="Philadelphia"/>
    <x v="9"/>
    <n v="19140"/>
    <x v="3"/>
    <s v="OFF-AR-10001955"/>
    <x v="1"/>
    <x v="6"/>
    <s v="Newell 319"/>
    <x v="1362"/>
    <n v="5"/>
    <n v="0.2"/>
    <n v="9.9199999999999893"/>
  </r>
  <r>
    <n v="1559"/>
    <s v="CA-2012-112116"/>
    <x v="1"/>
    <x v="199"/>
    <d v="2012-03-18T00:00:00"/>
    <s v="Second Class"/>
    <s v="JE-15475"/>
    <s v="Jeremy Ellison"/>
    <s v="Consumer"/>
    <s v="United States"/>
    <s v="Seattle"/>
    <x v="4"/>
    <n v="98103"/>
    <x v="1"/>
    <s v="FUR-TA-10001039"/>
    <x v="0"/>
    <x v="3"/>
    <s v="KI Adjustable-Height Table"/>
    <x v="1363"/>
    <n v="2"/>
    <n v="0"/>
    <n v="44.709600000000002"/>
  </r>
  <r>
    <n v="1560"/>
    <s v="CA-2013-126809"/>
    <x v="0"/>
    <x v="526"/>
    <d v="2013-04-14T00:00:00"/>
    <s v="Standard Class"/>
    <s v="EB-13750"/>
    <s v="Edward Becker"/>
    <s v="Corporate"/>
    <s v="United States"/>
    <s v="Seattle"/>
    <x v="4"/>
    <n v="98103"/>
    <x v="1"/>
    <s v="OFF-BI-10003712"/>
    <x v="1"/>
    <x v="8"/>
    <s v="Acco Pressboard Covers with Storage Hooks, 14 7/8&quot; x 11&quot;, Light Blue"/>
    <x v="1364"/>
    <n v="9"/>
    <n v="0.2"/>
    <n v="12.815099999999999"/>
  </r>
  <r>
    <n v="1561"/>
    <s v="CA-2011-105172"/>
    <x v="2"/>
    <x v="527"/>
    <d v="2011-04-09T00:00:00"/>
    <s v="Standard Class"/>
    <s v="PK-18910"/>
    <s v="Paul Knutson"/>
    <s v="Home Office"/>
    <s v="United States"/>
    <s v="San Francisco"/>
    <x v="1"/>
    <n v="94109"/>
    <x v="1"/>
    <s v="OFF-LA-10001641"/>
    <x v="1"/>
    <x v="2"/>
    <s v="Avery 518"/>
    <x v="1365"/>
    <n v="6"/>
    <n v="0"/>
    <n v="9.0719999999999992"/>
  </r>
  <r>
    <n v="1562"/>
    <s v="CA-2014-107293"/>
    <x v="3"/>
    <x v="528"/>
    <d v="2014-09-07T00:00:00"/>
    <s v="First Class"/>
    <s v="CS-12400"/>
    <s v="Christopher Schild"/>
    <s v="Home Office"/>
    <s v="United States"/>
    <s v="Seattle"/>
    <x v="4"/>
    <n v="98115"/>
    <x v="1"/>
    <s v="OFF-AR-10003732"/>
    <x v="1"/>
    <x v="6"/>
    <s v="Newell 333"/>
    <x v="1094"/>
    <n v="1"/>
    <n v="0"/>
    <n v="0.7228"/>
  </r>
  <r>
    <n v="1563"/>
    <s v="US-2014-102890"/>
    <x v="3"/>
    <x v="160"/>
    <d v="2014-07-01T00:00:00"/>
    <s v="Same Day"/>
    <s v="SG-20470"/>
    <s v="Sheri Gordon"/>
    <s v="Consumer"/>
    <s v="United States"/>
    <s v="New York City"/>
    <x v="15"/>
    <n v="10011"/>
    <x v="3"/>
    <s v="FUR-TA-10000577"/>
    <x v="0"/>
    <x v="3"/>
    <s v="Bretford CR4500 Series Slim Rectangular Table"/>
    <x v="24"/>
    <n v="5"/>
    <n v="0.4"/>
    <n v="-295.9785"/>
  </r>
  <r>
    <n v="1564"/>
    <s v="CA-2012-158554"/>
    <x v="1"/>
    <x v="529"/>
    <d v="2012-11-09T00:00:00"/>
    <s v="Same Day"/>
    <s v="CM-12190"/>
    <s v="Charlotte Melton"/>
    <s v="Consumer"/>
    <s v="United States"/>
    <s v="Philadelphia"/>
    <x v="9"/>
    <n v="19134"/>
    <x v="3"/>
    <s v="OFF-PA-10004000"/>
    <x v="1"/>
    <x v="10"/>
    <s v="While You Were Out Pads, 50 per Pad, 4 x 5 1/4, Green Cycle"/>
    <x v="1366"/>
    <n v="3"/>
    <n v="0.2"/>
    <n v="4.1151"/>
  </r>
  <r>
    <n v="1565"/>
    <s v="CA-2011-116239"/>
    <x v="2"/>
    <x v="530"/>
    <d v="2011-03-04T00:00:00"/>
    <s v="Same Day"/>
    <s v="CL-12565"/>
    <s v="Clay Ludtke"/>
    <s v="Consumer"/>
    <s v="United States"/>
    <s v="Columbia"/>
    <x v="20"/>
    <n v="29203"/>
    <x v="0"/>
    <s v="OFF-ST-10001370"/>
    <x v="1"/>
    <x v="4"/>
    <s v="Sensible Storage WireTech Storage Systems"/>
    <x v="1367"/>
    <n v="5"/>
    <n v="0"/>
    <n v="17.745000000000001"/>
  </r>
  <r>
    <n v="1566"/>
    <s v="CA-2012-132101"/>
    <x v="1"/>
    <x v="531"/>
    <d v="2012-03-25T00:00:00"/>
    <s v="Standard Class"/>
    <s v="JO-15550"/>
    <s v="Jesus Ocampo"/>
    <s v="Home Office"/>
    <s v="United States"/>
    <s v="Seattle"/>
    <x v="4"/>
    <n v="98105"/>
    <x v="1"/>
    <s v="TEC-PH-10004539"/>
    <x v="2"/>
    <x v="7"/>
    <s v="Wireless Extenders zBoost YX545 SOHO Signal Booster"/>
    <x v="1368"/>
    <n v="3"/>
    <n v="0.2"/>
    <n v="39.687899999999999"/>
  </r>
  <r>
    <n v="1567"/>
    <s v="CA-2012-129112"/>
    <x v="1"/>
    <x v="239"/>
    <d v="2012-11-30T00:00:00"/>
    <s v="First Class"/>
    <s v="AW-10840"/>
    <s v="Anthony Witt"/>
    <s v="Consumer"/>
    <s v="United States"/>
    <s v="Allen"/>
    <x v="5"/>
    <n v="75002"/>
    <x v="2"/>
    <s v="TEC-AC-10003038"/>
    <x v="2"/>
    <x v="11"/>
    <s v="Kingston Digital DataTraveler 16GB USB 2.0"/>
    <x v="1369"/>
    <n v="3"/>
    <n v="0.2"/>
    <n v="-0.26850000000000301"/>
  </r>
  <r>
    <n v="1568"/>
    <s v="CA-2012-129112"/>
    <x v="1"/>
    <x v="239"/>
    <d v="2012-11-30T00:00:00"/>
    <s v="First Class"/>
    <s v="AW-10840"/>
    <s v="Anthony Witt"/>
    <s v="Consumer"/>
    <s v="United States"/>
    <s v="Allen"/>
    <x v="5"/>
    <n v="75002"/>
    <x v="2"/>
    <s v="OFF-BI-10000088"/>
    <x v="1"/>
    <x v="8"/>
    <s v="GBC Imprintable Covers"/>
    <x v="1370"/>
    <n v="4"/>
    <n v="0.8"/>
    <n v="-13.6152"/>
  </r>
  <r>
    <n v="1569"/>
    <s v="US-2014-152002"/>
    <x v="3"/>
    <x v="532"/>
    <d v="2014-06-12T00:00:00"/>
    <s v="Same Day"/>
    <s v="DV-13465"/>
    <s v="Dianna Vittorini"/>
    <s v="Consumer"/>
    <s v="United States"/>
    <s v="Los Angeles"/>
    <x v="1"/>
    <n v="90004"/>
    <x v="1"/>
    <s v="OFF-PA-10000357"/>
    <x v="1"/>
    <x v="10"/>
    <s v="White Dual Perf Computer Printout Paper, 2700 Sheets, 1 Part, Heavyweight, 20 lbs., 14 7/8 x 11"/>
    <x v="1232"/>
    <n v="3"/>
    <n v="0"/>
    <n v="60.255299999999998"/>
  </r>
  <r>
    <n v="1570"/>
    <s v="CA-2014-165029"/>
    <x v="3"/>
    <x v="200"/>
    <d v="2014-12-01T00:00:00"/>
    <s v="Standard Class"/>
    <s v="AH-10075"/>
    <s v="Adam Hart"/>
    <s v="Corporate"/>
    <s v="United States"/>
    <s v="Atlanta"/>
    <x v="32"/>
    <n v="30318"/>
    <x v="0"/>
    <s v="OFF-AR-10003504"/>
    <x v="1"/>
    <x v="6"/>
    <s v="Newell 347"/>
    <x v="1371"/>
    <n v="3"/>
    <n v="0"/>
    <n v="3.7235999999999998"/>
  </r>
  <r>
    <n v="1571"/>
    <s v="US-2011-157385"/>
    <x v="2"/>
    <x v="533"/>
    <d v="2011-11-25T00:00:00"/>
    <s v="First Class"/>
    <s v="SC-20095"/>
    <s v="Sanjit Chand"/>
    <s v="Consumer"/>
    <s v="United States"/>
    <s v="Los Angeles"/>
    <x v="1"/>
    <n v="90004"/>
    <x v="1"/>
    <s v="FUR-CH-10000863"/>
    <x v="0"/>
    <x v="1"/>
    <s v="Novimex Swivel Fabric Task Chair"/>
    <x v="884"/>
    <n v="5"/>
    <n v="0.2"/>
    <n v="-67.941000000000003"/>
  </r>
  <r>
    <n v="1572"/>
    <s v="US-2011-157385"/>
    <x v="2"/>
    <x v="533"/>
    <d v="2011-11-25T00:00:00"/>
    <s v="First Class"/>
    <s v="SC-20095"/>
    <s v="Sanjit Chand"/>
    <s v="Consumer"/>
    <s v="United States"/>
    <s v="Los Angeles"/>
    <x v="1"/>
    <n v="90004"/>
    <x v="1"/>
    <s v="OFF-EN-10003160"/>
    <x v="1"/>
    <x v="12"/>
    <s v="Pastel Pink Envelopes"/>
    <x v="1372"/>
    <n v="3"/>
    <n v="0"/>
    <n v="10.4832"/>
  </r>
  <r>
    <n v="1573"/>
    <s v="US-2011-157385"/>
    <x v="2"/>
    <x v="533"/>
    <d v="2011-11-25T00:00:00"/>
    <s v="First Class"/>
    <s v="SC-20095"/>
    <s v="Sanjit Chand"/>
    <s v="Consumer"/>
    <s v="United States"/>
    <s v="Los Angeles"/>
    <x v="1"/>
    <n v="90004"/>
    <x v="1"/>
    <s v="TEC-AC-10003280"/>
    <x v="2"/>
    <x v="11"/>
    <s v="Belkin F8E887 USB Wired Ergonomic Keyboard"/>
    <x v="803"/>
    <n v="1"/>
    <n v="0"/>
    <n v="6.2979000000000003"/>
  </r>
  <r>
    <n v="1574"/>
    <s v="US-2011-157385"/>
    <x v="2"/>
    <x v="533"/>
    <d v="2011-11-25T00:00:00"/>
    <s v="First Class"/>
    <s v="SC-20095"/>
    <s v="Sanjit Chand"/>
    <s v="Consumer"/>
    <s v="United States"/>
    <s v="Los Angeles"/>
    <x v="1"/>
    <n v="90004"/>
    <x v="1"/>
    <s v="FUR-CH-10000595"/>
    <x v="0"/>
    <x v="1"/>
    <s v="Safco Contoured Stacking Chairs"/>
    <x v="1373"/>
    <n v="2"/>
    <n v="0.2"/>
    <n v="23.84"/>
  </r>
  <r>
    <n v="1575"/>
    <s v="CA-2011-101602"/>
    <x v="2"/>
    <x v="534"/>
    <d v="2011-12-18T00:00:00"/>
    <s v="First Class"/>
    <s v="MC-18100"/>
    <s v="Mick Crebagga"/>
    <s v="Consumer"/>
    <s v="United States"/>
    <s v="El Paso"/>
    <x v="5"/>
    <n v="79907"/>
    <x v="2"/>
    <s v="TEC-PH-10000169"/>
    <x v="2"/>
    <x v="7"/>
    <s v="ARKON Windshield Dashboard Air Vent Car Mount Holder"/>
    <x v="1374"/>
    <n v="3"/>
    <n v="0.2"/>
    <n v="-9.1530000000000005"/>
  </r>
  <r>
    <n v="1576"/>
    <s v="CA-2011-101602"/>
    <x v="2"/>
    <x v="534"/>
    <d v="2011-12-18T00:00:00"/>
    <s v="First Class"/>
    <s v="MC-18100"/>
    <s v="Mick Crebagga"/>
    <s v="Consumer"/>
    <s v="United States"/>
    <s v="El Paso"/>
    <x v="5"/>
    <n v="79907"/>
    <x v="2"/>
    <s v="FUR-CH-10004675"/>
    <x v="0"/>
    <x v="1"/>
    <s v="Lifetime Advantage Folding Chairs, 4/Carton"/>
    <x v="1375"/>
    <n v="5"/>
    <n v="0.3"/>
    <n v="-21.808"/>
  </r>
  <r>
    <n v="1577"/>
    <s v="CA-2013-109057"/>
    <x v="0"/>
    <x v="183"/>
    <d v="2013-04-28T00:00:00"/>
    <s v="Standard Class"/>
    <s v="TT-21460"/>
    <s v="Tonja Turnell"/>
    <s v="Home Office"/>
    <s v="United States"/>
    <s v="Aurora"/>
    <x v="10"/>
    <n v="60505"/>
    <x v="2"/>
    <s v="OFF-ST-10002406"/>
    <x v="1"/>
    <x v="4"/>
    <s v="Pizazz Global Quick File"/>
    <x v="1376"/>
    <n v="2"/>
    <n v="0.2"/>
    <n v="2.3952"/>
  </r>
  <r>
    <n v="1578"/>
    <s v="CA-2013-154403"/>
    <x v="0"/>
    <x v="454"/>
    <d v="2013-05-28T00:00:00"/>
    <s v="Standard Class"/>
    <s v="AP-10720"/>
    <s v="Anne Pryor"/>
    <s v="Home Office"/>
    <s v="United States"/>
    <s v="Florence"/>
    <x v="19"/>
    <n v="35630"/>
    <x v="0"/>
    <s v="OFF-PA-10001526"/>
    <x v="1"/>
    <x v="10"/>
    <s v="Xerox 1949"/>
    <x v="1377"/>
    <n v="1"/>
    <n v="0"/>
    <n v="2.4401999999999999"/>
  </r>
  <r>
    <n v="1579"/>
    <s v="CA-2013-102456"/>
    <x v="0"/>
    <x v="535"/>
    <d v="2013-03-02T00:00:00"/>
    <s v="First Class"/>
    <s v="DL-12865"/>
    <s v="Dan Lawera"/>
    <s v="Consumer"/>
    <s v="United States"/>
    <s v="New York City"/>
    <x v="15"/>
    <n v="10011"/>
    <x v="3"/>
    <s v="OFF-AP-10004336"/>
    <x v="1"/>
    <x v="9"/>
    <s v="Conquest 14 Commercial Heavy-Duty Upright Vacuum, Collection System, Accessory Kit"/>
    <x v="1378"/>
    <n v="3"/>
    <n v="0"/>
    <n v="49.555199999999999"/>
  </r>
  <r>
    <n v="1580"/>
    <s v="CA-2012-131338"/>
    <x v="1"/>
    <x v="101"/>
    <d v="2012-08-12T00:00:00"/>
    <s v="First Class"/>
    <s v="NP-18325"/>
    <s v="Naresj Patel"/>
    <s v="Consumer"/>
    <s v="United States"/>
    <s v="New York City"/>
    <x v="15"/>
    <n v="10024"/>
    <x v="3"/>
    <s v="TEC-PH-10003012"/>
    <x v="2"/>
    <x v="7"/>
    <s v="Nortel Meridian M3904 Professional Digital phone"/>
    <x v="669"/>
    <n v="2"/>
    <n v="0"/>
    <n v="89.3142"/>
  </r>
  <r>
    <n v="1581"/>
    <s v="CA-2012-131338"/>
    <x v="1"/>
    <x v="101"/>
    <d v="2012-08-12T00:00:00"/>
    <s v="First Class"/>
    <s v="NP-18325"/>
    <s v="Naresj Patel"/>
    <s v="Consumer"/>
    <s v="United States"/>
    <s v="New York City"/>
    <x v="15"/>
    <n v="10024"/>
    <x v="3"/>
    <s v="FUR-TA-10002607"/>
    <x v="0"/>
    <x v="3"/>
    <s v="KI Conference Tables"/>
    <x v="1379"/>
    <n v="9"/>
    <n v="0.4"/>
    <n v="-153.1224"/>
  </r>
  <r>
    <n v="1582"/>
    <s v="CA-2012-131338"/>
    <x v="1"/>
    <x v="101"/>
    <d v="2012-08-12T00:00:00"/>
    <s v="First Class"/>
    <s v="NP-18325"/>
    <s v="Naresj Patel"/>
    <s v="Consumer"/>
    <s v="United States"/>
    <s v="New York City"/>
    <x v="15"/>
    <n v="10024"/>
    <x v="3"/>
    <s v="OFF-ST-10000642"/>
    <x v="1"/>
    <x v="4"/>
    <s v="Tennsco Lockers, Gray"/>
    <x v="108"/>
    <n v="2"/>
    <n v="0"/>
    <n v="2.9371999999999998"/>
  </r>
  <r>
    <n v="1583"/>
    <s v="CA-2012-131338"/>
    <x v="1"/>
    <x v="101"/>
    <d v="2012-08-12T00:00:00"/>
    <s v="First Class"/>
    <s v="NP-18325"/>
    <s v="Naresj Patel"/>
    <s v="Consumer"/>
    <s v="United States"/>
    <s v="New York City"/>
    <x v="15"/>
    <n v="10024"/>
    <x v="3"/>
    <s v="OFF-BI-10000545"/>
    <x v="1"/>
    <x v="8"/>
    <s v="GBC Ibimaster 500 Manual ProClick Binding System"/>
    <x v="1380"/>
    <n v="2"/>
    <n v="0.2"/>
    <n v="456.58800000000002"/>
  </r>
  <r>
    <n v="1584"/>
    <s v="CA-2012-131338"/>
    <x v="1"/>
    <x v="101"/>
    <d v="2012-08-12T00:00:00"/>
    <s v="First Class"/>
    <s v="NP-18325"/>
    <s v="Naresj Patel"/>
    <s v="Consumer"/>
    <s v="United States"/>
    <s v="New York City"/>
    <x v="15"/>
    <n v="10024"/>
    <x v="3"/>
    <s v="FUR-FU-10002157"/>
    <x v="0"/>
    <x v="5"/>
    <s v="Artistic Insta-Plaque"/>
    <x v="116"/>
    <n v="3"/>
    <n v="0"/>
    <n v="18.345600000000001"/>
  </r>
  <r>
    <n v="1585"/>
    <s v="CA-2012-131338"/>
    <x v="1"/>
    <x v="101"/>
    <d v="2012-08-12T00:00:00"/>
    <s v="First Class"/>
    <s v="NP-18325"/>
    <s v="Naresj Patel"/>
    <s v="Consumer"/>
    <s v="United States"/>
    <s v="New York City"/>
    <x v="15"/>
    <n v="10024"/>
    <x v="3"/>
    <s v="FUR-FU-10001706"/>
    <x v="0"/>
    <x v="5"/>
    <s v="Longer-Life Soft White Bulbs"/>
    <x v="51"/>
    <n v="2"/>
    <n v="0"/>
    <n v="2.9567999999999999"/>
  </r>
  <r>
    <n v="1586"/>
    <s v="CA-2012-131338"/>
    <x v="1"/>
    <x v="101"/>
    <d v="2012-08-12T00:00:00"/>
    <s v="First Class"/>
    <s v="NP-18325"/>
    <s v="Naresj Patel"/>
    <s v="Consumer"/>
    <s v="United States"/>
    <s v="New York City"/>
    <x v="15"/>
    <n v="10024"/>
    <x v="3"/>
    <s v="TEC-PH-10000984"/>
    <x v="2"/>
    <x v="7"/>
    <s v="Panasonic KX-TG9471B"/>
    <x v="504"/>
    <n v="5"/>
    <n v="0"/>
    <n v="274.38600000000002"/>
  </r>
  <r>
    <n v="1587"/>
    <s v="CA-2012-131338"/>
    <x v="1"/>
    <x v="101"/>
    <d v="2012-08-12T00:00:00"/>
    <s v="First Class"/>
    <s v="NP-18325"/>
    <s v="Naresj Patel"/>
    <s v="Consumer"/>
    <s v="United States"/>
    <s v="New York City"/>
    <x v="15"/>
    <n v="10024"/>
    <x v="3"/>
    <s v="OFF-PA-10001357"/>
    <x v="1"/>
    <x v="10"/>
    <s v="Xerox 1886"/>
    <x v="140"/>
    <n v="3"/>
    <n v="0"/>
    <n v="68.975999999999999"/>
  </r>
  <r>
    <n v="1588"/>
    <s v="CA-2012-131338"/>
    <x v="1"/>
    <x v="101"/>
    <d v="2012-08-12T00:00:00"/>
    <s v="First Class"/>
    <s v="NP-18325"/>
    <s v="Naresj Patel"/>
    <s v="Consumer"/>
    <s v="United States"/>
    <s v="New York City"/>
    <x v="15"/>
    <n v="10024"/>
    <x v="3"/>
    <s v="OFF-FA-10000992"/>
    <x v="1"/>
    <x v="13"/>
    <s v="Acco Clips to Go Binder Clips, 24 Clips in Two Sizes"/>
    <x v="1381"/>
    <n v="3"/>
    <n v="0"/>
    <n v="5.0054999999999996"/>
  </r>
  <r>
    <n v="1589"/>
    <s v="CA-2012-131338"/>
    <x v="1"/>
    <x v="101"/>
    <d v="2012-08-12T00:00:00"/>
    <s v="First Class"/>
    <s v="NP-18325"/>
    <s v="Naresj Patel"/>
    <s v="Consumer"/>
    <s v="United States"/>
    <s v="New York City"/>
    <x v="15"/>
    <n v="10024"/>
    <x v="3"/>
    <s v="TEC-AC-10002600"/>
    <x v="2"/>
    <x v="11"/>
    <s v="Belkin QODE FastFit Bluetooth Keyboard"/>
    <x v="411"/>
    <n v="4"/>
    <n v="0"/>
    <n v="34.692"/>
  </r>
  <r>
    <n v="1590"/>
    <s v="CA-2013-109911"/>
    <x v="0"/>
    <x v="536"/>
    <d v="2013-05-17T00:00:00"/>
    <s v="Standard Class"/>
    <s v="VG-21805"/>
    <s v="Vivek Grady"/>
    <s v="Corporate"/>
    <s v="United States"/>
    <s v="Virginia Beach"/>
    <x v="17"/>
    <n v="23464"/>
    <x v="0"/>
    <s v="OFF-AR-10001662"/>
    <x v="1"/>
    <x v="6"/>
    <s v="Rogers Handheld Barrel Pencil Sharpener"/>
    <x v="1382"/>
    <n v="4"/>
    <n v="0"/>
    <n v="2.9592000000000001"/>
  </r>
  <r>
    <n v="1591"/>
    <s v="US-2013-132423"/>
    <x v="0"/>
    <x v="173"/>
    <d v="2013-04-20T00:00:00"/>
    <s v="Standard Class"/>
    <s v="MY-18295"/>
    <s v="Muhammed Yedwab"/>
    <s v="Corporate"/>
    <s v="United States"/>
    <s v="Grapevine"/>
    <x v="5"/>
    <n v="76051"/>
    <x v="2"/>
    <s v="OFF-AR-10001221"/>
    <x v="1"/>
    <x v="6"/>
    <s v="Dixon Ticonderoga Erasable Colored Pencil Set, 12-Color"/>
    <x v="1383"/>
    <n v="7"/>
    <n v="0.2"/>
    <n v="5.8604000000000003"/>
  </r>
  <r>
    <n v="1592"/>
    <s v="US-2013-132423"/>
    <x v="0"/>
    <x v="173"/>
    <d v="2013-04-20T00:00:00"/>
    <s v="Standard Class"/>
    <s v="MY-18295"/>
    <s v="Muhammed Yedwab"/>
    <s v="Corporate"/>
    <s v="United States"/>
    <s v="Grapevine"/>
    <x v="5"/>
    <n v="76051"/>
    <x v="2"/>
    <s v="OFF-FA-10002988"/>
    <x v="1"/>
    <x v="13"/>
    <s v="Ideal Clamps"/>
    <x v="1384"/>
    <n v="5"/>
    <n v="0.2"/>
    <n v="2.9144999999999999"/>
  </r>
  <r>
    <n v="1593"/>
    <s v="CA-2012-122826"/>
    <x v="1"/>
    <x v="537"/>
    <d v="2012-06-25T00:00:00"/>
    <s v="Second Class"/>
    <s v="RD-19480"/>
    <s v="Rick Duston"/>
    <s v="Consumer"/>
    <s v="United States"/>
    <s v="Olympia"/>
    <x v="4"/>
    <n v="98502"/>
    <x v="1"/>
    <s v="TEC-PH-10004830"/>
    <x v="2"/>
    <x v="7"/>
    <s v="Pyle PRT45 Retro Home Telephone"/>
    <x v="1385"/>
    <n v="4"/>
    <n v="0.2"/>
    <n v="22.676400000000001"/>
  </r>
  <r>
    <n v="1594"/>
    <s v="CA-2011-117317"/>
    <x v="2"/>
    <x v="538"/>
    <d v="2011-10-19T00:00:00"/>
    <s v="Same Day"/>
    <s v="JF-15490"/>
    <s v="Jeremy Farry"/>
    <s v="Consumer"/>
    <s v="United States"/>
    <s v="Los Angeles"/>
    <x v="1"/>
    <n v="90032"/>
    <x v="1"/>
    <s v="OFF-PA-10004519"/>
    <x v="1"/>
    <x v="10"/>
    <s v="Spiral Phone Message Books with Labels by Adams"/>
    <x v="1386"/>
    <n v="3"/>
    <n v="0"/>
    <n v="6.5856000000000003"/>
  </r>
  <r>
    <n v="1595"/>
    <s v="CA-2012-118423"/>
    <x v="1"/>
    <x v="539"/>
    <d v="2012-03-27T00:00:00"/>
    <s v="First Class"/>
    <s v="DP-13390"/>
    <s v="Dennis Pardue"/>
    <s v="Home Office"/>
    <s v="United States"/>
    <s v="Peoria"/>
    <x v="10"/>
    <n v="61604"/>
    <x v="2"/>
    <s v="FUR-BO-10000362"/>
    <x v="0"/>
    <x v="0"/>
    <s v="Sauder Inglewood Library Bookcases"/>
    <x v="1387"/>
    <n v="3"/>
    <n v="0.3"/>
    <n v="-35.905799999999999"/>
  </r>
  <r>
    <n v="1596"/>
    <s v="CA-2014-149181"/>
    <x v="3"/>
    <x v="540"/>
    <d v="2014-05-13T00:00:00"/>
    <s v="Standard Class"/>
    <s v="MD-17350"/>
    <s v="Maribeth Dona"/>
    <s v="Consumer"/>
    <s v="United States"/>
    <s v="Columbus"/>
    <x v="24"/>
    <n v="43229"/>
    <x v="3"/>
    <s v="FUR-CH-10004540"/>
    <x v="0"/>
    <x v="1"/>
    <s v="Global Chrome Stack Chair"/>
    <x v="1388"/>
    <n v="2"/>
    <n v="0.3"/>
    <n v="-2.0568"/>
  </r>
  <r>
    <n v="1597"/>
    <s v="CA-2014-132234"/>
    <x v="3"/>
    <x v="524"/>
    <d v="2014-10-19T00:00:00"/>
    <s v="First Class"/>
    <s v="MY-17380"/>
    <s v="Maribeth Yedwab"/>
    <s v="Corporate"/>
    <s v="United States"/>
    <s v="New York City"/>
    <x v="15"/>
    <n v="10011"/>
    <x v="3"/>
    <s v="FUR-FU-10001290"/>
    <x v="0"/>
    <x v="5"/>
    <s v="Executive Impressions Supervisor Wall Clock"/>
    <x v="1389"/>
    <n v="13"/>
    <n v="0"/>
    <n v="175.136"/>
  </r>
  <r>
    <n v="1598"/>
    <s v="CA-2014-158876"/>
    <x v="3"/>
    <x v="123"/>
    <d v="2014-11-22T00:00:00"/>
    <s v="Second Class"/>
    <s v="AB-10150"/>
    <s v="Aimee Bixby"/>
    <s v="Consumer"/>
    <s v="United States"/>
    <s v="Carrollton"/>
    <x v="5"/>
    <n v="75007"/>
    <x v="2"/>
    <s v="OFF-PA-10000308"/>
    <x v="1"/>
    <x v="10"/>
    <s v="Xerox 1901"/>
    <x v="1390"/>
    <n v="4"/>
    <n v="0.2"/>
    <n v="5.28"/>
  </r>
  <r>
    <n v="1599"/>
    <s v="CA-2014-158876"/>
    <x v="3"/>
    <x v="123"/>
    <d v="2014-11-22T00:00:00"/>
    <s v="Second Class"/>
    <s v="AB-10150"/>
    <s v="Aimee Bixby"/>
    <s v="Consumer"/>
    <s v="United States"/>
    <s v="Carrollton"/>
    <x v="5"/>
    <n v="75007"/>
    <x v="2"/>
    <s v="OFF-SU-10001165"/>
    <x v="1"/>
    <x v="14"/>
    <s v="Acme Elite Stainless Steel Scissors"/>
    <x v="405"/>
    <n v="1"/>
    <n v="0.2"/>
    <n v="0.50039999999999996"/>
  </r>
  <r>
    <n v="1600"/>
    <s v="CA-2014-158876"/>
    <x v="3"/>
    <x v="123"/>
    <d v="2014-11-22T00:00:00"/>
    <s v="Second Class"/>
    <s v="AB-10150"/>
    <s v="Aimee Bixby"/>
    <s v="Consumer"/>
    <s v="United States"/>
    <s v="Carrollton"/>
    <x v="5"/>
    <n v="75007"/>
    <x v="2"/>
    <s v="OFF-AR-10003373"/>
    <x v="1"/>
    <x v="6"/>
    <s v="Boston School Pro Electric Pencil Sharpener, 1670"/>
    <x v="304"/>
    <n v="4"/>
    <n v="0.2"/>
    <n v="8.6743999999999897"/>
  </r>
  <r>
    <n v="1601"/>
    <s v="CA-2014-158876"/>
    <x v="3"/>
    <x v="123"/>
    <d v="2014-11-22T00:00:00"/>
    <s v="Second Class"/>
    <s v="AB-10150"/>
    <s v="Aimee Bixby"/>
    <s v="Consumer"/>
    <s v="United States"/>
    <s v="Carrollton"/>
    <x v="5"/>
    <n v="75007"/>
    <x v="2"/>
    <s v="FUR-FU-10001967"/>
    <x v="0"/>
    <x v="5"/>
    <s v="Telescoping Adjustable Floor Lamp"/>
    <x v="312"/>
    <n v="2"/>
    <n v="0.6"/>
    <n v="-13.993"/>
  </r>
  <r>
    <n v="1602"/>
    <s v="CA-2013-164672"/>
    <x v="0"/>
    <x v="541"/>
    <d v="2013-05-14T00:00:00"/>
    <s v="Second Class"/>
    <s v="GB-14530"/>
    <s v="George Bell"/>
    <s v="Corporate"/>
    <s v="United States"/>
    <s v="Dover"/>
    <x v="13"/>
    <n v="19901"/>
    <x v="3"/>
    <s v="FUR-FU-10001488"/>
    <x v="0"/>
    <x v="5"/>
    <s v="Tenex 46&quot; x 60&quot; Computer Anti-Static Chairmat, Rectangular Shaped"/>
    <x v="46"/>
    <n v="2"/>
    <n v="0"/>
    <n v="42.392000000000003"/>
  </r>
  <r>
    <n v="1603"/>
    <s v="US-2013-132857"/>
    <x v="0"/>
    <x v="25"/>
    <d v="2013-12-18T00:00:00"/>
    <s v="Standard Class"/>
    <s v="CA-12775"/>
    <s v="Cynthia Arntzen"/>
    <s v="Consumer"/>
    <s v="United States"/>
    <s v="Smyrna"/>
    <x v="18"/>
    <n v="37167"/>
    <x v="0"/>
    <s v="OFF-AR-10003251"/>
    <x v="1"/>
    <x v="6"/>
    <s v="Prang Drawing Pencil Set"/>
    <x v="405"/>
    <n v="3"/>
    <n v="0.2"/>
    <n v="1.6679999999999999"/>
  </r>
  <r>
    <n v="1604"/>
    <s v="CA-2014-116645"/>
    <x v="3"/>
    <x v="329"/>
    <d v="2014-12-05T00:00:00"/>
    <s v="Standard Class"/>
    <s v="ME-17725"/>
    <s v="Max Engle"/>
    <s v="Consumer"/>
    <s v="United States"/>
    <s v="Newark"/>
    <x v="13"/>
    <n v="19711"/>
    <x v="3"/>
    <s v="OFF-AR-10001044"/>
    <x v="1"/>
    <x v="6"/>
    <s v="BOSTON Ranger #55 Pencil Sharpener, Black"/>
    <x v="1391"/>
    <n v="6"/>
    <n v="0"/>
    <n v="45.2226"/>
  </r>
  <r>
    <n v="1605"/>
    <s v="US-2013-115819"/>
    <x v="0"/>
    <x v="475"/>
    <d v="2013-04-25T00:00:00"/>
    <s v="Second Class"/>
    <s v="JO-15280"/>
    <s v="Jas O'Carroll"/>
    <s v="Consumer"/>
    <s v="United States"/>
    <s v="Los Angeles"/>
    <x v="1"/>
    <n v="90049"/>
    <x v="1"/>
    <s v="TEC-PH-10004700"/>
    <x v="2"/>
    <x v="7"/>
    <s v="PowerGen Dual USB Car Charger"/>
    <x v="786"/>
    <n v="5"/>
    <n v="0.2"/>
    <n v="12.987"/>
  </r>
  <r>
    <n v="1606"/>
    <s v="US-2013-115819"/>
    <x v="0"/>
    <x v="475"/>
    <d v="2013-04-25T00:00:00"/>
    <s v="Second Class"/>
    <s v="JO-15280"/>
    <s v="Jas O'Carroll"/>
    <s v="Consumer"/>
    <s v="United States"/>
    <s v="Los Angeles"/>
    <x v="1"/>
    <n v="90049"/>
    <x v="1"/>
    <s v="OFF-AR-10000823"/>
    <x v="1"/>
    <x v="6"/>
    <s v="Newell 307"/>
    <x v="1392"/>
    <n v="3"/>
    <n v="0"/>
    <n v="1.5287999999999999"/>
  </r>
  <r>
    <n v="1607"/>
    <s v="US-2013-115819"/>
    <x v="0"/>
    <x v="475"/>
    <d v="2013-04-25T00:00:00"/>
    <s v="Second Class"/>
    <s v="JO-15280"/>
    <s v="Jas O'Carroll"/>
    <s v="Consumer"/>
    <s v="United States"/>
    <s v="Los Angeles"/>
    <x v="1"/>
    <n v="90049"/>
    <x v="1"/>
    <s v="OFF-AR-10004456"/>
    <x v="1"/>
    <x v="6"/>
    <s v="Panasonic KP-4ABK Battery-Operated Pencil Sharpener"/>
    <x v="1393"/>
    <n v="5"/>
    <n v="0"/>
    <n v="21.228000000000002"/>
  </r>
  <r>
    <n v="1608"/>
    <s v="US-2013-115819"/>
    <x v="0"/>
    <x v="475"/>
    <d v="2013-04-25T00:00:00"/>
    <s v="Second Class"/>
    <s v="JO-15280"/>
    <s v="Jas O'Carroll"/>
    <s v="Consumer"/>
    <s v="United States"/>
    <s v="Los Angeles"/>
    <x v="1"/>
    <n v="90049"/>
    <x v="1"/>
    <s v="OFF-BI-10000050"/>
    <x v="1"/>
    <x v="8"/>
    <s v="Angle-D Binders with Locking Rings, Label Holders"/>
    <x v="568"/>
    <n v="1"/>
    <n v="0.2"/>
    <n v="1.9710000000000001"/>
  </r>
  <r>
    <n v="1609"/>
    <s v="US-2013-115819"/>
    <x v="0"/>
    <x v="475"/>
    <d v="2013-04-25T00:00:00"/>
    <s v="Second Class"/>
    <s v="JO-15280"/>
    <s v="Jas O'Carroll"/>
    <s v="Consumer"/>
    <s v="United States"/>
    <s v="Los Angeles"/>
    <x v="1"/>
    <n v="90049"/>
    <x v="1"/>
    <s v="OFF-PA-10002377"/>
    <x v="1"/>
    <x v="10"/>
    <s v="Adams Telephone Message Book W/Dividers/Space For Phone Numbers, 5 1/4&quot;X8 1/2&quot;, 200/Messages"/>
    <x v="20"/>
    <n v="4"/>
    <n v="0"/>
    <n v="10.224"/>
  </r>
  <r>
    <n v="1610"/>
    <s v="US-2013-115819"/>
    <x v="0"/>
    <x v="475"/>
    <d v="2013-04-25T00:00:00"/>
    <s v="Second Class"/>
    <s v="JO-15280"/>
    <s v="Jas O'Carroll"/>
    <s v="Consumer"/>
    <s v="United States"/>
    <s v="Los Angeles"/>
    <x v="1"/>
    <n v="90049"/>
    <x v="1"/>
    <s v="OFF-BI-10000591"/>
    <x v="1"/>
    <x v="8"/>
    <s v="Avery Binder Labels"/>
    <x v="1394"/>
    <n v="3"/>
    <n v="0.2"/>
    <n v="3.2675999999999998"/>
  </r>
  <r>
    <n v="1611"/>
    <s v="CA-2011-156349"/>
    <x v="2"/>
    <x v="542"/>
    <d v="2011-05-30T00:00:00"/>
    <s v="Standard Class"/>
    <s v="ML-17395"/>
    <s v="Marina Lichtenstein"/>
    <s v="Corporate"/>
    <s v="United States"/>
    <s v="Los Angeles"/>
    <x v="1"/>
    <n v="90008"/>
    <x v="1"/>
    <s v="FUR-BO-10000362"/>
    <x v="0"/>
    <x v="0"/>
    <s v="Sauder Inglewood Library Bookcases"/>
    <x v="1395"/>
    <n v="2"/>
    <n v="0.15"/>
    <n v="27.3568"/>
  </r>
  <r>
    <n v="1612"/>
    <s v="CA-2011-156349"/>
    <x v="2"/>
    <x v="542"/>
    <d v="2011-05-30T00:00:00"/>
    <s v="Standard Class"/>
    <s v="ML-17395"/>
    <s v="Marina Lichtenstein"/>
    <s v="Corporate"/>
    <s v="United States"/>
    <s v="Los Angeles"/>
    <x v="1"/>
    <n v="90008"/>
    <x v="1"/>
    <s v="TEC-PH-10000441"/>
    <x v="2"/>
    <x v="7"/>
    <s v="VTech DS6151"/>
    <x v="1212"/>
    <n v="2"/>
    <n v="0.2"/>
    <n v="20.1584"/>
  </r>
  <r>
    <n v="1613"/>
    <s v="CA-2011-156349"/>
    <x v="2"/>
    <x v="542"/>
    <d v="2011-05-30T00:00:00"/>
    <s v="Standard Class"/>
    <s v="ML-17395"/>
    <s v="Marina Lichtenstein"/>
    <s v="Corporate"/>
    <s v="United States"/>
    <s v="Los Angeles"/>
    <x v="1"/>
    <n v="90008"/>
    <x v="1"/>
    <s v="TEC-PH-10002726"/>
    <x v="2"/>
    <x v="7"/>
    <s v="netTALK DUO VoIP Telephone Service"/>
    <x v="1396"/>
    <n v="2"/>
    <n v="0.2"/>
    <n v="31.494"/>
  </r>
  <r>
    <n v="1614"/>
    <s v="CA-2014-138380"/>
    <x v="3"/>
    <x v="202"/>
    <d v="2014-12-26T00:00:00"/>
    <s v="Standard Class"/>
    <s v="YS-21880"/>
    <s v="Yana Sorensen"/>
    <s v="Corporate"/>
    <s v="United States"/>
    <s v="Oakland"/>
    <x v="1"/>
    <n v="94601"/>
    <x v="1"/>
    <s v="OFF-ST-10003306"/>
    <x v="1"/>
    <x v="4"/>
    <s v="Letter Size Cart"/>
    <x v="1397"/>
    <n v="7"/>
    <n v="0"/>
    <n v="290.00580000000002"/>
  </r>
  <r>
    <n v="1615"/>
    <s v="US-2013-113509"/>
    <x v="0"/>
    <x v="543"/>
    <d v="2013-03-20T00:00:00"/>
    <s v="Standard Class"/>
    <s v="PL-18925"/>
    <s v="Paul Lucas"/>
    <s v="Home Office"/>
    <s v="United States"/>
    <s v="Philadelphia"/>
    <x v="9"/>
    <n v="19143"/>
    <x v="3"/>
    <s v="TEC-AC-10004855"/>
    <x v="2"/>
    <x v="11"/>
    <s v="V7 USB Numeric Keypad"/>
    <x v="364"/>
    <n v="3"/>
    <n v="0.2"/>
    <n v="-13.646100000000001"/>
  </r>
  <r>
    <n v="1616"/>
    <s v="CA-2012-130022"/>
    <x v="1"/>
    <x v="544"/>
    <d v="2012-08-16T00:00:00"/>
    <s v="Standard Class"/>
    <s v="JK-16120"/>
    <s v="Julie Kriz"/>
    <s v="Home Office"/>
    <s v="United States"/>
    <s v="Eagan"/>
    <x v="11"/>
    <n v="55122"/>
    <x v="2"/>
    <s v="OFF-LA-10002787"/>
    <x v="1"/>
    <x v="2"/>
    <s v="Avery 480"/>
    <x v="1398"/>
    <n v="1"/>
    <n v="0"/>
    <n v="1.8"/>
  </r>
  <r>
    <n v="1617"/>
    <s v="CA-2012-130022"/>
    <x v="1"/>
    <x v="544"/>
    <d v="2012-08-16T00:00:00"/>
    <s v="Standard Class"/>
    <s v="JK-16120"/>
    <s v="Julie Kriz"/>
    <s v="Home Office"/>
    <s v="United States"/>
    <s v="Eagan"/>
    <x v="11"/>
    <n v="55122"/>
    <x v="2"/>
    <s v="OFF-LA-10002043"/>
    <x v="1"/>
    <x v="2"/>
    <s v="Avery 489"/>
    <x v="1399"/>
    <n v="4"/>
    <n v="0"/>
    <n v="19.872"/>
  </r>
  <r>
    <n v="1618"/>
    <s v="CA-2012-130022"/>
    <x v="1"/>
    <x v="544"/>
    <d v="2012-08-16T00:00:00"/>
    <s v="Standard Class"/>
    <s v="JK-16120"/>
    <s v="Julie Kriz"/>
    <s v="Home Office"/>
    <s v="United States"/>
    <s v="Eagan"/>
    <x v="11"/>
    <n v="55122"/>
    <x v="2"/>
    <s v="OFF-AR-10001915"/>
    <x v="1"/>
    <x v="6"/>
    <s v="Peel-Off China Markers"/>
    <x v="1400"/>
    <n v="3"/>
    <n v="0"/>
    <n v="12.511799999999999"/>
  </r>
  <r>
    <n v="1619"/>
    <s v="US-2013-118780"/>
    <x v="0"/>
    <x v="545"/>
    <d v="2013-09-15T00:00:00"/>
    <s v="Second Class"/>
    <s v="PN-18775"/>
    <s v="Parhena Norris"/>
    <s v="Home Office"/>
    <s v="United States"/>
    <s v="New York City"/>
    <x v="15"/>
    <n v="10011"/>
    <x v="3"/>
    <s v="OFF-ST-10000352"/>
    <x v="1"/>
    <x v="4"/>
    <s v="Acco Perma 2700 Stacking Storage Drawers"/>
    <x v="1401"/>
    <n v="2"/>
    <n v="0"/>
    <n v="8.9220000000000006"/>
  </r>
  <r>
    <n v="1620"/>
    <s v="US-2013-118780"/>
    <x v="0"/>
    <x v="545"/>
    <d v="2013-09-15T00:00:00"/>
    <s v="Second Class"/>
    <s v="PN-18775"/>
    <s v="Parhena Norris"/>
    <s v="Home Office"/>
    <s v="United States"/>
    <s v="New York City"/>
    <x v="15"/>
    <n v="10011"/>
    <x v="3"/>
    <s v="OFF-PA-10000575"/>
    <x v="1"/>
    <x v="10"/>
    <s v="Wirebound Message Books, Four 2 3/4 x 5 White Forms per Page"/>
    <x v="1402"/>
    <n v="1"/>
    <n v="0"/>
    <n v="3.0773999999999999"/>
  </r>
  <r>
    <n v="1621"/>
    <s v="CA-2014-108560"/>
    <x v="3"/>
    <x v="141"/>
    <d v="2014-07-16T00:00:00"/>
    <s v="Standard Class"/>
    <s v="JC-15385"/>
    <s v="Jenna Caffey"/>
    <s v="Consumer"/>
    <s v="United States"/>
    <s v="Kent"/>
    <x v="4"/>
    <n v="98031"/>
    <x v="1"/>
    <s v="FUR-FU-10002937"/>
    <x v="0"/>
    <x v="5"/>
    <s v="GE 48&quot; Fluorescent Tube, Cool White Energy Saver, 34 Watts, 30/Box"/>
    <x v="1403"/>
    <n v="2"/>
    <n v="0"/>
    <n v="99.23"/>
  </r>
  <r>
    <n v="1622"/>
    <s v="CA-2014-108560"/>
    <x v="3"/>
    <x v="141"/>
    <d v="2014-07-16T00:00:00"/>
    <s v="Standard Class"/>
    <s v="JC-15385"/>
    <s v="Jenna Caffey"/>
    <s v="Consumer"/>
    <s v="United States"/>
    <s v="Kent"/>
    <x v="4"/>
    <n v="98031"/>
    <x v="1"/>
    <s v="OFF-LA-10003930"/>
    <x v="1"/>
    <x v="2"/>
    <s v="Dot Matrix Printer Tape Reel Labels, White, 5000/Box"/>
    <x v="1404"/>
    <n v="8"/>
    <n v="0"/>
    <n v="385.37520000000001"/>
  </r>
  <r>
    <n v="1623"/>
    <s v="CA-2014-108560"/>
    <x v="3"/>
    <x v="141"/>
    <d v="2014-07-16T00:00:00"/>
    <s v="Standard Class"/>
    <s v="JC-15385"/>
    <s v="Jenna Caffey"/>
    <s v="Consumer"/>
    <s v="United States"/>
    <s v="Kent"/>
    <x v="4"/>
    <n v="98031"/>
    <x v="1"/>
    <s v="OFF-BI-10001107"/>
    <x v="1"/>
    <x v="8"/>
    <s v="GBC White Gloss Covers, Plain Front"/>
    <x v="1405"/>
    <n v="2"/>
    <n v="0.2"/>
    <n v="7.8192000000000004"/>
  </r>
  <r>
    <n v="1624"/>
    <s v="CA-2014-108560"/>
    <x v="3"/>
    <x v="141"/>
    <d v="2014-07-16T00:00:00"/>
    <s v="Standard Class"/>
    <s v="JC-15385"/>
    <s v="Jenna Caffey"/>
    <s v="Consumer"/>
    <s v="United States"/>
    <s v="Kent"/>
    <x v="4"/>
    <n v="98031"/>
    <x v="1"/>
    <s v="TEC-AC-10003063"/>
    <x v="2"/>
    <x v="11"/>
    <s v="Micro Innovations USB RF Wireless Keyboard with Mouse"/>
    <x v="1406"/>
    <n v="2"/>
    <n v="0"/>
    <n v="10.5"/>
  </r>
  <r>
    <n v="1625"/>
    <s v="CA-2012-157084"/>
    <x v="1"/>
    <x v="546"/>
    <d v="2012-12-24T00:00:00"/>
    <s v="Standard Class"/>
    <s v="JG-15160"/>
    <s v="James Galang"/>
    <s v="Consumer"/>
    <s v="United States"/>
    <s v="Los Angeles"/>
    <x v="1"/>
    <n v="90049"/>
    <x v="1"/>
    <s v="TEC-PH-10002922"/>
    <x v="2"/>
    <x v="7"/>
    <s v="ShoreTel ShorePhone IP 230 VoIP phone"/>
    <x v="1407"/>
    <n v="5"/>
    <n v="0.2"/>
    <n v="84.494999999999905"/>
  </r>
  <r>
    <n v="1626"/>
    <s v="CA-2012-157084"/>
    <x v="1"/>
    <x v="546"/>
    <d v="2012-12-24T00:00:00"/>
    <s v="Standard Class"/>
    <s v="JG-15160"/>
    <s v="James Galang"/>
    <s v="Consumer"/>
    <s v="United States"/>
    <s v="Los Angeles"/>
    <x v="1"/>
    <n v="90049"/>
    <x v="1"/>
    <s v="TEC-AC-10002049"/>
    <x v="2"/>
    <x v="11"/>
    <s v="Plantronics Savi W720 Multi-Device Wireless Headset System"/>
    <x v="1408"/>
    <n v="3"/>
    <n v="0"/>
    <n v="556.97400000000005"/>
  </r>
  <r>
    <n v="1627"/>
    <s v="CA-2012-164539"/>
    <x v="1"/>
    <x v="547"/>
    <d v="2012-11-22T00:00:00"/>
    <s v="Standard Class"/>
    <s v="PO-19180"/>
    <s v="Philisse Overcash"/>
    <s v="Home Office"/>
    <s v="United States"/>
    <s v="New York City"/>
    <x v="15"/>
    <n v="10011"/>
    <x v="3"/>
    <s v="OFF-AP-10002457"/>
    <x v="1"/>
    <x v="9"/>
    <s v="Eureka The Boss Plus 12-Amp Hard Box Upright Vacuum, Red"/>
    <x v="1409"/>
    <n v="5"/>
    <n v="0"/>
    <n v="141.2775"/>
  </r>
  <r>
    <n v="1628"/>
    <s v="CA-2012-143119"/>
    <x v="1"/>
    <x v="496"/>
    <d v="2012-09-30T00:00:00"/>
    <s v="Standard Class"/>
    <s v="MC-17275"/>
    <s v="Marc Crier"/>
    <s v="Consumer"/>
    <s v="United States"/>
    <s v="Lafayette"/>
    <x v="28"/>
    <n v="70506"/>
    <x v="0"/>
    <s v="FUR-CH-10001270"/>
    <x v="0"/>
    <x v="1"/>
    <s v="Harbour Creations Steel Folding Chair"/>
    <x v="1410"/>
    <n v="6"/>
    <n v="0"/>
    <n v="155.25"/>
  </r>
  <r>
    <n v="1629"/>
    <s v="CA-2014-101049"/>
    <x v="3"/>
    <x v="548"/>
    <d v="2014-06-26T00:00:00"/>
    <s v="Second Class"/>
    <s v="AS-10240"/>
    <s v="Alan Shonely"/>
    <s v="Consumer"/>
    <s v="United States"/>
    <s v="Cleveland"/>
    <x v="24"/>
    <n v="44105"/>
    <x v="3"/>
    <s v="FUR-FU-10004415"/>
    <x v="0"/>
    <x v="5"/>
    <s v="Stacking Tray, Side-Loading, Legal, Smoke"/>
    <x v="1411"/>
    <n v="5"/>
    <n v="0.2"/>
    <n v="2.464"/>
  </r>
  <r>
    <n v="1630"/>
    <s v="CA-2014-101049"/>
    <x v="3"/>
    <x v="548"/>
    <d v="2014-06-26T00:00:00"/>
    <s v="Second Class"/>
    <s v="AS-10240"/>
    <s v="Alan Shonely"/>
    <s v="Consumer"/>
    <s v="United States"/>
    <s v="Cleveland"/>
    <x v="24"/>
    <n v="44105"/>
    <x v="3"/>
    <s v="OFF-BI-10001510"/>
    <x v="1"/>
    <x v="8"/>
    <s v="Deluxe Heavy-Duty Vinyl Round Ring Binder"/>
    <x v="1412"/>
    <n v="6"/>
    <n v="0.7"/>
    <n v="-34.380000000000003"/>
  </r>
  <r>
    <n v="1631"/>
    <s v="CA-2013-106530"/>
    <x v="0"/>
    <x v="541"/>
    <d v="2013-05-09T00:00:00"/>
    <s v="Same Day"/>
    <s v="CL-12565"/>
    <s v="Clay Ludtke"/>
    <s v="Consumer"/>
    <s v="United States"/>
    <s v="Cleveland"/>
    <x v="24"/>
    <n v="44105"/>
    <x v="3"/>
    <s v="OFF-ST-10002011"/>
    <x v="1"/>
    <x v="4"/>
    <s v="Smead Adjustable Mobile File Trolley with Lockable Top"/>
    <x v="1413"/>
    <n v="3"/>
    <n v="0.2"/>
    <n v="88.029900000000097"/>
  </r>
  <r>
    <n v="1632"/>
    <s v="CA-2013-106530"/>
    <x v="0"/>
    <x v="541"/>
    <d v="2013-05-09T00:00:00"/>
    <s v="Same Day"/>
    <s v="CL-12565"/>
    <s v="Clay Ludtke"/>
    <s v="Consumer"/>
    <s v="United States"/>
    <s v="Cleveland"/>
    <x v="24"/>
    <n v="44105"/>
    <x v="3"/>
    <s v="OFF-PA-10002986"/>
    <x v="1"/>
    <x v="10"/>
    <s v="Xerox 1898"/>
    <x v="1414"/>
    <n v="2"/>
    <n v="0.2"/>
    <n v="3.7408000000000001"/>
  </r>
  <r>
    <n v="1633"/>
    <s v="CA-2013-106530"/>
    <x v="0"/>
    <x v="541"/>
    <d v="2013-05-09T00:00:00"/>
    <s v="Same Day"/>
    <s v="CL-12565"/>
    <s v="Clay Ludtke"/>
    <s v="Consumer"/>
    <s v="United States"/>
    <s v="Cleveland"/>
    <x v="24"/>
    <n v="44105"/>
    <x v="3"/>
    <s v="OFF-PA-10004451"/>
    <x v="1"/>
    <x v="10"/>
    <s v="Xerox 222"/>
    <x v="559"/>
    <n v="2"/>
    <n v="0.2"/>
    <n v="3.6288"/>
  </r>
  <r>
    <n v="1634"/>
    <s v="CA-2013-106530"/>
    <x v="0"/>
    <x v="541"/>
    <d v="2013-05-09T00:00:00"/>
    <s v="Same Day"/>
    <s v="CL-12565"/>
    <s v="Clay Ludtke"/>
    <s v="Consumer"/>
    <s v="United States"/>
    <s v="Cleveland"/>
    <x v="24"/>
    <n v="44105"/>
    <x v="3"/>
    <s v="OFF-ST-10000649"/>
    <x v="1"/>
    <x v="4"/>
    <s v="Hanging Personal Folder File"/>
    <x v="1415"/>
    <n v="2"/>
    <n v="0.2"/>
    <n v="1.57"/>
  </r>
  <r>
    <n v="1635"/>
    <s v="CA-2013-106530"/>
    <x v="0"/>
    <x v="541"/>
    <d v="2013-05-09T00:00:00"/>
    <s v="Same Day"/>
    <s v="CL-12565"/>
    <s v="Clay Ludtke"/>
    <s v="Consumer"/>
    <s v="United States"/>
    <s v="Cleveland"/>
    <x v="24"/>
    <n v="44105"/>
    <x v="3"/>
    <s v="TEC-AC-10001465"/>
    <x v="2"/>
    <x v="11"/>
    <s v="SanDisk Cruzer 64 GB USB Flash Drive"/>
    <x v="514"/>
    <n v="2"/>
    <n v="0.2"/>
    <n v="7.2639999999999896"/>
  </r>
  <r>
    <n v="1636"/>
    <s v="CA-2011-168984"/>
    <x v="2"/>
    <x v="35"/>
    <d v="2011-12-02T00:00:00"/>
    <s v="Standard Class"/>
    <s v="NW-18400"/>
    <s v="Natalie Webber"/>
    <s v="Consumer"/>
    <s v="United States"/>
    <s v="Tigard"/>
    <x v="21"/>
    <n v="97224"/>
    <x v="1"/>
    <s v="OFF-PA-10001166"/>
    <x v="1"/>
    <x v="10"/>
    <s v="Xerox 2"/>
    <x v="12"/>
    <n v="3"/>
    <n v="0.2"/>
    <n v="5.4432"/>
  </r>
  <r>
    <n v="1637"/>
    <s v="CA-2011-168984"/>
    <x v="2"/>
    <x v="35"/>
    <d v="2011-12-02T00:00:00"/>
    <s v="Standard Class"/>
    <s v="NW-18400"/>
    <s v="Natalie Webber"/>
    <s v="Consumer"/>
    <s v="United States"/>
    <s v="Tigard"/>
    <x v="21"/>
    <n v="97224"/>
    <x v="1"/>
    <s v="OFF-ST-10001097"/>
    <x v="1"/>
    <x v="4"/>
    <s v="Office Impressions Heavy Duty Welded Shelving &amp; Multimedia Storage Drawers"/>
    <x v="1416"/>
    <n v="5"/>
    <n v="0.2"/>
    <n v="-167.27"/>
  </r>
  <r>
    <n v="1638"/>
    <s v="CA-2011-168984"/>
    <x v="2"/>
    <x v="35"/>
    <d v="2011-12-02T00:00:00"/>
    <s v="Standard Class"/>
    <s v="NW-18400"/>
    <s v="Natalie Webber"/>
    <s v="Consumer"/>
    <s v="United States"/>
    <s v="Tigard"/>
    <x v="21"/>
    <n v="97224"/>
    <x v="1"/>
    <s v="TEC-PH-10000038"/>
    <x v="2"/>
    <x v="7"/>
    <s v="Jawbone MINI JAMBOX Wireless Bluetooth Speaker"/>
    <x v="1417"/>
    <n v="4"/>
    <n v="0.2"/>
    <n v="-87.667199999999994"/>
  </r>
  <r>
    <n v="1639"/>
    <s v="CA-2013-157266"/>
    <x v="0"/>
    <x v="439"/>
    <d v="2013-06-02T00:00:00"/>
    <s v="Standard Class"/>
    <s v="TB-21280"/>
    <s v="Toby Braunhardt"/>
    <s v="Consumer"/>
    <s v="United States"/>
    <s v="Washington"/>
    <x v="40"/>
    <n v="20016"/>
    <x v="3"/>
    <s v="OFF-PA-10002689"/>
    <x v="1"/>
    <x v="10"/>
    <s v="Weyerhaeuser First Choice Laser/Copy Paper (20Lb. and 88 Bright)"/>
    <x v="537"/>
    <n v="3"/>
    <n v="0"/>
    <n v="9.3312000000000008"/>
  </r>
  <r>
    <n v="1640"/>
    <s v="CA-2013-157266"/>
    <x v="0"/>
    <x v="439"/>
    <d v="2013-06-02T00:00:00"/>
    <s v="Standard Class"/>
    <s v="TB-21280"/>
    <s v="Toby Braunhardt"/>
    <s v="Consumer"/>
    <s v="United States"/>
    <s v="Washington"/>
    <x v="40"/>
    <n v="20016"/>
    <x v="3"/>
    <s v="OFF-BI-10004728"/>
    <x v="1"/>
    <x v="8"/>
    <s v="Wilson Jones Turn Tabs Binder Tool for Ring Binders"/>
    <x v="1313"/>
    <n v="2"/>
    <n v="0"/>
    <n v="4.4344000000000001"/>
  </r>
  <r>
    <n v="1641"/>
    <s v="CA-2013-157266"/>
    <x v="0"/>
    <x v="439"/>
    <d v="2013-06-02T00:00:00"/>
    <s v="Standard Class"/>
    <s v="TB-21280"/>
    <s v="Toby Braunhardt"/>
    <s v="Consumer"/>
    <s v="United States"/>
    <s v="Washington"/>
    <x v="40"/>
    <n v="20016"/>
    <x v="3"/>
    <s v="OFF-PA-10004675"/>
    <x v="1"/>
    <x v="10"/>
    <s v="Telephone Message Books with Fax/Mobile Section, 5 1/2&quot; x 3 3/16&quot;"/>
    <x v="1418"/>
    <n v="2"/>
    <n v="0"/>
    <n v="5.8419999999999996"/>
  </r>
  <r>
    <n v="1642"/>
    <s v="CA-2013-157266"/>
    <x v="0"/>
    <x v="439"/>
    <d v="2013-06-02T00:00:00"/>
    <s v="Standard Class"/>
    <s v="TB-21280"/>
    <s v="Toby Braunhardt"/>
    <s v="Consumer"/>
    <s v="United States"/>
    <s v="Washington"/>
    <x v="40"/>
    <n v="20016"/>
    <x v="3"/>
    <s v="FUR-FU-10000629"/>
    <x v="0"/>
    <x v="5"/>
    <s v="9-3/4 Diameter Round Wall Clock"/>
    <x v="1419"/>
    <n v="3"/>
    <n v="0"/>
    <n v="17.375399999999999"/>
  </r>
  <r>
    <n v="1643"/>
    <s v="US-2011-134712"/>
    <x v="2"/>
    <x v="503"/>
    <d v="2011-12-04T00:00:00"/>
    <s v="Standard Class"/>
    <s v="BS-11380"/>
    <s v="Bill Stewart"/>
    <s v="Corporate"/>
    <s v="United States"/>
    <s v="Skokie"/>
    <x v="10"/>
    <n v="60076"/>
    <x v="2"/>
    <s v="OFF-FA-10003112"/>
    <x v="1"/>
    <x v="13"/>
    <s v="Staples"/>
    <x v="1420"/>
    <n v="2"/>
    <n v="0.2"/>
    <n v="3.9449999999999998"/>
  </r>
  <r>
    <n v="1644"/>
    <s v="CA-2012-111829"/>
    <x v="1"/>
    <x v="531"/>
    <d v="2012-03-20T00:00:00"/>
    <s v="First Class"/>
    <s v="FH-14365"/>
    <s v="Fred Hopkins"/>
    <s v="Corporate"/>
    <s v="United States"/>
    <s v="Seattle"/>
    <x v="4"/>
    <n v="98115"/>
    <x v="1"/>
    <s v="OFF-ST-10000142"/>
    <x v="1"/>
    <x v="4"/>
    <s v="Deluxe Rollaway Locking File with Drawer"/>
    <x v="1421"/>
    <n v="3"/>
    <n v="0"/>
    <n v="349.33920000000001"/>
  </r>
  <r>
    <n v="1645"/>
    <s v="CA-2012-111829"/>
    <x v="1"/>
    <x v="531"/>
    <d v="2012-03-20T00:00:00"/>
    <s v="First Class"/>
    <s v="FH-14365"/>
    <s v="Fred Hopkins"/>
    <s v="Corporate"/>
    <s v="United States"/>
    <s v="Seattle"/>
    <x v="4"/>
    <n v="98115"/>
    <x v="1"/>
    <s v="TEC-CO-10001766"/>
    <x v="2"/>
    <x v="16"/>
    <s v="Canon PC940 Copier"/>
    <x v="1422"/>
    <n v="7"/>
    <n v="0"/>
    <n v="1480.4671000000001"/>
  </r>
  <r>
    <n v="1646"/>
    <s v="CA-2012-111829"/>
    <x v="1"/>
    <x v="531"/>
    <d v="2012-03-20T00:00:00"/>
    <s v="First Class"/>
    <s v="FH-14365"/>
    <s v="Fred Hopkins"/>
    <s v="Corporate"/>
    <s v="United States"/>
    <s v="Seattle"/>
    <x v="4"/>
    <n v="98115"/>
    <x v="1"/>
    <s v="OFF-PA-10004359"/>
    <x v="1"/>
    <x v="10"/>
    <s v="Multicolor Computer Printout Paper"/>
    <x v="1423"/>
    <n v="2"/>
    <n v="0"/>
    <n v="100.65600000000001"/>
  </r>
  <r>
    <n v="1647"/>
    <s v="CA-2012-105221"/>
    <x v="1"/>
    <x v="549"/>
    <d v="2012-11-03T00:00:00"/>
    <s v="First Class"/>
    <s v="VM-21685"/>
    <s v="Valerie Mitchum"/>
    <s v="Home Office"/>
    <s v="United States"/>
    <s v="Philadelphia"/>
    <x v="9"/>
    <n v="19140"/>
    <x v="3"/>
    <s v="TEC-AC-10002323"/>
    <x v="2"/>
    <x v="11"/>
    <s v="SanDisk Ultra 32 GB MicroSDHC Class 10 Memory Card"/>
    <x v="1424"/>
    <n v="2"/>
    <n v="0.2"/>
    <n v="-3.0939999999999999"/>
  </r>
  <r>
    <n v="1648"/>
    <s v="CA-2012-105221"/>
    <x v="1"/>
    <x v="549"/>
    <d v="2012-11-03T00:00:00"/>
    <s v="First Class"/>
    <s v="VM-21685"/>
    <s v="Valerie Mitchum"/>
    <s v="Home Office"/>
    <s v="United States"/>
    <s v="Philadelphia"/>
    <x v="9"/>
    <n v="19140"/>
    <x v="3"/>
    <s v="OFF-FA-10001135"/>
    <x v="1"/>
    <x v="13"/>
    <s v="Brites Rubber Bands, 1 1/2 oz. Box"/>
    <x v="754"/>
    <n v="2"/>
    <n v="0.2"/>
    <n v="-0.71279999999999999"/>
  </r>
  <r>
    <n v="1649"/>
    <s v="CA-2012-120341"/>
    <x v="1"/>
    <x v="120"/>
    <d v="2012-09-29T00:00:00"/>
    <s v="Second Class"/>
    <s v="SF-20200"/>
    <s v="Sarah Foster"/>
    <s v="Consumer"/>
    <s v="United States"/>
    <s v="Philadelphia"/>
    <x v="9"/>
    <n v="19143"/>
    <x v="3"/>
    <s v="OFF-BI-10004224"/>
    <x v="1"/>
    <x v="8"/>
    <s v="Catalog Binders with Expanding Posts"/>
    <x v="1425"/>
    <n v="6"/>
    <n v="0.7"/>
    <n v="-100.92"/>
  </r>
  <r>
    <n v="1650"/>
    <s v="CA-2012-120341"/>
    <x v="1"/>
    <x v="120"/>
    <d v="2012-09-29T00:00:00"/>
    <s v="Second Class"/>
    <s v="SF-20200"/>
    <s v="Sarah Foster"/>
    <s v="Consumer"/>
    <s v="United States"/>
    <s v="Philadelphia"/>
    <x v="9"/>
    <n v="19143"/>
    <x v="3"/>
    <s v="TEC-PH-10003357"/>
    <x v="2"/>
    <x v="7"/>
    <s v="Grandstream GXP2100 Mainstream Business Phone"/>
    <x v="1426"/>
    <n v="1"/>
    <n v="0.4"/>
    <n v="-9.1788000000000007"/>
  </r>
  <r>
    <n v="1651"/>
    <s v="CA-2011-135699"/>
    <x v="2"/>
    <x v="550"/>
    <d v="2011-08-29T00:00:00"/>
    <s v="Same Day"/>
    <s v="HH-15010"/>
    <s v="Hilary Holden"/>
    <s v="Corporate"/>
    <s v="United States"/>
    <s v="San Francisco"/>
    <x v="1"/>
    <n v="94110"/>
    <x v="1"/>
    <s v="OFF-PA-10004475"/>
    <x v="1"/>
    <x v="10"/>
    <s v="Xerox 1940"/>
    <x v="1427"/>
    <n v="2"/>
    <n v="0"/>
    <n v="53.860799999999998"/>
  </r>
  <r>
    <n v="1652"/>
    <s v="CA-2011-135699"/>
    <x v="2"/>
    <x v="550"/>
    <d v="2011-08-29T00:00:00"/>
    <s v="Same Day"/>
    <s v="HH-15010"/>
    <s v="Hilary Holden"/>
    <s v="Corporate"/>
    <s v="United States"/>
    <s v="San Francisco"/>
    <x v="1"/>
    <n v="94110"/>
    <x v="1"/>
    <s v="OFF-PA-10003001"/>
    <x v="1"/>
    <x v="10"/>
    <s v="Xerox 1986"/>
    <x v="518"/>
    <n v="2"/>
    <n v="0"/>
    <n v="6.4127999999999998"/>
  </r>
  <r>
    <n v="1653"/>
    <s v="US-2014-132444"/>
    <x v="3"/>
    <x v="551"/>
    <d v="2014-11-22T00:00:00"/>
    <s v="First Class"/>
    <s v="CD-12280"/>
    <s v="Christina DeMoss"/>
    <s v="Consumer"/>
    <s v="United States"/>
    <s v="Seattle"/>
    <x v="4"/>
    <n v="98105"/>
    <x v="1"/>
    <s v="OFF-ST-10003442"/>
    <x v="1"/>
    <x v="4"/>
    <s v="Eldon Portable Mobile Manager"/>
    <x v="1428"/>
    <n v="6"/>
    <n v="0"/>
    <n v="45.813600000000001"/>
  </r>
  <r>
    <n v="1654"/>
    <s v="US-2014-132444"/>
    <x v="3"/>
    <x v="551"/>
    <d v="2014-11-22T00:00:00"/>
    <s v="First Class"/>
    <s v="CD-12280"/>
    <s v="Christina DeMoss"/>
    <s v="Consumer"/>
    <s v="United States"/>
    <s v="Seattle"/>
    <x v="4"/>
    <n v="98105"/>
    <x v="1"/>
    <s v="TEC-AC-10003832"/>
    <x v="2"/>
    <x v="11"/>
    <s v="Imation 16GB Mini TravelDrive USB 2.0 Flash Drive"/>
    <x v="608"/>
    <n v="4"/>
    <n v="0"/>
    <n v="54.333199999999998"/>
  </r>
  <r>
    <n v="1655"/>
    <s v="US-2014-132444"/>
    <x v="3"/>
    <x v="551"/>
    <d v="2014-11-22T00:00:00"/>
    <s v="First Class"/>
    <s v="CD-12280"/>
    <s v="Christina DeMoss"/>
    <s v="Consumer"/>
    <s v="United States"/>
    <s v="Seattle"/>
    <x v="4"/>
    <n v="98105"/>
    <x v="1"/>
    <s v="OFF-FA-10000611"/>
    <x v="1"/>
    <x v="13"/>
    <s v="Binder Clips by OIC"/>
    <x v="366"/>
    <n v="2"/>
    <n v="0"/>
    <n v="1.4208000000000001"/>
  </r>
  <r>
    <n v="1656"/>
    <s v="US-2014-132444"/>
    <x v="3"/>
    <x v="551"/>
    <d v="2014-11-22T00:00:00"/>
    <s v="First Class"/>
    <s v="CD-12280"/>
    <s v="Christina DeMoss"/>
    <s v="Consumer"/>
    <s v="United States"/>
    <s v="Seattle"/>
    <x v="4"/>
    <n v="98105"/>
    <x v="1"/>
    <s v="OFF-BI-10001116"/>
    <x v="1"/>
    <x v="8"/>
    <s v="Wilson Jones 1&quot; Hanging DublLock Ring Binders"/>
    <x v="578"/>
    <n v="2"/>
    <n v="0.2"/>
    <n v="2.9567999999999999"/>
  </r>
  <r>
    <n v="1657"/>
    <s v="US-2014-132444"/>
    <x v="3"/>
    <x v="551"/>
    <d v="2014-11-22T00:00:00"/>
    <s v="First Class"/>
    <s v="CD-12280"/>
    <s v="Christina DeMoss"/>
    <s v="Consumer"/>
    <s v="United States"/>
    <s v="Seattle"/>
    <x v="4"/>
    <n v="98105"/>
    <x v="1"/>
    <s v="OFF-ST-10000563"/>
    <x v="1"/>
    <x v="4"/>
    <s v="Fellowes Bankers Box Stor/Drawer Steel Plus"/>
    <x v="1429"/>
    <n v="3"/>
    <n v="0"/>
    <n v="9.5939999999999994"/>
  </r>
  <r>
    <n v="1658"/>
    <s v="CA-2011-127159"/>
    <x v="2"/>
    <x v="552"/>
    <d v="2011-05-15T00:00:00"/>
    <s v="First Class"/>
    <s v="HL-15040"/>
    <s v="Hunter Lopez"/>
    <s v="Consumer"/>
    <s v="United States"/>
    <s v="Milwaukee"/>
    <x v="6"/>
    <n v="53209"/>
    <x v="2"/>
    <s v="FUR-FU-10000010"/>
    <x v="0"/>
    <x v="5"/>
    <s v="DAX Value U-Channel Document Frames, Easel Back"/>
    <x v="1430"/>
    <n v="7"/>
    <n v="0"/>
    <n v="10.7849"/>
  </r>
  <r>
    <n v="1659"/>
    <s v="CA-2014-161809"/>
    <x v="3"/>
    <x v="176"/>
    <d v="2014-01-27T00:00:00"/>
    <s v="Standard Class"/>
    <s v="TH-21100"/>
    <s v="Thea Hendricks"/>
    <s v="Consumer"/>
    <s v="United States"/>
    <s v="Los Angeles"/>
    <x v="1"/>
    <n v="90045"/>
    <x v="1"/>
    <s v="TEC-PH-10004922"/>
    <x v="2"/>
    <x v="7"/>
    <s v="RCA Visys Integrated PBX 8-Line Router"/>
    <x v="1431"/>
    <n v="3"/>
    <n v="0.2"/>
    <n v="10.048500000000001"/>
  </r>
  <r>
    <n v="1660"/>
    <s v="CA-2014-127285"/>
    <x v="3"/>
    <x v="505"/>
    <d v="2014-11-07T00:00:00"/>
    <s v="Standard Class"/>
    <s v="MM-18055"/>
    <s v="Michelle Moray"/>
    <s v="Consumer"/>
    <s v="United States"/>
    <s v="Seattle"/>
    <x v="4"/>
    <n v="98115"/>
    <x v="1"/>
    <s v="OFF-BI-10004330"/>
    <x v="1"/>
    <x v="8"/>
    <s v="GBC Velobind Prepunched Cover Sets, Regency Series"/>
    <x v="1279"/>
    <n v="3"/>
    <n v="0.2"/>
    <n v="27.734999999999999"/>
  </r>
  <r>
    <n v="1661"/>
    <s v="CA-2014-127285"/>
    <x v="3"/>
    <x v="505"/>
    <d v="2014-11-07T00:00:00"/>
    <s v="Standard Class"/>
    <s v="MM-18055"/>
    <s v="Michelle Moray"/>
    <s v="Consumer"/>
    <s v="United States"/>
    <s v="Seattle"/>
    <x v="4"/>
    <n v="98115"/>
    <x v="1"/>
    <s v="OFF-BI-10002072"/>
    <x v="1"/>
    <x v="8"/>
    <s v="Cardinal Slant-D Ring Binders"/>
    <x v="1150"/>
    <n v="2"/>
    <n v="0.2"/>
    <n v="5.2140000000000004"/>
  </r>
  <r>
    <n v="1662"/>
    <s v="CA-2014-144526"/>
    <x v="3"/>
    <x v="504"/>
    <d v="2014-05-07T00:00:00"/>
    <s v="Standard Class"/>
    <s v="QJ-19255"/>
    <s v="Quincy Jones"/>
    <s v="Corporate"/>
    <s v="United States"/>
    <s v="Philadelphia"/>
    <x v="9"/>
    <n v="19143"/>
    <x v="3"/>
    <s v="TEC-PH-10002549"/>
    <x v="2"/>
    <x v="7"/>
    <s v="Polycom SoundPoint IP 450 VoIP phone"/>
    <x v="1186"/>
    <n v="5"/>
    <n v="0.4"/>
    <n v="-158.102"/>
  </r>
  <r>
    <n v="1663"/>
    <s v="CA-2014-144526"/>
    <x v="3"/>
    <x v="504"/>
    <d v="2014-05-07T00:00:00"/>
    <s v="Standard Class"/>
    <s v="QJ-19255"/>
    <s v="Quincy Jones"/>
    <s v="Corporate"/>
    <s v="United States"/>
    <s v="Philadelphia"/>
    <x v="9"/>
    <n v="19143"/>
    <x v="3"/>
    <s v="OFF-BI-10002353"/>
    <x v="1"/>
    <x v="8"/>
    <s v="GBC VeloBind Cover Sets"/>
    <x v="1432"/>
    <n v="3"/>
    <n v="0.7"/>
    <n v="-9.2639999999999993"/>
  </r>
  <r>
    <n v="1664"/>
    <s v="CA-2013-128531"/>
    <x v="0"/>
    <x v="390"/>
    <d v="2013-11-27T00:00:00"/>
    <s v="Second Class"/>
    <s v="NS-18505"/>
    <s v="Neola Schneider"/>
    <s v="Consumer"/>
    <s v="United States"/>
    <s v="Dallas"/>
    <x v="5"/>
    <n v="75217"/>
    <x v="2"/>
    <s v="OFF-ST-10001325"/>
    <x v="1"/>
    <x v="4"/>
    <s v="Sterilite Officeware Hinged File Box"/>
    <x v="1433"/>
    <n v="5"/>
    <n v="0.2"/>
    <n v="3.6680000000000001"/>
  </r>
  <r>
    <n v="1665"/>
    <s v="CA-2013-128531"/>
    <x v="0"/>
    <x v="390"/>
    <d v="2013-11-27T00:00:00"/>
    <s v="Second Class"/>
    <s v="NS-18505"/>
    <s v="Neola Schneider"/>
    <s v="Consumer"/>
    <s v="United States"/>
    <s v="Dallas"/>
    <x v="5"/>
    <n v="75217"/>
    <x v="2"/>
    <s v="TEC-AC-10002049"/>
    <x v="2"/>
    <x v="11"/>
    <s v="Logitech G19 Programmable Gaming Keyboard"/>
    <x v="1434"/>
    <n v="3"/>
    <n v="0.2"/>
    <n v="-7.4394000000000302"/>
  </r>
  <r>
    <n v="1666"/>
    <s v="CA-2013-128531"/>
    <x v="0"/>
    <x v="390"/>
    <d v="2013-11-27T00:00:00"/>
    <s v="Second Class"/>
    <s v="NS-18505"/>
    <s v="Neola Schneider"/>
    <s v="Consumer"/>
    <s v="United States"/>
    <s v="Dallas"/>
    <x v="5"/>
    <n v="75217"/>
    <x v="2"/>
    <s v="OFF-FA-10002676"/>
    <x v="1"/>
    <x v="13"/>
    <s v="Colored Push Pins"/>
    <x v="1435"/>
    <n v="3"/>
    <n v="0.2"/>
    <n v="0.86880000000000002"/>
  </r>
  <r>
    <n v="1667"/>
    <s v="CA-2013-128531"/>
    <x v="0"/>
    <x v="390"/>
    <d v="2013-11-27T00:00:00"/>
    <s v="Second Class"/>
    <s v="NS-18505"/>
    <s v="Neola Schneider"/>
    <s v="Consumer"/>
    <s v="United States"/>
    <s v="Dallas"/>
    <x v="5"/>
    <n v="75217"/>
    <x v="2"/>
    <s v="TEC-AC-10003023"/>
    <x v="2"/>
    <x v="11"/>
    <s v="Logitech G105 Gaming Keyboard"/>
    <x v="1436"/>
    <n v="2"/>
    <n v="0.2"/>
    <n v="-2.3748"/>
  </r>
  <r>
    <n v="1668"/>
    <s v="CA-2013-128531"/>
    <x v="0"/>
    <x v="390"/>
    <d v="2013-11-27T00:00:00"/>
    <s v="Second Class"/>
    <s v="NS-18505"/>
    <s v="Neola Schneider"/>
    <s v="Consumer"/>
    <s v="United States"/>
    <s v="Dallas"/>
    <x v="5"/>
    <n v="75217"/>
    <x v="2"/>
    <s v="OFF-PA-10000167"/>
    <x v="1"/>
    <x v="10"/>
    <s v="Xerox 1925"/>
    <x v="1339"/>
    <n v="3"/>
    <n v="0.2"/>
    <n v="23.234999999999999"/>
  </r>
  <r>
    <n v="1669"/>
    <s v="CA-2013-128531"/>
    <x v="0"/>
    <x v="390"/>
    <d v="2013-11-27T00:00:00"/>
    <s v="Second Class"/>
    <s v="NS-18505"/>
    <s v="Neola Schneider"/>
    <s v="Consumer"/>
    <s v="United States"/>
    <s v="Dallas"/>
    <x v="5"/>
    <n v="75217"/>
    <x v="2"/>
    <s v="OFF-AR-10003405"/>
    <x v="1"/>
    <x v="6"/>
    <s v="Dixon My First Ticonderoga Pencil, #2"/>
    <x v="1215"/>
    <n v="3"/>
    <n v="0.2"/>
    <n v="1.5794999999999999"/>
  </r>
  <r>
    <n v="1670"/>
    <s v="US-2012-157154"/>
    <x v="1"/>
    <x v="553"/>
    <d v="2012-01-15T00:00:00"/>
    <s v="Standard Class"/>
    <s v="MM-17920"/>
    <s v="Michael Moore"/>
    <s v="Consumer"/>
    <s v="United States"/>
    <s v="New York City"/>
    <x v="15"/>
    <n v="10011"/>
    <x v="3"/>
    <s v="FUR-TA-10001889"/>
    <x v="0"/>
    <x v="3"/>
    <s v="Bush Advantage Collection Racetrack Conference Table"/>
    <x v="1437"/>
    <n v="4"/>
    <n v="0.4"/>
    <n v="-373.3048"/>
  </r>
  <r>
    <n v="1671"/>
    <s v="CA-2014-159457"/>
    <x v="3"/>
    <x v="15"/>
    <d v="2014-10-27T00:00:00"/>
    <s v="Standard Class"/>
    <s v="RD-19480"/>
    <s v="Rick Duston"/>
    <s v="Consumer"/>
    <s v="United States"/>
    <s v="Houston"/>
    <x v="5"/>
    <n v="77095"/>
    <x v="2"/>
    <s v="TEC-PH-10002185"/>
    <x v="2"/>
    <x v="7"/>
    <s v="QVS USB Car Charger 2-Port 2.1Amp for iPod/iPhone/iPad/iPad 2/iPad 3"/>
    <x v="1438"/>
    <n v="3"/>
    <n v="0.2"/>
    <n v="5.2125000000000004"/>
  </r>
  <r>
    <n v="1672"/>
    <s v="CA-2013-107615"/>
    <x v="0"/>
    <x v="554"/>
    <d v="2013-03-26T00:00:00"/>
    <s v="First Class"/>
    <s v="RB-19645"/>
    <s v="Robert Barroso"/>
    <s v="Corporate"/>
    <s v="United States"/>
    <s v="North Las Vegas"/>
    <x v="33"/>
    <n v="89031"/>
    <x v="1"/>
    <s v="TEC-AC-10001013"/>
    <x v="2"/>
    <x v="11"/>
    <s v="Logitech ClearChat Comfort/USB Headset H390"/>
    <x v="1439"/>
    <n v="2"/>
    <n v="0"/>
    <n v="19.331399999999999"/>
  </r>
  <r>
    <n v="1673"/>
    <s v="CA-2014-111647"/>
    <x v="3"/>
    <x v="445"/>
    <d v="2014-07-08T00:00:00"/>
    <s v="Standard Class"/>
    <s v="RD-19585"/>
    <s v="Rob Dowd"/>
    <s v="Consumer"/>
    <s v="United States"/>
    <s v="Plano"/>
    <x v="5"/>
    <n v="75023"/>
    <x v="2"/>
    <s v="TEC-PH-10002726"/>
    <x v="2"/>
    <x v="7"/>
    <s v="netTALK DUO VoIP Telephone Service"/>
    <x v="68"/>
    <n v="4"/>
    <n v="0.2"/>
    <n v="62.988"/>
  </r>
  <r>
    <n v="1674"/>
    <s v="CA-2012-150560"/>
    <x v="1"/>
    <x v="555"/>
    <d v="2012-12-12T00:00:00"/>
    <s v="First Class"/>
    <s v="SW-20455"/>
    <s v="Shaun Weien"/>
    <s v="Consumer"/>
    <s v="United States"/>
    <s v="Suffolk"/>
    <x v="17"/>
    <n v="23434"/>
    <x v="0"/>
    <s v="OFF-LA-10003930"/>
    <x v="1"/>
    <x v="2"/>
    <s v="Dot Matrix Printer Tape Reel Labels, White, 5000/Box"/>
    <x v="1440"/>
    <n v="2"/>
    <n v="0"/>
    <n v="96.343800000000002"/>
  </r>
  <r>
    <n v="1675"/>
    <s v="CA-2012-143077"/>
    <x v="1"/>
    <x v="14"/>
    <d v="2012-09-21T00:00:00"/>
    <s v="Standard Class"/>
    <s v="SF-20965"/>
    <s v="Sylvia Foulston"/>
    <s v="Corporate"/>
    <s v="United States"/>
    <s v="Houston"/>
    <x v="5"/>
    <n v="77041"/>
    <x v="2"/>
    <s v="FUR-FU-10003535"/>
    <x v="0"/>
    <x v="5"/>
    <s v="Howard Miller Distant Time Traveler Alarm Clock"/>
    <x v="1441"/>
    <n v="2"/>
    <n v="0.6"/>
    <n v="-10.419600000000001"/>
  </r>
  <r>
    <n v="1676"/>
    <s v="CA-2012-143077"/>
    <x v="1"/>
    <x v="14"/>
    <d v="2012-09-21T00:00:00"/>
    <s v="Standard Class"/>
    <s v="SF-20965"/>
    <s v="Sylvia Foulston"/>
    <s v="Corporate"/>
    <s v="United States"/>
    <s v="Houston"/>
    <x v="5"/>
    <n v="77041"/>
    <x v="2"/>
    <s v="OFF-BI-10000088"/>
    <x v="1"/>
    <x v="8"/>
    <s v="GBC Imprintable Covers"/>
    <x v="1442"/>
    <n v="3"/>
    <n v="0.8"/>
    <n v="-10.211399999999999"/>
  </r>
  <r>
    <n v="1677"/>
    <s v="CA-2013-122728"/>
    <x v="0"/>
    <x v="556"/>
    <d v="2013-05-25T00:00:00"/>
    <s v="Standard Class"/>
    <s v="EB-13930"/>
    <s v="Eric Barreto"/>
    <s v="Consumer"/>
    <s v="United States"/>
    <s v="San Francisco"/>
    <x v="1"/>
    <n v="94110"/>
    <x v="1"/>
    <s v="OFF-ST-10000604"/>
    <x v="1"/>
    <x v="4"/>
    <s v="Home/Office Personal File Carts"/>
    <x v="1443"/>
    <n v="3"/>
    <n v="0"/>
    <n v="26.07"/>
  </r>
  <r>
    <n v="1678"/>
    <s v="CA-2013-122728"/>
    <x v="0"/>
    <x v="556"/>
    <d v="2013-05-25T00:00:00"/>
    <s v="Standard Class"/>
    <s v="EB-13930"/>
    <s v="Eric Barreto"/>
    <s v="Consumer"/>
    <s v="United States"/>
    <s v="San Francisco"/>
    <x v="1"/>
    <n v="94110"/>
    <x v="1"/>
    <s v="OFF-PA-10004040"/>
    <x v="1"/>
    <x v="10"/>
    <s v="Universal Premium White Copier/Laser Paper (20Lb. and 87 Bright)"/>
    <x v="1444"/>
    <n v="3"/>
    <n v="0"/>
    <n v="8.7905999999999995"/>
  </r>
  <r>
    <n v="1679"/>
    <s v="CA-2011-122882"/>
    <x v="2"/>
    <x v="557"/>
    <d v="2011-09-13T00:00:00"/>
    <s v="Standard Class"/>
    <s v="SB-20290"/>
    <s v="Sean Braxton"/>
    <s v="Corporate"/>
    <s v="United States"/>
    <s v="Philadelphia"/>
    <x v="9"/>
    <n v="19134"/>
    <x v="3"/>
    <s v="OFF-ST-10002344"/>
    <x v="1"/>
    <x v="4"/>
    <s v="Carina 42&quot;Hx23 3/4&quot;W Media Storage Unit"/>
    <x v="1445"/>
    <n v="1"/>
    <n v="0.2"/>
    <n v="-14.5764"/>
  </r>
  <r>
    <n v="1680"/>
    <s v="CA-2011-122882"/>
    <x v="2"/>
    <x v="557"/>
    <d v="2011-09-13T00:00:00"/>
    <s v="Standard Class"/>
    <s v="SB-20290"/>
    <s v="Sean Braxton"/>
    <s v="Corporate"/>
    <s v="United States"/>
    <s v="Philadelphia"/>
    <x v="9"/>
    <n v="19134"/>
    <x v="3"/>
    <s v="TEC-PH-10003589"/>
    <x v="2"/>
    <x v="7"/>
    <s v="invisibleSHIELD by ZAGG Smudge-Free Screen Protector"/>
    <x v="1446"/>
    <n v="3"/>
    <n v="0.4"/>
    <n v="4.3175999999999997"/>
  </r>
  <r>
    <n v="1681"/>
    <s v="CA-2011-122882"/>
    <x v="2"/>
    <x v="557"/>
    <d v="2011-09-13T00:00:00"/>
    <s v="Standard Class"/>
    <s v="SB-20290"/>
    <s v="Sean Braxton"/>
    <s v="Corporate"/>
    <s v="United States"/>
    <s v="Philadelphia"/>
    <x v="9"/>
    <n v="19134"/>
    <x v="3"/>
    <s v="FUR-FU-10000758"/>
    <x v="0"/>
    <x v="5"/>
    <s v="DAX Natural Wood-Tone Poster Frame"/>
    <x v="1447"/>
    <n v="2"/>
    <n v="0.2"/>
    <n v="8.4735999999999994"/>
  </r>
  <r>
    <n v="1682"/>
    <s v="CA-2011-122882"/>
    <x v="2"/>
    <x v="557"/>
    <d v="2011-09-13T00:00:00"/>
    <s v="Standard Class"/>
    <s v="SB-20290"/>
    <s v="Sean Braxton"/>
    <s v="Corporate"/>
    <s v="United States"/>
    <s v="Philadelphia"/>
    <x v="9"/>
    <n v="19134"/>
    <x v="3"/>
    <s v="TEC-MA-10004679"/>
    <x v="2"/>
    <x v="15"/>
    <s v="StarTech.com 10/100 VDSL2 Ethernet Extender Kit"/>
    <x v="1448"/>
    <n v="4"/>
    <n v="0.7"/>
    <n v="-559.35599999999999"/>
  </r>
  <r>
    <n v="1683"/>
    <s v="US-2013-101497"/>
    <x v="0"/>
    <x v="321"/>
    <d v="2013-10-02T00:00:00"/>
    <s v="Second Class"/>
    <s v="PS-18760"/>
    <s v="Pamela Stobb"/>
    <s v="Consumer"/>
    <s v="United States"/>
    <s v="Los Angeles"/>
    <x v="1"/>
    <n v="90008"/>
    <x v="1"/>
    <s v="OFF-PA-10000176"/>
    <x v="1"/>
    <x v="10"/>
    <s v="Xerox 1887"/>
    <x v="1449"/>
    <n v="1"/>
    <n v="0"/>
    <n v="9.1056000000000008"/>
  </r>
  <r>
    <n v="1684"/>
    <s v="CA-2013-147585"/>
    <x v="0"/>
    <x v="77"/>
    <d v="2013-11-13T00:00:00"/>
    <s v="Standard Class"/>
    <s v="CB-12535"/>
    <s v="Claudia Bergmann"/>
    <s v="Corporate"/>
    <s v="United States"/>
    <s v="San Francisco"/>
    <x v="1"/>
    <n v="94110"/>
    <x v="1"/>
    <s v="FUR-FU-10002597"/>
    <x v="0"/>
    <x v="5"/>
    <s v="C-Line Magnetic Cubicle Keepers, Clear Polypropylene"/>
    <x v="1450"/>
    <n v="3"/>
    <n v="0"/>
    <n v="6.2244000000000002"/>
  </r>
  <r>
    <n v="1685"/>
    <s v="CA-2014-149489"/>
    <x v="3"/>
    <x v="558"/>
    <d v="2014-04-28T00:00:00"/>
    <s v="First Class"/>
    <s v="DK-12835"/>
    <s v="Damala Kotsonis"/>
    <s v="Corporate"/>
    <s v="United States"/>
    <s v="Philadelphia"/>
    <x v="9"/>
    <n v="19143"/>
    <x v="3"/>
    <s v="OFF-AP-10002495"/>
    <x v="1"/>
    <x v="9"/>
    <s v="Acco Smartsocket Table Surge Protector, 6 Color-Coded Adapter Outlets"/>
    <x v="1451"/>
    <n v="2"/>
    <n v="0.2"/>
    <n v="12.41"/>
  </r>
  <r>
    <n v="1686"/>
    <s v="CA-2014-149489"/>
    <x v="3"/>
    <x v="558"/>
    <d v="2014-04-28T00:00:00"/>
    <s v="First Class"/>
    <s v="DK-12835"/>
    <s v="Damala Kotsonis"/>
    <s v="Corporate"/>
    <s v="United States"/>
    <s v="Philadelphia"/>
    <x v="9"/>
    <n v="19143"/>
    <x v="3"/>
    <s v="OFF-BI-10002813"/>
    <x v="1"/>
    <x v="8"/>
    <s v="Avery Reinforcements for Hole-Punch Pages"/>
    <x v="1452"/>
    <n v="2"/>
    <n v="0.7"/>
    <n v="-0.99"/>
  </r>
  <r>
    <n v="1687"/>
    <s v="CA-2014-149489"/>
    <x v="3"/>
    <x v="558"/>
    <d v="2014-04-28T00:00:00"/>
    <s v="First Class"/>
    <s v="DK-12835"/>
    <s v="Damala Kotsonis"/>
    <s v="Corporate"/>
    <s v="United States"/>
    <s v="Philadelphia"/>
    <x v="9"/>
    <n v="19143"/>
    <x v="3"/>
    <s v="OFF-BI-10002414"/>
    <x v="1"/>
    <x v="8"/>
    <s v="GBC ProClick Spines for 32-Hole Punch"/>
    <x v="1453"/>
    <n v="2"/>
    <n v="0.7"/>
    <n v="-5.7637999999999998"/>
  </r>
  <r>
    <n v="1688"/>
    <s v="CA-2014-143798"/>
    <x v="3"/>
    <x v="389"/>
    <d v="2014-12-13T00:00:00"/>
    <s v="First Class"/>
    <s v="AW-10840"/>
    <s v="Anthony Witt"/>
    <s v="Consumer"/>
    <s v="United States"/>
    <s v="Philadelphia"/>
    <x v="9"/>
    <n v="19140"/>
    <x v="3"/>
    <s v="OFF-PA-10000788"/>
    <x v="1"/>
    <x v="10"/>
    <s v="Xerox 210"/>
    <x v="559"/>
    <n v="2"/>
    <n v="0.2"/>
    <n v="3.6288"/>
  </r>
  <r>
    <n v="1689"/>
    <s v="CA-2014-143798"/>
    <x v="3"/>
    <x v="389"/>
    <d v="2014-12-13T00:00:00"/>
    <s v="First Class"/>
    <s v="AW-10840"/>
    <s v="Anthony Witt"/>
    <s v="Consumer"/>
    <s v="United States"/>
    <s v="Philadelphia"/>
    <x v="9"/>
    <n v="19140"/>
    <x v="3"/>
    <s v="FUR-FU-10004306"/>
    <x v="0"/>
    <x v="5"/>
    <s v="Electrix Halogen Magnifier Lamp"/>
    <x v="715"/>
    <n v="2"/>
    <n v="0.2"/>
    <n v="23.315999999999999"/>
  </r>
  <r>
    <n v="1690"/>
    <s v="CA-2011-142839"/>
    <x v="2"/>
    <x v="559"/>
    <d v="2011-08-20T00:00:00"/>
    <s v="Standard Class"/>
    <s v="TS-21610"/>
    <s v="Troy Staebel"/>
    <s v="Consumer"/>
    <s v="United States"/>
    <s v="Philadelphia"/>
    <x v="9"/>
    <n v="19143"/>
    <x v="3"/>
    <s v="FUR-TA-10001539"/>
    <x v="0"/>
    <x v="3"/>
    <s v="Chromcraft Rectangular Conference Tables"/>
    <x v="1454"/>
    <n v="6"/>
    <n v="0.4"/>
    <n v="-227.49119999999999"/>
  </r>
  <r>
    <n v="1691"/>
    <s v="CA-2014-129833"/>
    <x v="3"/>
    <x v="34"/>
    <d v="2014-12-16T00:00:00"/>
    <s v="Standard Class"/>
    <s v="HF-14995"/>
    <s v="Herbert Flentye"/>
    <s v="Consumer"/>
    <s v="United States"/>
    <s v="Indianapolis"/>
    <x v="14"/>
    <n v="46203"/>
    <x v="2"/>
    <s v="OFF-PA-10000575"/>
    <x v="1"/>
    <x v="10"/>
    <s v="Wirebound Message Books, Four 2 3/4 x 5 White Forms per Page"/>
    <x v="1455"/>
    <n v="5"/>
    <n v="0"/>
    <n v="15.387"/>
  </r>
  <r>
    <n v="1692"/>
    <s v="CA-2014-129833"/>
    <x v="3"/>
    <x v="34"/>
    <d v="2014-12-16T00:00:00"/>
    <s v="Standard Class"/>
    <s v="HF-14995"/>
    <s v="Herbert Flentye"/>
    <s v="Consumer"/>
    <s v="United States"/>
    <s v="Indianapolis"/>
    <x v="14"/>
    <n v="46203"/>
    <x v="2"/>
    <s v="OFF-BI-10004182"/>
    <x v="1"/>
    <x v="8"/>
    <s v="Economy Binders"/>
    <x v="1456"/>
    <n v="5"/>
    <n v="0"/>
    <n v="5.0960000000000001"/>
  </r>
  <r>
    <n v="1693"/>
    <s v="US-2013-154361"/>
    <x v="0"/>
    <x v="560"/>
    <d v="2013-03-20T00:00:00"/>
    <s v="Standard Class"/>
    <s v="HZ-14950"/>
    <s v="Henia Zydlo"/>
    <s v="Consumer"/>
    <s v="United States"/>
    <s v="Columbus"/>
    <x v="24"/>
    <n v="43229"/>
    <x v="3"/>
    <s v="FUR-FU-10004020"/>
    <x v="0"/>
    <x v="5"/>
    <s v="Advantus Panel Wall Acrylic Frame"/>
    <x v="870"/>
    <n v="5"/>
    <n v="0.2"/>
    <n v="6.2904999999999998"/>
  </r>
  <r>
    <n v="1694"/>
    <s v="US-2013-158708"/>
    <x v="0"/>
    <x v="190"/>
    <d v="2013-06-30T00:00:00"/>
    <s v="Second Class"/>
    <s v="AB-10255"/>
    <s v="Alejandro Ballentine"/>
    <s v="Home Office"/>
    <s v="United States"/>
    <s v="Plano"/>
    <x v="5"/>
    <n v="75023"/>
    <x v="2"/>
    <s v="TEC-AC-10003133"/>
    <x v="2"/>
    <x v="11"/>
    <s v="Memorex Mini Travel Drive 4 GB USB 2.0 Flash Drive"/>
    <x v="1457"/>
    <n v="2"/>
    <n v="0.2"/>
    <n v="3.5741999999999998"/>
  </r>
  <r>
    <n v="1695"/>
    <s v="CA-2012-156335"/>
    <x v="1"/>
    <x v="12"/>
    <d v="2012-09-28T00:00:00"/>
    <s v="Second Class"/>
    <s v="PO-19195"/>
    <s v="Phillina Ober"/>
    <s v="Home Office"/>
    <s v="United States"/>
    <s v="Bayonne"/>
    <x v="30"/>
    <n v="7002"/>
    <x v="3"/>
    <s v="TEC-AC-10002006"/>
    <x v="2"/>
    <x v="11"/>
    <s v="Memorex Micro Travel Drive 16 GB"/>
    <x v="1458"/>
    <n v="4"/>
    <n v="0"/>
    <n v="19.8276"/>
  </r>
  <r>
    <n v="1696"/>
    <s v="CA-2012-156335"/>
    <x v="1"/>
    <x v="12"/>
    <d v="2012-09-28T00:00:00"/>
    <s v="Second Class"/>
    <s v="PO-19195"/>
    <s v="Phillina Ober"/>
    <s v="Home Office"/>
    <s v="United States"/>
    <s v="Bayonne"/>
    <x v="30"/>
    <n v="7002"/>
    <x v="3"/>
    <s v="OFF-BI-10003314"/>
    <x v="1"/>
    <x v="8"/>
    <s v="Tuff Stuff Recycled Round Ring Binders"/>
    <x v="1459"/>
    <n v="3"/>
    <n v="0"/>
    <n v="7.0853999999999999"/>
  </r>
  <r>
    <n v="1697"/>
    <s v="CA-2012-156335"/>
    <x v="1"/>
    <x v="12"/>
    <d v="2012-09-28T00:00:00"/>
    <s v="Second Class"/>
    <s v="PO-19195"/>
    <s v="Phillina Ober"/>
    <s v="Home Office"/>
    <s v="United States"/>
    <s v="Bayonne"/>
    <x v="30"/>
    <n v="7002"/>
    <x v="3"/>
    <s v="TEC-PH-10002726"/>
    <x v="2"/>
    <x v="7"/>
    <s v="netTALK DUO VoIP Telephone Service"/>
    <x v="1460"/>
    <n v="2"/>
    <n v="0"/>
    <n v="52.49"/>
  </r>
  <r>
    <n v="1698"/>
    <s v="CA-2012-148376"/>
    <x v="1"/>
    <x v="17"/>
    <d v="2012-12-31T00:00:00"/>
    <s v="Standard Class"/>
    <s v="AG-10900"/>
    <s v="Arthur Gainer"/>
    <s v="Consumer"/>
    <s v="United States"/>
    <s v="Los Angeles"/>
    <x v="1"/>
    <n v="90008"/>
    <x v="1"/>
    <s v="OFF-AP-10000240"/>
    <x v="1"/>
    <x v="9"/>
    <s v="Belkin F9G930V10-GRY 9 Outlet Surge"/>
    <x v="1461"/>
    <n v="2"/>
    <n v="0"/>
    <n v="31.0184"/>
  </r>
  <r>
    <n v="1699"/>
    <s v="CA-2012-148376"/>
    <x v="1"/>
    <x v="17"/>
    <d v="2012-12-31T00:00:00"/>
    <s v="Standard Class"/>
    <s v="AG-10900"/>
    <s v="Arthur Gainer"/>
    <s v="Consumer"/>
    <s v="United States"/>
    <s v="Los Angeles"/>
    <x v="1"/>
    <n v="90008"/>
    <x v="1"/>
    <s v="OFF-LA-10002381"/>
    <x v="1"/>
    <x v="2"/>
    <s v="Avery 497"/>
    <x v="742"/>
    <n v="7"/>
    <n v="0"/>
    <n v="10.348800000000001"/>
  </r>
  <r>
    <n v="1700"/>
    <s v="CA-2011-135657"/>
    <x v="2"/>
    <x v="561"/>
    <d v="2011-06-07T00:00:00"/>
    <s v="Second Class"/>
    <s v="SC-20725"/>
    <s v="Steven Cartwright"/>
    <s v="Consumer"/>
    <s v="United States"/>
    <s v="Seattle"/>
    <x v="4"/>
    <n v="98115"/>
    <x v="1"/>
    <s v="FUR-TA-10004086"/>
    <x v="0"/>
    <x v="3"/>
    <s v="KI Adjustable-Height Table"/>
    <x v="1462"/>
    <n v="6"/>
    <n v="0"/>
    <n v="113.4936"/>
  </r>
  <r>
    <n v="1701"/>
    <s v="CA-2012-114069"/>
    <x v="1"/>
    <x v="562"/>
    <d v="2012-07-15T00:00:00"/>
    <s v="Second Class"/>
    <s v="ND-18370"/>
    <s v="Natalie DeCherney"/>
    <s v="Consumer"/>
    <s v="United States"/>
    <s v="New York City"/>
    <x v="15"/>
    <n v="10035"/>
    <x v="3"/>
    <s v="OFF-BI-10000320"/>
    <x v="1"/>
    <x v="8"/>
    <s v="GBC Plastic Binding Combs"/>
    <x v="921"/>
    <n v="2"/>
    <n v="0.2"/>
    <n v="4.2804000000000002"/>
  </r>
  <r>
    <n v="1702"/>
    <s v="CA-2012-114069"/>
    <x v="1"/>
    <x v="562"/>
    <d v="2012-07-15T00:00:00"/>
    <s v="Second Class"/>
    <s v="ND-18370"/>
    <s v="Natalie DeCherney"/>
    <s v="Consumer"/>
    <s v="United States"/>
    <s v="New York City"/>
    <x v="15"/>
    <n v="10035"/>
    <x v="3"/>
    <s v="FUR-CH-10000595"/>
    <x v="0"/>
    <x v="1"/>
    <s v="Safco Contoured Stacking Chairs"/>
    <x v="1463"/>
    <n v="9"/>
    <n v="0.1"/>
    <n v="321.83999999999997"/>
  </r>
  <r>
    <n v="1703"/>
    <s v="CA-2012-114069"/>
    <x v="1"/>
    <x v="562"/>
    <d v="2012-07-15T00:00:00"/>
    <s v="Second Class"/>
    <s v="ND-18370"/>
    <s v="Natalie DeCherney"/>
    <s v="Consumer"/>
    <s v="United States"/>
    <s v="New York City"/>
    <x v="15"/>
    <n v="10035"/>
    <x v="3"/>
    <s v="OFF-PA-10000349"/>
    <x v="1"/>
    <x v="10"/>
    <s v="Staples"/>
    <x v="739"/>
    <n v="2"/>
    <n v="0"/>
    <n v="4.6811999999999996"/>
  </r>
  <r>
    <n v="1704"/>
    <s v="CA-2011-139857"/>
    <x v="2"/>
    <x v="563"/>
    <d v="2011-02-07T00:00:00"/>
    <s v="Standard Class"/>
    <s v="CD-12790"/>
    <s v="Cynthia Delaney"/>
    <s v="Home Office"/>
    <s v="United States"/>
    <s v="San Diego"/>
    <x v="1"/>
    <n v="92037"/>
    <x v="1"/>
    <s v="OFF-FA-10001843"/>
    <x v="1"/>
    <x v="13"/>
    <s v="Staples"/>
    <x v="1101"/>
    <n v="5"/>
    <n v="0"/>
    <n v="5.8045"/>
  </r>
  <r>
    <n v="1705"/>
    <s v="CA-2013-106306"/>
    <x v="0"/>
    <x v="387"/>
    <d v="2013-03-09T00:00:00"/>
    <s v="Same Day"/>
    <s v="PG-18820"/>
    <s v="Patrick Gardner"/>
    <s v="Consumer"/>
    <s v="United States"/>
    <s v="Glendale"/>
    <x v="16"/>
    <n v="85301"/>
    <x v="1"/>
    <s v="OFF-BI-10003676"/>
    <x v="1"/>
    <x v="8"/>
    <s v="GBC Standard Recycled Report Covers, Clear Plastic Sheets"/>
    <x v="1464"/>
    <n v="3"/>
    <n v="0.7"/>
    <n v="-7.1147999999999998"/>
  </r>
  <r>
    <n v="1706"/>
    <s v="CA-2012-100545"/>
    <x v="1"/>
    <x v="6"/>
    <d v="2012-11-26T00:00:00"/>
    <s v="Standard Class"/>
    <s v="IM-15070"/>
    <s v="Irene Maddox"/>
    <s v="Consumer"/>
    <s v="United States"/>
    <s v="Philadelphia"/>
    <x v="9"/>
    <n v="19120"/>
    <x v="3"/>
    <s v="OFF-BI-10003638"/>
    <x v="1"/>
    <x v="8"/>
    <s v="GBC Durable Plastic Covers"/>
    <x v="1465"/>
    <n v="2"/>
    <n v="0.7"/>
    <n v="-9.2880000000000003"/>
  </r>
  <r>
    <n v="1707"/>
    <s v="CA-2014-123491"/>
    <x v="3"/>
    <x v="505"/>
    <d v="2014-11-06T00:00:00"/>
    <s v="Standard Class"/>
    <s v="JK-15205"/>
    <s v="Jamie Kunitz"/>
    <s v="Consumer"/>
    <s v="United States"/>
    <s v="San Francisco"/>
    <x v="1"/>
    <n v="94122"/>
    <x v="1"/>
    <s v="OFF-LA-10003077"/>
    <x v="1"/>
    <x v="2"/>
    <s v="Avery 500"/>
    <x v="1466"/>
    <n v="6"/>
    <n v="0"/>
    <n v="20.6142"/>
  </r>
  <r>
    <n v="1708"/>
    <s v="CA-2014-123491"/>
    <x v="3"/>
    <x v="505"/>
    <d v="2014-11-06T00:00:00"/>
    <s v="Standard Class"/>
    <s v="JK-15205"/>
    <s v="Jamie Kunitz"/>
    <s v="Consumer"/>
    <s v="United States"/>
    <s v="San Francisco"/>
    <x v="1"/>
    <n v="94122"/>
    <x v="1"/>
    <s v="TEC-PH-10003505"/>
    <x v="2"/>
    <x v="7"/>
    <s v="Geemarc AmpliPOWER60"/>
    <x v="1467"/>
    <n v="2"/>
    <n v="0.2"/>
    <n v="16.704000000000001"/>
  </r>
  <r>
    <n v="1709"/>
    <s v="CA-2014-123491"/>
    <x v="3"/>
    <x v="505"/>
    <d v="2014-11-06T00:00:00"/>
    <s v="Standard Class"/>
    <s v="JK-15205"/>
    <s v="Jamie Kunitz"/>
    <s v="Consumer"/>
    <s v="United States"/>
    <s v="San Francisco"/>
    <x v="1"/>
    <n v="94122"/>
    <x v="1"/>
    <s v="OFF-PA-10003424"/>
    <x v="1"/>
    <x v="10"/>
    <s v="&quot;While you Were Out&quot; Message Book, One Form per Page"/>
    <x v="1468"/>
    <n v="2"/>
    <n v="0"/>
    <n v="3.71"/>
  </r>
  <r>
    <n v="1710"/>
    <s v="CA-2014-123491"/>
    <x v="3"/>
    <x v="505"/>
    <d v="2014-11-06T00:00:00"/>
    <s v="Standard Class"/>
    <s v="JK-15205"/>
    <s v="Jamie Kunitz"/>
    <s v="Consumer"/>
    <s v="United States"/>
    <s v="San Francisco"/>
    <x v="1"/>
    <n v="94122"/>
    <x v="1"/>
    <s v="FUR-CH-10003061"/>
    <x v="0"/>
    <x v="1"/>
    <s v="Global Leather Task Chair, Black"/>
    <x v="1469"/>
    <n v="1"/>
    <n v="0.2"/>
    <n v="-0.89990000000001302"/>
  </r>
  <r>
    <n v="1711"/>
    <s v="CA-2014-123491"/>
    <x v="3"/>
    <x v="505"/>
    <d v="2014-11-06T00:00:00"/>
    <s v="Standard Class"/>
    <s v="JK-15205"/>
    <s v="Jamie Kunitz"/>
    <s v="Consumer"/>
    <s v="United States"/>
    <s v="San Francisco"/>
    <x v="1"/>
    <n v="94122"/>
    <x v="1"/>
    <s v="OFF-AR-10003514"/>
    <x v="1"/>
    <x v="6"/>
    <s v="4009 Highlighters by Sanford"/>
    <x v="189"/>
    <n v="5"/>
    <n v="0"/>
    <n v="6.5670000000000002"/>
  </r>
  <r>
    <n v="1712"/>
    <s v="CA-2014-123491"/>
    <x v="3"/>
    <x v="505"/>
    <d v="2014-11-06T00:00:00"/>
    <s v="Standard Class"/>
    <s v="JK-15205"/>
    <s v="Jamie Kunitz"/>
    <s v="Consumer"/>
    <s v="United States"/>
    <s v="San Francisco"/>
    <x v="1"/>
    <n v="94122"/>
    <x v="1"/>
    <s v="OFF-AP-10002684"/>
    <x v="1"/>
    <x v="9"/>
    <s v="Acco 7-Outlet Masterpiece Power Center, Wihtout Fax/Phone Line Protection"/>
    <x v="1470"/>
    <n v="14"/>
    <n v="0"/>
    <n v="510.63600000000002"/>
  </r>
  <r>
    <n v="1713"/>
    <s v="CA-2012-145401"/>
    <x v="1"/>
    <x v="564"/>
    <d v="2012-02-04T00:00:00"/>
    <s v="Standard Class"/>
    <s v="JP-15520"/>
    <s v="Jeremy Pistek"/>
    <s v="Consumer"/>
    <s v="United States"/>
    <s v="Houston"/>
    <x v="5"/>
    <n v="77070"/>
    <x v="2"/>
    <s v="OFF-PA-10004405"/>
    <x v="1"/>
    <x v="10"/>
    <s v="Rediform Voice Mail Log Books"/>
    <x v="1471"/>
    <n v="6"/>
    <n v="0.2"/>
    <n v="5.0064000000000002"/>
  </r>
  <r>
    <n v="1714"/>
    <s v="US-2014-124968"/>
    <x v="3"/>
    <x v="565"/>
    <d v="2014-09-14T00:00:00"/>
    <s v="Second Class"/>
    <s v="MM-18055"/>
    <s v="Michelle Moray"/>
    <s v="Consumer"/>
    <s v="United States"/>
    <s v="Chicago"/>
    <x v="10"/>
    <n v="60610"/>
    <x v="2"/>
    <s v="FUR-TA-10004289"/>
    <x v="0"/>
    <x v="3"/>
    <s v="BoxOffice By Design Rectangular and Half-Moon Meeting Room Tables"/>
    <x v="1472"/>
    <n v="7"/>
    <n v="0.5"/>
    <n v="-566.5625"/>
  </r>
  <r>
    <n v="1715"/>
    <s v="CA-2014-104003"/>
    <x v="3"/>
    <x v="566"/>
    <d v="2014-10-14T00:00:00"/>
    <s v="Standard Class"/>
    <s v="DC-13285"/>
    <s v="Debra Catini"/>
    <s v="Consumer"/>
    <s v="United States"/>
    <s v="San Francisco"/>
    <x v="1"/>
    <n v="94110"/>
    <x v="1"/>
    <s v="FUR-BO-10003965"/>
    <x v="0"/>
    <x v="0"/>
    <s v="O'Sullivan Manor Hill 2-Door Library in Brianna Oak"/>
    <x v="1473"/>
    <n v="2"/>
    <n v="0.15"/>
    <n v="-14.478400000000001"/>
  </r>
  <r>
    <n v="1716"/>
    <s v="CA-2013-154788"/>
    <x v="0"/>
    <x v="567"/>
    <d v="2013-05-05T00:00:00"/>
    <s v="Standard Class"/>
    <s v="JL-15835"/>
    <s v="John Lee"/>
    <s v="Consumer"/>
    <s v="United States"/>
    <s v="New York City"/>
    <x v="15"/>
    <n v="10011"/>
    <x v="3"/>
    <s v="OFF-BI-10003314"/>
    <x v="1"/>
    <x v="8"/>
    <s v="Tuff Stuff Recycled Round Ring Binders"/>
    <x v="323"/>
    <n v="2"/>
    <n v="0.2"/>
    <n v="2.7955999999999999"/>
  </r>
  <r>
    <n v="1717"/>
    <s v="CA-2013-169943"/>
    <x v="0"/>
    <x v="288"/>
    <d v="2013-05-25T00:00:00"/>
    <s v="Standard Class"/>
    <s v="BN-11515"/>
    <s v="Bradley Nguyen"/>
    <s v="Consumer"/>
    <s v="United States"/>
    <s v="New York City"/>
    <x v="15"/>
    <n v="10011"/>
    <x v="3"/>
    <s v="OFF-AP-10001563"/>
    <x v="1"/>
    <x v="9"/>
    <s v="Belkin Premiere Surge Master II 8-outlet surge protector"/>
    <x v="1474"/>
    <n v="5"/>
    <n v="0"/>
    <n v="70.441000000000003"/>
  </r>
  <r>
    <n v="1718"/>
    <s v="CA-2013-169943"/>
    <x v="0"/>
    <x v="288"/>
    <d v="2013-05-25T00:00:00"/>
    <s v="Standard Class"/>
    <s v="BN-11515"/>
    <s v="Bradley Nguyen"/>
    <s v="Consumer"/>
    <s v="United States"/>
    <s v="New York City"/>
    <x v="15"/>
    <n v="10011"/>
    <x v="3"/>
    <s v="OFF-ST-10004123"/>
    <x v="1"/>
    <x v="4"/>
    <s v="Safco Industrial Wire Shelving System"/>
    <x v="1475"/>
    <n v="5"/>
    <n v="0"/>
    <n v="0"/>
  </r>
  <r>
    <n v="1719"/>
    <s v="CA-2013-169943"/>
    <x v="0"/>
    <x v="288"/>
    <d v="2013-05-25T00:00:00"/>
    <s v="Standard Class"/>
    <s v="BN-11515"/>
    <s v="Bradley Nguyen"/>
    <s v="Consumer"/>
    <s v="United States"/>
    <s v="New York City"/>
    <x v="15"/>
    <n v="10011"/>
    <x v="3"/>
    <s v="FUR-FU-10002088"/>
    <x v="0"/>
    <x v="5"/>
    <s v="Nu-Dell Float Frame 11 x 14 1/2"/>
    <x v="1476"/>
    <n v="4"/>
    <n v="0"/>
    <n v="15.086399999999999"/>
  </r>
  <r>
    <n v="1720"/>
    <s v="CA-2013-169943"/>
    <x v="0"/>
    <x v="288"/>
    <d v="2013-05-25T00:00:00"/>
    <s v="Standard Class"/>
    <s v="BN-11515"/>
    <s v="Bradley Nguyen"/>
    <s v="Consumer"/>
    <s v="United States"/>
    <s v="New York City"/>
    <x v="15"/>
    <n v="10011"/>
    <x v="3"/>
    <s v="FUR-FU-10000010"/>
    <x v="0"/>
    <x v="5"/>
    <s v="DAX Value U-Channel Document Frames, Easel Back"/>
    <x v="1477"/>
    <n v="8"/>
    <n v="0"/>
    <n v="12.3256"/>
  </r>
  <r>
    <n v="1721"/>
    <s v="CA-2013-169943"/>
    <x v="0"/>
    <x v="288"/>
    <d v="2013-05-25T00:00:00"/>
    <s v="Standard Class"/>
    <s v="BN-11515"/>
    <s v="Bradley Nguyen"/>
    <s v="Consumer"/>
    <s v="United States"/>
    <s v="New York City"/>
    <x v="15"/>
    <n v="10011"/>
    <x v="3"/>
    <s v="OFF-BI-10002824"/>
    <x v="1"/>
    <x v="8"/>
    <s v="Recycled Easel Ring Binders"/>
    <x v="1478"/>
    <n v="4"/>
    <n v="0.2"/>
    <n v="14.92"/>
  </r>
  <r>
    <n v="1722"/>
    <s v="US-2012-123218"/>
    <x v="1"/>
    <x v="139"/>
    <d v="2012-12-25T00:00:00"/>
    <s v="Standard Class"/>
    <s v="KD-16345"/>
    <s v="Katherine Ducich"/>
    <s v="Consumer"/>
    <s v="United States"/>
    <s v="Chicago"/>
    <x v="10"/>
    <n v="60623"/>
    <x v="2"/>
    <s v="TEC-PH-10001061"/>
    <x v="2"/>
    <x v="7"/>
    <s v="Apple iPhone 5C"/>
    <x v="1290"/>
    <n v="2"/>
    <n v="0.2"/>
    <n v="11.998799999999999"/>
  </r>
  <r>
    <n v="1723"/>
    <s v="US-2012-123218"/>
    <x v="1"/>
    <x v="139"/>
    <d v="2012-12-25T00:00:00"/>
    <s v="Standard Class"/>
    <s v="KD-16345"/>
    <s v="Katherine Ducich"/>
    <s v="Consumer"/>
    <s v="United States"/>
    <s v="Chicago"/>
    <x v="10"/>
    <n v="60623"/>
    <x v="2"/>
    <s v="TEC-AC-10000736"/>
    <x v="2"/>
    <x v="11"/>
    <s v="Logitech G600 MMO Gaming Mouse"/>
    <x v="1294"/>
    <n v="4"/>
    <n v="0.2"/>
    <n v="51.193600000000004"/>
  </r>
  <r>
    <n v="1724"/>
    <s v="US-2012-123218"/>
    <x v="1"/>
    <x v="139"/>
    <d v="2012-12-25T00:00:00"/>
    <s v="Standard Class"/>
    <s v="KD-16345"/>
    <s v="Katherine Ducich"/>
    <s v="Consumer"/>
    <s v="United States"/>
    <s v="Chicago"/>
    <x v="10"/>
    <n v="60623"/>
    <x v="2"/>
    <s v="FUR-BO-10003966"/>
    <x v="0"/>
    <x v="0"/>
    <s v="Sauder Facets Collection Library, Sky Alder Finish"/>
    <x v="1387"/>
    <n v="3"/>
    <n v="0.3"/>
    <n v="-71.811599999999999"/>
  </r>
  <r>
    <n v="1725"/>
    <s v="CA-2012-127453"/>
    <x v="1"/>
    <x v="546"/>
    <d v="2012-12-20T00:00:00"/>
    <s v="First Class"/>
    <s v="JK-15370"/>
    <s v="Jay Kimmel"/>
    <s v="Consumer"/>
    <s v="United States"/>
    <s v="Philadelphia"/>
    <x v="9"/>
    <n v="19143"/>
    <x v="3"/>
    <s v="OFF-AP-10000828"/>
    <x v="1"/>
    <x v="9"/>
    <s v="Avanti 4.4 Cu. Ft. Refrigerator"/>
    <x v="1479"/>
    <n v="3"/>
    <n v="0.2"/>
    <n v="43.435200000000002"/>
  </r>
  <r>
    <n v="1726"/>
    <s v="CA-2012-127453"/>
    <x v="1"/>
    <x v="546"/>
    <d v="2012-12-20T00:00:00"/>
    <s v="First Class"/>
    <s v="JK-15370"/>
    <s v="Jay Kimmel"/>
    <s v="Consumer"/>
    <s v="United States"/>
    <s v="Philadelphia"/>
    <x v="9"/>
    <n v="19143"/>
    <x v="3"/>
    <s v="OFF-AP-10002906"/>
    <x v="1"/>
    <x v="9"/>
    <s v="Hoover Replacement Belt for Commercial Guardsman Heavy-Duty Upright Vacuum"/>
    <x v="1480"/>
    <n v="2"/>
    <n v="0.2"/>
    <n v="0.44400000000000001"/>
  </r>
  <r>
    <n v="1727"/>
    <s v="CA-2012-127453"/>
    <x v="1"/>
    <x v="546"/>
    <d v="2012-12-20T00:00:00"/>
    <s v="First Class"/>
    <s v="JK-15370"/>
    <s v="Jay Kimmel"/>
    <s v="Consumer"/>
    <s v="United States"/>
    <s v="Philadelphia"/>
    <x v="9"/>
    <n v="19143"/>
    <x v="3"/>
    <s v="OFF-AP-10003860"/>
    <x v="1"/>
    <x v="9"/>
    <s v="Fellowes Advanced 8 Outlet Surge Suppressor with Phone/Fax Protection"/>
    <x v="1481"/>
    <n v="4"/>
    <n v="0.2"/>
    <n v="7.7728000000000002"/>
  </r>
  <r>
    <n v="1728"/>
    <s v="US-2014-164056"/>
    <x v="3"/>
    <x v="568"/>
    <d v="2014-05-05T00:00:00"/>
    <s v="Second Class"/>
    <s v="FM-14215"/>
    <s v="Filia McAdams"/>
    <s v="Corporate"/>
    <s v="United States"/>
    <s v="Dublin"/>
    <x v="24"/>
    <n v="43017"/>
    <x v="3"/>
    <s v="FUR-TA-10001307"/>
    <x v="0"/>
    <x v="3"/>
    <s v="SAFCO PlanMaster Heigh-Adjustable Drafting Table Base, 43w x 30d x 30-37h, Black"/>
    <x v="1482"/>
    <n v="5"/>
    <n v="0.4"/>
    <n v="-69.89"/>
  </r>
  <r>
    <n v="1729"/>
    <s v="CA-2013-106894"/>
    <x v="0"/>
    <x v="569"/>
    <d v="2013-02-07T00:00:00"/>
    <s v="Same Day"/>
    <s v="CA-12265"/>
    <s v="Christina Anderson"/>
    <s v="Consumer"/>
    <s v="United States"/>
    <s v="Springfield"/>
    <x v="17"/>
    <n v="22153"/>
    <x v="0"/>
    <s v="TEC-AC-10003063"/>
    <x v="2"/>
    <x v="11"/>
    <s v="Micro Innovations USB RF Wireless Keyboard with Mouse"/>
    <x v="1483"/>
    <n v="4"/>
    <n v="0"/>
    <n v="21"/>
  </r>
  <r>
    <n v="1730"/>
    <s v="CA-2013-106894"/>
    <x v="0"/>
    <x v="569"/>
    <d v="2013-02-07T00:00:00"/>
    <s v="Same Day"/>
    <s v="CA-12265"/>
    <s v="Christina Anderson"/>
    <s v="Consumer"/>
    <s v="United States"/>
    <s v="Springfield"/>
    <x v="17"/>
    <n v="22153"/>
    <x v="0"/>
    <s v="OFF-LA-10001045"/>
    <x v="1"/>
    <x v="2"/>
    <s v="Permanent Self-Adhesive File Folder Labels for Typewriters by Universal"/>
    <x v="1484"/>
    <n v="3"/>
    <n v="0"/>
    <n v="3.6017999999999999"/>
  </r>
  <r>
    <n v="1731"/>
    <s v="CA-2011-125136"/>
    <x v="2"/>
    <x v="450"/>
    <d v="2011-10-03T00:00:00"/>
    <s v="Standard Class"/>
    <s v="KD-16495"/>
    <s v="Keith Dawkins"/>
    <s v="Corporate"/>
    <s v="United States"/>
    <s v="Fayetteville"/>
    <x v="3"/>
    <n v="28314"/>
    <x v="0"/>
    <s v="OFF-PA-10001457"/>
    <x v="1"/>
    <x v="10"/>
    <s v="White GlueTop Scratch Pads"/>
    <x v="1485"/>
    <n v="8"/>
    <n v="0.2"/>
    <n v="31.283200000000001"/>
  </r>
  <r>
    <n v="1732"/>
    <s v="CA-2011-125136"/>
    <x v="2"/>
    <x v="450"/>
    <d v="2011-10-03T00:00:00"/>
    <s v="Standard Class"/>
    <s v="KD-16495"/>
    <s v="Keith Dawkins"/>
    <s v="Corporate"/>
    <s v="United States"/>
    <s v="Fayetteville"/>
    <x v="3"/>
    <n v="28314"/>
    <x v="0"/>
    <s v="OFF-PA-10001804"/>
    <x v="1"/>
    <x v="10"/>
    <s v="Xerox 195"/>
    <x v="1414"/>
    <n v="2"/>
    <n v="0.2"/>
    <n v="3.7408000000000001"/>
  </r>
  <r>
    <n v="1733"/>
    <s v="US-2013-131149"/>
    <x v="0"/>
    <x v="212"/>
    <d v="2013-07-15T00:00:00"/>
    <s v="Standard Class"/>
    <s v="LH-17155"/>
    <s v="Logan Haushalter"/>
    <s v="Consumer"/>
    <s v="United States"/>
    <s v="Dallas"/>
    <x v="5"/>
    <n v="75081"/>
    <x v="2"/>
    <s v="OFF-ST-10000689"/>
    <x v="1"/>
    <x v="4"/>
    <s v="Fellowes Strictly Business Drawer File, Letter/Legal Size"/>
    <x v="1070"/>
    <n v="3"/>
    <n v="0.2"/>
    <n v="-33.804000000000002"/>
  </r>
  <r>
    <n v="1734"/>
    <s v="US-2013-131149"/>
    <x v="0"/>
    <x v="212"/>
    <d v="2013-07-15T00:00:00"/>
    <s v="Standard Class"/>
    <s v="LH-17155"/>
    <s v="Logan Haushalter"/>
    <s v="Consumer"/>
    <s v="United States"/>
    <s v="Dallas"/>
    <x v="5"/>
    <n v="75081"/>
    <x v="2"/>
    <s v="OFF-AR-10002135"/>
    <x v="1"/>
    <x v="6"/>
    <s v="Boston Heavy-Duty Trimline Electric Pencil Sharpeners"/>
    <x v="1486"/>
    <n v="4"/>
    <n v="0.2"/>
    <n v="17.352"/>
  </r>
  <r>
    <n v="1735"/>
    <s v="CA-2014-101483"/>
    <x v="3"/>
    <x v="570"/>
    <d v="2014-08-02T00:00:00"/>
    <s v="Second Class"/>
    <s v="AG-10675"/>
    <s v="Anna Gayman"/>
    <s v="Consumer"/>
    <s v="United States"/>
    <s v="Jacksonville"/>
    <x v="3"/>
    <n v="28540"/>
    <x v="0"/>
    <s v="OFF-AP-10002082"/>
    <x v="1"/>
    <x v="9"/>
    <s v="Holmes HEPA Air Purifier"/>
    <x v="1487"/>
    <n v="2"/>
    <n v="0.2"/>
    <n v="6.5339999999999998"/>
  </r>
  <r>
    <n v="1736"/>
    <s v="CA-2014-101483"/>
    <x v="3"/>
    <x v="570"/>
    <d v="2014-08-02T00:00:00"/>
    <s v="Second Class"/>
    <s v="AG-10675"/>
    <s v="Anna Gayman"/>
    <s v="Consumer"/>
    <s v="United States"/>
    <s v="Jacksonville"/>
    <x v="3"/>
    <n v="28540"/>
    <x v="0"/>
    <s v="TEC-PH-10003442"/>
    <x v="2"/>
    <x v="7"/>
    <s v="Samsung Replacement EH64AVFWE Premium Headset"/>
    <x v="1103"/>
    <n v="5"/>
    <n v="0.2"/>
    <n v="1.375"/>
  </r>
  <r>
    <n v="1737"/>
    <s v="CA-2014-101483"/>
    <x v="3"/>
    <x v="570"/>
    <d v="2014-08-02T00:00:00"/>
    <s v="Second Class"/>
    <s v="AG-10675"/>
    <s v="Anna Gayman"/>
    <s v="Consumer"/>
    <s v="United States"/>
    <s v="Jacksonville"/>
    <x v="3"/>
    <n v="28540"/>
    <x v="0"/>
    <s v="OFF-AR-10002833"/>
    <x v="1"/>
    <x v="6"/>
    <s v="Newell 322"/>
    <x v="964"/>
    <n v="3"/>
    <n v="0.2"/>
    <n v="0.38219999999999998"/>
  </r>
  <r>
    <n v="1738"/>
    <s v="CA-2012-130204"/>
    <x v="1"/>
    <x v="37"/>
    <d v="2012-09-09T00:00:00"/>
    <s v="Standard Class"/>
    <s v="DB-13120"/>
    <s v="David Bremer"/>
    <s v="Corporate"/>
    <s v="United States"/>
    <s v="San Francisco"/>
    <x v="1"/>
    <n v="94122"/>
    <x v="1"/>
    <s v="OFF-ST-10001325"/>
    <x v="1"/>
    <x v="4"/>
    <s v="Sterilite Officeware Hinged File Box"/>
    <x v="966"/>
    <n v="3"/>
    <n v="0"/>
    <n v="8.4887999999999995"/>
  </r>
  <r>
    <n v="1739"/>
    <s v="CA-2012-130204"/>
    <x v="1"/>
    <x v="37"/>
    <d v="2012-09-09T00:00:00"/>
    <s v="Standard Class"/>
    <s v="DB-13120"/>
    <s v="David Bremer"/>
    <s v="Corporate"/>
    <s v="United States"/>
    <s v="San Francisco"/>
    <x v="1"/>
    <n v="94122"/>
    <x v="1"/>
    <s v="TEC-AC-10003038"/>
    <x v="2"/>
    <x v="11"/>
    <s v="Kingston Digital DataTraveler 16GB USB 2.0"/>
    <x v="1488"/>
    <n v="2"/>
    <n v="0"/>
    <n v="3.4009999999999998"/>
  </r>
  <r>
    <n v="1740"/>
    <s v="CA-2012-130204"/>
    <x v="1"/>
    <x v="37"/>
    <d v="2012-09-09T00:00:00"/>
    <s v="Standard Class"/>
    <s v="DB-13120"/>
    <s v="David Bremer"/>
    <s v="Corporate"/>
    <s v="United States"/>
    <s v="San Francisco"/>
    <x v="1"/>
    <n v="94122"/>
    <x v="1"/>
    <s v="TEC-AC-10003590"/>
    <x v="2"/>
    <x v="11"/>
    <s v="TRENDnet 56K USB 2.0 Phone, Internet and Fax Modem"/>
    <x v="1489"/>
    <n v="5"/>
    <n v="0"/>
    <n v="46.601999999999997"/>
  </r>
  <r>
    <n v="1741"/>
    <s v="CA-2011-110527"/>
    <x v="2"/>
    <x v="128"/>
    <d v="2011-08-16T00:00:00"/>
    <s v="Standard Class"/>
    <s v="ED-13885"/>
    <s v="Emily Ducich"/>
    <s v="Home Office"/>
    <s v="United States"/>
    <s v="San Diego"/>
    <x v="1"/>
    <n v="92037"/>
    <x v="1"/>
    <s v="OFF-LA-10000262"/>
    <x v="1"/>
    <x v="2"/>
    <s v="Avery 494"/>
    <x v="1490"/>
    <n v="8"/>
    <n v="0"/>
    <n v="9.6047999999999991"/>
  </r>
  <r>
    <n v="1742"/>
    <s v="CA-2014-152807"/>
    <x v="3"/>
    <x v="505"/>
    <d v="2014-11-04T00:00:00"/>
    <s v="Standard Class"/>
    <s v="MC-18100"/>
    <s v="Mick Crebagga"/>
    <s v="Consumer"/>
    <s v="United States"/>
    <s v="Philadelphia"/>
    <x v="9"/>
    <n v="19140"/>
    <x v="3"/>
    <s v="OFF-PA-10004355"/>
    <x v="1"/>
    <x v="10"/>
    <s v="Xerox 231"/>
    <x v="557"/>
    <n v="4"/>
    <n v="0.2"/>
    <n v="7.2576000000000001"/>
  </r>
  <r>
    <n v="1743"/>
    <s v="CA-2014-152807"/>
    <x v="3"/>
    <x v="505"/>
    <d v="2014-11-04T00:00:00"/>
    <s v="Standard Class"/>
    <s v="MC-18100"/>
    <s v="Mick Crebagga"/>
    <s v="Consumer"/>
    <s v="United States"/>
    <s v="Philadelphia"/>
    <x v="9"/>
    <n v="19140"/>
    <x v="3"/>
    <s v="FUR-FU-10004415"/>
    <x v="0"/>
    <x v="5"/>
    <s v="Stacking Tray, Side-Loading, Legal, Smoke"/>
    <x v="1491"/>
    <n v="2"/>
    <n v="0.2"/>
    <n v="0.98559999999999903"/>
  </r>
  <r>
    <n v="1744"/>
    <s v="CA-2014-152807"/>
    <x v="3"/>
    <x v="505"/>
    <d v="2014-11-04T00:00:00"/>
    <s v="Standard Class"/>
    <s v="MC-18100"/>
    <s v="Mick Crebagga"/>
    <s v="Consumer"/>
    <s v="United States"/>
    <s v="Philadelphia"/>
    <x v="9"/>
    <n v="19140"/>
    <x v="3"/>
    <s v="OFF-ST-10002486"/>
    <x v="1"/>
    <x v="4"/>
    <s v="Eldon Shelf Savers Cubes and Bins"/>
    <x v="1492"/>
    <n v="2"/>
    <n v="0.2"/>
    <n v="-2.5127999999999999"/>
  </r>
  <r>
    <n v="1745"/>
    <s v="CA-2014-152807"/>
    <x v="3"/>
    <x v="505"/>
    <d v="2014-11-04T00:00:00"/>
    <s v="Standard Class"/>
    <s v="MC-18100"/>
    <s v="Mick Crebagga"/>
    <s v="Consumer"/>
    <s v="United States"/>
    <s v="Philadelphia"/>
    <x v="9"/>
    <n v="19140"/>
    <x v="3"/>
    <s v="TEC-AC-10001142"/>
    <x v="2"/>
    <x v="11"/>
    <s v="First Data FD10 PIN Pad"/>
    <x v="1493"/>
    <n v="7"/>
    <n v="0.2"/>
    <n v="-55.300000000000097"/>
  </r>
  <r>
    <n v="1746"/>
    <s v="CA-2011-133270"/>
    <x v="2"/>
    <x v="571"/>
    <d v="2011-06-09T00:00:00"/>
    <s v="First Class"/>
    <s v="BM-11785"/>
    <s v="Bryan Mills"/>
    <s v="Consumer"/>
    <s v="United States"/>
    <s v="Rochester"/>
    <x v="15"/>
    <n v="14609"/>
    <x v="3"/>
    <s v="OFF-AR-10002656"/>
    <x v="1"/>
    <x v="6"/>
    <s v="Sanford Liquid Accent Highlighters"/>
    <x v="518"/>
    <n v="2"/>
    <n v="0"/>
    <n v="4.9432"/>
  </r>
  <r>
    <n v="1747"/>
    <s v="CA-2013-155670"/>
    <x v="0"/>
    <x v="572"/>
    <d v="2013-08-18T00:00:00"/>
    <s v="Second Class"/>
    <s v="EM-14065"/>
    <s v="Erin Mull"/>
    <s v="Consumer"/>
    <s v="United States"/>
    <s v="Jacksonville"/>
    <x v="3"/>
    <n v="28540"/>
    <x v="0"/>
    <s v="OFF-BI-10000138"/>
    <x v="1"/>
    <x v="8"/>
    <s v="Acco Translucent Poly Ring Binders"/>
    <x v="1494"/>
    <n v="8"/>
    <n v="0.7"/>
    <n v="-8.2368000000000006"/>
  </r>
  <r>
    <n v="1748"/>
    <s v="CA-2013-155670"/>
    <x v="0"/>
    <x v="572"/>
    <d v="2013-08-18T00:00:00"/>
    <s v="Second Class"/>
    <s v="EM-14065"/>
    <s v="Erin Mull"/>
    <s v="Consumer"/>
    <s v="United States"/>
    <s v="Jacksonville"/>
    <x v="3"/>
    <n v="28540"/>
    <x v="0"/>
    <s v="OFF-PA-10004947"/>
    <x v="1"/>
    <x v="10"/>
    <s v="Staples"/>
    <x v="1495"/>
    <n v="3"/>
    <n v="0.2"/>
    <n v="3.21"/>
  </r>
  <r>
    <n v="1749"/>
    <s v="US-2011-157406"/>
    <x v="2"/>
    <x v="573"/>
    <d v="2011-04-29T00:00:00"/>
    <s v="Standard Class"/>
    <s v="DA-13450"/>
    <s v="Dianna Arnett"/>
    <s v="Home Office"/>
    <s v="United States"/>
    <s v="Houston"/>
    <x v="5"/>
    <n v="77095"/>
    <x v="2"/>
    <s v="OFF-PA-10003543"/>
    <x v="1"/>
    <x v="10"/>
    <s v="Xerox 1985"/>
    <x v="559"/>
    <n v="2"/>
    <n v="0.2"/>
    <n v="3.6288"/>
  </r>
  <r>
    <n v="1750"/>
    <s v="US-2011-157406"/>
    <x v="2"/>
    <x v="573"/>
    <d v="2011-04-29T00:00:00"/>
    <s v="Standard Class"/>
    <s v="DA-13450"/>
    <s v="Dianna Arnett"/>
    <s v="Home Office"/>
    <s v="United States"/>
    <s v="Houston"/>
    <x v="5"/>
    <n v="77095"/>
    <x v="2"/>
    <s v="OFF-AR-10002221"/>
    <x v="1"/>
    <x v="6"/>
    <s v="12 Colored Short Pencils"/>
    <x v="869"/>
    <n v="3"/>
    <n v="0.2"/>
    <n v="0.54600000000000104"/>
  </r>
  <r>
    <n v="1751"/>
    <s v="CA-2012-139094"/>
    <x v="1"/>
    <x v="6"/>
    <d v="2012-11-27T00:00:00"/>
    <s v="Standard Class"/>
    <s v="MO-17800"/>
    <s v="Meg O'Connel"/>
    <s v="Home Office"/>
    <s v="United States"/>
    <s v="San Antonio"/>
    <x v="5"/>
    <n v="78207"/>
    <x v="2"/>
    <s v="FUR-TA-10004607"/>
    <x v="0"/>
    <x v="3"/>
    <s v="Hon 2111 Invitation Series Straight Table"/>
    <x v="1496"/>
    <n v="2"/>
    <n v="0.3"/>
    <n v="-32.522599999999997"/>
  </r>
  <r>
    <n v="1752"/>
    <s v="CA-2014-168837"/>
    <x v="3"/>
    <x v="336"/>
    <d v="2014-10-18T00:00:00"/>
    <s v="First Class"/>
    <s v="JW-15955"/>
    <s v="Joni Wasserman"/>
    <s v="Consumer"/>
    <s v="United States"/>
    <s v="Oakland"/>
    <x v="1"/>
    <n v="94601"/>
    <x v="1"/>
    <s v="FUR-FU-10001918"/>
    <x v="0"/>
    <x v="5"/>
    <s v="C-Line Cubicle Keepers Polyproplyene Holder With Velcro Backings"/>
    <x v="1497"/>
    <n v="2"/>
    <n v="0"/>
    <n v="3.6894"/>
  </r>
  <r>
    <n v="1753"/>
    <s v="CA-2014-116715"/>
    <x v="3"/>
    <x v="574"/>
    <d v="2014-12-06T00:00:00"/>
    <s v="First Class"/>
    <s v="VW-21775"/>
    <s v="Victoria Wilson"/>
    <s v="Corporate"/>
    <s v="United States"/>
    <s v="San Francisco"/>
    <x v="1"/>
    <n v="94122"/>
    <x v="1"/>
    <s v="OFF-ST-10004340"/>
    <x v="1"/>
    <x v="4"/>
    <s v="Fellowes Mobile File Cart, Black"/>
    <x v="1498"/>
    <n v="9"/>
    <n v="0"/>
    <n v="151.09739999999999"/>
  </r>
  <r>
    <n v="1754"/>
    <s v="CA-2014-116715"/>
    <x v="3"/>
    <x v="574"/>
    <d v="2014-12-06T00:00:00"/>
    <s v="First Class"/>
    <s v="VW-21775"/>
    <s v="Victoria Wilson"/>
    <s v="Corporate"/>
    <s v="United States"/>
    <s v="San Francisco"/>
    <x v="1"/>
    <n v="94122"/>
    <x v="1"/>
    <s v="OFF-PA-10004475"/>
    <x v="1"/>
    <x v="10"/>
    <s v="Xerox 1940"/>
    <x v="1427"/>
    <n v="2"/>
    <n v="0"/>
    <n v="53.860799999999998"/>
  </r>
  <r>
    <n v="1755"/>
    <s v="CA-2014-116715"/>
    <x v="3"/>
    <x v="574"/>
    <d v="2014-12-06T00:00:00"/>
    <s v="First Class"/>
    <s v="VW-21775"/>
    <s v="Victoria Wilson"/>
    <s v="Corporate"/>
    <s v="United States"/>
    <s v="San Francisco"/>
    <x v="1"/>
    <n v="94122"/>
    <x v="1"/>
    <s v="OFF-PA-10003893"/>
    <x v="1"/>
    <x v="10"/>
    <s v="Xerox 1962"/>
    <x v="18"/>
    <n v="2"/>
    <n v="0"/>
    <n v="3.8519999999999999"/>
  </r>
  <r>
    <n v="1756"/>
    <s v="CA-2012-135622"/>
    <x v="1"/>
    <x v="575"/>
    <d v="2012-12-11T00:00:00"/>
    <s v="Second Class"/>
    <s v="TT-21460"/>
    <s v="Tonja Turnell"/>
    <s v="Home Office"/>
    <s v="United States"/>
    <s v="Fort Worth"/>
    <x v="5"/>
    <n v="76106"/>
    <x v="2"/>
    <s v="OFF-PA-10000100"/>
    <x v="1"/>
    <x v="10"/>
    <s v="Xerox 1945"/>
    <x v="1499"/>
    <n v="11"/>
    <n v="0.2"/>
    <n v="130.75810000000001"/>
  </r>
  <r>
    <n v="1757"/>
    <s v="CA-2012-135622"/>
    <x v="1"/>
    <x v="575"/>
    <d v="2012-12-11T00:00:00"/>
    <s v="Second Class"/>
    <s v="TT-21460"/>
    <s v="Tonja Turnell"/>
    <s v="Home Office"/>
    <s v="United States"/>
    <s v="Fort Worth"/>
    <x v="5"/>
    <n v="76106"/>
    <x v="2"/>
    <s v="TEC-PH-10001817"/>
    <x v="2"/>
    <x v="7"/>
    <s v="Wilson Electronics DB Pro Signal Booster"/>
    <x v="1500"/>
    <n v="6"/>
    <n v="0.2"/>
    <n v="150.36000000000001"/>
  </r>
  <r>
    <n v="1758"/>
    <s v="US-2012-107349"/>
    <x v="1"/>
    <x v="562"/>
    <d v="2012-07-15T00:00:00"/>
    <s v="First Class"/>
    <s v="SL-20155"/>
    <s v="Sara Luxemburg"/>
    <s v="Home Office"/>
    <s v="United States"/>
    <s v="Houston"/>
    <x v="5"/>
    <n v="77095"/>
    <x v="2"/>
    <s v="OFF-BI-10001765"/>
    <x v="1"/>
    <x v="8"/>
    <s v="Wilson Jones Heavy-Duty Casebound Ring Binders with Metal Hinges"/>
    <x v="1501"/>
    <n v="6"/>
    <n v="0.8"/>
    <n v="-66.508799999999994"/>
  </r>
  <r>
    <n v="1759"/>
    <s v="CA-2011-139017"/>
    <x v="2"/>
    <x v="218"/>
    <d v="2011-05-17T00:00:00"/>
    <s v="Standard Class"/>
    <s v="RM-19375"/>
    <s v="Raymond Messe"/>
    <s v="Consumer"/>
    <s v="United States"/>
    <s v="Houston"/>
    <x v="5"/>
    <n v="77095"/>
    <x v="2"/>
    <s v="TEC-AC-10001013"/>
    <x v="2"/>
    <x v="11"/>
    <s v="Logitech ClearChat Comfort/USB Headset H390"/>
    <x v="1502"/>
    <n v="2"/>
    <n v="0.2"/>
    <n v="7.6153999999999904"/>
  </r>
  <r>
    <n v="1760"/>
    <s v="CA-2011-141817"/>
    <x v="2"/>
    <x v="576"/>
    <d v="2011-01-13T00:00:00"/>
    <s v="Standard Class"/>
    <s v="MB-18085"/>
    <s v="Mick Brown"/>
    <s v="Consumer"/>
    <s v="United States"/>
    <s v="Philadelphia"/>
    <x v="9"/>
    <n v="19143"/>
    <x v="3"/>
    <s v="OFF-AR-10003478"/>
    <x v="1"/>
    <x v="6"/>
    <s v="Avery Hi-Liter EverBold Pen Style Fluorescent Highlighters, 4/Pack"/>
    <x v="1503"/>
    <n v="3"/>
    <n v="0.2"/>
    <n v="4.8840000000000003"/>
  </r>
  <r>
    <n v="1761"/>
    <s v="CA-2012-130785"/>
    <x v="1"/>
    <x v="577"/>
    <d v="2012-09-09T00:00:00"/>
    <s v="Standard Class"/>
    <s v="AG-10900"/>
    <s v="Arthur Gainer"/>
    <s v="Consumer"/>
    <s v="United States"/>
    <s v="San Diego"/>
    <x v="1"/>
    <n v="92105"/>
    <x v="1"/>
    <s v="FUR-BO-10000330"/>
    <x v="0"/>
    <x v="0"/>
    <s v="Sauder Camden County Barrister Bookcase, Planked Cherry Finish"/>
    <x v="1504"/>
    <n v="4"/>
    <n v="0.15"/>
    <n v="-4.8391999999999804"/>
  </r>
  <r>
    <n v="1762"/>
    <s v="CA-2012-130785"/>
    <x v="1"/>
    <x v="577"/>
    <d v="2012-09-09T00:00:00"/>
    <s v="Standard Class"/>
    <s v="AG-10900"/>
    <s v="Arthur Gainer"/>
    <s v="Consumer"/>
    <s v="United States"/>
    <s v="San Diego"/>
    <x v="1"/>
    <n v="92105"/>
    <x v="1"/>
    <s v="OFF-BI-10001900"/>
    <x v="1"/>
    <x v="8"/>
    <s v="DXL Angle-View Binders with Locking Rings, Black"/>
    <x v="1505"/>
    <n v="6"/>
    <n v="0.2"/>
    <n v="9.7037999999999993"/>
  </r>
  <r>
    <n v="1763"/>
    <s v="CA-2012-130785"/>
    <x v="1"/>
    <x v="577"/>
    <d v="2012-09-09T00:00:00"/>
    <s v="Standard Class"/>
    <s v="AG-10900"/>
    <s v="Arthur Gainer"/>
    <s v="Consumer"/>
    <s v="United States"/>
    <s v="San Diego"/>
    <x v="1"/>
    <n v="92105"/>
    <x v="1"/>
    <s v="FUR-BO-10003159"/>
    <x v="0"/>
    <x v="0"/>
    <s v="Sauder Camden County Collection Libraries, Planked Cherry Finish"/>
    <x v="1506"/>
    <n v="3"/>
    <n v="0.15"/>
    <n v="-20.696400000000001"/>
  </r>
  <r>
    <n v="1764"/>
    <s v="CA-2013-110254"/>
    <x v="0"/>
    <x v="578"/>
    <d v="2013-08-09T00:00:00"/>
    <s v="Standard Class"/>
    <s v="ML-17755"/>
    <s v="Max Ludwig"/>
    <s v="Home Office"/>
    <s v="United States"/>
    <s v="Suffolk"/>
    <x v="17"/>
    <n v="23434"/>
    <x v="0"/>
    <s v="OFF-SU-10002573"/>
    <x v="1"/>
    <x v="14"/>
    <s v="Acme 10&quot; Easy Grip Assistive Scissors"/>
    <x v="1507"/>
    <n v="2"/>
    <n v="0"/>
    <n v="10.518000000000001"/>
  </r>
  <r>
    <n v="1765"/>
    <s v="CA-2013-110254"/>
    <x v="0"/>
    <x v="578"/>
    <d v="2013-08-09T00:00:00"/>
    <s v="Standard Class"/>
    <s v="ML-17755"/>
    <s v="Max Ludwig"/>
    <s v="Home Office"/>
    <s v="United States"/>
    <s v="Suffolk"/>
    <x v="17"/>
    <n v="23434"/>
    <x v="0"/>
    <s v="OFF-LA-10004484"/>
    <x v="1"/>
    <x v="2"/>
    <s v="Avery 476"/>
    <x v="1508"/>
    <n v="1"/>
    <n v="0"/>
    <n v="1.8997999999999999"/>
  </r>
  <r>
    <n v="1766"/>
    <s v="CA-2013-110254"/>
    <x v="0"/>
    <x v="578"/>
    <d v="2013-08-09T00:00:00"/>
    <s v="Standard Class"/>
    <s v="ML-17755"/>
    <s v="Max Ludwig"/>
    <s v="Home Office"/>
    <s v="United States"/>
    <s v="Suffolk"/>
    <x v="17"/>
    <n v="23434"/>
    <x v="0"/>
    <s v="FUR-FU-10001591"/>
    <x v="0"/>
    <x v="5"/>
    <s v="Advantus Panel Wall Certificate Holder - 8.5x11"/>
    <x v="1509"/>
    <n v="9"/>
    <n v="0"/>
    <n v="46.116"/>
  </r>
  <r>
    <n v="1767"/>
    <s v="CA-2013-110254"/>
    <x v="0"/>
    <x v="578"/>
    <d v="2013-08-09T00:00:00"/>
    <s v="Standard Class"/>
    <s v="ML-17755"/>
    <s v="Max Ludwig"/>
    <s v="Home Office"/>
    <s v="United States"/>
    <s v="Suffolk"/>
    <x v="17"/>
    <n v="23434"/>
    <x v="0"/>
    <s v="OFF-LA-10002034"/>
    <x v="1"/>
    <x v="2"/>
    <s v="Avery 478"/>
    <x v="759"/>
    <n v="2"/>
    <n v="0"/>
    <n v="4.8117999999999999"/>
  </r>
  <r>
    <n v="1768"/>
    <s v="US-2011-158057"/>
    <x v="2"/>
    <x v="579"/>
    <d v="2011-03-26T00:00:00"/>
    <s v="Standard Class"/>
    <s v="CC-12685"/>
    <s v="Craig Carroll"/>
    <s v="Consumer"/>
    <s v="United States"/>
    <s v="Greensboro"/>
    <x v="3"/>
    <n v="27405"/>
    <x v="0"/>
    <s v="OFF-BI-10004410"/>
    <x v="1"/>
    <x v="8"/>
    <s v="C-Line Peel &amp; Stick Add-On Filing Pockets, 8-3/4 x 5-1/8, 10/Pack"/>
    <x v="1510"/>
    <n v="4"/>
    <n v="0.7"/>
    <n v="-5.8604000000000003"/>
  </r>
  <r>
    <n v="1769"/>
    <s v="US-2011-158057"/>
    <x v="2"/>
    <x v="579"/>
    <d v="2011-03-26T00:00:00"/>
    <s v="Standard Class"/>
    <s v="CC-12685"/>
    <s v="Craig Carroll"/>
    <s v="Consumer"/>
    <s v="United States"/>
    <s v="Greensboro"/>
    <x v="3"/>
    <n v="27405"/>
    <x v="0"/>
    <s v="OFF-BI-10002735"/>
    <x v="1"/>
    <x v="8"/>
    <s v="GBC Prestige Therm-A-Bind Covers"/>
    <x v="1511"/>
    <n v="5"/>
    <n v="0.7"/>
    <n v="-39.456499999999998"/>
  </r>
  <r>
    <n v="1770"/>
    <s v="CA-2014-146024"/>
    <x v="3"/>
    <x v="580"/>
    <d v="2014-03-09T00:00:00"/>
    <s v="Standard Class"/>
    <s v="SC-20770"/>
    <s v="Stewart Carmichael"/>
    <s v="Corporate"/>
    <s v="United States"/>
    <s v="Dallas"/>
    <x v="5"/>
    <n v="75081"/>
    <x v="2"/>
    <s v="OFF-SU-10001935"/>
    <x v="1"/>
    <x v="14"/>
    <s v="Staples"/>
    <x v="1512"/>
    <n v="4"/>
    <n v="0.2"/>
    <n v="-1.3952"/>
  </r>
  <r>
    <n v="1771"/>
    <s v="CA-2014-146024"/>
    <x v="3"/>
    <x v="580"/>
    <d v="2014-03-09T00:00:00"/>
    <s v="Standard Class"/>
    <s v="SC-20770"/>
    <s v="Stewart Carmichael"/>
    <s v="Corporate"/>
    <s v="United States"/>
    <s v="Dallas"/>
    <x v="5"/>
    <n v="75081"/>
    <x v="2"/>
    <s v="OFF-BI-10003291"/>
    <x v="1"/>
    <x v="8"/>
    <s v="Wilson Jones Leather-Like Binders with DublLock Round Rings"/>
    <x v="1513"/>
    <n v="7"/>
    <n v="0.8"/>
    <n v="-20.1663"/>
  </r>
  <r>
    <n v="1772"/>
    <s v="CA-2013-129686"/>
    <x v="0"/>
    <x v="581"/>
    <d v="2013-11-30T00:00:00"/>
    <s v="Second Class"/>
    <s v="GG-14650"/>
    <s v="Greg Guthrie"/>
    <s v="Corporate"/>
    <s v="United States"/>
    <s v="Chicago"/>
    <x v="10"/>
    <n v="60623"/>
    <x v="2"/>
    <s v="OFF-ST-10004337"/>
    <x v="1"/>
    <x v="4"/>
    <s v="SAFCO Commercial Wire Shelving, 72h"/>
    <x v="1514"/>
    <n v="2"/>
    <n v="0.2"/>
    <n v="-24.495999999999999"/>
  </r>
  <r>
    <n v="1773"/>
    <s v="CA-2013-129686"/>
    <x v="0"/>
    <x v="581"/>
    <d v="2013-11-30T00:00:00"/>
    <s v="Second Class"/>
    <s v="GG-14650"/>
    <s v="Greg Guthrie"/>
    <s v="Corporate"/>
    <s v="United States"/>
    <s v="Chicago"/>
    <x v="10"/>
    <n v="60623"/>
    <x v="2"/>
    <s v="TEC-AC-10001266"/>
    <x v="2"/>
    <x v="11"/>
    <s v="Memorex Micro Travel Drive 8 GB"/>
    <x v="1515"/>
    <n v="6"/>
    <n v="0.2"/>
    <n v="19.5"/>
  </r>
  <r>
    <n v="1774"/>
    <s v="CA-2011-118976"/>
    <x v="2"/>
    <x v="582"/>
    <d v="2011-05-03T00:00:00"/>
    <s v="Standard Class"/>
    <s v="MY-18295"/>
    <s v="Muhammed Yedwab"/>
    <s v="Corporate"/>
    <s v="United States"/>
    <s v="Baltimore"/>
    <x v="39"/>
    <n v="21215"/>
    <x v="3"/>
    <s v="OFF-BI-10001628"/>
    <x v="1"/>
    <x v="8"/>
    <s v="Acco Data Flex Cable Posts For Top &amp; Bottom Load Binders, 6&quot; Capacity"/>
    <x v="1516"/>
    <n v="2"/>
    <n v="0"/>
    <n v="9.3870000000000005"/>
  </r>
  <r>
    <n v="1775"/>
    <s v="CA-2011-118976"/>
    <x v="2"/>
    <x v="582"/>
    <d v="2011-05-03T00:00:00"/>
    <s v="Standard Class"/>
    <s v="MY-18295"/>
    <s v="Muhammed Yedwab"/>
    <s v="Corporate"/>
    <s v="United States"/>
    <s v="Baltimore"/>
    <x v="39"/>
    <n v="21215"/>
    <x v="3"/>
    <s v="OFF-ST-10000877"/>
    <x v="1"/>
    <x v="4"/>
    <s v="Recycled Steel Personal File for Standard File Folders"/>
    <x v="1517"/>
    <n v="9"/>
    <n v="0"/>
    <n v="129.37860000000001"/>
  </r>
  <r>
    <n v="1776"/>
    <s v="CA-2011-118976"/>
    <x v="2"/>
    <x v="582"/>
    <d v="2011-05-03T00:00:00"/>
    <s v="Standard Class"/>
    <s v="MY-18295"/>
    <s v="Muhammed Yedwab"/>
    <s v="Corporate"/>
    <s v="United States"/>
    <s v="Baltimore"/>
    <x v="39"/>
    <n v="21215"/>
    <x v="3"/>
    <s v="OFF-AR-10004752"/>
    <x v="1"/>
    <x v="6"/>
    <s v="Blackstonian Pencils"/>
    <x v="1518"/>
    <n v="2"/>
    <n v="0"/>
    <n v="1.4952000000000001"/>
  </r>
  <r>
    <n v="1777"/>
    <s v="CA-2011-118976"/>
    <x v="2"/>
    <x v="582"/>
    <d v="2011-05-03T00:00:00"/>
    <s v="Standard Class"/>
    <s v="MY-18295"/>
    <s v="Muhammed Yedwab"/>
    <s v="Corporate"/>
    <s v="United States"/>
    <s v="Baltimore"/>
    <x v="39"/>
    <n v="21215"/>
    <x v="3"/>
    <s v="OFF-LA-10000452"/>
    <x v="1"/>
    <x v="2"/>
    <s v="Avery 488"/>
    <x v="974"/>
    <n v="1"/>
    <n v="0"/>
    <n v="1.512"/>
  </r>
  <r>
    <n v="1778"/>
    <s v="CA-2012-105347"/>
    <x v="1"/>
    <x v="27"/>
    <d v="2012-11-28T00:00:00"/>
    <s v="Standard Class"/>
    <s v="DP-13000"/>
    <s v="Darren Powers"/>
    <s v="Consumer"/>
    <s v="United States"/>
    <s v="Los Angeles"/>
    <x v="1"/>
    <n v="90004"/>
    <x v="1"/>
    <s v="OFF-PA-10000675"/>
    <x v="1"/>
    <x v="10"/>
    <s v="Xerox 1919"/>
    <x v="1519"/>
    <n v="9"/>
    <n v="0"/>
    <n v="180.76589999999999"/>
  </r>
  <r>
    <n v="1779"/>
    <s v="CA-2012-105347"/>
    <x v="1"/>
    <x v="27"/>
    <d v="2012-11-28T00:00:00"/>
    <s v="Standard Class"/>
    <s v="DP-13000"/>
    <s v="Darren Powers"/>
    <s v="Consumer"/>
    <s v="United States"/>
    <s v="Los Angeles"/>
    <x v="1"/>
    <n v="90004"/>
    <x v="1"/>
    <s v="OFF-AR-10003045"/>
    <x v="1"/>
    <x v="6"/>
    <s v="Prang Colored Pencils"/>
    <x v="453"/>
    <n v="5"/>
    <n v="0"/>
    <n v="6.6150000000000002"/>
  </r>
  <r>
    <n v="1780"/>
    <s v="CA-2013-124667"/>
    <x v="0"/>
    <x v="583"/>
    <d v="2013-11-17T00:00:00"/>
    <s v="Standard Class"/>
    <s v="BD-11770"/>
    <s v="Bryan Davis"/>
    <s v="Consumer"/>
    <s v="United States"/>
    <s v="New York City"/>
    <x v="15"/>
    <n v="10011"/>
    <x v="3"/>
    <s v="TEC-AC-10003447"/>
    <x v="2"/>
    <x v="11"/>
    <s v="Micropad Numeric Keypads"/>
    <x v="127"/>
    <n v="3"/>
    <n v="0"/>
    <n v="14.9925"/>
  </r>
  <r>
    <n v="1781"/>
    <s v="CA-2013-124667"/>
    <x v="0"/>
    <x v="583"/>
    <d v="2013-11-17T00:00:00"/>
    <s v="Standard Class"/>
    <s v="BD-11770"/>
    <s v="Bryan Davis"/>
    <s v="Consumer"/>
    <s v="United States"/>
    <s v="New York City"/>
    <x v="15"/>
    <n v="10011"/>
    <x v="3"/>
    <s v="OFF-ST-10002276"/>
    <x v="1"/>
    <x v="4"/>
    <s v="Safco Steel Mobile File Cart"/>
    <x v="1520"/>
    <n v="1"/>
    <n v="0"/>
    <n v="20.84"/>
  </r>
  <r>
    <n v="1782"/>
    <s v="CA-2012-111094"/>
    <x v="1"/>
    <x v="584"/>
    <d v="2012-07-13T00:00:00"/>
    <s v="Standard Class"/>
    <s v="CB-12535"/>
    <s v="Claudia Bergmann"/>
    <s v="Corporate"/>
    <s v="United States"/>
    <s v="Franklin"/>
    <x v="31"/>
    <n v="2038"/>
    <x v="3"/>
    <s v="OFF-PA-10001609"/>
    <x v="1"/>
    <x v="10"/>
    <s v="Tops Wirebound Message Log Books"/>
    <x v="1521"/>
    <n v="2"/>
    <n v="0"/>
    <n v="3.0268000000000002"/>
  </r>
  <r>
    <n v="1783"/>
    <s v="CA-2012-111094"/>
    <x v="1"/>
    <x v="584"/>
    <d v="2012-07-13T00:00:00"/>
    <s v="Standard Class"/>
    <s v="CB-12535"/>
    <s v="Claudia Bergmann"/>
    <s v="Corporate"/>
    <s v="United States"/>
    <s v="Franklin"/>
    <x v="31"/>
    <n v="2038"/>
    <x v="3"/>
    <s v="OFF-BI-10001597"/>
    <x v="1"/>
    <x v="8"/>
    <s v="Wilson Jones Ledger-Size, Piano-Hinge Binder, 2&quot;, Blue"/>
    <x v="1522"/>
    <n v="3"/>
    <n v="0"/>
    <n v="59.011200000000002"/>
  </r>
  <r>
    <n v="1784"/>
    <s v="CA-2014-166317"/>
    <x v="3"/>
    <x v="585"/>
    <d v="2014-09-27T00:00:00"/>
    <s v="Standard Class"/>
    <s v="JE-15610"/>
    <s v="Jim Epp"/>
    <s v="Corporate"/>
    <s v="United States"/>
    <s v="Milwaukee"/>
    <x v="6"/>
    <n v="53209"/>
    <x v="2"/>
    <s v="OFF-PA-10004475"/>
    <x v="1"/>
    <x v="10"/>
    <s v="Xerox 1940"/>
    <x v="1523"/>
    <n v="4"/>
    <n v="0"/>
    <n v="107.7216"/>
  </r>
  <r>
    <n v="1785"/>
    <s v="CA-2014-166317"/>
    <x v="3"/>
    <x v="585"/>
    <d v="2014-09-27T00:00:00"/>
    <s v="Standard Class"/>
    <s v="JE-15610"/>
    <s v="Jim Epp"/>
    <s v="Corporate"/>
    <s v="United States"/>
    <s v="Milwaukee"/>
    <x v="6"/>
    <n v="53209"/>
    <x v="2"/>
    <s v="TEC-AC-10004510"/>
    <x v="2"/>
    <x v="11"/>
    <s v="Logitech Desktop MK120 Mouse and keyboard Combo"/>
    <x v="1524"/>
    <n v="6"/>
    <n v="0"/>
    <n v="9.8160000000000007"/>
  </r>
  <r>
    <n v="1786"/>
    <s v="CA-2014-166317"/>
    <x v="3"/>
    <x v="585"/>
    <d v="2014-09-27T00:00:00"/>
    <s v="Standard Class"/>
    <s v="JE-15610"/>
    <s v="Jim Epp"/>
    <s v="Corporate"/>
    <s v="United States"/>
    <s v="Milwaukee"/>
    <x v="6"/>
    <n v="53209"/>
    <x v="2"/>
    <s v="OFF-BI-10002976"/>
    <x v="1"/>
    <x v="8"/>
    <s v="ACCOHIDE Binder by Acco"/>
    <x v="1525"/>
    <n v="8"/>
    <n v="0"/>
    <n v="15.5288"/>
  </r>
  <r>
    <n v="1787"/>
    <s v="CA-2014-166317"/>
    <x v="3"/>
    <x v="585"/>
    <d v="2014-09-27T00:00:00"/>
    <s v="Standard Class"/>
    <s v="JE-15610"/>
    <s v="Jim Epp"/>
    <s v="Corporate"/>
    <s v="United States"/>
    <s v="Milwaukee"/>
    <x v="6"/>
    <n v="53209"/>
    <x v="2"/>
    <s v="TEC-PH-10001615"/>
    <x v="2"/>
    <x v="7"/>
    <s v="AT&amp;T CL82213"/>
    <x v="283"/>
    <n v="3"/>
    <n v="0"/>
    <n v="25.221299999999999"/>
  </r>
  <r>
    <n v="1788"/>
    <s v="CA-2012-154326"/>
    <x v="1"/>
    <x v="586"/>
    <d v="2012-02-19T00:00:00"/>
    <s v="Standard Class"/>
    <s v="RP-19855"/>
    <s v="Roy Phan"/>
    <s v="Corporate"/>
    <s v="United States"/>
    <s v="Kenosha"/>
    <x v="6"/>
    <n v="53142"/>
    <x v="2"/>
    <s v="TEC-PH-10001819"/>
    <x v="2"/>
    <x v="7"/>
    <s v="Innergie mMini Combo Duo USB Travel Charging Kit"/>
    <x v="1526"/>
    <n v="3"/>
    <n v="0"/>
    <n v="64.785600000000002"/>
  </r>
  <r>
    <n v="1789"/>
    <s v="CA-2012-154326"/>
    <x v="1"/>
    <x v="586"/>
    <d v="2012-02-19T00:00:00"/>
    <s v="Standard Class"/>
    <s v="RP-19855"/>
    <s v="Roy Phan"/>
    <s v="Corporate"/>
    <s v="United States"/>
    <s v="Kenosha"/>
    <x v="6"/>
    <n v="53142"/>
    <x v="2"/>
    <s v="TEC-PH-10000560"/>
    <x v="2"/>
    <x v="7"/>
    <s v="Samsung Galaxy S III - 16GB - pebble blue (T-Mobile)"/>
    <x v="1527"/>
    <n v="2"/>
    <n v="0"/>
    <n v="195.99440000000001"/>
  </r>
  <r>
    <n v="1790"/>
    <s v="CA-2012-154326"/>
    <x v="1"/>
    <x v="586"/>
    <d v="2012-02-19T00:00:00"/>
    <s v="Standard Class"/>
    <s v="RP-19855"/>
    <s v="Roy Phan"/>
    <s v="Corporate"/>
    <s v="United States"/>
    <s v="Kenosha"/>
    <x v="6"/>
    <n v="53142"/>
    <x v="2"/>
    <s v="TEC-AC-10004568"/>
    <x v="2"/>
    <x v="11"/>
    <s v="Maxell LTO Ultrium - 800 GB"/>
    <x v="1528"/>
    <n v="5"/>
    <n v="0"/>
    <n v="26.590499999999999"/>
  </r>
  <r>
    <n v="1791"/>
    <s v="CA-2011-102008"/>
    <x v="2"/>
    <x v="587"/>
    <d v="2011-10-04T00:00:00"/>
    <s v="Standard Class"/>
    <s v="RA-19915"/>
    <s v="Russell Applegate"/>
    <s v="Consumer"/>
    <s v="United States"/>
    <s v="New York City"/>
    <x v="15"/>
    <n v="10011"/>
    <x v="3"/>
    <s v="OFF-PA-10004092"/>
    <x v="1"/>
    <x v="10"/>
    <s v="Tops Green Bar Computer Printout Paper"/>
    <x v="1529"/>
    <n v="1"/>
    <n v="0"/>
    <n v="24.47"/>
  </r>
  <r>
    <n v="1792"/>
    <s v="CA-2011-120474"/>
    <x v="2"/>
    <x v="588"/>
    <d v="2011-12-03T00:00:00"/>
    <s v="First Class"/>
    <s v="RP-19390"/>
    <s v="Resi Pölking"/>
    <s v="Consumer"/>
    <s v="United States"/>
    <s v="Madison"/>
    <x v="6"/>
    <n v="53711"/>
    <x v="2"/>
    <s v="FUR-CH-10001854"/>
    <x v="0"/>
    <x v="1"/>
    <s v="Office Star - Professional Matrix Back Chair with 2-to-1 Synchro Tilt and Mesh Fabric Seat"/>
    <x v="1530"/>
    <n v="8"/>
    <n v="0"/>
    <n v="673.88160000000005"/>
  </r>
  <r>
    <n v="1793"/>
    <s v="CA-2011-120474"/>
    <x v="2"/>
    <x v="588"/>
    <d v="2011-12-03T00:00:00"/>
    <s v="First Class"/>
    <s v="RP-19390"/>
    <s v="Resi Pölking"/>
    <s v="Consumer"/>
    <s v="United States"/>
    <s v="Madison"/>
    <x v="6"/>
    <n v="53711"/>
    <x v="2"/>
    <s v="OFF-AR-10000475"/>
    <x v="1"/>
    <x v="6"/>
    <s v="Hunt BOSTON Vista Battery-Operated Pencil Sharpener, Black"/>
    <x v="1531"/>
    <n v="4"/>
    <n v="0"/>
    <n v="12.5928"/>
  </r>
  <r>
    <n v="1794"/>
    <s v="CA-2011-104773"/>
    <x v="2"/>
    <x v="589"/>
    <d v="2011-12-13T00:00:00"/>
    <s v="Standard Class"/>
    <s v="TB-21175"/>
    <s v="Thomas Boland"/>
    <s v="Corporate"/>
    <s v="United States"/>
    <s v="Houston"/>
    <x v="5"/>
    <n v="77041"/>
    <x v="2"/>
    <s v="OFF-ST-10000777"/>
    <x v="1"/>
    <x v="4"/>
    <s v="Companion Letter/Legal File, Black"/>
    <x v="1532"/>
    <n v="2"/>
    <n v="0.2"/>
    <n v="6.0415999999999999"/>
  </r>
  <r>
    <n v="1795"/>
    <s v="CA-2013-140774"/>
    <x v="0"/>
    <x v="64"/>
    <d v="2013-09-11T00:00:00"/>
    <s v="Standard Class"/>
    <s v="BE-11455"/>
    <s v="Brad Eason"/>
    <s v="Home Office"/>
    <s v="United States"/>
    <s v="Olathe"/>
    <x v="41"/>
    <n v="66062"/>
    <x v="2"/>
    <s v="OFF-AR-10004022"/>
    <x v="1"/>
    <x v="6"/>
    <s v="Panasonic KP-380BK Classic Electric Pencil Sharpener"/>
    <x v="1533"/>
    <n v="3"/>
    <n v="0"/>
    <n v="26.984999999999999"/>
  </r>
  <r>
    <n v="1796"/>
    <s v="US-2014-139465"/>
    <x v="3"/>
    <x v="151"/>
    <d v="2014-08-31T00:00:00"/>
    <s v="First Class"/>
    <s v="MR-17545"/>
    <s v="Mathew Reese"/>
    <s v="Home Office"/>
    <s v="United States"/>
    <s v="New York City"/>
    <x v="15"/>
    <n v="10024"/>
    <x v="3"/>
    <s v="OFF-ST-10002352"/>
    <x v="1"/>
    <x v="4"/>
    <s v="Iris Project Case"/>
    <x v="1534"/>
    <n v="8"/>
    <n v="0"/>
    <n v="16.598400000000002"/>
  </r>
  <r>
    <n v="1797"/>
    <s v="US-2014-139465"/>
    <x v="3"/>
    <x v="151"/>
    <d v="2014-08-31T00:00:00"/>
    <s v="First Class"/>
    <s v="MR-17545"/>
    <s v="Mathew Reese"/>
    <s v="Home Office"/>
    <s v="United States"/>
    <s v="New York City"/>
    <x v="15"/>
    <n v="10024"/>
    <x v="3"/>
    <s v="TEC-PH-10000455"/>
    <x v="2"/>
    <x v="7"/>
    <s v="GE 30522EE2"/>
    <x v="1535"/>
    <n v="3"/>
    <n v="0"/>
    <n v="100.9113"/>
  </r>
  <r>
    <n v="1798"/>
    <s v="US-2014-139465"/>
    <x v="3"/>
    <x v="151"/>
    <d v="2014-08-31T00:00:00"/>
    <s v="First Class"/>
    <s v="MR-17545"/>
    <s v="Mathew Reese"/>
    <s v="Home Office"/>
    <s v="United States"/>
    <s v="New York City"/>
    <x v="15"/>
    <n v="10024"/>
    <x v="3"/>
    <s v="OFF-BI-10003910"/>
    <x v="1"/>
    <x v="8"/>
    <s v="DXL Angle-View Binders with Locking Rings by Samsill"/>
    <x v="1536"/>
    <n v="6"/>
    <n v="0.2"/>
    <n v="11.565"/>
  </r>
  <r>
    <n v="1799"/>
    <s v="CA-2013-100965"/>
    <x v="0"/>
    <x v="274"/>
    <d v="2013-07-12T00:00:00"/>
    <s v="Standard Class"/>
    <s v="RM-19375"/>
    <s v="Raymond Messe"/>
    <s v="Consumer"/>
    <s v="United States"/>
    <s v="San Jose"/>
    <x v="1"/>
    <n v="95123"/>
    <x v="1"/>
    <s v="FUR-FU-10003039"/>
    <x v="0"/>
    <x v="5"/>
    <s v="Howard Miller 11-1/2&quot; Diameter Grantwood Wall Clock"/>
    <x v="1537"/>
    <n v="5"/>
    <n v="0"/>
    <n v="73.320999999999998"/>
  </r>
  <r>
    <n v="1800"/>
    <s v="CA-2013-121034"/>
    <x v="0"/>
    <x v="590"/>
    <d v="2013-08-11T00:00:00"/>
    <s v="Second Class"/>
    <s v="JF-15565"/>
    <s v="Jill Fjeld"/>
    <s v="Consumer"/>
    <s v="United States"/>
    <s v="Dallas"/>
    <x v="5"/>
    <n v="75081"/>
    <x v="2"/>
    <s v="OFF-FA-10000585"/>
    <x v="1"/>
    <x v="13"/>
    <s v="OIC Bulk Pack Metal Binder Clips"/>
    <x v="1492"/>
    <n v="4"/>
    <n v="0.2"/>
    <n v="3.6295999999999999"/>
  </r>
  <r>
    <n v="1801"/>
    <s v="CA-2013-121034"/>
    <x v="0"/>
    <x v="590"/>
    <d v="2013-08-11T00:00:00"/>
    <s v="Second Class"/>
    <s v="JF-15565"/>
    <s v="Jill Fjeld"/>
    <s v="Consumer"/>
    <s v="United States"/>
    <s v="Dallas"/>
    <x v="5"/>
    <n v="75081"/>
    <x v="2"/>
    <s v="OFF-PA-10001994"/>
    <x v="1"/>
    <x v="10"/>
    <s v="Ink Jet Note and Greeting Cards, 8-1/2&quot; x 5-1/2&quot; Card Size"/>
    <x v="1538"/>
    <n v="3"/>
    <n v="0.2"/>
    <n v="17.534400000000002"/>
  </r>
  <r>
    <n v="1802"/>
    <s v="CA-2013-149461"/>
    <x v="0"/>
    <x v="373"/>
    <d v="2013-11-20T00:00:00"/>
    <s v="Standard Class"/>
    <s v="AS-10135"/>
    <s v="Adrian Shami"/>
    <s v="Home Office"/>
    <s v="United States"/>
    <s v="Auburn"/>
    <x v="4"/>
    <n v="98002"/>
    <x v="1"/>
    <s v="FUR-FU-10004270"/>
    <x v="0"/>
    <x v="5"/>
    <s v="Eldon Image Series Desk Accessories, Burgundy"/>
    <x v="1539"/>
    <n v="1"/>
    <n v="0"/>
    <n v="1.5047999999999999"/>
  </r>
  <r>
    <n v="1803"/>
    <s v="CA-2014-158379"/>
    <x v="3"/>
    <x v="585"/>
    <d v="2014-09-27T00:00:00"/>
    <s v="Second Class"/>
    <s v="JA-15970"/>
    <s v="Joseph Airdo"/>
    <s v="Consumer"/>
    <s v="United States"/>
    <s v="Philadelphia"/>
    <x v="9"/>
    <n v="19134"/>
    <x v="3"/>
    <s v="OFF-BI-10002498"/>
    <x v="1"/>
    <x v="8"/>
    <s v="Clear Mylar Reinforcing Strips"/>
    <x v="1540"/>
    <n v="1"/>
    <n v="0.7"/>
    <n v="-4.2987000000000002"/>
  </r>
  <r>
    <n v="1804"/>
    <s v="CA-2014-158379"/>
    <x v="3"/>
    <x v="585"/>
    <d v="2014-09-27T00:00:00"/>
    <s v="Second Class"/>
    <s v="JA-15970"/>
    <s v="Joseph Airdo"/>
    <s v="Consumer"/>
    <s v="United States"/>
    <s v="Philadelphia"/>
    <x v="9"/>
    <n v="19134"/>
    <x v="3"/>
    <s v="OFF-SU-10002881"/>
    <x v="1"/>
    <x v="14"/>
    <s v="Martin Yale Chadless Opener Electric Letter Opener"/>
    <x v="1541"/>
    <n v="7"/>
    <n v="0.2"/>
    <n v="-1049.3406"/>
  </r>
  <r>
    <n v="1805"/>
    <s v="CA-2014-158379"/>
    <x v="3"/>
    <x v="585"/>
    <d v="2014-09-27T00:00:00"/>
    <s v="Second Class"/>
    <s v="JA-15970"/>
    <s v="Joseph Airdo"/>
    <s v="Consumer"/>
    <s v="United States"/>
    <s v="Philadelphia"/>
    <x v="9"/>
    <n v="19134"/>
    <x v="3"/>
    <s v="TEC-AC-10002926"/>
    <x v="2"/>
    <x v="11"/>
    <s v="Logitech Wireless Marathon Mouse M705"/>
    <x v="1542"/>
    <n v="2"/>
    <n v="0.2"/>
    <n v="22.9954"/>
  </r>
  <r>
    <n v="1806"/>
    <s v="US-2013-116729"/>
    <x v="0"/>
    <x v="591"/>
    <d v="2013-12-29T00:00:00"/>
    <s v="First Class"/>
    <s v="GK-14620"/>
    <s v="Grace Kelly"/>
    <s v="Corporate"/>
    <s v="United States"/>
    <s v="Los Angeles"/>
    <x v="1"/>
    <n v="90049"/>
    <x v="1"/>
    <s v="TEC-PH-10002200"/>
    <x v="2"/>
    <x v="7"/>
    <s v="Samsung Galaxy Note 2"/>
    <x v="1543"/>
    <n v="7"/>
    <n v="0.2"/>
    <n v="257.59440000000001"/>
  </r>
  <r>
    <n v="1807"/>
    <s v="US-2013-116729"/>
    <x v="0"/>
    <x v="591"/>
    <d v="2013-12-29T00:00:00"/>
    <s v="First Class"/>
    <s v="GK-14620"/>
    <s v="Grace Kelly"/>
    <s v="Corporate"/>
    <s v="United States"/>
    <s v="Los Angeles"/>
    <x v="1"/>
    <n v="90049"/>
    <x v="1"/>
    <s v="OFF-PA-10002005"/>
    <x v="1"/>
    <x v="10"/>
    <s v="Xerox 225"/>
    <x v="1544"/>
    <n v="7"/>
    <n v="0"/>
    <n v="21.7728"/>
  </r>
  <r>
    <n v="1808"/>
    <s v="US-2013-116729"/>
    <x v="0"/>
    <x v="591"/>
    <d v="2013-12-29T00:00:00"/>
    <s v="First Class"/>
    <s v="GK-14620"/>
    <s v="Grace Kelly"/>
    <s v="Corporate"/>
    <s v="United States"/>
    <s v="Los Angeles"/>
    <x v="1"/>
    <n v="90049"/>
    <x v="1"/>
    <s v="TEC-AC-10001465"/>
    <x v="2"/>
    <x v="11"/>
    <s v="SanDisk Cruzer 64 GB USB Flash Drive"/>
    <x v="1545"/>
    <n v="7"/>
    <n v="0"/>
    <n v="76.272000000000006"/>
  </r>
  <r>
    <n v="1809"/>
    <s v="CA-2013-164938"/>
    <x v="0"/>
    <x v="592"/>
    <d v="2013-02-13T00:00:00"/>
    <s v="First Class"/>
    <s v="PB-19210"/>
    <s v="Phillip Breyer"/>
    <s v="Corporate"/>
    <s v="United States"/>
    <s v="Tulsa"/>
    <x v="26"/>
    <n v="74133"/>
    <x v="2"/>
    <s v="TEC-PH-10004897"/>
    <x v="2"/>
    <x v="7"/>
    <s v="Mediabridge Sport Armband iPhone 5s"/>
    <x v="1546"/>
    <n v="7"/>
    <n v="0"/>
    <n v="0.69929999999999903"/>
  </r>
  <r>
    <n v="1810"/>
    <s v="CA-2013-165484"/>
    <x v="0"/>
    <x v="248"/>
    <d v="2013-10-30T00:00:00"/>
    <s v="Standard Class"/>
    <s v="HK-14890"/>
    <s v="Heather Kirkland"/>
    <s v="Corporate"/>
    <s v="United States"/>
    <s v="Chicago"/>
    <x v="10"/>
    <n v="60610"/>
    <x v="2"/>
    <s v="FUR-FU-10001196"/>
    <x v="0"/>
    <x v="5"/>
    <s v="DAX Cubicle Frames - 8x10"/>
    <x v="1547"/>
    <n v="7"/>
    <n v="0.6"/>
    <n v="-12.117000000000001"/>
  </r>
  <r>
    <n v="1811"/>
    <s v="CA-2013-165484"/>
    <x v="0"/>
    <x v="248"/>
    <d v="2013-10-30T00:00:00"/>
    <s v="Standard Class"/>
    <s v="HK-14890"/>
    <s v="Heather Kirkland"/>
    <s v="Corporate"/>
    <s v="United States"/>
    <s v="Chicago"/>
    <x v="10"/>
    <n v="60610"/>
    <x v="2"/>
    <s v="OFF-PA-10000595"/>
    <x v="1"/>
    <x v="10"/>
    <s v="Xerox 1929"/>
    <x v="1548"/>
    <n v="3"/>
    <n v="0.2"/>
    <n v="17.815200000000001"/>
  </r>
  <r>
    <n v="1812"/>
    <s v="CA-2011-132612"/>
    <x v="2"/>
    <x v="3"/>
    <d v="2011-06-11T00:00:00"/>
    <s v="Second Class"/>
    <s v="FO-14305"/>
    <s v="Frank Olsen"/>
    <s v="Consumer"/>
    <s v="United States"/>
    <s v="Harrisonburg"/>
    <x v="17"/>
    <n v="22801"/>
    <x v="0"/>
    <s v="FUR-TA-10004534"/>
    <x v="0"/>
    <x v="3"/>
    <s v="Bevis 44 x 96 Conference Tables"/>
    <x v="1549"/>
    <n v="7"/>
    <n v="0"/>
    <n v="245.02099999999999"/>
  </r>
  <r>
    <n v="1813"/>
    <s v="US-2014-161193"/>
    <x v="3"/>
    <x v="225"/>
    <d v="2014-11-27T00:00:00"/>
    <s v="Standard Class"/>
    <s v="BT-11680"/>
    <s v="Brian Thompson"/>
    <s v="Consumer"/>
    <s v="United States"/>
    <s v="Newark"/>
    <x v="24"/>
    <n v="43055"/>
    <x v="3"/>
    <s v="FUR-FU-10001861"/>
    <x v="0"/>
    <x v="5"/>
    <s v="Floodlight Indoor Halogen Bulbs, 1 Bulb per Pack, 60 Watts"/>
    <x v="291"/>
    <n v="5"/>
    <n v="0.2"/>
    <n v="28.13"/>
  </r>
  <r>
    <n v="1814"/>
    <s v="US-2014-161193"/>
    <x v="3"/>
    <x v="225"/>
    <d v="2014-11-27T00:00:00"/>
    <s v="Standard Class"/>
    <s v="BT-11680"/>
    <s v="Brian Thompson"/>
    <s v="Consumer"/>
    <s v="United States"/>
    <s v="Newark"/>
    <x v="24"/>
    <n v="43055"/>
    <x v="3"/>
    <s v="FUR-FU-10000206"/>
    <x v="0"/>
    <x v="5"/>
    <s v="GE General Purpose, Extra Long Life, Showcase &amp; Floodlight Incandescent Bulbs"/>
    <x v="1550"/>
    <n v="2"/>
    <n v="0.2"/>
    <n v="1.5713999999999999"/>
  </r>
  <r>
    <n v="1815"/>
    <s v="CA-2012-131597"/>
    <x v="1"/>
    <x v="471"/>
    <d v="2012-09-18T00:00:00"/>
    <s v="Standard Class"/>
    <s v="SP-20620"/>
    <s v="Stefania Perrino"/>
    <s v="Corporate"/>
    <s v="United States"/>
    <s v="Los Angeles"/>
    <x v="1"/>
    <n v="90045"/>
    <x v="1"/>
    <s v="FUR-TA-10002607"/>
    <x v="0"/>
    <x v="3"/>
    <s v="KI Conference Tables"/>
    <x v="1551"/>
    <n v="3"/>
    <n v="0.2"/>
    <n v="-8.5067999999999895"/>
  </r>
  <r>
    <n v="1816"/>
    <s v="CA-2012-164833"/>
    <x v="1"/>
    <x v="593"/>
    <d v="2012-06-04T00:00:00"/>
    <s v="Same Day"/>
    <s v="LL-16840"/>
    <s v="Lauren Leatherbury"/>
    <s v="Consumer"/>
    <s v="United States"/>
    <s v="Seattle"/>
    <x v="4"/>
    <n v="98105"/>
    <x v="1"/>
    <s v="OFF-LA-10000443"/>
    <x v="1"/>
    <x v="2"/>
    <s v="Avery 501"/>
    <x v="1552"/>
    <n v="2"/>
    <n v="0"/>
    <n v="3.4685999999999999"/>
  </r>
  <r>
    <n v="1817"/>
    <s v="CA-2012-164833"/>
    <x v="1"/>
    <x v="593"/>
    <d v="2012-06-04T00:00:00"/>
    <s v="Same Day"/>
    <s v="LL-16840"/>
    <s v="Lauren Leatherbury"/>
    <s v="Consumer"/>
    <s v="United States"/>
    <s v="Seattle"/>
    <x v="4"/>
    <n v="98105"/>
    <x v="1"/>
    <s v="OFF-AR-10004685"/>
    <x v="1"/>
    <x v="6"/>
    <s v="Binney &amp; Smith Crayola Metallic Colored Pencils, 8-Color Set"/>
    <x v="1553"/>
    <n v="2"/>
    <n v="0"/>
    <n v="3.0558000000000001"/>
  </r>
  <r>
    <n v="1818"/>
    <s v="CA-2012-125423"/>
    <x v="1"/>
    <x v="350"/>
    <d v="2012-12-15T00:00:00"/>
    <s v="Second Class"/>
    <s v="MC-17575"/>
    <s v="Matt Collins"/>
    <s v="Consumer"/>
    <s v="United States"/>
    <s v="Los Angeles"/>
    <x v="1"/>
    <n v="90036"/>
    <x v="1"/>
    <s v="OFF-LA-10001771"/>
    <x v="1"/>
    <x v="2"/>
    <s v="Avery 513"/>
    <x v="739"/>
    <n v="2"/>
    <n v="0"/>
    <n v="4.5815999999999999"/>
  </r>
  <r>
    <n v="1819"/>
    <s v="US-2011-130379"/>
    <x v="2"/>
    <x v="594"/>
    <d v="2011-05-29T00:00:00"/>
    <s v="Standard Class"/>
    <s v="JL-15235"/>
    <s v="Janet Lee"/>
    <s v="Consumer"/>
    <s v="United States"/>
    <s v="Chicago"/>
    <x v="10"/>
    <n v="60623"/>
    <x v="2"/>
    <s v="OFF-AP-10001394"/>
    <x v="1"/>
    <x v="9"/>
    <s v="Harmony Air Purifier"/>
    <x v="1554"/>
    <n v="2"/>
    <n v="0.8"/>
    <n v="-166.32"/>
  </r>
  <r>
    <n v="1820"/>
    <s v="US-2011-130379"/>
    <x v="2"/>
    <x v="594"/>
    <d v="2011-05-29T00:00:00"/>
    <s v="Standard Class"/>
    <s v="JL-15235"/>
    <s v="Janet Lee"/>
    <s v="Consumer"/>
    <s v="United States"/>
    <s v="Chicago"/>
    <x v="10"/>
    <n v="60623"/>
    <x v="2"/>
    <s v="FUR-FU-10002553"/>
    <x v="0"/>
    <x v="5"/>
    <s v="Electrix Incandescent Magnifying Lamp, Black"/>
    <x v="1555"/>
    <n v="2"/>
    <n v="0.6"/>
    <n v="-24.189"/>
  </r>
  <r>
    <n v="1821"/>
    <s v="CA-2013-168956"/>
    <x v="0"/>
    <x v="595"/>
    <d v="2013-02-20T00:00:00"/>
    <s v="Standard Class"/>
    <s v="EA-14035"/>
    <s v="Erin Ashbrook"/>
    <s v="Corporate"/>
    <s v="United States"/>
    <s v="Chicago"/>
    <x v="10"/>
    <n v="60623"/>
    <x v="2"/>
    <s v="OFF-AP-10004233"/>
    <x v="1"/>
    <x v="9"/>
    <s v="Honeywell Enviracaire Portable Air Cleaner for up to 8 x 10 Room"/>
    <x v="1556"/>
    <n v="6"/>
    <n v="0.8"/>
    <n v="-225.55680000000001"/>
  </r>
  <r>
    <n v="1822"/>
    <s v="CA-2013-168956"/>
    <x v="0"/>
    <x v="595"/>
    <d v="2013-02-20T00:00:00"/>
    <s v="Standard Class"/>
    <s v="EA-14035"/>
    <s v="Erin Ashbrook"/>
    <s v="Corporate"/>
    <s v="United States"/>
    <s v="Chicago"/>
    <x v="10"/>
    <n v="60623"/>
    <x v="2"/>
    <s v="OFF-FA-10000304"/>
    <x v="1"/>
    <x v="13"/>
    <s v="Advantus Push Pins"/>
    <x v="1512"/>
    <n v="4"/>
    <n v="0.2"/>
    <n v="1.8311999999999999"/>
  </r>
  <r>
    <n v="1823"/>
    <s v="CA-2013-168956"/>
    <x v="0"/>
    <x v="595"/>
    <d v="2013-02-20T00:00:00"/>
    <s v="Standard Class"/>
    <s v="EA-14035"/>
    <s v="Erin Ashbrook"/>
    <s v="Corporate"/>
    <s v="United States"/>
    <s v="Chicago"/>
    <x v="10"/>
    <n v="60623"/>
    <x v="2"/>
    <s v="FUR-CH-10004754"/>
    <x v="0"/>
    <x v="1"/>
    <s v="Global Stack Chair with Arms, Black"/>
    <x v="1557"/>
    <n v="3"/>
    <n v="0.3"/>
    <n v="-2.6981999999999999"/>
  </r>
  <r>
    <n v="1824"/>
    <s v="CA-2013-168956"/>
    <x v="0"/>
    <x v="595"/>
    <d v="2013-02-20T00:00:00"/>
    <s v="Standard Class"/>
    <s v="EA-14035"/>
    <s v="Erin Ashbrook"/>
    <s v="Corporate"/>
    <s v="United States"/>
    <s v="Chicago"/>
    <x v="10"/>
    <n v="60623"/>
    <x v="2"/>
    <s v="OFF-PA-10000809"/>
    <x v="1"/>
    <x v="10"/>
    <s v="Xerox 206"/>
    <x v="1170"/>
    <n v="1"/>
    <n v="0.2"/>
    <n v="1.8144"/>
  </r>
  <r>
    <n v="1825"/>
    <s v="CA-2013-167507"/>
    <x v="0"/>
    <x v="596"/>
    <d v="2013-12-29T00:00:00"/>
    <s v="Standard Class"/>
    <s v="SA-20830"/>
    <s v="Sue Ann Reed"/>
    <s v="Consumer"/>
    <s v="United States"/>
    <s v="Redmond"/>
    <x v="21"/>
    <n v="97756"/>
    <x v="1"/>
    <s v="OFF-BI-10003694"/>
    <x v="1"/>
    <x v="8"/>
    <s v="Avery 3 1/2&quot; Diskette Storage Pages, 10/Pack"/>
    <x v="1558"/>
    <n v="10"/>
    <n v="0.7"/>
    <n v="-25.056000000000001"/>
  </r>
  <r>
    <n v="1826"/>
    <s v="CA-2013-167507"/>
    <x v="0"/>
    <x v="596"/>
    <d v="2013-12-29T00:00:00"/>
    <s v="Standard Class"/>
    <s v="SA-20830"/>
    <s v="Sue Ann Reed"/>
    <s v="Consumer"/>
    <s v="United States"/>
    <s v="Redmond"/>
    <x v="21"/>
    <n v="97756"/>
    <x v="1"/>
    <s v="FUR-FU-10001935"/>
    <x v="0"/>
    <x v="5"/>
    <s v="3M Hangers With Command Adhesive"/>
    <x v="1559"/>
    <n v="4"/>
    <n v="0.2"/>
    <n v="3.1080000000000001"/>
  </r>
  <r>
    <n v="1827"/>
    <s v="CA-2013-167507"/>
    <x v="0"/>
    <x v="596"/>
    <d v="2013-12-29T00:00:00"/>
    <s v="Standard Class"/>
    <s v="SA-20830"/>
    <s v="Sue Ann Reed"/>
    <s v="Consumer"/>
    <s v="United States"/>
    <s v="Redmond"/>
    <x v="21"/>
    <n v="97756"/>
    <x v="1"/>
    <s v="FUR-FU-10002878"/>
    <x v="0"/>
    <x v="5"/>
    <s v="Seth Thomas 14&quot; Day/Date Wall Clock"/>
    <x v="1560"/>
    <n v="1"/>
    <n v="0.2"/>
    <n v="4.8415999999999997"/>
  </r>
  <r>
    <n v="1828"/>
    <s v="CA-2013-109344"/>
    <x v="0"/>
    <x v="597"/>
    <d v="2013-02-11T00:00:00"/>
    <s v="Second Class"/>
    <s v="CH-12070"/>
    <s v="Cathy Hwang"/>
    <s v="Home Office"/>
    <s v="United States"/>
    <s v="Raleigh"/>
    <x v="3"/>
    <n v="27604"/>
    <x v="0"/>
    <s v="TEC-PH-10002624"/>
    <x v="2"/>
    <x v="7"/>
    <s v="Samsung Galaxy S4 Mini"/>
    <x v="1561"/>
    <n v="3"/>
    <n v="0.2"/>
    <n v="126.8973"/>
  </r>
  <r>
    <n v="1829"/>
    <s v="US-2012-140851"/>
    <x v="1"/>
    <x v="562"/>
    <d v="2012-07-15T00:00:00"/>
    <s v="Second Class"/>
    <s v="ND-18460"/>
    <s v="Neil Ducich"/>
    <s v="Corporate"/>
    <s v="United States"/>
    <s v="Macon"/>
    <x v="32"/>
    <n v="31204"/>
    <x v="0"/>
    <s v="OFF-PA-10000019"/>
    <x v="1"/>
    <x v="10"/>
    <s v="Xerox 1931"/>
    <x v="783"/>
    <n v="6"/>
    <n v="0"/>
    <n v="18.662400000000002"/>
  </r>
  <r>
    <n v="1830"/>
    <s v="CA-2011-103373"/>
    <x v="2"/>
    <x v="598"/>
    <d v="2011-05-24T00:00:00"/>
    <s v="Standard Class"/>
    <s v="BS-11755"/>
    <s v="Bruce Stewart"/>
    <s v="Consumer"/>
    <s v="United States"/>
    <s v="Cleveland"/>
    <x v="24"/>
    <n v="44105"/>
    <x v="3"/>
    <s v="TEC-PH-10002885"/>
    <x v="2"/>
    <x v="7"/>
    <s v="Apple iPhone 5"/>
    <x v="1562"/>
    <n v="2"/>
    <n v="0.4"/>
    <n v="-168.95580000000001"/>
  </r>
  <r>
    <n v="1831"/>
    <s v="CA-2014-145884"/>
    <x v="3"/>
    <x v="208"/>
    <d v="2014-10-22T00:00:00"/>
    <s v="Same Day"/>
    <s v="SL-20155"/>
    <s v="Sara Luxemburg"/>
    <s v="Home Office"/>
    <s v="United States"/>
    <s v="Muskogee"/>
    <x v="26"/>
    <n v="74403"/>
    <x v="2"/>
    <s v="TEC-PH-10000895"/>
    <x v="2"/>
    <x v="7"/>
    <s v="Polycom VVX 310 VoIP phone"/>
    <x v="1563"/>
    <n v="8"/>
    <n v="0"/>
    <n v="374.37920000000003"/>
  </r>
  <r>
    <n v="1832"/>
    <s v="CA-2014-145884"/>
    <x v="3"/>
    <x v="208"/>
    <d v="2014-10-22T00:00:00"/>
    <s v="Same Day"/>
    <s v="SL-20155"/>
    <s v="Sara Luxemburg"/>
    <s v="Home Office"/>
    <s v="United States"/>
    <s v="Muskogee"/>
    <x v="26"/>
    <n v="74403"/>
    <x v="2"/>
    <s v="FUR-TA-10002356"/>
    <x v="0"/>
    <x v="3"/>
    <s v="Bevis Boat-Shaped Conference Table"/>
    <x v="1564"/>
    <n v="1"/>
    <n v="0"/>
    <n v="62.906399999999998"/>
  </r>
  <r>
    <n v="1833"/>
    <s v="CA-2012-131422"/>
    <x v="1"/>
    <x v="599"/>
    <d v="2012-11-09T00:00:00"/>
    <s v="Standard Class"/>
    <s v="GB-14530"/>
    <s v="George Bell"/>
    <s v="Corporate"/>
    <s v="United States"/>
    <s v="Monroe"/>
    <x v="3"/>
    <n v="28110"/>
    <x v="0"/>
    <s v="FUR-CH-10001270"/>
    <x v="0"/>
    <x v="1"/>
    <s v="Harbour Creations Steel Folding Chair"/>
    <x v="718"/>
    <n v="3"/>
    <n v="0.2"/>
    <n v="25.875"/>
  </r>
  <r>
    <n v="1834"/>
    <s v="CA-2014-162691"/>
    <x v="3"/>
    <x v="378"/>
    <d v="2014-08-08T00:00:00"/>
    <s v="Standard Class"/>
    <s v="AS-10045"/>
    <s v="Aaron Smayling"/>
    <s v="Corporate"/>
    <s v="United States"/>
    <s v="Austin"/>
    <x v="5"/>
    <n v="78745"/>
    <x v="2"/>
    <s v="TEC-MA-10000488"/>
    <x v="2"/>
    <x v="15"/>
    <s v="Bady BDG101FRU Card Printer"/>
    <x v="1565"/>
    <n v="3"/>
    <n v="0.4"/>
    <n v="-263.99669999999998"/>
  </r>
  <r>
    <n v="1835"/>
    <s v="CA-2014-162691"/>
    <x v="3"/>
    <x v="378"/>
    <d v="2014-08-08T00:00:00"/>
    <s v="Standard Class"/>
    <s v="AS-10045"/>
    <s v="Aaron Smayling"/>
    <s v="Corporate"/>
    <s v="United States"/>
    <s v="Austin"/>
    <x v="5"/>
    <n v="78745"/>
    <x v="2"/>
    <s v="OFF-PA-10003729"/>
    <x v="1"/>
    <x v="10"/>
    <s v="Xerox 1998"/>
    <x v="1566"/>
    <n v="7"/>
    <n v="0.2"/>
    <n v="12.700799999999999"/>
  </r>
  <r>
    <n v="1836"/>
    <s v="CA-2011-141278"/>
    <x v="2"/>
    <x v="261"/>
    <d v="2011-06-24T00:00:00"/>
    <s v="First Class"/>
    <s v="RM-19375"/>
    <s v="Raymond Messe"/>
    <s v="Consumer"/>
    <s v="United States"/>
    <s v="Meriden"/>
    <x v="29"/>
    <n v="6450"/>
    <x v="3"/>
    <s v="OFF-AR-10003056"/>
    <x v="1"/>
    <x v="6"/>
    <s v="Newell 341"/>
    <x v="1567"/>
    <n v="5"/>
    <n v="0"/>
    <n v="6.2060000000000004"/>
  </r>
  <r>
    <n v="1837"/>
    <s v="CA-2014-122693"/>
    <x v="3"/>
    <x v="600"/>
    <d v="2014-02-22T00:00:00"/>
    <s v="Second Class"/>
    <s v="NH-18610"/>
    <s v="Nicole Hansen"/>
    <s v="Corporate"/>
    <s v="United States"/>
    <s v="Roswell"/>
    <x v="32"/>
    <n v="30076"/>
    <x v="0"/>
    <s v="OFF-AP-10002518"/>
    <x v="1"/>
    <x v="9"/>
    <s v="Kensington 7 Outlet MasterPiece Power Center"/>
    <x v="1568"/>
    <n v="7"/>
    <n v="0"/>
    <n v="361.29939999999999"/>
  </r>
  <r>
    <n v="1838"/>
    <s v="CA-2011-117345"/>
    <x v="2"/>
    <x v="601"/>
    <d v="2011-08-05T00:00:00"/>
    <s v="Standard Class"/>
    <s v="BF-10975"/>
    <s v="Barbara Fisher"/>
    <s v="Corporate"/>
    <s v="United States"/>
    <s v="Charlotte"/>
    <x v="3"/>
    <n v="28205"/>
    <x v="0"/>
    <s v="OFF-LA-10000240"/>
    <x v="1"/>
    <x v="2"/>
    <s v="Self-Adhesive Address Labels for Typewriters by Universal"/>
    <x v="1569"/>
    <n v="3"/>
    <n v="0.2"/>
    <n v="5.9211"/>
  </r>
  <r>
    <n v="1839"/>
    <s v="CA-2011-117345"/>
    <x v="2"/>
    <x v="601"/>
    <d v="2011-08-05T00:00:00"/>
    <s v="Standard Class"/>
    <s v="BF-10975"/>
    <s v="Barbara Fisher"/>
    <s v="Corporate"/>
    <s v="United States"/>
    <s v="Charlotte"/>
    <x v="3"/>
    <n v="28205"/>
    <x v="0"/>
    <s v="FUR-FU-10000629"/>
    <x v="0"/>
    <x v="5"/>
    <s v="9-3/4 Diameter Round Wall Clock"/>
    <x v="1570"/>
    <n v="4"/>
    <n v="0.2"/>
    <n v="12.135199999999999"/>
  </r>
  <r>
    <n v="1840"/>
    <s v="CA-2011-117345"/>
    <x v="2"/>
    <x v="601"/>
    <d v="2011-08-05T00:00:00"/>
    <s v="Standard Class"/>
    <s v="BF-10975"/>
    <s v="Barbara Fisher"/>
    <s v="Corporate"/>
    <s v="United States"/>
    <s v="Charlotte"/>
    <x v="3"/>
    <n v="28205"/>
    <x v="0"/>
    <s v="OFF-AP-10001005"/>
    <x v="1"/>
    <x v="9"/>
    <s v="Honeywell Quietcare HEPA Air Cleaner"/>
    <x v="1571"/>
    <n v="1"/>
    <n v="0.2"/>
    <n v="10.224500000000001"/>
  </r>
  <r>
    <n v="1841"/>
    <s v="CA-2011-117345"/>
    <x v="2"/>
    <x v="601"/>
    <d v="2011-08-05T00:00:00"/>
    <s v="Standard Class"/>
    <s v="BF-10975"/>
    <s v="Barbara Fisher"/>
    <s v="Corporate"/>
    <s v="United States"/>
    <s v="Charlotte"/>
    <x v="3"/>
    <n v="28205"/>
    <x v="0"/>
    <s v="OFF-PA-10002377"/>
    <x v="1"/>
    <x v="10"/>
    <s v="Xerox 1916"/>
    <x v="128"/>
    <n v="2"/>
    <n v="0.2"/>
    <n v="29.364000000000001"/>
  </r>
  <r>
    <n v="1842"/>
    <s v="CA-2013-157763"/>
    <x v="0"/>
    <x v="427"/>
    <d v="2013-07-24T00:00:00"/>
    <s v="Standard Class"/>
    <s v="KH-16330"/>
    <s v="Katharine Harms"/>
    <s v="Corporate"/>
    <s v="United States"/>
    <s v="Bowling Green"/>
    <x v="0"/>
    <n v="42104"/>
    <x v="0"/>
    <s v="FUR-CH-10000988"/>
    <x v="0"/>
    <x v="1"/>
    <s v="Hon Olson Stacker Stools"/>
    <x v="1572"/>
    <n v="1"/>
    <n v="0"/>
    <n v="39.4268"/>
  </r>
  <r>
    <n v="1843"/>
    <s v="CA-2012-135391"/>
    <x v="1"/>
    <x v="97"/>
    <d v="2012-02-11T00:00:00"/>
    <s v="Second Class"/>
    <s v="FA-14230"/>
    <s v="Frank Atkinson"/>
    <s v="Corporate"/>
    <s v="United States"/>
    <s v="San Antonio"/>
    <x v="5"/>
    <n v="78207"/>
    <x v="2"/>
    <s v="OFF-LA-10001074"/>
    <x v="1"/>
    <x v="2"/>
    <s v="Round Specialty Laser Printer Labels"/>
    <x v="110"/>
    <n v="4"/>
    <n v="0.2"/>
    <n v="13.532400000000001"/>
  </r>
  <r>
    <n v="1844"/>
    <s v="CA-2012-135391"/>
    <x v="1"/>
    <x v="97"/>
    <d v="2012-02-11T00:00:00"/>
    <s v="Second Class"/>
    <s v="FA-14230"/>
    <s v="Frank Atkinson"/>
    <s v="Corporate"/>
    <s v="United States"/>
    <s v="San Antonio"/>
    <x v="5"/>
    <n v="78207"/>
    <x v="2"/>
    <s v="FUR-FU-10001986"/>
    <x v="0"/>
    <x v="5"/>
    <s v="Dana Fluorescent Magnifying Lamp, White, 36&quot;"/>
    <x v="1573"/>
    <n v="2"/>
    <n v="0.6"/>
    <n v="-30.588000000000001"/>
  </r>
  <r>
    <n v="1845"/>
    <s v="US-2014-113852"/>
    <x v="3"/>
    <x v="570"/>
    <d v="2014-08-03T00:00:00"/>
    <s v="Standard Class"/>
    <s v="GW-14605"/>
    <s v="Giulietta Weimer"/>
    <s v="Consumer"/>
    <s v="United States"/>
    <s v="Seattle"/>
    <x v="4"/>
    <n v="98115"/>
    <x v="1"/>
    <s v="TEC-AC-10003027"/>
    <x v="2"/>
    <x v="11"/>
    <s v="Imation 8GB Mini TravelDrive USB 2.0 Flash Drive"/>
    <x v="26"/>
    <n v="3"/>
    <n v="0"/>
    <n v="11.774100000000001"/>
  </r>
  <r>
    <n v="1846"/>
    <s v="US-2014-158512"/>
    <x v="3"/>
    <x v="602"/>
    <d v="2014-01-18T00:00:00"/>
    <s v="Second Class"/>
    <s v="DA-13450"/>
    <s v="Dianna Arnett"/>
    <s v="Home Office"/>
    <s v="United States"/>
    <s v="Washington"/>
    <x v="40"/>
    <n v="20016"/>
    <x v="3"/>
    <s v="OFF-PA-10001804"/>
    <x v="1"/>
    <x v="10"/>
    <s v="Xerox 195"/>
    <x v="1574"/>
    <n v="6"/>
    <n v="0"/>
    <n v="19.238399999999999"/>
  </r>
  <r>
    <n v="1847"/>
    <s v="US-2014-158512"/>
    <x v="3"/>
    <x v="602"/>
    <d v="2014-01-18T00:00:00"/>
    <s v="Second Class"/>
    <s v="DA-13450"/>
    <s v="Dianna Arnett"/>
    <s v="Home Office"/>
    <s v="United States"/>
    <s v="Washington"/>
    <x v="40"/>
    <n v="20016"/>
    <x v="3"/>
    <s v="FUR-FU-10004973"/>
    <x v="0"/>
    <x v="5"/>
    <s v="Flat Face Poster Frame"/>
    <x v="1015"/>
    <n v="2"/>
    <n v="0"/>
    <n v="15.8256"/>
  </r>
  <r>
    <n v="1848"/>
    <s v="CA-2014-128370"/>
    <x v="3"/>
    <x v="18"/>
    <d v="2014-09-11T00:00:00"/>
    <s v="Same Day"/>
    <s v="FH-14275"/>
    <s v="Frank Hawley"/>
    <s v="Corporate"/>
    <s v="United States"/>
    <s v="Los Angeles"/>
    <x v="1"/>
    <n v="90004"/>
    <x v="1"/>
    <s v="FUR-CH-10002602"/>
    <x v="0"/>
    <x v="1"/>
    <s v="DMI Arturo Collection Mission-style Design Wood Chair"/>
    <x v="1575"/>
    <n v="3"/>
    <n v="0.2"/>
    <n v="27.176400000000001"/>
  </r>
  <r>
    <n v="1849"/>
    <s v="CA-2014-128370"/>
    <x v="3"/>
    <x v="18"/>
    <d v="2014-09-11T00:00:00"/>
    <s v="Same Day"/>
    <s v="FH-14275"/>
    <s v="Frank Hawley"/>
    <s v="Corporate"/>
    <s v="United States"/>
    <s v="Los Angeles"/>
    <x v="1"/>
    <n v="90004"/>
    <x v="1"/>
    <s v="OFF-BI-10004140"/>
    <x v="1"/>
    <x v="8"/>
    <s v="Avery Non-Stick Binders"/>
    <x v="1576"/>
    <n v="2"/>
    <n v="0.2"/>
    <n v="2.2450000000000001"/>
  </r>
  <r>
    <n v="1850"/>
    <s v="CA-2012-160472"/>
    <x v="1"/>
    <x v="603"/>
    <d v="2012-07-25T00:00:00"/>
    <s v="Second Class"/>
    <s v="RK-19300"/>
    <s v="Ralph Kennedy"/>
    <s v="Consumer"/>
    <s v="United States"/>
    <s v="South Bend"/>
    <x v="14"/>
    <n v="46614"/>
    <x v="2"/>
    <s v="OFF-ST-10000464"/>
    <x v="1"/>
    <x v="4"/>
    <s v="Multi-Use Personal File Cart and Caster Set, Three Stacking Bins"/>
    <x v="1577"/>
    <n v="1"/>
    <n v="0"/>
    <n v="9.7327999999999992"/>
  </r>
  <r>
    <n v="1851"/>
    <s v="CA-2012-160472"/>
    <x v="1"/>
    <x v="603"/>
    <d v="2012-07-25T00:00:00"/>
    <s v="Second Class"/>
    <s v="RK-19300"/>
    <s v="Ralph Kennedy"/>
    <s v="Consumer"/>
    <s v="United States"/>
    <s v="South Bend"/>
    <x v="14"/>
    <n v="46614"/>
    <x v="2"/>
    <s v="TEC-AC-10002253"/>
    <x v="2"/>
    <x v="11"/>
    <s v="Imation Bio 8GB USB Flash Drive Imation Corp"/>
    <x v="1578"/>
    <n v="5"/>
    <n v="0"/>
    <n v="124.68"/>
  </r>
  <r>
    <n v="1852"/>
    <s v="CA-2012-160472"/>
    <x v="1"/>
    <x v="603"/>
    <d v="2012-07-25T00:00:00"/>
    <s v="Second Class"/>
    <s v="RK-19300"/>
    <s v="Ralph Kennedy"/>
    <s v="Consumer"/>
    <s v="United States"/>
    <s v="South Bend"/>
    <x v="14"/>
    <n v="46614"/>
    <x v="2"/>
    <s v="OFF-PA-10000528"/>
    <x v="1"/>
    <x v="10"/>
    <s v="Xerox 1981"/>
    <x v="1579"/>
    <n v="5"/>
    <n v="0"/>
    <n v="11.88"/>
  </r>
  <r>
    <n v="1853"/>
    <s v="CA-2012-160472"/>
    <x v="1"/>
    <x v="603"/>
    <d v="2012-07-25T00:00:00"/>
    <s v="Second Class"/>
    <s v="RK-19300"/>
    <s v="Ralph Kennedy"/>
    <s v="Consumer"/>
    <s v="United States"/>
    <s v="South Bend"/>
    <x v="14"/>
    <n v="46614"/>
    <x v="2"/>
    <s v="OFF-EN-10000483"/>
    <x v="1"/>
    <x v="12"/>
    <s v="White Envelopes, White Envelopes with Clear Poly Window"/>
    <x v="1580"/>
    <n v="7"/>
    <n v="0"/>
    <n v="49.104999999999997"/>
  </r>
  <r>
    <n v="1854"/>
    <s v="CA-2012-160472"/>
    <x v="1"/>
    <x v="603"/>
    <d v="2012-07-25T00:00:00"/>
    <s v="Second Class"/>
    <s v="RK-19300"/>
    <s v="Ralph Kennedy"/>
    <s v="Consumer"/>
    <s v="United States"/>
    <s v="South Bend"/>
    <x v="14"/>
    <n v="46614"/>
    <x v="2"/>
    <s v="OFF-PA-10003129"/>
    <x v="1"/>
    <x v="10"/>
    <s v="Tops White Computer Printout Paper"/>
    <x v="615"/>
    <n v="2"/>
    <n v="0"/>
    <n v="45.9754"/>
  </r>
  <r>
    <n v="1855"/>
    <s v="CA-2012-160472"/>
    <x v="1"/>
    <x v="603"/>
    <d v="2012-07-25T00:00:00"/>
    <s v="Second Class"/>
    <s v="RK-19300"/>
    <s v="Ralph Kennedy"/>
    <s v="Consumer"/>
    <s v="United States"/>
    <s v="South Bend"/>
    <x v="14"/>
    <n v="46614"/>
    <x v="2"/>
    <s v="OFF-ST-10003442"/>
    <x v="1"/>
    <x v="4"/>
    <s v="Eldon Portable Mobile Manager"/>
    <x v="1581"/>
    <n v="5"/>
    <n v="0"/>
    <n v="38.177999999999997"/>
  </r>
  <r>
    <n v="1856"/>
    <s v="CA-2011-114643"/>
    <x v="2"/>
    <x v="604"/>
    <d v="2011-06-17T00:00:00"/>
    <s v="Standard Class"/>
    <s v="FM-14215"/>
    <s v="Filia McAdams"/>
    <s v="Corporate"/>
    <s v="United States"/>
    <s v="Los Angeles"/>
    <x v="1"/>
    <n v="90032"/>
    <x v="1"/>
    <s v="OFF-AR-10003631"/>
    <x v="1"/>
    <x v="6"/>
    <s v="Staples"/>
    <x v="1582"/>
    <n v="3"/>
    <n v="0"/>
    <n v="4.7915999999999999"/>
  </r>
  <r>
    <n v="1857"/>
    <s v="US-2014-158218"/>
    <x v="3"/>
    <x v="605"/>
    <d v="2014-05-16T00:00:00"/>
    <s v="Second Class"/>
    <s v="AC-10420"/>
    <s v="Alyssa Crouse"/>
    <s v="Corporate"/>
    <s v="United States"/>
    <s v="Houston"/>
    <x v="5"/>
    <n v="77041"/>
    <x v="2"/>
    <s v="OFF-ST-10000563"/>
    <x v="1"/>
    <x v="4"/>
    <s v="Fellowes Bankers Box Stor/Drawer Steel Plus"/>
    <x v="1583"/>
    <n v="5"/>
    <n v="0.2"/>
    <n v="-15.99"/>
  </r>
  <r>
    <n v="1858"/>
    <s v="US-2014-158218"/>
    <x v="3"/>
    <x v="605"/>
    <d v="2014-05-16T00:00:00"/>
    <s v="Second Class"/>
    <s v="AC-10420"/>
    <s v="Alyssa Crouse"/>
    <s v="Corporate"/>
    <s v="United States"/>
    <s v="Houston"/>
    <x v="5"/>
    <n v="77041"/>
    <x v="2"/>
    <s v="OFF-BI-10002133"/>
    <x v="1"/>
    <x v="8"/>
    <s v="Wilson Jones Elliptical Ring 3 1/2&quot; Capacity Binders, 800 sheets"/>
    <x v="1353"/>
    <n v="4"/>
    <n v="0.8"/>
    <n v="-53.072000000000003"/>
  </r>
  <r>
    <n v="1859"/>
    <s v="CA-2012-121608"/>
    <x v="1"/>
    <x v="37"/>
    <d v="2012-09-05T00:00:00"/>
    <s v="First Class"/>
    <s v="JB-15400"/>
    <s v="Jennifer Braxton"/>
    <s v="Corporate"/>
    <s v="United States"/>
    <s v="Bristol"/>
    <x v="29"/>
    <n v="6010"/>
    <x v="3"/>
    <s v="OFF-AP-10002311"/>
    <x v="1"/>
    <x v="9"/>
    <s v="Holmes Replacement Filter for HEPA Air Cleaner, Very Large Room, HEPA Filter"/>
    <x v="1584"/>
    <n v="2"/>
    <n v="0"/>
    <n v="60.552799999999998"/>
  </r>
  <r>
    <n v="1860"/>
    <s v="CA-2012-121608"/>
    <x v="1"/>
    <x v="37"/>
    <d v="2012-09-05T00:00:00"/>
    <s v="First Class"/>
    <s v="JB-15400"/>
    <s v="Jennifer Braxton"/>
    <s v="Corporate"/>
    <s v="United States"/>
    <s v="Bristol"/>
    <x v="29"/>
    <n v="6010"/>
    <x v="3"/>
    <s v="TEC-PH-10004959"/>
    <x v="2"/>
    <x v="7"/>
    <s v="Classic Ivory Antique Telephone ZL1810"/>
    <x v="1585"/>
    <n v="1"/>
    <n v="0"/>
    <n v="25.122499999999999"/>
  </r>
  <r>
    <n v="1861"/>
    <s v="US-2014-121251"/>
    <x v="3"/>
    <x v="606"/>
    <d v="2014-03-28T00:00:00"/>
    <s v="First Class"/>
    <s v="GM-14440"/>
    <s v="Gary McGarr"/>
    <s v="Consumer"/>
    <s v="United States"/>
    <s v="New York City"/>
    <x v="15"/>
    <n v="10009"/>
    <x v="3"/>
    <s v="FUR-BO-10001918"/>
    <x v="0"/>
    <x v="0"/>
    <s v="Sauder Forest Hills Library with Doors, Woodland Oak Finish"/>
    <x v="1586"/>
    <n v="2"/>
    <n v="0.2"/>
    <n v="-28.976400000000002"/>
  </r>
  <r>
    <n v="1862"/>
    <s v="US-2014-121251"/>
    <x v="3"/>
    <x v="606"/>
    <d v="2014-03-28T00:00:00"/>
    <s v="First Class"/>
    <s v="GM-14440"/>
    <s v="Gary McGarr"/>
    <s v="Consumer"/>
    <s v="United States"/>
    <s v="New York City"/>
    <x v="15"/>
    <n v="10009"/>
    <x v="3"/>
    <s v="TEC-PH-10004896"/>
    <x v="2"/>
    <x v="7"/>
    <s v="Nokia Lumia 521 (T-Mobile)"/>
    <x v="664"/>
    <n v="4"/>
    <n v="0"/>
    <n v="33.588799999999999"/>
  </r>
  <r>
    <n v="1863"/>
    <s v="CA-2011-151078"/>
    <x v="2"/>
    <x v="607"/>
    <d v="2011-11-12T00:00:00"/>
    <s v="Same Day"/>
    <s v="RF-19840"/>
    <s v="Roy Französisch"/>
    <s v="Consumer"/>
    <s v="United States"/>
    <s v="San Antonio"/>
    <x v="5"/>
    <n v="78207"/>
    <x v="2"/>
    <s v="OFF-ST-10001328"/>
    <x v="1"/>
    <x v="4"/>
    <s v="Personal Filing Tote with Lid, Black/Gray"/>
    <x v="1587"/>
    <n v="4"/>
    <n v="0.2"/>
    <n v="4.9631999999999996"/>
  </r>
  <r>
    <n v="1864"/>
    <s v="US-2013-100839"/>
    <x v="0"/>
    <x v="63"/>
    <d v="2013-10-18T00:00:00"/>
    <s v="Standard Class"/>
    <s v="NC-18625"/>
    <s v="Noah Childs"/>
    <s v="Corporate"/>
    <s v="United States"/>
    <s v="Aurora"/>
    <x v="22"/>
    <n v="80013"/>
    <x v="1"/>
    <s v="FUR-TA-10004575"/>
    <x v="0"/>
    <x v="3"/>
    <s v="Hon 5100 Series Wood Tables"/>
    <x v="1588"/>
    <n v="5"/>
    <n v="0.5"/>
    <n v="-465.56799999999998"/>
  </r>
  <r>
    <n v="1865"/>
    <s v="US-2013-100839"/>
    <x v="0"/>
    <x v="63"/>
    <d v="2013-10-18T00:00:00"/>
    <s v="Standard Class"/>
    <s v="NC-18625"/>
    <s v="Noah Childs"/>
    <s v="Corporate"/>
    <s v="United States"/>
    <s v="Aurora"/>
    <x v="22"/>
    <n v="80013"/>
    <x v="1"/>
    <s v="FUR-FU-10001617"/>
    <x v="0"/>
    <x v="5"/>
    <s v="Executive Impressions 8-1/2&quot; Career Panel/Partition Cubicle Clock"/>
    <x v="1589"/>
    <n v="3"/>
    <n v="0.2"/>
    <n v="4.3680000000000003"/>
  </r>
  <r>
    <n v="1866"/>
    <s v="US-2014-116659"/>
    <x v="3"/>
    <x v="105"/>
    <d v="2014-11-13T00:00:00"/>
    <s v="Same Day"/>
    <s v="NG-18355"/>
    <s v="Nat Gilpin"/>
    <s v="Corporate"/>
    <s v="United States"/>
    <s v="Newark"/>
    <x v="24"/>
    <n v="43055"/>
    <x v="3"/>
    <s v="TEC-PH-10002824"/>
    <x v="2"/>
    <x v="7"/>
    <s v="Jabra SPEAK 410 Multidevice Speakerphone"/>
    <x v="1590"/>
    <n v="3"/>
    <n v="0.4"/>
    <n v="-92.695499999999996"/>
  </r>
  <r>
    <n v="1867"/>
    <s v="CA-2014-118857"/>
    <x v="3"/>
    <x v="4"/>
    <d v="2014-04-19T00:00:00"/>
    <s v="First Class"/>
    <s v="AH-10075"/>
    <s v="Adam Hart"/>
    <s v="Corporate"/>
    <s v="United States"/>
    <s v="Henderson"/>
    <x v="33"/>
    <n v="89015"/>
    <x v="1"/>
    <s v="FUR-FU-10004460"/>
    <x v="0"/>
    <x v="5"/>
    <s v="Howard Miller 12&quot; Round Wall Clock"/>
    <x v="1591"/>
    <n v="5"/>
    <n v="0"/>
    <n v="70.721999999999994"/>
  </r>
  <r>
    <n v="1868"/>
    <s v="CA-2012-127110"/>
    <x v="1"/>
    <x v="608"/>
    <d v="2012-07-01T00:00:00"/>
    <s v="Standard Class"/>
    <s v="CH-12070"/>
    <s v="Cathy Hwang"/>
    <s v="Home Office"/>
    <s v="United States"/>
    <s v="Philadelphia"/>
    <x v="9"/>
    <n v="19143"/>
    <x v="3"/>
    <s v="OFF-PA-10003309"/>
    <x v="1"/>
    <x v="10"/>
    <s v="Xerox 211"/>
    <x v="276"/>
    <n v="6"/>
    <n v="0.2"/>
    <n v="10.8864"/>
  </r>
  <r>
    <n v="1869"/>
    <s v="CA-2012-127110"/>
    <x v="1"/>
    <x v="608"/>
    <d v="2012-07-01T00:00:00"/>
    <s v="Standard Class"/>
    <s v="CH-12070"/>
    <s v="Cathy Hwang"/>
    <s v="Home Office"/>
    <s v="United States"/>
    <s v="Philadelphia"/>
    <x v="9"/>
    <n v="19143"/>
    <x v="3"/>
    <s v="OFF-ST-10002554"/>
    <x v="1"/>
    <x v="4"/>
    <s v="Tennsco Industrial Shelving"/>
    <x v="1592"/>
    <n v="2"/>
    <n v="0.2"/>
    <n v="-17.607600000000001"/>
  </r>
  <r>
    <n v="1870"/>
    <s v="CA-2013-148201"/>
    <x v="0"/>
    <x v="370"/>
    <d v="2013-08-30T00:00:00"/>
    <s v="Second Class"/>
    <s v="CC-12145"/>
    <s v="Charles Crestani"/>
    <s v="Consumer"/>
    <s v="United States"/>
    <s v="Seattle"/>
    <x v="4"/>
    <n v="98103"/>
    <x v="1"/>
    <s v="OFF-PA-10000019"/>
    <x v="1"/>
    <x v="10"/>
    <s v="Xerox 1931"/>
    <x v="90"/>
    <n v="1"/>
    <n v="0"/>
    <n v="3.1103999999999998"/>
  </r>
  <r>
    <n v="1871"/>
    <s v="CA-2011-116932"/>
    <x v="2"/>
    <x v="609"/>
    <d v="2011-07-25T00:00:00"/>
    <s v="Standard Class"/>
    <s v="ME-18010"/>
    <s v="Michelle Ellison"/>
    <s v="Corporate"/>
    <s v="United States"/>
    <s v="San Francisco"/>
    <x v="1"/>
    <n v="94122"/>
    <x v="1"/>
    <s v="OFF-AR-10002067"/>
    <x v="1"/>
    <x v="6"/>
    <s v="Newell 334"/>
    <x v="1593"/>
    <n v="5"/>
    <n v="0"/>
    <n v="25.792000000000002"/>
  </r>
  <r>
    <n v="1872"/>
    <s v="CA-2011-116932"/>
    <x v="2"/>
    <x v="609"/>
    <d v="2011-07-25T00:00:00"/>
    <s v="Standard Class"/>
    <s v="ME-18010"/>
    <s v="Michelle Ellison"/>
    <s v="Corporate"/>
    <s v="United States"/>
    <s v="San Francisco"/>
    <x v="1"/>
    <n v="94122"/>
    <x v="1"/>
    <s v="FUR-CH-10001215"/>
    <x v="0"/>
    <x v="1"/>
    <s v="Global Troy Executive Leather Low-Back Tilter"/>
    <x v="476"/>
    <n v="2"/>
    <n v="0.2"/>
    <n v="50.097999999999999"/>
  </r>
  <r>
    <n v="1873"/>
    <s v="CA-2011-116932"/>
    <x v="2"/>
    <x v="609"/>
    <d v="2011-07-25T00:00:00"/>
    <s v="Standard Class"/>
    <s v="ME-18010"/>
    <s v="Michelle Ellison"/>
    <s v="Corporate"/>
    <s v="United States"/>
    <s v="San Francisco"/>
    <x v="1"/>
    <n v="94122"/>
    <x v="1"/>
    <s v="FUR-TA-10004175"/>
    <x v="0"/>
    <x v="3"/>
    <s v="Hon 30&quot; x 60&quot; Table with Locking Drawer"/>
    <x v="1594"/>
    <n v="1"/>
    <n v="0.2"/>
    <n v="27.284800000000001"/>
  </r>
  <r>
    <n v="1874"/>
    <s v="CA-2014-142888"/>
    <x v="3"/>
    <x v="610"/>
    <d v="2014-11-26T00:00:00"/>
    <s v="Standard Class"/>
    <s v="BP-11230"/>
    <s v="Benjamin Patterson"/>
    <s v="Consumer"/>
    <s v="United States"/>
    <s v="Spokane"/>
    <x v="4"/>
    <n v="99207"/>
    <x v="1"/>
    <s v="FUR-TA-10004767"/>
    <x v="0"/>
    <x v="3"/>
    <s v="Safco Drafting Table"/>
    <x v="554"/>
    <n v="1"/>
    <n v="0"/>
    <n v="20.584199999999999"/>
  </r>
  <r>
    <n v="1875"/>
    <s v="CA-2011-147914"/>
    <x v="2"/>
    <x v="611"/>
    <d v="2011-06-09T00:00:00"/>
    <s v="Standard Class"/>
    <s v="MP-17470"/>
    <s v="Mark Packer"/>
    <s v="Home Office"/>
    <s v="United States"/>
    <s v="Columbus"/>
    <x v="24"/>
    <n v="43229"/>
    <x v="3"/>
    <s v="OFF-PA-10001685"/>
    <x v="1"/>
    <x v="10"/>
    <s v="Staples"/>
    <x v="1595"/>
    <n v="2"/>
    <n v="0.2"/>
    <n v="5.8811999999999998"/>
  </r>
  <r>
    <n v="1876"/>
    <s v="US-2013-112977"/>
    <x v="0"/>
    <x v="612"/>
    <d v="2013-03-17T00:00:00"/>
    <s v="Standard Class"/>
    <s v="CJ-12010"/>
    <s v="Caroline Jumper"/>
    <s v="Consumer"/>
    <s v="United States"/>
    <s v="Long Beach"/>
    <x v="15"/>
    <n v="11561"/>
    <x v="3"/>
    <s v="FUR-BO-10003272"/>
    <x v="0"/>
    <x v="0"/>
    <s v="O'Sullivan Living Dimensions 5-Shelf Bookcases"/>
    <x v="1596"/>
    <n v="1"/>
    <n v="0.2"/>
    <n v="-22.097999999999999"/>
  </r>
  <r>
    <n v="1877"/>
    <s v="CA-2014-112039"/>
    <x v="3"/>
    <x v="613"/>
    <d v="2014-03-30T00:00:00"/>
    <s v="Standard Class"/>
    <s v="JC-15775"/>
    <s v="John Castell"/>
    <s v="Consumer"/>
    <s v="United States"/>
    <s v="San Antonio"/>
    <x v="5"/>
    <n v="78207"/>
    <x v="2"/>
    <s v="TEC-PH-10000984"/>
    <x v="2"/>
    <x v="7"/>
    <s v="Panasonic KX-TG9471B"/>
    <x v="549"/>
    <n v="3"/>
    <n v="0.2"/>
    <n v="47.037599999999998"/>
  </r>
  <r>
    <n v="1878"/>
    <s v="CA-2014-118885"/>
    <x v="3"/>
    <x v="614"/>
    <d v="2015-01-03T00:00:00"/>
    <s v="Standard Class"/>
    <s v="JG-15160"/>
    <s v="James Galang"/>
    <s v="Consumer"/>
    <s v="United States"/>
    <s v="Los Angeles"/>
    <x v="1"/>
    <n v="90049"/>
    <x v="1"/>
    <s v="FUR-CH-10002880"/>
    <x v="0"/>
    <x v="1"/>
    <s v="Global High-Back Leather Tilter, Burgundy"/>
    <x v="1597"/>
    <n v="4"/>
    <n v="0.2"/>
    <n v="-44.276400000000002"/>
  </r>
  <r>
    <n v="1879"/>
    <s v="CA-2014-118885"/>
    <x v="3"/>
    <x v="614"/>
    <d v="2015-01-03T00:00:00"/>
    <s v="Standard Class"/>
    <s v="JG-15160"/>
    <s v="James Galang"/>
    <s v="Consumer"/>
    <s v="United States"/>
    <s v="Los Angeles"/>
    <x v="1"/>
    <n v="90049"/>
    <x v="1"/>
    <s v="TEC-PH-10002563"/>
    <x v="2"/>
    <x v="7"/>
    <s v="Adtran 1202752G1"/>
    <x v="214"/>
    <n v="3"/>
    <n v="0.2"/>
    <n v="22.6782"/>
  </r>
  <r>
    <n v="1880"/>
    <s v="US-2014-166611"/>
    <x v="3"/>
    <x v="615"/>
    <d v="2014-04-03T00:00:00"/>
    <s v="Standard Class"/>
    <s v="CK-12760"/>
    <s v="Cyma Kinney"/>
    <s v="Corporate"/>
    <s v="United States"/>
    <s v="Jacksonville"/>
    <x v="2"/>
    <n v="32216"/>
    <x v="0"/>
    <s v="OFF-BI-10001191"/>
    <x v="1"/>
    <x v="8"/>
    <s v="Canvas Sectional Post Binders"/>
    <x v="1598"/>
    <n v="9"/>
    <n v="0.7"/>
    <n v="-48.119399999999999"/>
  </r>
  <r>
    <n v="1881"/>
    <s v="CA-2012-109512"/>
    <x v="1"/>
    <x v="616"/>
    <d v="2012-03-05T00:00:00"/>
    <s v="Same Day"/>
    <s v="LF-17185"/>
    <s v="Luke Foster"/>
    <s v="Consumer"/>
    <s v="United States"/>
    <s v="New York City"/>
    <x v="15"/>
    <n v="10011"/>
    <x v="3"/>
    <s v="OFF-EN-10002621"/>
    <x v="1"/>
    <x v="12"/>
    <s v="Staples"/>
    <x v="1599"/>
    <n v="3"/>
    <n v="0"/>
    <n v="14.67"/>
  </r>
  <r>
    <n v="1882"/>
    <s v="CA-2012-109512"/>
    <x v="1"/>
    <x v="616"/>
    <d v="2012-03-05T00:00:00"/>
    <s v="Same Day"/>
    <s v="LF-17185"/>
    <s v="Luke Foster"/>
    <s v="Consumer"/>
    <s v="United States"/>
    <s v="New York City"/>
    <x v="15"/>
    <n v="10011"/>
    <x v="3"/>
    <s v="FUR-CH-10001146"/>
    <x v="0"/>
    <x v="1"/>
    <s v="Global Value Mid-Back Manager's Chair, Gray"/>
    <x v="1600"/>
    <n v="7"/>
    <n v="0.1"/>
    <n v="63.9345"/>
  </r>
  <r>
    <n v="1883"/>
    <s v="CA-2012-109512"/>
    <x v="1"/>
    <x v="616"/>
    <d v="2012-03-05T00:00:00"/>
    <s v="Same Day"/>
    <s v="LF-17185"/>
    <s v="Luke Foster"/>
    <s v="Consumer"/>
    <s v="United States"/>
    <s v="New York City"/>
    <x v="15"/>
    <n v="10011"/>
    <x v="3"/>
    <s v="OFF-ST-10000689"/>
    <x v="1"/>
    <x v="4"/>
    <s v="Fellowes Strictly Business Drawer File, Letter/Legal Size"/>
    <x v="1601"/>
    <n v="4"/>
    <n v="0"/>
    <n v="67.608000000000004"/>
  </r>
  <r>
    <n v="1884"/>
    <s v="CA-2013-118570"/>
    <x v="0"/>
    <x v="373"/>
    <d v="2013-11-18T00:00:00"/>
    <s v="Standard Class"/>
    <s v="CC-12430"/>
    <s v="Chuck Clark"/>
    <s v="Home Office"/>
    <s v="United States"/>
    <s v="Philadelphia"/>
    <x v="9"/>
    <n v="19143"/>
    <x v="3"/>
    <s v="OFF-PA-10001289"/>
    <x v="1"/>
    <x v="10"/>
    <s v="White Computer Printout Paper by Universal"/>
    <x v="1602"/>
    <n v="7"/>
    <n v="0.2"/>
    <n v="78.6828"/>
  </r>
  <r>
    <n v="1885"/>
    <s v="CA-2014-154718"/>
    <x v="3"/>
    <x v="617"/>
    <d v="2014-01-24T00:00:00"/>
    <s v="Second Class"/>
    <s v="DL-12865"/>
    <s v="Dan Lawera"/>
    <s v="Consumer"/>
    <s v="United States"/>
    <s v="Keller"/>
    <x v="5"/>
    <n v="76248"/>
    <x v="2"/>
    <s v="OFF-LA-10003714"/>
    <x v="1"/>
    <x v="2"/>
    <s v="Avery 510"/>
    <x v="1603"/>
    <n v="2"/>
    <n v="0.2"/>
    <n v="2.1"/>
  </r>
  <r>
    <n v="1886"/>
    <s v="CA-2013-147578"/>
    <x v="0"/>
    <x v="183"/>
    <d v="2013-04-27T00:00:00"/>
    <s v="Second Class"/>
    <s v="PG-18895"/>
    <s v="Paul Gonzalez"/>
    <s v="Consumer"/>
    <s v="United States"/>
    <s v="San Francisco"/>
    <x v="1"/>
    <n v="94122"/>
    <x v="1"/>
    <s v="FUR-FU-10001889"/>
    <x v="0"/>
    <x v="5"/>
    <s v="Ultra Door Pull Handle"/>
    <x v="610"/>
    <n v="3"/>
    <n v="0"/>
    <n v="10.4148"/>
  </r>
  <r>
    <n v="1887"/>
    <s v="CA-2011-140165"/>
    <x v="2"/>
    <x v="8"/>
    <d v="2011-05-15T00:00:00"/>
    <s v="First Class"/>
    <s v="EH-14005"/>
    <s v="Erica Hernandez"/>
    <s v="Home Office"/>
    <s v="United States"/>
    <s v="Hialeah"/>
    <x v="2"/>
    <n v="33012"/>
    <x v="0"/>
    <s v="OFF-FA-10002815"/>
    <x v="1"/>
    <x v="13"/>
    <s v="Staples"/>
    <x v="1604"/>
    <n v="2"/>
    <n v="0.2"/>
    <n v="2.3976000000000002"/>
  </r>
  <r>
    <n v="1888"/>
    <s v="CA-2011-140165"/>
    <x v="2"/>
    <x v="8"/>
    <d v="2011-05-15T00:00:00"/>
    <s v="First Class"/>
    <s v="EH-14005"/>
    <s v="Erica Hernandez"/>
    <s v="Home Office"/>
    <s v="United States"/>
    <s v="Hialeah"/>
    <x v="2"/>
    <n v="33012"/>
    <x v="0"/>
    <s v="OFF-BI-10004519"/>
    <x v="1"/>
    <x v="8"/>
    <s v="GBC DocuBind P100 Manual Binding Machine"/>
    <x v="1104"/>
    <n v="8"/>
    <n v="0.7"/>
    <n v="-331.96"/>
  </r>
  <r>
    <n v="1889"/>
    <s v="CA-2011-142587"/>
    <x v="2"/>
    <x v="618"/>
    <d v="2011-10-22T00:00:00"/>
    <s v="First Class"/>
    <s v="TB-21520"/>
    <s v="Tracy Blumstein"/>
    <s v="Consumer"/>
    <s v="United States"/>
    <s v="Fairfield"/>
    <x v="24"/>
    <n v="45014"/>
    <x v="3"/>
    <s v="OFF-AP-10004708"/>
    <x v="1"/>
    <x v="9"/>
    <s v="Fellowes Superior 10 Outlet Split Surge Protector"/>
    <x v="1605"/>
    <n v="4"/>
    <n v="0.2"/>
    <n v="13.701599999999999"/>
  </r>
  <r>
    <n v="1890"/>
    <s v="CA-2011-142587"/>
    <x v="2"/>
    <x v="618"/>
    <d v="2011-10-22T00:00:00"/>
    <s v="First Class"/>
    <s v="TB-21520"/>
    <s v="Tracy Blumstein"/>
    <s v="Consumer"/>
    <s v="United States"/>
    <s v="Fairfield"/>
    <x v="24"/>
    <n v="45014"/>
    <x v="3"/>
    <s v="FUR-TA-10000617"/>
    <x v="0"/>
    <x v="3"/>
    <s v="Hon Practical Foundations 30 x 60 Training Table, Light Gray/Charcoal"/>
    <x v="1606"/>
    <n v="3"/>
    <n v="0.4"/>
    <n v="-122.877"/>
  </r>
  <r>
    <n v="1891"/>
    <s v="CA-2011-157623"/>
    <x v="2"/>
    <x v="619"/>
    <d v="2011-03-18T00:00:00"/>
    <s v="Standard Class"/>
    <s v="DK-13225"/>
    <s v="Dean Katz"/>
    <s v="Corporate"/>
    <s v="United States"/>
    <s v="Huntington Beach"/>
    <x v="1"/>
    <n v="92646"/>
    <x v="1"/>
    <s v="OFF-PA-10001204"/>
    <x v="1"/>
    <x v="10"/>
    <s v="Xerox 1972"/>
    <x v="232"/>
    <n v="2"/>
    <n v="0"/>
    <n v="4.7519999999999998"/>
  </r>
  <r>
    <n v="1892"/>
    <s v="CA-2011-157623"/>
    <x v="2"/>
    <x v="619"/>
    <d v="2011-03-18T00:00:00"/>
    <s v="Standard Class"/>
    <s v="DK-13225"/>
    <s v="Dean Katz"/>
    <s v="Corporate"/>
    <s v="United States"/>
    <s v="Huntington Beach"/>
    <x v="1"/>
    <n v="92646"/>
    <x v="1"/>
    <s v="OFF-AR-10003723"/>
    <x v="1"/>
    <x v="6"/>
    <s v="Avery Hi-Liter Fluorescent Desk Style Markers"/>
    <x v="1607"/>
    <n v="1"/>
    <n v="0"/>
    <n v="1.2505999999999999"/>
  </r>
  <r>
    <n v="1893"/>
    <s v="CA-2014-145310"/>
    <x v="3"/>
    <x v="66"/>
    <d v="2014-12-25T00:00:00"/>
    <s v="Second Class"/>
    <s v="JP-15520"/>
    <s v="Jeremy Pistek"/>
    <s v="Consumer"/>
    <s v="United States"/>
    <s v="Port Orange"/>
    <x v="2"/>
    <n v="32127"/>
    <x v="0"/>
    <s v="OFF-EN-10002621"/>
    <x v="1"/>
    <x v="12"/>
    <s v="Staples"/>
    <x v="1608"/>
    <n v="1"/>
    <n v="0.2"/>
    <n v="2.9340000000000002"/>
  </r>
  <r>
    <n v="1894"/>
    <s v="CA-2013-100083"/>
    <x v="0"/>
    <x v="390"/>
    <d v="2013-11-30T00:00:00"/>
    <s v="Standard Class"/>
    <s v="CD-11980"/>
    <s v="Carol Darley"/>
    <s v="Consumer"/>
    <s v="United States"/>
    <s v="Medford"/>
    <x v="21"/>
    <n v="97504"/>
    <x v="1"/>
    <s v="OFF-PA-10000241"/>
    <x v="1"/>
    <x v="10"/>
    <s v="IBM Multi-Purpose Copy Paper, 8 1/2 x 11&quot;, Case"/>
    <x v="1609"/>
    <n v="1"/>
    <n v="0.2"/>
    <n v="7.7450000000000001"/>
  </r>
  <r>
    <n v="1895"/>
    <s v="US-2014-108063"/>
    <x v="3"/>
    <x v="574"/>
    <d v="2014-12-06T00:00:00"/>
    <s v="First Class"/>
    <s v="AS-10090"/>
    <s v="Adam Shillingsburg"/>
    <s v="Consumer"/>
    <s v="United States"/>
    <s v="Charlottesville"/>
    <x v="17"/>
    <n v="22901"/>
    <x v="0"/>
    <s v="OFF-AR-10001446"/>
    <x v="1"/>
    <x v="6"/>
    <s v="Newell 309"/>
    <x v="1610"/>
    <n v="3"/>
    <n v="0"/>
    <n v="10.395"/>
  </r>
  <r>
    <n v="1896"/>
    <s v="CA-2012-109197"/>
    <x v="1"/>
    <x v="620"/>
    <d v="2013-01-04T00:00:00"/>
    <s v="Standard Class"/>
    <s v="JO-15280"/>
    <s v="Jas O'Carroll"/>
    <s v="Consumer"/>
    <s v="United States"/>
    <s v="Missoula"/>
    <x v="37"/>
    <n v="59801"/>
    <x v="1"/>
    <s v="OFF-BI-10004632"/>
    <x v="1"/>
    <x v="8"/>
    <s v="Ibico Hi-Tech Manual Binding System"/>
    <x v="1611"/>
    <n v="2"/>
    <n v="0.2"/>
    <n v="152.495"/>
  </r>
  <r>
    <n v="1897"/>
    <s v="CA-2014-141789"/>
    <x v="3"/>
    <x v="621"/>
    <d v="2014-10-07T00:00:00"/>
    <s v="First Class"/>
    <s v="AC-10450"/>
    <s v="Amy Cox"/>
    <s v="Consumer"/>
    <s v="United States"/>
    <s v="Minneapolis"/>
    <x v="11"/>
    <n v="55407"/>
    <x v="2"/>
    <s v="OFF-BI-10001359"/>
    <x v="1"/>
    <x v="8"/>
    <s v="GBC DocuBind TL300 Electric Binding System"/>
    <x v="1612"/>
    <n v="2"/>
    <n v="0"/>
    <n v="843.17060000000004"/>
  </r>
  <r>
    <n v="1898"/>
    <s v="CA-2011-169775"/>
    <x v="2"/>
    <x v="550"/>
    <d v="2011-09-02T00:00:00"/>
    <s v="Second Class"/>
    <s v="RA-19945"/>
    <s v="Ryan Akin"/>
    <s v="Consumer"/>
    <s v="United States"/>
    <s v="Miami"/>
    <x v="2"/>
    <n v="33178"/>
    <x v="0"/>
    <s v="OFF-EN-10001749"/>
    <x v="1"/>
    <x v="12"/>
    <s v="Jiffy Padded Mailers with Self-Seal Closure"/>
    <x v="1613"/>
    <n v="2"/>
    <n v="0.2"/>
    <n v="10.805400000000001"/>
  </r>
  <r>
    <n v="1899"/>
    <s v="CA-2011-169775"/>
    <x v="2"/>
    <x v="550"/>
    <d v="2011-09-02T00:00:00"/>
    <s v="Second Class"/>
    <s v="RA-19945"/>
    <s v="Ryan Akin"/>
    <s v="Consumer"/>
    <s v="United States"/>
    <s v="Miami"/>
    <x v="2"/>
    <n v="33178"/>
    <x v="0"/>
    <s v="OFF-BI-10004390"/>
    <x v="1"/>
    <x v="8"/>
    <s v="GBC DocuBind 200 Manual Binding Machine"/>
    <x v="1614"/>
    <n v="4"/>
    <n v="0.7"/>
    <n v="-336.78399999999999"/>
  </r>
  <r>
    <n v="1900"/>
    <s v="CA-2011-169775"/>
    <x v="2"/>
    <x v="550"/>
    <d v="2011-09-02T00:00:00"/>
    <s v="Second Class"/>
    <s v="RA-19945"/>
    <s v="Ryan Akin"/>
    <s v="Consumer"/>
    <s v="United States"/>
    <s v="Miami"/>
    <x v="2"/>
    <n v="33178"/>
    <x v="0"/>
    <s v="FUR-TA-10001857"/>
    <x v="0"/>
    <x v="3"/>
    <s v="Balt Solid Wood Rectangular Table"/>
    <x v="1615"/>
    <n v="3"/>
    <n v="0.45"/>
    <n v="-110.7645"/>
  </r>
  <r>
    <n v="1901"/>
    <s v="CA-2013-140543"/>
    <x v="0"/>
    <x v="622"/>
    <d v="2013-07-04T00:00:00"/>
    <s v="Second Class"/>
    <s v="Co-12640"/>
    <s v="Corey-Lock"/>
    <s v="Consumer"/>
    <s v="United States"/>
    <s v="Florence"/>
    <x v="20"/>
    <n v="29501"/>
    <x v="0"/>
    <s v="OFF-ST-10000563"/>
    <x v="1"/>
    <x v="4"/>
    <s v="Fellowes Bankers Box Stor/Drawer Steel Plus"/>
    <x v="1616"/>
    <n v="6"/>
    <n v="0"/>
    <n v="19.187999999999999"/>
  </r>
  <r>
    <n v="1902"/>
    <s v="CA-2013-151141"/>
    <x v="0"/>
    <x v="623"/>
    <d v="2013-08-24T00:00:00"/>
    <s v="First Class"/>
    <s v="DW-13480"/>
    <s v="Dianna Wilson"/>
    <s v="Home Office"/>
    <s v="United States"/>
    <s v="Detroit"/>
    <x v="12"/>
    <n v="48205"/>
    <x v="2"/>
    <s v="TEC-PH-10004924"/>
    <x v="2"/>
    <x v="7"/>
    <s v="SKILCRAFT Telephone Shoulder Rest, 2&quot; x 6.5&quot; x 2.5&quot;, Black"/>
    <x v="1617"/>
    <n v="2"/>
    <n v="0"/>
    <n v="3.9906000000000001"/>
  </r>
  <r>
    <n v="1903"/>
    <s v="CA-2014-167094"/>
    <x v="3"/>
    <x v="208"/>
    <d v="2014-10-23T00:00:00"/>
    <s v="First Class"/>
    <s v="DK-12835"/>
    <s v="Damala Kotsonis"/>
    <s v="Corporate"/>
    <s v="United States"/>
    <s v="Springfield"/>
    <x v="21"/>
    <n v="97477"/>
    <x v="1"/>
    <s v="OFF-PA-10003953"/>
    <x v="1"/>
    <x v="10"/>
    <s v="Xerox 218"/>
    <x v="1170"/>
    <n v="1"/>
    <n v="0.2"/>
    <n v="1.8144"/>
  </r>
  <r>
    <n v="1904"/>
    <s v="CA-2014-167094"/>
    <x v="3"/>
    <x v="208"/>
    <d v="2014-10-23T00:00:00"/>
    <s v="First Class"/>
    <s v="DK-12835"/>
    <s v="Damala Kotsonis"/>
    <s v="Corporate"/>
    <s v="United States"/>
    <s v="Springfield"/>
    <x v="21"/>
    <n v="97477"/>
    <x v="1"/>
    <s v="FUR-CH-10000155"/>
    <x v="0"/>
    <x v="1"/>
    <s v="Global Comet Stacking Armless Chair"/>
    <x v="1618"/>
    <n v="2"/>
    <n v="0.2"/>
    <n v="47.847999999999999"/>
  </r>
  <r>
    <n v="1905"/>
    <s v="CA-2014-167094"/>
    <x v="3"/>
    <x v="208"/>
    <d v="2014-10-23T00:00:00"/>
    <s v="First Class"/>
    <s v="DK-12835"/>
    <s v="Damala Kotsonis"/>
    <s v="Corporate"/>
    <s v="United States"/>
    <s v="Springfield"/>
    <x v="21"/>
    <n v="97477"/>
    <x v="1"/>
    <s v="TEC-AC-10003116"/>
    <x v="2"/>
    <x v="11"/>
    <s v="Memorex Froggy Flash Drive 8 GB"/>
    <x v="158"/>
    <n v="2"/>
    <n v="0.2"/>
    <n v="6.7450000000000001"/>
  </r>
  <r>
    <n v="1906"/>
    <s v="CA-2014-154410"/>
    <x v="3"/>
    <x v="208"/>
    <d v="2014-10-25T00:00:00"/>
    <s v="First Class"/>
    <s v="MD-17860"/>
    <s v="Michael Dominguez"/>
    <s v="Corporate"/>
    <s v="United States"/>
    <s v="Indianapolis"/>
    <x v="14"/>
    <n v="46203"/>
    <x v="2"/>
    <s v="OFF-ST-10002743"/>
    <x v="1"/>
    <x v="4"/>
    <s v="SAFCO Boltless Steel Shelving"/>
    <x v="1619"/>
    <n v="8"/>
    <n v="0"/>
    <n v="9.0911999999999598"/>
  </r>
  <r>
    <n v="1907"/>
    <s v="US-2013-150567"/>
    <x v="0"/>
    <x v="624"/>
    <d v="2013-05-22T00:00:00"/>
    <s v="Standard Class"/>
    <s v="RP-19855"/>
    <s v="Roy Phan"/>
    <s v="Corporate"/>
    <s v="United States"/>
    <s v="Apopka"/>
    <x v="2"/>
    <n v="32712"/>
    <x v="0"/>
    <s v="OFF-BI-10001757"/>
    <x v="1"/>
    <x v="8"/>
    <s v="Pressboard Hanging Data Binders for Unburst Sheets"/>
    <x v="1620"/>
    <n v="2"/>
    <n v="0.7"/>
    <n v="-2.1648000000000001"/>
  </r>
  <r>
    <n v="1908"/>
    <s v="US-2013-150567"/>
    <x v="0"/>
    <x v="624"/>
    <d v="2013-05-22T00:00:00"/>
    <s v="Standard Class"/>
    <s v="RP-19855"/>
    <s v="Roy Phan"/>
    <s v="Corporate"/>
    <s v="United States"/>
    <s v="Apopka"/>
    <x v="2"/>
    <n v="32712"/>
    <x v="0"/>
    <s v="OFF-BI-10000069"/>
    <x v="1"/>
    <x v="8"/>
    <s v="GBC Prepunched Paper, 19-Hole, for Binding Systems, 24-lb"/>
    <x v="1621"/>
    <n v="6"/>
    <n v="0.7"/>
    <n v="-21.6144"/>
  </r>
  <r>
    <n v="1909"/>
    <s v="CA-2012-157959"/>
    <x v="1"/>
    <x v="302"/>
    <d v="2012-02-04T00:00:00"/>
    <s v="First Class"/>
    <s v="RW-19540"/>
    <s v="Rick Wilson"/>
    <s v="Corporate"/>
    <s v="United States"/>
    <s v="Los Angeles"/>
    <x v="1"/>
    <n v="90008"/>
    <x v="1"/>
    <s v="FUR-FU-10004093"/>
    <x v="0"/>
    <x v="5"/>
    <s v="Hand-Finished Solid Wood Document Frame"/>
    <x v="1622"/>
    <n v="4"/>
    <n v="0"/>
    <n v="41.076000000000001"/>
  </r>
  <r>
    <n v="1910"/>
    <s v="CA-2014-105886"/>
    <x v="3"/>
    <x v="404"/>
    <d v="2014-12-24T00:00:00"/>
    <s v="Standard Class"/>
    <s v="DB-13660"/>
    <s v="Duane Benoit"/>
    <s v="Consumer"/>
    <s v="United States"/>
    <s v="Oceanside"/>
    <x v="15"/>
    <n v="11572"/>
    <x v="3"/>
    <s v="FUR-FU-10001037"/>
    <x v="0"/>
    <x v="5"/>
    <s v="DAX Charcoal/Nickel-Tone Document Frame, 5 x 7"/>
    <x v="1623"/>
    <n v="2"/>
    <n v="0"/>
    <n v="8.532"/>
  </r>
  <r>
    <n v="1911"/>
    <s v="CA-2013-105963"/>
    <x v="0"/>
    <x v="625"/>
    <d v="2013-11-23T00:00:00"/>
    <s v="Standard Class"/>
    <s v="SC-20770"/>
    <s v="Stewart Carmichael"/>
    <s v="Corporate"/>
    <s v="United States"/>
    <s v="Los Angeles"/>
    <x v="1"/>
    <n v="90008"/>
    <x v="1"/>
    <s v="TEC-AC-10003832"/>
    <x v="2"/>
    <x v="11"/>
    <s v="Imation 16GB Mini TravelDrive USB 2.0 Flash Drive"/>
    <x v="637"/>
    <n v="3"/>
    <n v="0"/>
    <n v="40.749899999999997"/>
  </r>
  <r>
    <n v="1912"/>
    <s v="CA-2014-121503"/>
    <x v="3"/>
    <x v="445"/>
    <d v="2014-07-07T00:00:00"/>
    <s v="Second Class"/>
    <s v="FH-14275"/>
    <s v="Frank Hawley"/>
    <s v="Corporate"/>
    <s v="United States"/>
    <s v="Houston"/>
    <x v="5"/>
    <n v="77041"/>
    <x v="2"/>
    <s v="OFF-PA-10001878"/>
    <x v="1"/>
    <x v="10"/>
    <s v="Xerox 1891"/>
    <x v="1624"/>
    <n v="7"/>
    <n v="0.2"/>
    <n v="92.439899999999994"/>
  </r>
  <r>
    <n v="1913"/>
    <s v="CA-2014-121503"/>
    <x v="3"/>
    <x v="445"/>
    <d v="2014-07-07T00:00:00"/>
    <s v="Second Class"/>
    <s v="FH-14275"/>
    <s v="Frank Hawley"/>
    <s v="Corporate"/>
    <s v="United States"/>
    <s v="Houston"/>
    <x v="5"/>
    <n v="77041"/>
    <x v="2"/>
    <s v="TEC-MA-10003674"/>
    <x v="2"/>
    <x v="15"/>
    <s v="Hewlett-Packard Deskjet 5550 Printer"/>
    <x v="1625"/>
    <n v="3"/>
    <n v="0.4"/>
    <n v="49.761000000000003"/>
  </r>
  <r>
    <n v="1914"/>
    <s v="CA-2011-103366"/>
    <x v="2"/>
    <x v="626"/>
    <d v="2011-01-18T00:00:00"/>
    <s v="First Class"/>
    <s v="EH-13990"/>
    <s v="Erica Hackney"/>
    <s v="Consumer"/>
    <s v="United States"/>
    <s v="Roswell"/>
    <x v="32"/>
    <n v="30076"/>
    <x v="0"/>
    <s v="TEC-AC-10003628"/>
    <x v="2"/>
    <x v="11"/>
    <s v="Logitech 910-002974 M325 Wireless Mouse for Web Scrolling"/>
    <x v="179"/>
    <n v="5"/>
    <n v="0"/>
    <n v="65.977999999999994"/>
  </r>
  <r>
    <n v="1915"/>
    <s v="CA-2014-124597"/>
    <x v="3"/>
    <x v="504"/>
    <d v="2014-05-06T00:00:00"/>
    <s v="Standard Class"/>
    <s v="AS-10630"/>
    <s v="Ann Steele"/>
    <s v="Home Office"/>
    <s v="United States"/>
    <s v="Boynton Beach"/>
    <x v="2"/>
    <n v="33437"/>
    <x v="0"/>
    <s v="OFF-LA-10003190"/>
    <x v="1"/>
    <x v="2"/>
    <s v="Avery 474"/>
    <x v="871"/>
    <n v="2"/>
    <n v="0.2"/>
    <n v="1.6704000000000001"/>
  </r>
  <r>
    <n v="1916"/>
    <s v="CA-2014-124597"/>
    <x v="3"/>
    <x v="504"/>
    <d v="2014-05-06T00:00:00"/>
    <s v="Standard Class"/>
    <s v="AS-10630"/>
    <s v="Ann Steele"/>
    <s v="Home Office"/>
    <s v="United States"/>
    <s v="Boynton Beach"/>
    <x v="2"/>
    <n v="33437"/>
    <x v="0"/>
    <s v="OFF-AR-10002280"/>
    <x v="1"/>
    <x v="6"/>
    <s v="Staples"/>
    <x v="1626"/>
    <n v="3"/>
    <n v="0.2"/>
    <n v="4.8525"/>
  </r>
  <r>
    <n v="1917"/>
    <s v="CA-2014-124597"/>
    <x v="3"/>
    <x v="504"/>
    <d v="2014-05-06T00:00:00"/>
    <s v="Standard Class"/>
    <s v="AS-10630"/>
    <s v="Ann Steele"/>
    <s v="Home Office"/>
    <s v="United States"/>
    <s v="Boynton Beach"/>
    <x v="2"/>
    <n v="33437"/>
    <x v="0"/>
    <s v="OFF-LA-10001569"/>
    <x v="1"/>
    <x v="2"/>
    <s v="Avery 499"/>
    <x v="1627"/>
    <n v="3"/>
    <n v="0.2"/>
    <n v="3.8843999999999999"/>
  </r>
  <r>
    <n v="1918"/>
    <s v="CA-2012-105634"/>
    <x v="1"/>
    <x v="627"/>
    <d v="2012-11-14T00:00:00"/>
    <s v="Standard Class"/>
    <s v="HA-14905"/>
    <s v="Helen Abelman"/>
    <s v="Consumer"/>
    <s v="United States"/>
    <s v="Franklin"/>
    <x v="31"/>
    <n v="2038"/>
    <x v="3"/>
    <s v="OFF-AR-10001573"/>
    <x v="1"/>
    <x v="6"/>
    <s v="American Pencil"/>
    <x v="1628"/>
    <n v="5"/>
    <n v="0"/>
    <n v="3.3784999999999998"/>
  </r>
  <r>
    <n v="1919"/>
    <s v="CA-2012-123673"/>
    <x v="1"/>
    <x v="628"/>
    <d v="2012-11-01T00:00:00"/>
    <s v="Second Class"/>
    <s v="CH-12070"/>
    <s v="Cathy Hwang"/>
    <s v="Home Office"/>
    <s v="United States"/>
    <s v="Detroit"/>
    <x v="12"/>
    <n v="48227"/>
    <x v="2"/>
    <s v="TEC-PH-10001809"/>
    <x v="2"/>
    <x v="7"/>
    <s v="Panasonic KX T7736-B Digital phone"/>
    <x v="1629"/>
    <n v="2"/>
    <n v="0"/>
    <n v="74.974999999999994"/>
  </r>
  <r>
    <n v="1920"/>
    <s v="US-2014-111423"/>
    <x v="3"/>
    <x v="629"/>
    <d v="2014-08-20T00:00:00"/>
    <s v="First Class"/>
    <s v="EH-13765"/>
    <s v="Edward Hooks"/>
    <s v="Corporate"/>
    <s v="United States"/>
    <s v="Watertown"/>
    <x v="15"/>
    <n v="13601"/>
    <x v="3"/>
    <s v="OFF-BI-10003091"/>
    <x v="1"/>
    <x v="8"/>
    <s v="GBC DocuBind TL200 Manual Binding Machine"/>
    <x v="1630"/>
    <n v="5"/>
    <n v="0.2"/>
    <n v="302.37299999999999"/>
  </r>
  <r>
    <n v="1921"/>
    <s v="US-2014-111423"/>
    <x v="3"/>
    <x v="629"/>
    <d v="2014-08-20T00:00:00"/>
    <s v="First Class"/>
    <s v="EH-13765"/>
    <s v="Edward Hooks"/>
    <s v="Corporate"/>
    <s v="United States"/>
    <s v="Watertown"/>
    <x v="15"/>
    <n v="13601"/>
    <x v="3"/>
    <s v="FUR-CH-10003981"/>
    <x v="0"/>
    <x v="1"/>
    <s v="Global Commerce Series Low-Back Swivel/Tilt Chairs"/>
    <x v="1631"/>
    <n v="2"/>
    <n v="0.1"/>
    <n v="97.652399999999901"/>
  </r>
  <r>
    <n v="1922"/>
    <s v="CA-2012-125178"/>
    <x v="1"/>
    <x v="292"/>
    <d v="2012-10-09T00:00:00"/>
    <s v="Standard Class"/>
    <s v="MZ-17515"/>
    <s v="Mary Zewe"/>
    <s v="Corporate"/>
    <s v="United States"/>
    <s v="Reading"/>
    <x v="9"/>
    <n v="19601"/>
    <x v="3"/>
    <s v="OFF-ST-10002562"/>
    <x v="1"/>
    <x v="4"/>
    <s v="Staples"/>
    <x v="1632"/>
    <n v="2"/>
    <n v="0.2"/>
    <n v="1.5007999999999999"/>
  </r>
  <r>
    <n v="1923"/>
    <s v="CA-2013-156685"/>
    <x v="0"/>
    <x v="630"/>
    <d v="2013-07-11T00:00:00"/>
    <s v="Second Class"/>
    <s v="SC-20230"/>
    <s v="Scot Coram"/>
    <s v="Corporate"/>
    <s v="United States"/>
    <s v="Arlington"/>
    <x v="5"/>
    <n v="76017"/>
    <x v="2"/>
    <s v="TEC-PH-10004345"/>
    <x v="2"/>
    <x v="7"/>
    <s v="Cisco SPA 502G IP Phone"/>
    <x v="1633"/>
    <n v="9"/>
    <n v="0.2"/>
    <n v="107.955"/>
  </r>
  <r>
    <n v="1924"/>
    <s v="CA-2013-156685"/>
    <x v="0"/>
    <x v="630"/>
    <d v="2013-07-11T00:00:00"/>
    <s v="Second Class"/>
    <s v="SC-20230"/>
    <s v="Scot Coram"/>
    <s v="Corporate"/>
    <s v="United States"/>
    <s v="Arlington"/>
    <x v="5"/>
    <n v="76017"/>
    <x v="2"/>
    <s v="OFF-AR-10000588"/>
    <x v="1"/>
    <x v="6"/>
    <s v="Newell 345"/>
    <x v="1634"/>
    <n v="3"/>
    <n v="0.2"/>
    <n v="3.5712000000000002"/>
  </r>
  <r>
    <n v="1925"/>
    <s v="CA-2014-126865"/>
    <x v="3"/>
    <x v="256"/>
    <d v="2014-12-08T00:00:00"/>
    <s v="Second Class"/>
    <s v="NP-18325"/>
    <s v="Naresj Patel"/>
    <s v="Consumer"/>
    <s v="United States"/>
    <s v="San Diego"/>
    <x v="1"/>
    <n v="92024"/>
    <x v="1"/>
    <s v="OFF-PA-10003039"/>
    <x v="1"/>
    <x v="10"/>
    <s v="Xerox 1960"/>
    <x v="1635"/>
    <n v="3"/>
    <n v="0"/>
    <n v="41.823"/>
  </r>
  <r>
    <n v="1926"/>
    <s v="CA-2014-102834"/>
    <x v="3"/>
    <x v="631"/>
    <d v="2014-03-14T00:00:00"/>
    <s v="Standard Class"/>
    <s v="LW-16990"/>
    <s v="Lindsay Williams"/>
    <s v="Corporate"/>
    <s v="United States"/>
    <s v="San Francisco"/>
    <x v="1"/>
    <n v="94110"/>
    <x v="1"/>
    <s v="TEC-AC-10001908"/>
    <x v="2"/>
    <x v="11"/>
    <s v="Logitech Wireless Headset h800"/>
    <x v="1636"/>
    <n v="2"/>
    <n v="0"/>
    <n v="69.992999999999995"/>
  </r>
  <r>
    <n v="1927"/>
    <s v="US-2013-139710"/>
    <x v="0"/>
    <x v="632"/>
    <d v="2013-06-16T00:00:00"/>
    <s v="Standard Class"/>
    <s v="GM-14680"/>
    <s v="Greg Matthias"/>
    <s v="Consumer"/>
    <s v="United States"/>
    <s v="Los Angeles"/>
    <x v="1"/>
    <n v="90045"/>
    <x v="1"/>
    <s v="TEC-PH-10001198"/>
    <x v="2"/>
    <x v="7"/>
    <s v="Avaya 4621SW VoIP phone"/>
    <x v="1637"/>
    <n v="3"/>
    <n v="0.2"/>
    <n v="19.9665"/>
  </r>
  <r>
    <n v="1928"/>
    <s v="CA-2014-121538"/>
    <x v="3"/>
    <x v="354"/>
    <d v="2014-12-02T00:00:00"/>
    <s v="First Class"/>
    <s v="RH-19495"/>
    <s v="Rick Hansen"/>
    <s v="Consumer"/>
    <s v="United States"/>
    <s v="Denver"/>
    <x v="22"/>
    <n v="80219"/>
    <x v="1"/>
    <s v="OFF-PA-10004071"/>
    <x v="1"/>
    <x v="10"/>
    <s v="Eaton Premium Continuous-Feed Paper, 25% Cotton, Letter Size, White, 1000 Shts/Box"/>
    <x v="1638"/>
    <n v="2"/>
    <n v="0.2"/>
    <n v="31.0688"/>
  </r>
  <r>
    <n v="1929"/>
    <s v="US-2014-101539"/>
    <x v="3"/>
    <x v="633"/>
    <d v="2014-03-19T00:00:00"/>
    <s v="Second Class"/>
    <s v="VM-21685"/>
    <s v="Valerie Mitchum"/>
    <s v="Home Office"/>
    <s v="United States"/>
    <s v="Seattle"/>
    <x v="4"/>
    <n v="98105"/>
    <x v="1"/>
    <s v="OFF-PA-10001972"/>
    <x v="1"/>
    <x v="10"/>
    <s v="Xerox 214"/>
    <x v="90"/>
    <n v="1"/>
    <n v="0"/>
    <n v="3.1103999999999998"/>
  </r>
  <r>
    <n v="1930"/>
    <s v="US-2014-101539"/>
    <x v="3"/>
    <x v="633"/>
    <d v="2014-03-19T00:00:00"/>
    <s v="Second Class"/>
    <s v="VM-21685"/>
    <s v="Valerie Mitchum"/>
    <s v="Home Office"/>
    <s v="United States"/>
    <s v="Seattle"/>
    <x v="4"/>
    <n v="98105"/>
    <x v="1"/>
    <s v="OFF-ST-10004180"/>
    <x v="1"/>
    <x v="4"/>
    <s v="Safco Commercial Shelving"/>
    <x v="1639"/>
    <n v="1"/>
    <n v="0"/>
    <n v="1.8604000000000001"/>
  </r>
  <r>
    <n v="1931"/>
    <s v="US-2014-101539"/>
    <x v="3"/>
    <x v="633"/>
    <d v="2014-03-19T00:00:00"/>
    <s v="Second Class"/>
    <s v="VM-21685"/>
    <s v="Valerie Mitchum"/>
    <s v="Home Office"/>
    <s v="United States"/>
    <s v="Seattle"/>
    <x v="4"/>
    <n v="98105"/>
    <x v="1"/>
    <s v="TEC-PH-10004165"/>
    <x v="2"/>
    <x v="7"/>
    <s v="Mitel MiVoice 5330e IP Phone"/>
    <x v="1640"/>
    <n v="3"/>
    <n v="0.2"/>
    <n v="49.498199999999997"/>
  </r>
  <r>
    <n v="1932"/>
    <s v="CA-2013-152121"/>
    <x v="0"/>
    <x v="581"/>
    <d v="2013-11-30T00:00:00"/>
    <s v="Second Class"/>
    <s v="CC-12670"/>
    <s v="Craig Carreira"/>
    <s v="Consumer"/>
    <s v="United States"/>
    <s v="Scottsdale"/>
    <x v="16"/>
    <n v="85254"/>
    <x v="1"/>
    <s v="TEC-PH-10002483"/>
    <x v="2"/>
    <x v="7"/>
    <s v="Motorola Moto X"/>
    <x v="1641"/>
    <n v="1"/>
    <n v="0.2"/>
    <n v="23.799299999999999"/>
  </r>
  <r>
    <n v="1933"/>
    <s v="CA-2014-161200"/>
    <x v="3"/>
    <x v="634"/>
    <d v="2014-08-11T00:00:00"/>
    <s v="Second Class"/>
    <s v="SV-20365"/>
    <s v="Seth Vernon"/>
    <s v="Consumer"/>
    <s v="United States"/>
    <s v="Lafayette"/>
    <x v="28"/>
    <n v="70506"/>
    <x v="0"/>
    <s v="FUR-BO-10000468"/>
    <x v="0"/>
    <x v="0"/>
    <s v="O'Sullivan 2-Shelf Heavy-Duty Bookcases"/>
    <x v="1642"/>
    <n v="3"/>
    <n v="0"/>
    <n v="23.3184"/>
  </r>
  <r>
    <n v="1934"/>
    <s v="CA-2014-161200"/>
    <x v="3"/>
    <x v="634"/>
    <d v="2014-08-11T00:00:00"/>
    <s v="Second Class"/>
    <s v="SV-20365"/>
    <s v="Seth Vernon"/>
    <s v="Consumer"/>
    <s v="United States"/>
    <s v="Lafayette"/>
    <x v="28"/>
    <n v="70506"/>
    <x v="0"/>
    <s v="FUR-FU-10001706"/>
    <x v="0"/>
    <x v="5"/>
    <s v="Longer-Life Soft White Bulbs"/>
    <x v="1643"/>
    <n v="5"/>
    <n v="0"/>
    <n v="7.3920000000000003"/>
  </r>
  <r>
    <n v="1935"/>
    <s v="CA-2014-101245"/>
    <x v="3"/>
    <x v="344"/>
    <d v="2014-12-04T00:00:00"/>
    <s v="Standard Class"/>
    <s v="LW-16990"/>
    <s v="Lindsay Williams"/>
    <s v="Corporate"/>
    <s v="United States"/>
    <s v="San Francisco"/>
    <x v="1"/>
    <n v="94109"/>
    <x v="1"/>
    <s v="OFF-PA-10003129"/>
    <x v="1"/>
    <x v="10"/>
    <s v="Tops White Computer Printout Paper"/>
    <x v="1644"/>
    <n v="5"/>
    <n v="0"/>
    <n v="114.9385"/>
  </r>
  <r>
    <n v="1936"/>
    <s v="CA-2014-101245"/>
    <x v="3"/>
    <x v="344"/>
    <d v="2014-12-04T00:00:00"/>
    <s v="Standard Class"/>
    <s v="LW-16990"/>
    <s v="Lindsay Williams"/>
    <s v="Corporate"/>
    <s v="United States"/>
    <s v="San Francisco"/>
    <x v="1"/>
    <n v="94109"/>
    <x v="1"/>
    <s v="TEC-AC-10001284"/>
    <x v="2"/>
    <x v="11"/>
    <s v="Enermax Briskie RF Wireless Keyboard and Mouse Combo"/>
    <x v="1645"/>
    <n v="8"/>
    <n v="0"/>
    <n v="59.817599999999999"/>
  </r>
  <r>
    <n v="1937"/>
    <s v="CA-2012-141768"/>
    <x v="1"/>
    <x v="442"/>
    <d v="2012-05-27T00:00:00"/>
    <s v="Second Class"/>
    <s v="NP-18685"/>
    <s v="Nora Pelletier"/>
    <s v="Home Office"/>
    <s v="United States"/>
    <s v="San Francisco"/>
    <x v="1"/>
    <n v="94109"/>
    <x v="1"/>
    <s v="FUR-FU-10002268"/>
    <x v="0"/>
    <x v="5"/>
    <s v="Ultra Door Push Plate"/>
    <x v="1646"/>
    <n v="3"/>
    <n v="0"/>
    <n v="4.8609"/>
  </r>
  <r>
    <n v="1938"/>
    <s v="CA-2013-112109"/>
    <x v="0"/>
    <x v="630"/>
    <d v="2013-07-13T00:00:00"/>
    <s v="Standard Class"/>
    <s v="JE-15715"/>
    <s v="Joe Elijah"/>
    <s v="Consumer"/>
    <s v="United States"/>
    <s v="Broomfield"/>
    <x v="22"/>
    <n v="80020"/>
    <x v="1"/>
    <s v="OFF-BI-10002082"/>
    <x v="1"/>
    <x v="8"/>
    <s v="GBC Twin Loop Wire Binding Elements"/>
    <x v="1647"/>
    <n v="2"/>
    <n v="0.7"/>
    <n v="-13.311999999999999"/>
  </r>
  <r>
    <n v="1939"/>
    <s v="CA-2013-112109"/>
    <x v="0"/>
    <x v="630"/>
    <d v="2013-07-13T00:00:00"/>
    <s v="Standard Class"/>
    <s v="JE-15715"/>
    <s v="Joe Elijah"/>
    <s v="Consumer"/>
    <s v="United States"/>
    <s v="Broomfield"/>
    <x v="22"/>
    <n v="80020"/>
    <x v="1"/>
    <s v="OFF-ST-10001505"/>
    <x v="1"/>
    <x v="4"/>
    <s v="Perma STOR-ALL Hanging File Box, 13 1/8&quot;W x 12 1/4&quot;D x 10 1/2&quot;H"/>
    <x v="1383"/>
    <n v="7"/>
    <n v="0.2"/>
    <n v="-1.25580000000001"/>
  </r>
  <r>
    <n v="1940"/>
    <s v="CA-2013-112109"/>
    <x v="0"/>
    <x v="630"/>
    <d v="2013-07-13T00:00:00"/>
    <s v="Standard Class"/>
    <s v="JE-15715"/>
    <s v="Joe Elijah"/>
    <s v="Consumer"/>
    <s v="United States"/>
    <s v="Broomfield"/>
    <x v="22"/>
    <n v="80020"/>
    <x v="1"/>
    <s v="OFF-BI-10001634"/>
    <x v="1"/>
    <x v="8"/>
    <s v="Wilson Jones Active Use Binders"/>
    <x v="1648"/>
    <n v="4"/>
    <n v="0.7"/>
    <n v="-6.1151999999999997"/>
  </r>
  <r>
    <n v="1941"/>
    <s v="CA-2013-112109"/>
    <x v="0"/>
    <x v="630"/>
    <d v="2013-07-13T00:00:00"/>
    <s v="Standard Class"/>
    <s v="JE-15715"/>
    <s v="Joe Elijah"/>
    <s v="Consumer"/>
    <s v="United States"/>
    <s v="Broomfield"/>
    <x v="22"/>
    <n v="80020"/>
    <x v="1"/>
    <s v="FUR-CH-10004287"/>
    <x v="0"/>
    <x v="1"/>
    <s v="SAFCO Arco Folding Chair"/>
    <x v="1649"/>
    <n v="3"/>
    <n v="0.2"/>
    <n v="74.573999999999998"/>
  </r>
  <r>
    <n v="1942"/>
    <s v="CA-2014-144064"/>
    <x v="3"/>
    <x v="635"/>
    <d v="2014-09-02T00:00:00"/>
    <s v="First Class"/>
    <s v="CP-12085"/>
    <s v="Cathy Prescott"/>
    <s v="Corporate"/>
    <s v="United States"/>
    <s v="Quincy"/>
    <x v="10"/>
    <n v="62301"/>
    <x v="2"/>
    <s v="OFF-LA-10004544"/>
    <x v="1"/>
    <x v="2"/>
    <s v="Avery 505"/>
    <x v="655"/>
    <n v="4"/>
    <n v="0.2"/>
    <n v="17.760000000000002"/>
  </r>
  <r>
    <n v="1943"/>
    <s v="CA-2014-144064"/>
    <x v="3"/>
    <x v="635"/>
    <d v="2014-09-02T00:00:00"/>
    <s v="First Class"/>
    <s v="CP-12085"/>
    <s v="Cathy Prescott"/>
    <s v="Corporate"/>
    <s v="United States"/>
    <s v="Quincy"/>
    <x v="10"/>
    <n v="62301"/>
    <x v="2"/>
    <s v="OFF-ST-10004507"/>
    <x v="1"/>
    <x v="4"/>
    <s v="Advantus Rolling Storage Box"/>
    <x v="1180"/>
    <n v="2"/>
    <n v="0.2"/>
    <n v="2.4009999999999998"/>
  </r>
  <r>
    <n v="1944"/>
    <s v="CA-2014-144064"/>
    <x v="3"/>
    <x v="635"/>
    <d v="2014-09-02T00:00:00"/>
    <s v="First Class"/>
    <s v="CP-12085"/>
    <s v="Cathy Prescott"/>
    <s v="Corporate"/>
    <s v="United States"/>
    <s v="Quincy"/>
    <x v="10"/>
    <n v="62301"/>
    <x v="2"/>
    <s v="OFF-BI-10002012"/>
    <x v="1"/>
    <x v="8"/>
    <s v="Wilson Jones Easy Flow II Sheet Lifters"/>
    <x v="1650"/>
    <n v="9"/>
    <n v="0.8"/>
    <n v="-5.1840000000000002"/>
  </r>
  <r>
    <n v="1945"/>
    <s v="CA-2013-108581"/>
    <x v="0"/>
    <x v="23"/>
    <d v="2013-06-27T00:00:00"/>
    <s v="Standard Class"/>
    <s v="EA-14035"/>
    <s v="Erin Ashbrook"/>
    <s v="Corporate"/>
    <s v="United States"/>
    <s v="Carrollton"/>
    <x v="5"/>
    <n v="75007"/>
    <x v="2"/>
    <s v="TEC-AC-10001109"/>
    <x v="2"/>
    <x v="11"/>
    <s v="Logitech Trackman Marble Mouse"/>
    <x v="1651"/>
    <n v="4"/>
    <n v="0.2"/>
    <n v="26.391200000000001"/>
  </r>
  <r>
    <n v="1946"/>
    <s v="CA-2013-108581"/>
    <x v="0"/>
    <x v="23"/>
    <d v="2013-06-27T00:00:00"/>
    <s v="Standard Class"/>
    <s v="EA-14035"/>
    <s v="Erin Ashbrook"/>
    <s v="Corporate"/>
    <s v="United States"/>
    <s v="Carrollton"/>
    <x v="5"/>
    <n v="75007"/>
    <x v="2"/>
    <s v="OFF-PA-10000809"/>
    <x v="1"/>
    <x v="10"/>
    <s v="Xerox 206"/>
    <x v="559"/>
    <n v="2"/>
    <n v="0.2"/>
    <n v="3.6288"/>
  </r>
  <r>
    <n v="1947"/>
    <s v="CA-2014-157987"/>
    <x v="3"/>
    <x v="264"/>
    <d v="2014-09-07T00:00:00"/>
    <s v="Standard Class"/>
    <s v="AC-10615"/>
    <s v="Ann Chong"/>
    <s v="Corporate"/>
    <s v="United States"/>
    <s v="New York City"/>
    <x v="15"/>
    <n v="10009"/>
    <x v="3"/>
    <s v="OFF-AR-10000658"/>
    <x v="1"/>
    <x v="6"/>
    <s v="Newell 324"/>
    <x v="789"/>
    <n v="2"/>
    <n v="0"/>
    <n v="6.468"/>
  </r>
  <r>
    <n v="1948"/>
    <s v="CA-2014-157987"/>
    <x v="3"/>
    <x v="264"/>
    <d v="2014-09-07T00:00:00"/>
    <s v="Standard Class"/>
    <s v="AC-10615"/>
    <s v="Ann Chong"/>
    <s v="Corporate"/>
    <s v="United States"/>
    <s v="New York City"/>
    <x v="15"/>
    <n v="10009"/>
    <x v="3"/>
    <s v="FUR-FU-10001196"/>
    <x v="0"/>
    <x v="5"/>
    <s v="DAX Cubicle Frames - 8x10"/>
    <x v="1034"/>
    <n v="2"/>
    <n v="0"/>
    <n v="3.4620000000000002"/>
  </r>
  <r>
    <n v="1949"/>
    <s v="CA-2014-157987"/>
    <x v="3"/>
    <x v="264"/>
    <d v="2014-09-07T00:00:00"/>
    <s v="Standard Class"/>
    <s v="AC-10615"/>
    <s v="Ann Chong"/>
    <s v="Corporate"/>
    <s v="United States"/>
    <s v="New York City"/>
    <x v="15"/>
    <n v="10009"/>
    <x v="3"/>
    <s v="FUR-TA-10001889"/>
    <x v="0"/>
    <x v="3"/>
    <s v="Bush Advantage Collection Racetrack Conference Table"/>
    <x v="1652"/>
    <n v="1"/>
    <n v="0.4"/>
    <n v="-93.3262"/>
  </r>
  <r>
    <n v="1950"/>
    <s v="CA-2014-157987"/>
    <x v="3"/>
    <x v="264"/>
    <d v="2014-09-07T00:00:00"/>
    <s v="Standard Class"/>
    <s v="AC-10615"/>
    <s v="Ann Chong"/>
    <s v="Corporate"/>
    <s v="United States"/>
    <s v="New York City"/>
    <x v="15"/>
    <n v="10009"/>
    <x v="3"/>
    <s v="OFF-AP-10000358"/>
    <x v="1"/>
    <x v="9"/>
    <s v="Fellowes Basic Home/Office Series Surge Protectors"/>
    <x v="1653"/>
    <n v="1"/>
    <n v="0"/>
    <n v="3.7642000000000002"/>
  </r>
  <r>
    <n v="1951"/>
    <s v="CA-2014-157987"/>
    <x v="3"/>
    <x v="264"/>
    <d v="2014-09-07T00:00:00"/>
    <s v="Standard Class"/>
    <s v="AC-10615"/>
    <s v="Ann Chong"/>
    <s v="Corporate"/>
    <s v="United States"/>
    <s v="New York City"/>
    <x v="15"/>
    <n v="10009"/>
    <x v="3"/>
    <s v="OFF-BI-10004970"/>
    <x v="1"/>
    <x v="8"/>
    <s v="ACCOHIDE 3-Ring Binder, Blue, 1&quot;"/>
    <x v="1654"/>
    <n v="8"/>
    <n v="0.2"/>
    <n v="8.9207999999999998"/>
  </r>
  <r>
    <n v="1952"/>
    <s v="CA-2014-157987"/>
    <x v="3"/>
    <x v="264"/>
    <d v="2014-09-07T00:00:00"/>
    <s v="Standard Class"/>
    <s v="AC-10615"/>
    <s v="Ann Chong"/>
    <s v="Corporate"/>
    <s v="United States"/>
    <s v="New York City"/>
    <x v="15"/>
    <n v="10009"/>
    <x v="3"/>
    <s v="TEC-PH-10003885"/>
    <x v="2"/>
    <x v="7"/>
    <s v="Cisco SPA508G"/>
    <x v="925"/>
    <n v="3"/>
    <n v="0"/>
    <n v="57.411299999999997"/>
  </r>
  <r>
    <n v="1953"/>
    <s v="CA-2014-157987"/>
    <x v="3"/>
    <x v="264"/>
    <d v="2014-09-07T00:00:00"/>
    <s v="Standard Class"/>
    <s v="AC-10615"/>
    <s v="Ann Chong"/>
    <s v="Corporate"/>
    <s v="United States"/>
    <s v="New York City"/>
    <x v="15"/>
    <n v="10009"/>
    <x v="3"/>
    <s v="OFF-LA-10001641"/>
    <x v="1"/>
    <x v="2"/>
    <s v="Avery 518"/>
    <x v="1365"/>
    <n v="6"/>
    <n v="0"/>
    <n v="9.0719999999999992"/>
  </r>
  <r>
    <n v="1954"/>
    <s v="CA-2014-157987"/>
    <x v="3"/>
    <x v="264"/>
    <d v="2014-09-07T00:00:00"/>
    <s v="Standard Class"/>
    <s v="AC-10615"/>
    <s v="Ann Chong"/>
    <s v="Corporate"/>
    <s v="United States"/>
    <s v="New York City"/>
    <x v="15"/>
    <n v="10009"/>
    <x v="3"/>
    <s v="FUR-CH-10003379"/>
    <x v="0"/>
    <x v="1"/>
    <s v="Global Commerce Series High-Back Swivel/Tilt Chairs"/>
    <x v="1655"/>
    <n v="5"/>
    <n v="0.1"/>
    <n v="213.73500000000001"/>
  </r>
  <r>
    <n v="1955"/>
    <s v="CA-2014-157987"/>
    <x v="3"/>
    <x v="264"/>
    <d v="2014-09-07T00:00:00"/>
    <s v="Standard Class"/>
    <s v="AC-10615"/>
    <s v="Ann Chong"/>
    <s v="Corporate"/>
    <s v="United States"/>
    <s v="New York City"/>
    <x v="15"/>
    <n v="10009"/>
    <x v="3"/>
    <s v="OFF-AR-10004582"/>
    <x v="1"/>
    <x v="6"/>
    <s v="BIC Brite Liner Grip Highlighters"/>
    <x v="1656"/>
    <n v="3"/>
    <n v="0"/>
    <n v="2.214"/>
  </r>
  <r>
    <n v="1956"/>
    <s v="CA-2014-157987"/>
    <x v="3"/>
    <x v="264"/>
    <d v="2014-09-07T00:00:00"/>
    <s v="Standard Class"/>
    <s v="AC-10615"/>
    <s v="Ann Chong"/>
    <s v="Corporate"/>
    <s v="United States"/>
    <s v="New York City"/>
    <x v="15"/>
    <n v="10009"/>
    <x v="3"/>
    <s v="TEC-AC-10002842"/>
    <x v="2"/>
    <x v="11"/>
    <s v="WD My Passport Ultra 2TB Portable External Hard Drive"/>
    <x v="1657"/>
    <n v="2"/>
    <n v="0"/>
    <n v="38.08"/>
  </r>
  <r>
    <n v="1957"/>
    <s v="CA-2014-157987"/>
    <x v="3"/>
    <x v="264"/>
    <d v="2014-09-07T00:00:00"/>
    <s v="Standard Class"/>
    <s v="AC-10615"/>
    <s v="Ann Chong"/>
    <s v="Corporate"/>
    <s v="United States"/>
    <s v="New York City"/>
    <x v="15"/>
    <n v="10009"/>
    <x v="3"/>
    <s v="TEC-AC-10000109"/>
    <x v="2"/>
    <x v="11"/>
    <s v="Sony Micro Vault Click 16 GB USB 2.0 Flash Drive"/>
    <x v="761"/>
    <n v="3"/>
    <n v="0"/>
    <n v="40.312800000000003"/>
  </r>
  <r>
    <n v="1958"/>
    <s v="CA-2014-157987"/>
    <x v="3"/>
    <x v="264"/>
    <d v="2014-09-07T00:00:00"/>
    <s v="Standard Class"/>
    <s v="AC-10615"/>
    <s v="Ann Chong"/>
    <s v="Corporate"/>
    <s v="United States"/>
    <s v="New York City"/>
    <x v="15"/>
    <n v="10009"/>
    <x v="3"/>
    <s v="OFF-PA-10003893"/>
    <x v="1"/>
    <x v="10"/>
    <s v="Xerox 1962"/>
    <x v="854"/>
    <n v="4"/>
    <n v="0"/>
    <n v="7.7039999999999997"/>
  </r>
  <r>
    <n v="1959"/>
    <s v="CA-2014-110905"/>
    <x v="3"/>
    <x v="18"/>
    <d v="2014-09-16T00:00:00"/>
    <s v="Second Class"/>
    <s v="RW-19690"/>
    <s v="Robert Waldorf"/>
    <s v="Consumer"/>
    <s v="United States"/>
    <s v="Springfield"/>
    <x v="25"/>
    <n v="65807"/>
    <x v="2"/>
    <s v="OFF-BI-10003669"/>
    <x v="1"/>
    <x v="8"/>
    <s v="3M Organizer Strips"/>
    <x v="1658"/>
    <n v="3"/>
    <n v="0"/>
    <n v="7.7759999999999998"/>
  </r>
  <r>
    <n v="1960"/>
    <s v="CA-2014-110905"/>
    <x v="3"/>
    <x v="18"/>
    <d v="2014-09-16T00:00:00"/>
    <s v="Second Class"/>
    <s v="RW-19690"/>
    <s v="Robert Waldorf"/>
    <s v="Consumer"/>
    <s v="United States"/>
    <s v="Springfield"/>
    <x v="25"/>
    <n v="65807"/>
    <x v="2"/>
    <s v="OFF-AP-10004785"/>
    <x v="1"/>
    <x v="9"/>
    <s v="Holmes Replacement Filter for HEPA Air Cleaner, Medium Room"/>
    <x v="1659"/>
    <n v="3"/>
    <n v="0"/>
    <n v="14.6157"/>
  </r>
  <r>
    <n v="1961"/>
    <s v="CA-2014-110905"/>
    <x v="3"/>
    <x v="18"/>
    <d v="2014-09-16T00:00:00"/>
    <s v="Second Class"/>
    <s v="RW-19690"/>
    <s v="Robert Waldorf"/>
    <s v="Consumer"/>
    <s v="United States"/>
    <s v="Springfield"/>
    <x v="25"/>
    <n v="65807"/>
    <x v="2"/>
    <s v="TEC-AC-10003023"/>
    <x v="2"/>
    <x v="11"/>
    <s v="Logitech G105 Gaming Keyboard"/>
    <x v="1660"/>
    <n v="5"/>
    <n v="0"/>
    <n v="53.433"/>
  </r>
  <r>
    <n v="1962"/>
    <s v="CA-2014-110905"/>
    <x v="3"/>
    <x v="18"/>
    <d v="2014-09-16T00:00:00"/>
    <s v="Second Class"/>
    <s v="RW-19690"/>
    <s v="Robert Waldorf"/>
    <s v="Consumer"/>
    <s v="United States"/>
    <s v="Springfield"/>
    <x v="25"/>
    <n v="65807"/>
    <x v="2"/>
    <s v="TEC-AC-10002217"/>
    <x v="2"/>
    <x v="11"/>
    <s v="Imation Clip USB flash drive - 8 GB"/>
    <x v="1661"/>
    <n v="6"/>
    <n v="0"/>
    <n v="6.7679999999999998"/>
  </r>
  <r>
    <n v="1963"/>
    <s v="CA-2014-110905"/>
    <x v="3"/>
    <x v="18"/>
    <d v="2014-09-16T00:00:00"/>
    <s v="Second Class"/>
    <s v="RW-19690"/>
    <s v="Robert Waldorf"/>
    <s v="Consumer"/>
    <s v="United States"/>
    <s v="Springfield"/>
    <x v="25"/>
    <n v="65807"/>
    <x v="2"/>
    <s v="OFF-BI-10002954"/>
    <x v="1"/>
    <x v="8"/>
    <s v="Newell 3-Hole Punched Plastic Slotted Magazine Holders for Binders"/>
    <x v="1662"/>
    <n v="3"/>
    <n v="0"/>
    <n v="6.5808"/>
  </r>
  <r>
    <n v="1964"/>
    <s v="CA-2014-110905"/>
    <x v="3"/>
    <x v="18"/>
    <d v="2014-09-16T00:00:00"/>
    <s v="Second Class"/>
    <s v="RW-19690"/>
    <s v="Robert Waldorf"/>
    <s v="Consumer"/>
    <s v="United States"/>
    <s v="Springfield"/>
    <x v="25"/>
    <n v="65807"/>
    <x v="2"/>
    <s v="OFF-PA-10002586"/>
    <x v="1"/>
    <x v="10"/>
    <s v="Xerox 1970"/>
    <x v="1663"/>
    <n v="5"/>
    <n v="0"/>
    <n v="11.702999999999999"/>
  </r>
  <r>
    <n v="1965"/>
    <s v="CA-2014-110905"/>
    <x v="3"/>
    <x v="18"/>
    <d v="2014-09-16T00:00:00"/>
    <s v="Second Class"/>
    <s v="RW-19690"/>
    <s v="Robert Waldorf"/>
    <s v="Consumer"/>
    <s v="United States"/>
    <s v="Springfield"/>
    <x v="25"/>
    <n v="65807"/>
    <x v="2"/>
    <s v="OFF-ST-10000025"/>
    <x v="1"/>
    <x v="4"/>
    <s v="Fellowes Stor/Drawer Steel Plus Storage Drawers"/>
    <x v="1664"/>
    <n v="3"/>
    <n v="0"/>
    <n v="17.177399999999999"/>
  </r>
  <r>
    <n v="1966"/>
    <s v="CA-2014-110905"/>
    <x v="3"/>
    <x v="18"/>
    <d v="2014-09-16T00:00:00"/>
    <s v="Second Class"/>
    <s v="RW-19690"/>
    <s v="Robert Waldorf"/>
    <s v="Consumer"/>
    <s v="United States"/>
    <s v="Springfield"/>
    <x v="25"/>
    <n v="65807"/>
    <x v="2"/>
    <s v="OFF-AP-10003281"/>
    <x v="1"/>
    <x v="9"/>
    <s v="Acco 6 Outlet Guardian Standard Surge Suppressor"/>
    <x v="1665"/>
    <n v="2"/>
    <n v="0"/>
    <n v="7.2539999999999996"/>
  </r>
  <r>
    <n v="1967"/>
    <s v="CA-2014-165841"/>
    <x v="3"/>
    <x v="202"/>
    <d v="2014-12-29T00:00:00"/>
    <s v="Standard Class"/>
    <s v="DB-13210"/>
    <s v="Dean Braden"/>
    <s v="Consumer"/>
    <s v="United States"/>
    <s v="Paterson"/>
    <x v="30"/>
    <n v="7501"/>
    <x v="3"/>
    <s v="TEC-PH-10002103"/>
    <x v="2"/>
    <x v="7"/>
    <s v="Jabra SPEAK 410"/>
    <x v="1666"/>
    <n v="3"/>
    <n v="0"/>
    <n v="78.951599999999999"/>
  </r>
  <r>
    <n v="1968"/>
    <s v="CA-2014-165841"/>
    <x v="3"/>
    <x v="202"/>
    <d v="2014-12-29T00:00:00"/>
    <s v="Standard Class"/>
    <s v="DB-13210"/>
    <s v="Dean Braden"/>
    <s v="Consumer"/>
    <s v="United States"/>
    <s v="Paterson"/>
    <x v="30"/>
    <n v="7501"/>
    <x v="3"/>
    <s v="OFF-SU-10000898"/>
    <x v="1"/>
    <x v="14"/>
    <s v="Acme Hot Forged Carbon Steel Scissors with Nickel-Plated Handles, 3 7/8&quot; Cut, 8&quot;L"/>
    <x v="1667"/>
    <n v="5"/>
    <n v="0"/>
    <n v="20.155000000000001"/>
  </r>
  <r>
    <n v="1969"/>
    <s v="CA-2014-165841"/>
    <x v="3"/>
    <x v="202"/>
    <d v="2014-12-29T00:00:00"/>
    <s v="Standard Class"/>
    <s v="DB-13210"/>
    <s v="Dean Braden"/>
    <s v="Consumer"/>
    <s v="United States"/>
    <s v="Paterson"/>
    <x v="30"/>
    <n v="7501"/>
    <x v="3"/>
    <s v="OFF-PA-10001144"/>
    <x v="1"/>
    <x v="10"/>
    <s v="Xerox 1913"/>
    <x v="1668"/>
    <n v="3"/>
    <n v="0"/>
    <n v="79.891199999999998"/>
  </r>
  <r>
    <n v="1970"/>
    <s v="CA-2014-117485"/>
    <x v="3"/>
    <x v="397"/>
    <d v="2014-09-30T00:00:00"/>
    <s v="Standard Class"/>
    <s v="BD-11320"/>
    <s v="Bill Donatelli"/>
    <s v="Consumer"/>
    <s v="United States"/>
    <s v="Tulsa"/>
    <x v="26"/>
    <n v="74133"/>
    <x v="2"/>
    <s v="TEC-AC-10004659"/>
    <x v="2"/>
    <x v="11"/>
    <s v="Imation Secure+ Hardware Encrypted USB 2.0 Flash Drive; 16GB"/>
    <x v="407"/>
    <n v="4"/>
    <n v="0"/>
    <n v="102.18600000000001"/>
  </r>
  <r>
    <n v="1971"/>
    <s v="CA-2014-140242"/>
    <x v="3"/>
    <x v="636"/>
    <d v="2014-05-12T00:00:00"/>
    <s v="Standard Class"/>
    <s v="ML-17755"/>
    <s v="Max Ludwig"/>
    <s v="Home Office"/>
    <s v="United States"/>
    <s v="Chicago"/>
    <x v="10"/>
    <n v="60623"/>
    <x v="2"/>
    <s v="OFF-AR-10004752"/>
    <x v="1"/>
    <x v="6"/>
    <s v="Blackstonian Pencils"/>
    <x v="1669"/>
    <n v="3"/>
    <n v="0.2"/>
    <n v="0.64080000000000004"/>
  </r>
  <r>
    <n v="1972"/>
    <s v="CA-2014-140242"/>
    <x v="3"/>
    <x v="636"/>
    <d v="2014-05-12T00:00:00"/>
    <s v="Standard Class"/>
    <s v="ML-17755"/>
    <s v="Max Ludwig"/>
    <s v="Home Office"/>
    <s v="United States"/>
    <s v="Chicago"/>
    <x v="10"/>
    <n v="60623"/>
    <x v="2"/>
    <s v="TEC-AC-10004659"/>
    <x v="2"/>
    <x v="11"/>
    <s v="Imation Secure+ Hardware Encrypted USB 2.0 Flash Drive; 16GB"/>
    <x v="177"/>
    <n v="7"/>
    <n v="0.2"/>
    <n v="76.639499999999998"/>
  </r>
  <r>
    <n v="1973"/>
    <s v="CA-2011-148950"/>
    <x v="2"/>
    <x v="637"/>
    <d v="2011-12-19T00:00:00"/>
    <s v="Standard Class"/>
    <s v="JD-16015"/>
    <s v="Joy Daniels"/>
    <s v="Consumer"/>
    <s v="United States"/>
    <s v="Chicago"/>
    <x v="10"/>
    <n v="60610"/>
    <x v="2"/>
    <s v="OFF-BI-10001249"/>
    <x v="1"/>
    <x v="8"/>
    <s v="Avery Heavy-Duty EZD View Binder with Locking Rings"/>
    <x v="1670"/>
    <n v="4"/>
    <n v="0.8"/>
    <n v="-8.6768000000000001"/>
  </r>
  <r>
    <n v="1974"/>
    <s v="CA-2011-148950"/>
    <x v="2"/>
    <x v="637"/>
    <d v="2011-12-19T00:00:00"/>
    <s v="Standard Class"/>
    <s v="JD-16015"/>
    <s v="Joy Daniels"/>
    <s v="Consumer"/>
    <s v="United States"/>
    <s v="Chicago"/>
    <x v="10"/>
    <n v="60610"/>
    <x v="2"/>
    <s v="OFF-FA-10003059"/>
    <x v="1"/>
    <x v="13"/>
    <s v="Assorted Color Push Pins"/>
    <x v="1671"/>
    <n v="2"/>
    <n v="0.2"/>
    <n v="0.47060000000000002"/>
  </r>
  <r>
    <n v="1975"/>
    <s v="CA-2011-148950"/>
    <x v="2"/>
    <x v="637"/>
    <d v="2011-12-19T00:00:00"/>
    <s v="Standard Class"/>
    <s v="JD-16015"/>
    <s v="Joy Daniels"/>
    <s v="Consumer"/>
    <s v="United States"/>
    <s v="Chicago"/>
    <x v="10"/>
    <n v="60610"/>
    <x v="2"/>
    <s v="TEC-AC-10002718"/>
    <x v="2"/>
    <x v="11"/>
    <s v="Belkin Standard 104 key USB Keyboard"/>
    <x v="1672"/>
    <n v="3"/>
    <n v="0.2"/>
    <n v="-2.1884999999999999"/>
  </r>
  <r>
    <n v="1976"/>
    <s v="CA-2011-110408"/>
    <x v="2"/>
    <x v="638"/>
    <d v="2011-10-20T00:00:00"/>
    <s v="Second Class"/>
    <s v="AS-10225"/>
    <s v="Alan Schoenberger"/>
    <s v="Corporate"/>
    <s v="United States"/>
    <s v="Montgomery"/>
    <x v="19"/>
    <n v="36116"/>
    <x v="0"/>
    <s v="OFF-ST-10001522"/>
    <x v="1"/>
    <x v="4"/>
    <s v="Gould Plastics 18-Pocket Panel Bin, 34w x 5-1/4d x 20-1/2h"/>
    <x v="1673"/>
    <n v="3"/>
    <n v="0"/>
    <n v="11.0388"/>
  </r>
  <r>
    <n v="1977"/>
    <s v="CA-2011-110408"/>
    <x v="2"/>
    <x v="638"/>
    <d v="2011-10-20T00:00:00"/>
    <s v="Second Class"/>
    <s v="AS-10225"/>
    <s v="Alan Schoenberger"/>
    <s v="Corporate"/>
    <s v="United States"/>
    <s v="Montgomery"/>
    <x v="19"/>
    <n v="36116"/>
    <x v="0"/>
    <s v="TEC-PH-10002352"/>
    <x v="2"/>
    <x v="7"/>
    <s v="Avaya IP Phone 1140E VoIP phone"/>
    <x v="1674"/>
    <n v="5"/>
    <n v="0"/>
    <n v="362.68700000000001"/>
  </r>
  <r>
    <n v="1978"/>
    <s v="CA-2011-110408"/>
    <x v="2"/>
    <x v="638"/>
    <d v="2011-10-20T00:00:00"/>
    <s v="Second Class"/>
    <s v="AS-10225"/>
    <s v="Alan Schoenberger"/>
    <s v="Corporate"/>
    <s v="United States"/>
    <s v="Montgomery"/>
    <x v="19"/>
    <n v="36116"/>
    <x v="0"/>
    <s v="FUR-CH-10003774"/>
    <x v="0"/>
    <x v="1"/>
    <s v="Global Wood Trimmed Manager's Task Chair, Khaki"/>
    <x v="1675"/>
    <n v="6"/>
    <n v="0"/>
    <n v="70.964399999999998"/>
  </r>
  <r>
    <n v="1979"/>
    <s v="CA-2012-109939"/>
    <x v="1"/>
    <x v="412"/>
    <d v="2012-05-12T00:00:00"/>
    <s v="Standard Class"/>
    <s v="AA-10375"/>
    <s v="Allen Armold"/>
    <s v="Consumer"/>
    <s v="United States"/>
    <s v="Salem"/>
    <x v="21"/>
    <n v="97301"/>
    <x v="1"/>
    <s v="OFF-AR-10000127"/>
    <x v="1"/>
    <x v="6"/>
    <s v="Newell 321"/>
    <x v="791"/>
    <n v="2"/>
    <n v="0.2"/>
    <n v="0.59039999999999904"/>
  </r>
  <r>
    <n v="1980"/>
    <s v="CA-2013-112669"/>
    <x v="0"/>
    <x v="167"/>
    <d v="2013-04-15T00:00:00"/>
    <s v="Same Day"/>
    <s v="KT-16465"/>
    <s v="Kean Takahito"/>
    <s v="Consumer"/>
    <s v="United States"/>
    <s v="Glendale"/>
    <x v="16"/>
    <n v="85301"/>
    <x v="1"/>
    <s v="FUR-CH-10004086"/>
    <x v="0"/>
    <x v="1"/>
    <s v="Hon 4070 Series Pagoda Armless Upholstered Stacking Chairs"/>
    <x v="1676"/>
    <n v="4"/>
    <n v="0.2"/>
    <n v="105.0228"/>
  </r>
  <r>
    <n v="1981"/>
    <s v="CA-2013-112669"/>
    <x v="0"/>
    <x v="167"/>
    <d v="2013-04-15T00:00:00"/>
    <s v="Same Day"/>
    <s v="KT-16465"/>
    <s v="Kean Takahito"/>
    <s v="Consumer"/>
    <s v="United States"/>
    <s v="Glendale"/>
    <x v="16"/>
    <n v="85301"/>
    <x v="1"/>
    <s v="OFF-ST-10001228"/>
    <x v="1"/>
    <x v="4"/>
    <s v="Fellowes Personal Hanging Folder Files, Navy"/>
    <x v="1677"/>
    <n v="4"/>
    <n v="0.2"/>
    <n v="4.2976000000000001"/>
  </r>
  <r>
    <n v="1982"/>
    <s v="CA-2012-119592"/>
    <x v="1"/>
    <x v="639"/>
    <d v="2012-12-16T00:00:00"/>
    <s v="Second Class"/>
    <s v="MM-18280"/>
    <s v="Muhammed MacIntyre"/>
    <s v="Corporate"/>
    <s v="United States"/>
    <s v="Columbus"/>
    <x v="32"/>
    <n v="31907"/>
    <x v="0"/>
    <s v="OFF-BI-10004187"/>
    <x v="1"/>
    <x v="8"/>
    <s v="Staples"/>
    <x v="1053"/>
    <n v="2"/>
    <n v="0"/>
    <n v="1.8048"/>
  </r>
  <r>
    <n v="1983"/>
    <s v="CA-2011-122749"/>
    <x v="2"/>
    <x v="640"/>
    <d v="2011-12-09T00:00:00"/>
    <s v="Standard Class"/>
    <s v="NG-18430"/>
    <s v="Nathan Gelder"/>
    <s v="Consumer"/>
    <s v="United States"/>
    <s v="Oklahoma City"/>
    <x v="26"/>
    <n v="73120"/>
    <x v="2"/>
    <s v="TEC-PH-10003811"/>
    <x v="2"/>
    <x v="7"/>
    <s v="Jabra Supreme Plus Driver Edition Headset"/>
    <x v="1678"/>
    <n v="4"/>
    <n v="0"/>
    <n v="134.3888"/>
  </r>
  <r>
    <n v="1984"/>
    <s v="CA-2011-164721"/>
    <x v="2"/>
    <x v="641"/>
    <d v="2011-11-27T00:00:00"/>
    <s v="Second Class"/>
    <s v="LW-16825"/>
    <s v="Laurel Workman"/>
    <s v="Corporate"/>
    <s v="United States"/>
    <s v="Brentwood"/>
    <x v="1"/>
    <n v="94513"/>
    <x v="1"/>
    <s v="OFF-AP-10000240"/>
    <x v="1"/>
    <x v="9"/>
    <s v="Belkin F9G930V10-GRY 9 Outlet Surge"/>
    <x v="1679"/>
    <n v="6"/>
    <n v="0"/>
    <n v="93.055199999999999"/>
  </r>
  <r>
    <n v="1985"/>
    <s v="CA-2011-164721"/>
    <x v="2"/>
    <x v="641"/>
    <d v="2011-11-27T00:00:00"/>
    <s v="Second Class"/>
    <s v="LW-16825"/>
    <s v="Laurel Workman"/>
    <s v="Corporate"/>
    <s v="United States"/>
    <s v="Brentwood"/>
    <x v="1"/>
    <n v="94513"/>
    <x v="1"/>
    <s v="FUR-FU-10001940"/>
    <x v="0"/>
    <x v="5"/>
    <s v="Staples"/>
    <x v="1680"/>
    <n v="3"/>
    <n v="0"/>
    <n v="10.507199999999999"/>
  </r>
  <r>
    <n v="1986"/>
    <s v="CA-2011-164721"/>
    <x v="2"/>
    <x v="641"/>
    <d v="2011-11-27T00:00:00"/>
    <s v="Second Class"/>
    <s v="LW-16825"/>
    <s v="Laurel Workman"/>
    <s v="Corporate"/>
    <s v="United States"/>
    <s v="Brentwood"/>
    <x v="1"/>
    <n v="94513"/>
    <x v="1"/>
    <s v="OFF-PA-10000575"/>
    <x v="1"/>
    <x v="10"/>
    <s v="Wirebound Message Books, Four 2 3/4 x 5 White Forms per Page"/>
    <x v="1681"/>
    <n v="4"/>
    <n v="0"/>
    <n v="12.3096"/>
  </r>
  <r>
    <n v="1987"/>
    <s v="CA-2013-147417"/>
    <x v="0"/>
    <x v="197"/>
    <d v="2013-07-28T00:00:00"/>
    <s v="First Class"/>
    <s v="CB-12415"/>
    <s v="Christy Brittain"/>
    <s v="Consumer"/>
    <s v="United States"/>
    <s v="Columbus"/>
    <x v="24"/>
    <n v="43229"/>
    <x v="3"/>
    <s v="TEC-CO-10001449"/>
    <x v="2"/>
    <x v="16"/>
    <s v="Hewlett Packard LaserJet 3310 Copier"/>
    <x v="1682"/>
    <n v="4"/>
    <n v="0.4"/>
    <n v="191.99680000000001"/>
  </r>
  <r>
    <n v="1988"/>
    <s v="CA-2012-127509"/>
    <x v="1"/>
    <x v="529"/>
    <d v="2012-11-13T00:00:00"/>
    <s v="Standard Class"/>
    <s v="AS-10090"/>
    <s v="Adam Shillingsburg"/>
    <s v="Consumer"/>
    <s v="United States"/>
    <s v="Springfield"/>
    <x v="25"/>
    <n v="65807"/>
    <x v="2"/>
    <s v="OFF-BI-10002393"/>
    <x v="1"/>
    <x v="8"/>
    <s v="Binder Posts"/>
    <x v="1683"/>
    <n v="3"/>
    <n v="0"/>
    <n v="7.9211999999999998"/>
  </r>
  <r>
    <n v="1989"/>
    <s v="CA-2012-127509"/>
    <x v="1"/>
    <x v="529"/>
    <d v="2012-11-13T00:00:00"/>
    <s v="Standard Class"/>
    <s v="AS-10090"/>
    <s v="Adam Shillingsburg"/>
    <s v="Consumer"/>
    <s v="United States"/>
    <s v="Springfield"/>
    <x v="25"/>
    <n v="65807"/>
    <x v="2"/>
    <s v="FUR-TA-10002855"/>
    <x v="0"/>
    <x v="3"/>
    <s v="Bevis Round Conference Table Top &amp; Single Column Base"/>
    <x v="1684"/>
    <n v="7"/>
    <n v="0"/>
    <n v="215.1198"/>
  </r>
  <r>
    <n v="1990"/>
    <s v="CA-2012-127509"/>
    <x v="1"/>
    <x v="529"/>
    <d v="2012-11-13T00:00:00"/>
    <s v="Standard Class"/>
    <s v="AS-10090"/>
    <s v="Adam Shillingsburg"/>
    <s v="Consumer"/>
    <s v="United States"/>
    <s v="Springfield"/>
    <x v="25"/>
    <n v="65807"/>
    <x v="2"/>
    <s v="OFF-EN-10000781"/>
    <x v="1"/>
    <x v="12"/>
    <s v="#10- 4 1/8&quot; x 9 1/2&quot; Recycled Envelopes"/>
    <x v="1685"/>
    <n v="3"/>
    <n v="0"/>
    <n v="12.323399999999999"/>
  </r>
  <r>
    <n v="1991"/>
    <s v="CA-2012-127509"/>
    <x v="1"/>
    <x v="529"/>
    <d v="2012-11-13T00:00:00"/>
    <s v="Standard Class"/>
    <s v="AS-10090"/>
    <s v="Adam Shillingsburg"/>
    <s v="Consumer"/>
    <s v="United States"/>
    <s v="Springfield"/>
    <x v="25"/>
    <n v="65807"/>
    <x v="2"/>
    <s v="OFF-PA-10002160"/>
    <x v="1"/>
    <x v="10"/>
    <s v="Xerox 1978"/>
    <x v="1686"/>
    <n v="3"/>
    <n v="0"/>
    <n v="8.4966000000000008"/>
  </r>
  <r>
    <n v="1992"/>
    <s v="CA-2014-111374"/>
    <x v="3"/>
    <x v="642"/>
    <d v="2014-03-01T00:00:00"/>
    <s v="Standard Class"/>
    <s v="CB-12415"/>
    <s v="Christy Brittain"/>
    <s v="Consumer"/>
    <s v="United States"/>
    <s v="Philadelphia"/>
    <x v="9"/>
    <n v="19134"/>
    <x v="3"/>
    <s v="OFF-BI-10004970"/>
    <x v="1"/>
    <x v="8"/>
    <s v="ACCOHIDE 3-Ring Binder, Blue, 1&quot;"/>
    <x v="1687"/>
    <n v="4"/>
    <n v="0.7"/>
    <n v="-3.7995999999999999"/>
  </r>
  <r>
    <n v="1993"/>
    <s v="CA-2014-133648"/>
    <x v="3"/>
    <x v="643"/>
    <d v="2014-07-03T00:00:00"/>
    <s v="Standard Class"/>
    <s v="ML-17755"/>
    <s v="Max Ludwig"/>
    <s v="Home Office"/>
    <s v="United States"/>
    <s v="Springfield"/>
    <x v="21"/>
    <n v="97477"/>
    <x v="1"/>
    <s v="OFF-LA-10003923"/>
    <x v="1"/>
    <x v="2"/>
    <s v="Alphabetical Labels for Top Tab Filing"/>
    <x v="1688"/>
    <n v="6"/>
    <n v="0.2"/>
    <n v="26.64"/>
  </r>
  <r>
    <n v="1994"/>
    <s v="CA-2014-133648"/>
    <x v="3"/>
    <x v="643"/>
    <d v="2014-07-03T00:00:00"/>
    <s v="Standard Class"/>
    <s v="ML-17755"/>
    <s v="Max Ludwig"/>
    <s v="Home Office"/>
    <s v="United States"/>
    <s v="Springfield"/>
    <x v="21"/>
    <n v="97477"/>
    <x v="1"/>
    <s v="OFF-AR-10002257"/>
    <x v="1"/>
    <x v="6"/>
    <s v="Eldon Spacemaker Box, Quick-Snap Lid, Clear"/>
    <x v="752"/>
    <n v="2"/>
    <n v="0.2"/>
    <n v="0.73479999999999901"/>
  </r>
  <r>
    <n v="1995"/>
    <s v="CA-2014-133648"/>
    <x v="3"/>
    <x v="643"/>
    <d v="2014-07-03T00:00:00"/>
    <s v="Standard Class"/>
    <s v="ML-17755"/>
    <s v="Max Ludwig"/>
    <s v="Home Office"/>
    <s v="United States"/>
    <s v="Springfield"/>
    <x v="21"/>
    <n v="97477"/>
    <x v="1"/>
    <s v="OFF-FA-10004395"/>
    <x v="1"/>
    <x v="13"/>
    <s v="Plymouth Boxed Rubber Bands by Plymouth"/>
    <x v="1689"/>
    <n v="3"/>
    <n v="0.2"/>
    <n v="-2.1194999999999999"/>
  </r>
  <r>
    <n v="1996"/>
    <s v="US-2014-147221"/>
    <x v="3"/>
    <x v="574"/>
    <d v="2014-12-05T00:00:00"/>
    <s v="Second Class"/>
    <s v="JS-16030"/>
    <s v="Joy Smith"/>
    <s v="Consumer"/>
    <s v="United States"/>
    <s v="Houston"/>
    <x v="5"/>
    <n v="77036"/>
    <x v="2"/>
    <s v="OFF-AP-10002534"/>
    <x v="1"/>
    <x v="9"/>
    <s v="3.6 Cubic Foot Counter Height Office Refrigerator"/>
    <x v="1690"/>
    <n v="5"/>
    <n v="0.8"/>
    <n v="-766.01199999999994"/>
  </r>
  <r>
    <n v="1997"/>
    <s v="US-2014-147221"/>
    <x v="3"/>
    <x v="574"/>
    <d v="2014-12-05T00:00:00"/>
    <s v="Second Class"/>
    <s v="JS-16030"/>
    <s v="Joy Smith"/>
    <s v="Consumer"/>
    <s v="United States"/>
    <s v="Houston"/>
    <x v="5"/>
    <n v="77036"/>
    <x v="2"/>
    <s v="FUR-FU-10004020"/>
    <x v="0"/>
    <x v="5"/>
    <s v="Advantus Panel Wall Acrylic Frame"/>
    <x v="1691"/>
    <n v="4"/>
    <n v="0.6"/>
    <n v="-3.7195999999999998"/>
  </r>
  <r>
    <n v="1998"/>
    <s v="CA-2011-131905"/>
    <x v="2"/>
    <x v="644"/>
    <d v="2011-02-10T00:00:00"/>
    <s v="First Class"/>
    <s v="ND-18460"/>
    <s v="Neil Ducich"/>
    <s v="Corporate"/>
    <s v="United States"/>
    <s v="Chesapeake"/>
    <x v="17"/>
    <n v="23320"/>
    <x v="0"/>
    <s v="OFF-LA-10002787"/>
    <x v="1"/>
    <x v="2"/>
    <s v="Avery 480"/>
    <x v="1692"/>
    <n v="4"/>
    <n v="0"/>
    <n v="7.2"/>
  </r>
  <r>
    <n v="1999"/>
    <s v="CA-2011-131905"/>
    <x v="2"/>
    <x v="644"/>
    <d v="2011-02-10T00:00:00"/>
    <s v="First Class"/>
    <s v="ND-18460"/>
    <s v="Neil Ducich"/>
    <s v="Corporate"/>
    <s v="United States"/>
    <s v="Chesapeake"/>
    <x v="17"/>
    <n v="23320"/>
    <x v="0"/>
    <s v="TEC-PH-10003645"/>
    <x v="2"/>
    <x v="7"/>
    <s v="Aastra 57i VoIP phone"/>
    <x v="1693"/>
    <n v="1"/>
    <n v="0"/>
    <n v="42.018599999999999"/>
  </r>
  <r>
    <n v="2000"/>
    <s v="CA-2011-131905"/>
    <x v="2"/>
    <x v="644"/>
    <d v="2011-02-10T00:00:00"/>
    <s v="First Class"/>
    <s v="ND-18460"/>
    <s v="Neil Ducich"/>
    <s v="Corporate"/>
    <s v="United States"/>
    <s v="Chesapeake"/>
    <x v="17"/>
    <n v="23320"/>
    <x v="0"/>
    <s v="TEC-PH-10001615"/>
    <x v="2"/>
    <x v="7"/>
    <s v="AT&amp;T CL82213"/>
    <x v="1694"/>
    <n v="5"/>
    <n v="0"/>
    <n v="42.035499999999999"/>
  </r>
  <r>
    <n v="2001"/>
    <s v="CA-2014-166128"/>
    <x v="3"/>
    <x v="645"/>
    <d v="2014-04-19T00:00:00"/>
    <s v="Standard Class"/>
    <s v="LW-17215"/>
    <s v="Luke Weiss"/>
    <s v="Consumer"/>
    <s v="United States"/>
    <s v="Pasadena"/>
    <x v="1"/>
    <n v="91104"/>
    <x v="1"/>
    <s v="TEC-AC-10001767"/>
    <x v="2"/>
    <x v="11"/>
    <s v="SanDisk Ultra 64 GB MicroSDHC Class 10 Memory Card"/>
    <x v="1695"/>
    <n v="5"/>
    <n v="0"/>
    <n v="21.994499999999999"/>
  </r>
  <r>
    <n v="2002"/>
    <s v="CA-2014-166128"/>
    <x v="3"/>
    <x v="645"/>
    <d v="2014-04-19T00:00:00"/>
    <s v="Standard Class"/>
    <s v="LW-17215"/>
    <s v="Luke Weiss"/>
    <s v="Consumer"/>
    <s v="United States"/>
    <s v="Pasadena"/>
    <x v="1"/>
    <n v="91104"/>
    <x v="1"/>
    <s v="OFF-AR-10001221"/>
    <x v="1"/>
    <x v="6"/>
    <s v="Dixon Ticonderoga Erasable Colored Pencil Set, 12-Color"/>
    <x v="1075"/>
    <n v="7"/>
    <n v="0"/>
    <n v="14.2324"/>
  </r>
  <r>
    <n v="2003"/>
    <s v="CA-2014-163510"/>
    <x v="3"/>
    <x v="53"/>
    <d v="2014-12-29T00:00:00"/>
    <s v="Second Class"/>
    <s v="JW-15955"/>
    <s v="Joni Wasserman"/>
    <s v="Consumer"/>
    <s v="United States"/>
    <s v="Louisville"/>
    <x v="0"/>
    <n v="40214"/>
    <x v="0"/>
    <s v="OFF-ST-10000563"/>
    <x v="1"/>
    <x v="4"/>
    <s v="Fellowes Bankers Box Stor/Drawer Steel Plus"/>
    <x v="1429"/>
    <n v="3"/>
    <n v="0"/>
    <n v="9.5939999999999994"/>
  </r>
  <r>
    <n v="2004"/>
    <s v="CA-2014-163510"/>
    <x v="3"/>
    <x v="53"/>
    <d v="2014-12-29T00:00:00"/>
    <s v="Second Class"/>
    <s v="JW-15955"/>
    <s v="Joni Wasserman"/>
    <s v="Consumer"/>
    <s v="United States"/>
    <s v="Louisville"/>
    <x v="0"/>
    <n v="40214"/>
    <x v="0"/>
    <s v="FUR-CH-10001146"/>
    <x v="0"/>
    <x v="1"/>
    <s v="Global Value Mid-Back Manager's Chair, Gray"/>
    <x v="1696"/>
    <n v="5"/>
    <n v="0"/>
    <n v="76.112499999999997"/>
  </r>
  <r>
    <n v="2005"/>
    <s v="US-2014-143028"/>
    <x v="3"/>
    <x v="645"/>
    <d v="2014-04-19T00:00:00"/>
    <s v="Standard Class"/>
    <s v="SC-20050"/>
    <s v="Sample Company A"/>
    <s v="Home Office"/>
    <s v="United States"/>
    <s v="Lubbock"/>
    <x v="5"/>
    <n v="79424"/>
    <x v="2"/>
    <s v="OFF-BI-10004738"/>
    <x v="1"/>
    <x v="8"/>
    <s v="Flexible Leather- Look Classic Collection Ring Binder"/>
    <x v="520"/>
    <n v="3"/>
    <n v="0.8"/>
    <n v="-17.045999999999999"/>
  </r>
  <r>
    <n v="2006"/>
    <s v="CA-2011-111150"/>
    <x v="2"/>
    <x v="520"/>
    <d v="2012-01-04T00:00:00"/>
    <s v="Standard Class"/>
    <s v="RW-19630"/>
    <s v="Rob Williams"/>
    <s v="Corporate"/>
    <s v="United States"/>
    <s v="Columbia"/>
    <x v="25"/>
    <n v="65203"/>
    <x v="2"/>
    <s v="OFF-AR-10000034"/>
    <x v="1"/>
    <x v="6"/>
    <s v="BIC Brite Liner Grip Highlighters, Assorted, 5/Pack"/>
    <x v="1697"/>
    <n v="7"/>
    <n v="0"/>
    <n v="11.575200000000001"/>
  </r>
  <r>
    <n v="2007"/>
    <s v="CA-2011-111150"/>
    <x v="2"/>
    <x v="520"/>
    <d v="2012-01-04T00:00:00"/>
    <s v="Standard Class"/>
    <s v="RW-19630"/>
    <s v="Rob Williams"/>
    <s v="Corporate"/>
    <s v="United States"/>
    <s v="Columbia"/>
    <x v="25"/>
    <n v="65203"/>
    <x v="2"/>
    <s v="TEC-AC-10000290"/>
    <x v="2"/>
    <x v="11"/>
    <s v="Sabrent 4-Port USB 2.0 Hub"/>
    <x v="1698"/>
    <n v="7"/>
    <n v="0"/>
    <n v="16.1602"/>
  </r>
  <r>
    <n v="2008"/>
    <s v="CA-2014-165386"/>
    <x v="3"/>
    <x v="646"/>
    <d v="2014-08-05T00:00:00"/>
    <s v="First Class"/>
    <s v="CM-12190"/>
    <s v="Charlotte Melton"/>
    <s v="Consumer"/>
    <s v="United States"/>
    <s v="Chicago"/>
    <x v="10"/>
    <n v="60623"/>
    <x v="2"/>
    <s v="FUR-BO-10003034"/>
    <x v="0"/>
    <x v="0"/>
    <s v="O'Sullivan Elevations Bookcase, Cherry Finish"/>
    <x v="1699"/>
    <n v="2"/>
    <n v="0.3"/>
    <n v="-36.674399999999999"/>
  </r>
  <r>
    <n v="2009"/>
    <s v="CA-2011-116407"/>
    <x v="2"/>
    <x v="647"/>
    <d v="2011-11-21T00:00:00"/>
    <s v="Standard Class"/>
    <s v="JF-15190"/>
    <s v="Jamie Frazer"/>
    <s v="Consumer"/>
    <s v="United States"/>
    <s v="Johnson City"/>
    <x v="18"/>
    <n v="37604"/>
    <x v="0"/>
    <s v="OFF-AR-10001315"/>
    <x v="1"/>
    <x v="6"/>
    <s v="Newell 310"/>
    <x v="1700"/>
    <n v="3"/>
    <n v="0.2"/>
    <n v="0.47520000000000001"/>
  </r>
  <r>
    <n v="2010"/>
    <s v="CA-2011-116407"/>
    <x v="2"/>
    <x v="647"/>
    <d v="2011-11-21T00:00:00"/>
    <s v="Standard Class"/>
    <s v="JF-15190"/>
    <s v="Jamie Frazer"/>
    <s v="Consumer"/>
    <s v="United States"/>
    <s v="Johnson City"/>
    <x v="18"/>
    <n v="37604"/>
    <x v="0"/>
    <s v="OFF-AP-10002118"/>
    <x v="1"/>
    <x v="9"/>
    <s v="1.7 Cubic Foot Compact &quot;Cube&quot; Office Refrigerators"/>
    <x v="1701"/>
    <n v="2"/>
    <n v="0.2"/>
    <n v="29.142399999999999"/>
  </r>
  <r>
    <n v="2011"/>
    <s v="CA-2011-116407"/>
    <x v="2"/>
    <x v="647"/>
    <d v="2011-11-21T00:00:00"/>
    <s v="Standard Class"/>
    <s v="JF-15190"/>
    <s v="Jamie Frazer"/>
    <s v="Consumer"/>
    <s v="United States"/>
    <s v="Johnson City"/>
    <x v="18"/>
    <n v="37604"/>
    <x v="0"/>
    <s v="OFF-PA-10002137"/>
    <x v="1"/>
    <x v="10"/>
    <s v="Southworth 100% Résumé Paper, 24lb."/>
    <x v="1702"/>
    <n v="4"/>
    <n v="0.2"/>
    <n v="7.78"/>
  </r>
  <r>
    <n v="2012"/>
    <s v="CA-2012-155761"/>
    <x v="1"/>
    <x v="555"/>
    <d v="2012-12-11T00:00:00"/>
    <s v="Same Day"/>
    <s v="SC-20800"/>
    <s v="Stuart Calhoun"/>
    <s v="Consumer"/>
    <s v="United States"/>
    <s v="Houston"/>
    <x v="5"/>
    <n v="77041"/>
    <x v="2"/>
    <s v="TEC-AC-10001606"/>
    <x v="2"/>
    <x v="11"/>
    <s v="Logitech Wireless Performance Mouse MX for PC and Mac"/>
    <x v="1290"/>
    <n v="2"/>
    <n v="0.2"/>
    <n v="35.996400000000001"/>
  </r>
  <r>
    <n v="2013"/>
    <s v="CA-2012-155761"/>
    <x v="1"/>
    <x v="555"/>
    <d v="2012-12-11T00:00:00"/>
    <s v="Same Day"/>
    <s v="SC-20800"/>
    <s v="Stuart Calhoun"/>
    <s v="Consumer"/>
    <s v="United States"/>
    <s v="Houston"/>
    <x v="5"/>
    <n v="77041"/>
    <x v="2"/>
    <s v="OFF-ST-10000943"/>
    <x v="1"/>
    <x v="4"/>
    <s v="Eldon ProFile File 'N Store Portable File Tub Letter/Legal Size Black"/>
    <x v="1703"/>
    <n v="3"/>
    <n v="0.2"/>
    <n v="4.6344000000000003"/>
  </r>
  <r>
    <n v="2014"/>
    <s v="CA-2013-145905"/>
    <x v="0"/>
    <x v="31"/>
    <d v="2013-09-24T00:00:00"/>
    <s v="Standard Class"/>
    <s v="AM-10705"/>
    <s v="Anne McFarland"/>
    <s v="Consumer"/>
    <s v="United States"/>
    <s v="Auburn"/>
    <x v="19"/>
    <n v="36830"/>
    <x v="0"/>
    <s v="FUR-CH-10001854"/>
    <x v="0"/>
    <x v="1"/>
    <s v="Office Star - Professional Matrix Back Chair with 2-to-1 Synchro Tilt and Mesh Fabric Seat"/>
    <x v="1704"/>
    <n v="1"/>
    <n v="0"/>
    <n v="84.235200000000006"/>
  </r>
  <r>
    <n v="2015"/>
    <s v="CA-2013-145905"/>
    <x v="0"/>
    <x v="31"/>
    <d v="2013-09-24T00:00:00"/>
    <s v="Standard Class"/>
    <s v="AM-10705"/>
    <s v="Anne McFarland"/>
    <s v="Consumer"/>
    <s v="United States"/>
    <s v="Auburn"/>
    <x v="19"/>
    <n v="36830"/>
    <x v="0"/>
    <s v="OFF-PA-10000533"/>
    <x v="1"/>
    <x v="10"/>
    <s v="Southworth Parchment Paper &amp; Envelopes"/>
    <x v="1705"/>
    <n v="2"/>
    <n v="0"/>
    <n v="6.0167999999999999"/>
  </r>
  <r>
    <n v="2016"/>
    <s v="CA-2013-145905"/>
    <x v="0"/>
    <x v="31"/>
    <d v="2013-09-24T00:00:00"/>
    <s v="Standard Class"/>
    <s v="AM-10705"/>
    <s v="Anne McFarland"/>
    <s v="Consumer"/>
    <s v="United States"/>
    <s v="Auburn"/>
    <x v="19"/>
    <n v="36830"/>
    <x v="0"/>
    <s v="OFF-ST-10003716"/>
    <x v="1"/>
    <x v="4"/>
    <s v="Tennsco Double-Tier Lockers"/>
    <x v="1706"/>
    <n v="4"/>
    <n v="0"/>
    <n v="117.0104"/>
  </r>
  <r>
    <n v="2017"/>
    <s v="CA-2012-113110"/>
    <x v="1"/>
    <x v="531"/>
    <d v="2012-03-23T00:00:00"/>
    <s v="Standard Class"/>
    <s v="BK-11260"/>
    <s v="Berenike Kampe"/>
    <s v="Consumer"/>
    <s v="United States"/>
    <s v="San Bernardino"/>
    <x v="1"/>
    <n v="92404"/>
    <x v="1"/>
    <s v="OFF-BI-10000088"/>
    <x v="1"/>
    <x v="8"/>
    <s v="GBC Imprintable Covers"/>
    <x v="679"/>
    <n v="2"/>
    <n v="0.2"/>
    <n v="6.3684000000000003"/>
  </r>
  <r>
    <n v="2018"/>
    <s v="CA-2012-113110"/>
    <x v="1"/>
    <x v="531"/>
    <d v="2012-03-23T00:00:00"/>
    <s v="Standard Class"/>
    <s v="BK-11260"/>
    <s v="Berenike Kampe"/>
    <s v="Consumer"/>
    <s v="United States"/>
    <s v="San Bernardino"/>
    <x v="1"/>
    <n v="92404"/>
    <x v="1"/>
    <s v="OFF-LA-10000240"/>
    <x v="1"/>
    <x v="2"/>
    <s v="Self-Adhesive Address Labels for Typewriters by Universal"/>
    <x v="2"/>
    <n v="2"/>
    <n v="0"/>
    <n v="6.8714000000000004"/>
  </r>
  <r>
    <n v="2019"/>
    <s v="CA-2012-113110"/>
    <x v="1"/>
    <x v="531"/>
    <d v="2012-03-23T00:00:00"/>
    <s v="Standard Class"/>
    <s v="BK-11260"/>
    <s v="Berenike Kampe"/>
    <s v="Consumer"/>
    <s v="United States"/>
    <s v="San Bernardino"/>
    <x v="1"/>
    <n v="92404"/>
    <x v="1"/>
    <s v="OFF-SU-10001165"/>
    <x v="1"/>
    <x v="14"/>
    <s v="Acme Elite Stainless Steel Scissors"/>
    <x v="1707"/>
    <n v="4"/>
    <n v="0"/>
    <n v="8.6736000000000004"/>
  </r>
  <r>
    <n v="2020"/>
    <s v="CA-2012-113110"/>
    <x v="1"/>
    <x v="531"/>
    <d v="2012-03-23T00:00:00"/>
    <s v="Standard Class"/>
    <s v="BK-11260"/>
    <s v="Berenike Kampe"/>
    <s v="Consumer"/>
    <s v="United States"/>
    <s v="San Bernardino"/>
    <x v="1"/>
    <n v="92404"/>
    <x v="1"/>
    <s v="OFF-PA-10002749"/>
    <x v="1"/>
    <x v="10"/>
    <s v="Wirebound Message Books, 5-1/2 x 4 Forms, 2 or 4 Forms per Page"/>
    <x v="1708"/>
    <n v="6"/>
    <n v="0"/>
    <n v="19.668600000000001"/>
  </r>
  <r>
    <n v="2021"/>
    <s v="CA-2013-168354"/>
    <x v="0"/>
    <x v="251"/>
    <d v="2013-09-22T00:00:00"/>
    <s v="First Class"/>
    <s v="RH-19510"/>
    <s v="Rick Huthwaite"/>
    <s v="Home Office"/>
    <s v="United States"/>
    <s v="Providence"/>
    <x v="34"/>
    <n v="2908"/>
    <x v="3"/>
    <s v="OFF-ST-10001490"/>
    <x v="1"/>
    <x v="4"/>
    <s v="Hot File 7-Pocket, Floor Stand"/>
    <x v="1709"/>
    <n v="9"/>
    <n v="0"/>
    <n v="481.86900000000003"/>
  </r>
  <r>
    <n v="2022"/>
    <s v="CA-2013-168354"/>
    <x v="0"/>
    <x v="251"/>
    <d v="2013-09-22T00:00:00"/>
    <s v="First Class"/>
    <s v="RH-19510"/>
    <s v="Rick Huthwaite"/>
    <s v="Home Office"/>
    <s v="United States"/>
    <s v="Providence"/>
    <x v="34"/>
    <n v="2908"/>
    <x v="3"/>
    <s v="OFF-PA-10002377"/>
    <x v="1"/>
    <x v="10"/>
    <s v="Adams Telephone Message Book W/Dividers/Space For Phone Numbers, 5 1/4&quot;X8 1/2&quot;, 200/Messages"/>
    <x v="339"/>
    <n v="3"/>
    <n v="0"/>
    <n v="7.6680000000000001"/>
  </r>
  <r>
    <n v="2023"/>
    <s v="CA-2013-168354"/>
    <x v="0"/>
    <x v="251"/>
    <d v="2013-09-22T00:00:00"/>
    <s v="First Class"/>
    <s v="RH-19510"/>
    <s v="Rick Huthwaite"/>
    <s v="Home Office"/>
    <s v="United States"/>
    <s v="Providence"/>
    <x v="34"/>
    <n v="2908"/>
    <x v="3"/>
    <s v="OFF-BI-10004826"/>
    <x v="1"/>
    <x v="8"/>
    <s v="JM Magazine Binder"/>
    <x v="1710"/>
    <n v="3"/>
    <n v="0"/>
    <n v="23.7744"/>
  </r>
  <r>
    <n v="2024"/>
    <s v="CA-2013-168354"/>
    <x v="0"/>
    <x v="251"/>
    <d v="2013-09-22T00:00:00"/>
    <s v="First Class"/>
    <s v="RH-19510"/>
    <s v="Rick Huthwaite"/>
    <s v="Home Office"/>
    <s v="United States"/>
    <s v="Providence"/>
    <x v="34"/>
    <n v="2908"/>
    <x v="3"/>
    <s v="FUR-CH-10004675"/>
    <x v="0"/>
    <x v="1"/>
    <s v="Lifetime Advantage Folding Chairs, 4/Carton"/>
    <x v="1711"/>
    <n v="4"/>
    <n v="0"/>
    <n v="244.24959999999999"/>
  </r>
  <r>
    <n v="2025"/>
    <s v="US-2014-111241"/>
    <x v="3"/>
    <x v="648"/>
    <d v="2014-08-23T00:00:00"/>
    <s v="Second Class"/>
    <s v="GM-14500"/>
    <s v="Gene McClure"/>
    <s v="Consumer"/>
    <s v="United States"/>
    <s v="Fresno"/>
    <x v="1"/>
    <n v="93727"/>
    <x v="1"/>
    <s v="OFF-BI-10002867"/>
    <x v="1"/>
    <x v="8"/>
    <s v="GBC Recycled Regency Composition Covers"/>
    <x v="1712"/>
    <n v="5"/>
    <n v="0.2"/>
    <n v="77.713999999999999"/>
  </r>
  <r>
    <n v="2026"/>
    <s v="CA-2012-114237"/>
    <x v="1"/>
    <x v="649"/>
    <d v="2012-03-15T00:00:00"/>
    <s v="First Class"/>
    <s v="MC-17275"/>
    <s v="Marc Crier"/>
    <s v="Consumer"/>
    <s v="United States"/>
    <s v="Seattle"/>
    <x v="4"/>
    <n v="98103"/>
    <x v="1"/>
    <s v="FUR-BO-10004409"/>
    <x v="0"/>
    <x v="0"/>
    <s v="Safco Value Mate Series Steel Bookcases, Baked Enamel Finish on Steel, Gray"/>
    <x v="1713"/>
    <n v="2"/>
    <n v="0"/>
    <n v="39.748800000000003"/>
  </r>
  <r>
    <n v="2027"/>
    <s v="CA-2013-113516"/>
    <x v="0"/>
    <x v="162"/>
    <d v="2013-09-11T00:00:00"/>
    <s v="Second Class"/>
    <s v="VM-21685"/>
    <s v="Valerie Mitchum"/>
    <s v="Home Office"/>
    <s v="United States"/>
    <s v="Lancaster"/>
    <x v="1"/>
    <n v="93534"/>
    <x v="1"/>
    <s v="OFF-BI-10002225"/>
    <x v="1"/>
    <x v="8"/>
    <s v="Square Ring Data Binders, Rigid 75 Pt. Covers, 11&quot; x 14-7/8&quot;"/>
    <x v="1714"/>
    <n v="2"/>
    <n v="0.2"/>
    <n v="11.558400000000001"/>
  </r>
  <r>
    <n v="2028"/>
    <s v="CA-2013-113516"/>
    <x v="0"/>
    <x v="162"/>
    <d v="2013-09-11T00:00:00"/>
    <s v="Second Class"/>
    <s v="VM-21685"/>
    <s v="Valerie Mitchum"/>
    <s v="Home Office"/>
    <s v="United States"/>
    <s v="Lancaster"/>
    <x v="1"/>
    <n v="93534"/>
    <x v="1"/>
    <s v="OFF-BI-10001989"/>
    <x v="1"/>
    <x v="8"/>
    <s v="Premium Transparent Presentation Covers by GBC"/>
    <x v="1715"/>
    <n v="4"/>
    <n v="0.2"/>
    <n v="23.497599999999998"/>
  </r>
  <r>
    <n v="2029"/>
    <s v="CA-2012-117961"/>
    <x v="1"/>
    <x v="650"/>
    <d v="2012-11-30T00:00:00"/>
    <s v="Standard Class"/>
    <s v="GP-14740"/>
    <s v="Guy Phonely"/>
    <s v="Corporate"/>
    <s v="United States"/>
    <s v="Leominster"/>
    <x v="31"/>
    <n v="1453"/>
    <x v="3"/>
    <s v="OFF-BI-10000343"/>
    <x v="1"/>
    <x v="8"/>
    <s v="Pressboard Covers with Storage Hooks, 9 1/2&quot; x 11&quot;, Light Blue"/>
    <x v="1646"/>
    <n v="3"/>
    <n v="0"/>
    <n v="6.9230999999999998"/>
  </r>
  <r>
    <n v="2030"/>
    <s v="CA-2012-117961"/>
    <x v="1"/>
    <x v="650"/>
    <d v="2012-11-30T00:00:00"/>
    <s v="Standard Class"/>
    <s v="GP-14740"/>
    <s v="Guy Phonely"/>
    <s v="Corporate"/>
    <s v="United States"/>
    <s v="Leominster"/>
    <x v="31"/>
    <n v="1453"/>
    <x v="3"/>
    <s v="OFF-ST-10001172"/>
    <x v="1"/>
    <x v="4"/>
    <s v="Tennsco Lockers, Sand"/>
    <x v="1716"/>
    <n v="5"/>
    <n v="0"/>
    <n v="25.175999999999998"/>
  </r>
  <r>
    <n v="2031"/>
    <s v="CA-2012-117961"/>
    <x v="1"/>
    <x v="650"/>
    <d v="2012-11-30T00:00:00"/>
    <s v="Standard Class"/>
    <s v="GP-14740"/>
    <s v="Guy Phonely"/>
    <s v="Corporate"/>
    <s v="United States"/>
    <s v="Leominster"/>
    <x v="31"/>
    <n v="1453"/>
    <x v="3"/>
    <s v="OFF-BI-10003707"/>
    <x v="1"/>
    <x v="8"/>
    <s v="Aluminum Screw Posts"/>
    <x v="1717"/>
    <n v="4"/>
    <n v="0"/>
    <n v="30.52"/>
  </r>
  <r>
    <n v="2032"/>
    <s v="CA-2012-117961"/>
    <x v="1"/>
    <x v="650"/>
    <d v="2012-11-30T00:00:00"/>
    <s v="Standard Class"/>
    <s v="GP-14740"/>
    <s v="Guy Phonely"/>
    <s v="Corporate"/>
    <s v="United States"/>
    <s v="Leominster"/>
    <x v="31"/>
    <n v="1453"/>
    <x v="3"/>
    <s v="OFF-PA-10001274"/>
    <x v="1"/>
    <x v="10"/>
    <s v="Loose Memo Sheets"/>
    <x v="1023"/>
    <n v="3"/>
    <n v="0"/>
    <n v="5.1464999999999996"/>
  </r>
  <r>
    <n v="2033"/>
    <s v="CA-2013-128923"/>
    <x v="0"/>
    <x v="10"/>
    <d v="2013-12-14T00:00:00"/>
    <s v="Standard Class"/>
    <s v="GB-14530"/>
    <s v="George Bell"/>
    <s v="Corporate"/>
    <s v="United States"/>
    <s v="Fort Worth"/>
    <x v="5"/>
    <n v="76106"/>
    <x v="2"/>
    <s v="OFF-PA-10002250"/>
    <x v="1"/>
    <x v="10"/>
    <s v="Things To Do Today Pad"/>
    <x v="1718"/>
    <n v="2"/>
    <n v="0.2"/>
    <n v="3.2871999999999999"/>
  </r>
  <r>
    <n v="2034"/>
    <s v="CA-2013-128923"/>
    <x v="0"/>
    <x v="10"/>
    <d v="2013-12-14T00:00:00"/>
    <s v="Standard Class"/>
    <s v="GB-14530"/>
    <s v="George Bell"/>
    <s v="Corporate"/>
    <s v="United States"/>
    <s v="Fort Worth"/>
    <x v="5"/>
    <n v="76106"/>
    <x v="2"/>
    <s v="OFF-AR-10000475"/>
    <x v="1"/>
    <x v="6"/>
    <s v="Hunt BOSTON Vista Battery-Operated Pencil Sharpener, Black"/>
    <x v="1719"/>
    <n v="1"/>
    <n v="0.2"/>
    <n v="0.81620000000000104"/>
  </r>
  <r>
    <n v="2035"/>
    <s v="CA-2014-162481"/>
    <x v="3"/>
    <x v="145"/>
    <d v="2014-09-30T00:00:00"/>
    <s v="Standard Class"/>
    <s v="CT-11995"/>
    <s v="Carol Triggs"/>
    <s v="Consumer"/>
    <s v="United States"/>
    <s v="Rochester"/>
    <x v="11"/>
    <n v="55901"/>
    <x v="2"/>
    <s v="OFF-BI-10002976"/>
    <x v="1"/>
    <x v="8"/>
    <s v="ACCOHIDE Binder by Acco"/>
    <x v="338"/>
    <n v="2"/>
    <n v="0"/>
    <n v="3.8822000000000001"/>
  </r>
  <r>
    <n v="2036"/>
    <s v="CA-2014-162481"/>
    <x v="3"/>
    <x v="145"/>
    <d v="2014-09-30T00:00:00"/>
    <s v="Standard Class"/>
    <s v="CT-11995"/>
    <s v="Carol Triggs"/>
    <s v="Consumer"/>
    <s v="United States"/>
    <s v="Rochester"/>
    <x v="11"/>
    <n v="55901"/>
    <x v="2"/>
    <s v="FUR-CH-10003061"/>
    <x v="0"/>
    <x v="1"/>
    <s v="Global Leather Task Chair, Black"/>
    <x v="1720"/>
    <n v="3"/>
    <n v="0"/>
    <n v="51.2943"/>
  </r>
  <r>
    <n v="2037"/>
    <s v="CA-2012-119214"/>
    <x v="1"/>
    <x v="651"/>
    <d v="2012-01-27T00:00:00"/>
    <s v="Standard Class"/>
    <s v="CW-11905"/>
    <s v="Carl Weiss"/>
    <s v="Home Office"/>
    <s v="United States"/>
    <s v="Bozeman"/>
    <x v="37"/>
    <n v="59715"/>
    <x v="1"/>
    <s v="OFF-PA-10002893"/>
    <x v="1"/>
    <x v="10"/>
    <s v="Wirebound Service Call Books, 5 1/2&quot; x 4&quot;"/>
    <x v="1721"/>
    <n v="3"/>
    <n v="0"/>
    <n v="13.9392"/>
  </r>
  <r>
    <n v="2038"/>
    <s v="CA-2012-119214"/>
    <x v="1"/>
    <x v="651"/>
    <d v="2012-01-27T00:00:00"/>
    <s v="Standard Class"/>
    <s v="CW-11905"/>
    <s v="Carl Weiss"/>
    <s v="Home Office"/>
    <s v="United States"/>
    <s v="Bozeman"/>
    <x v="37"/>
    <n v="59715"/>
    <x v="1"/>
    <s v="OFF-LA-10003077"/>
    <x v="1"/>
    <x v="2"/>
    <s v="Avery 500"/>
    <x v="2"/>
    <n v="2"/>
    <n v="0"/>
    <n v="6.8714000000000004"/>
  </r>
  <r>
    <n v="2039"/>
    <s v="CA-2012-122287"/>
    <x v="1"/>
    <x v="652"/>
    <d v="2012-06-23T00:00:00"/>
    <s v="Standard Class"/>
    <s v="SN-20560"/>
    <s v="Skye Norling"/>
    <s v="Home Office"/>
    <s v="United States"/>
    <s v="Peoria"/>
    <x v="16"/>
    <n v="85345"/>
    <x v="1"/>
    <s v="OFF-PA-10001661"/>
    <x v="1"/>
    <x v="10"/>
    <s v="Xerox 1922"/>
    <x v="1627"/>
    <n v="3"/>
    <n v="0.2"/>
    <n v="4.3326000000000002"/>
  </r>
  <r>
    <n v="2040"/>
    <s v="CA-2012-122287"/>
    <x v="1"/>
    <x v="652"/>
    <d v="2012-06-23T00:00:00"/>
    <s v="Standard Class"/>
    <s v="SN-20560"/>
    <s v="Skye Norling"/>
    <s v="Home Office"/>
    <s v="United States"/>
    <s v="Peoria"/>
    <x v="16"/>
    <n v="85345"/>
    <x v="1"/>
    <s v="OFF-BI-10004656"/>
    <x v="1"/>
    <x v="8"/>
    <s v="Peel &amp; Stick Add-On Corner Pockets"/>
    <x v="1722"/>
    <n v="7"/>
    <n v="0.7"/>
    <n v="-3.3264"/>
  </r>
  <r>
    <n v="2041"/>
    <s v="CA-2012-122287"/>
    <x v="1"/>
    <x v="652"/>
    <d v="2012-06-23T00:00:00"/>
    <s v="Standard Class"/>
    <s v="SN-20560"/>
    <s v="Skye Norling"/>
    <s v="Home Office"/>
    <s v="United States"/>
    <s v="Peoria"/>
    <x v="16"/>
    <n v="85345"/>
    <x v="1"/>
    <s v="OFF-BI-10003707"/>
    <x v="1"/>
    <x v="8"/>
    <s v="Aluminum Screw Posts"/>
    <x v="1723"/>
    <n v="2"/>
    <n v="0.7"/>
    <n v="-6.1040000000000001"/>
  </r>
  <r>
    <n v="2042"/>
    <s v="CA-2012-122287"/>
    <x v="1"/>
    <x v="652"/>
    <d v="2012-06-23T00:00:00"/>
    <s v="Standard Class"/>
    <s v="SN-20560"/>
    <s v="Skye Norling"/>
    <s v="Home Office"/>
    <s v="United States"/>
    <s v="Peoria"/>
    <x v="16"/>
    <n v="85345"/>
    <x v="1"/>
    <s v="FUR-FU-10004973"/>
    <x v="0"/>
    <x v="5"/>
    <s v="Flat Face Poster Frame"/>
    <x v="1724"/>
    <n v="5"/>
    <n v="0.2"/>
    <n v="20.724"/>
  </r>
  <r>
    <n v="2043"/>
    <s v="CA-2012-104493"/>
    <x v="1"/>
    <x v="653"/>
    <d v="2012-10-08T00:00:00"/>
    <s v="Standard Class"/>
    <s v="EB-13705"/>
    <s v="Ed Braxton"/>
    <s v="Corporate"/>
    <s v="United States"/>
    <s v="San Diego"/>
    <x v="1"/>
    <n v="92105"/>
    <x v="1"/>
    <s v="OFF-BI-10004817"/>
    <x v="1"/>
    <x v="8"/>
    <s v="GBC Personal VeloBind Strips"/>
    <x v="1725"/>
    <n v="6"/>
    <n v="0.2"/>
    <n v="20.1264"/>
  </r>
  <r>
    <n v="2044"/>
    <s v="US-2014-158946"/>
    <x v="3"/>
    <x v="551"/>
    <d v="2014-11-24T00:00:00"/>
    <s v="Standard Class"/>
    <s v="JW-15220"/>
    <s v="Jane Waco"/>
    <s v="Corporate"/>
    <s v="United States"/>
    <s v="Lakewood"/>
    <x v="24"/>
    <n v="44107"/>
    <x v="3"/>
    <s v="OFF-AR-10001860"/>
    <x v="1"/>
    <x v="6"/>
    <s v="BIC Liqua Brite Liner"/>
    <x v="1726"/>
    <n v="7"/>
    <n v="0.2"/>
    <n v="7.7728000000000002"/>
  </r>
  <r>
    <n v="2045"/>
    <s v="CA-2011-129168"/>
    <x v="2"/>
    <x v="654"/>
    <d v="2011-08-23T00:00:00"/>
    <s v="Standard Class"/>
    <s v="KB-16585"/>
    <s v="Ken Black"/>
    <s v="Corporate"/>
    <s v="United States"/>
    <s v="Houston"/>
    <x v="5"/>
    <n v="77095"/>
    <x v="2"/>
    <s v="OFF-PA-10001639"/>
    <x v="1"/>
    <x v="10"/>
    <s v="Xerox 203"/>
    <x v="12"/>
    <n v="3"/>
    <n v="0.2"/>
    <n v="5.4432"/>
  </r>
  <r>
    <n v="2046"/>
    <s v="CA-2013-131835"/>
    <x v="0"/>
    <x v="19"/>
    <d v="2013-07-22T00:00:00"/>
    <s v="Standard Class"/>
    <s v="MC-17590"/>
    <s v="Matt Collister"/>
    <s v="Corporate"/>
    <s v="United States"/>
    <s v="Perth Amboy"/>
    <x v="30"/>
    <n v="8861"/>
    <x v="3"/>
    <s v="OFF-AP-10004487"/>
    <x v="1"/>
    <x v="9"/>
    <s v="Kensington 4 Outlet MasterPiece Compact Power Control Center"/>
    <x v="1727"/>
    <n v="2"/>
    <n v="0"/>
    <n v="45.539200000000001"/>
  </r>
  <r>
    <n v="2047"/>
    <s v="CA-2013-131835"/>
    <x v="0"/>
    <x v="19"/>
    <d v="2013-07-22T00:00:00"/>
    <s v="Standard Class"/>
    <s v="MC-17590"/>
    <s v="Matt Collister"/>
    <s v="Corporate"/>
    <s v="United States"/>
    <s v="Perth Amboy"/>
    <x v="30"/>
    <n v="8861"/>
    <x v="3"/>
    <s v="TEC-PH-10001760"/>
    <x v="2"/>
    <x v="7"/>
    <s v="Bose SoundLink Bluetooth Speaker"/>
    <x v="1728"/>
    <n v="3"/>
    <n v="0"/>
    <n v="280.58999999999997"/>
  </r>
  <r>
    <n v="2048"/>
    <s v="CA-2013-131835"/>
    <x v="0"/>
    <x v="19"/>
    <d v="2013-07-22T00:00:00"/>
    <s v="Standard Class"/>
    <s v="MC-17590"/>
    <s v="Matt Collister"/>
    <s v="Corporate"/>
    <s v="United States"/>
    <s v="Perth Amboy"/>
    <x v="30"/>
    <n v="8861"/>
    <x v="3"/>
    <s v="OFF-PA-10004071"/>
    <x v="1"/>
    <x v="10"/>
    <s v="Eaton Premium Continuous-Feed Paper, 25% Cotton, Letter Size, White, 1000 Shts/Box"/>
    <x v="444"/>
    <n v="1"/>
    <n v="0"/>
    <n v="26.630400000000002"/>
  </r>
  <r>
    <n v="2049"/>
    <s v="CA-2012-142237"/>
    <x v="1"/>
    <x v="655"/>
    <d v="2012-07-13T00:00:00"/>
    <s v="First Class"/>
    <s v="CK-12595"/>
    <s v="Clytie Kelty"/>
    <s v="Consumer"/>
    <s v="United States"/>
    <s v="Philadelphia"/>
    <x v="9"/>
    <n v="19134"/>
    <x v="3"/>
    <s v="FUR-FU-10004848"/>
    <x v="0"/>
    <x v="5"/>
    <s v="Howard Miller 13-3/4&quot; Diameter Brushed Chrome Round Wall Clock"/>
    <x v="1729"/>
    <n v="7"/>
    <n v="0.2"/>
    <n v="36.225000000000001"/>
  </r>
  <r>
    <n v="2050"/>
    <s v="CA-2012-142237"/>
    <x v="1"/>
    <x v="655"/>
    <d v="2012-07-13T00:00:00"/>
    <s v="First Class"/>
    <s v="CK-12595"/>
    <s v="Clytie Kelty"/>
    <s v="Consumer"/>
    <s v="United States"/>
    <s v="Philadelphia"/>
    <x v="9"/>
    <n v="19134"/>
    <x v="3"/>
    <s v="OFF-BI-10004022"/>
    <x v="1"/>
    <x v="8"/>
    <s v="Acco Suede Grain Vinyl Round Ring Binder"/>
    <x v="1278"/>
    <n v="3"/>
    <n v="0.7"/>
    <n v="-2.0015999999999998"/>
  </r>
  <r>
    <n v="2051"/>
    <s v="CA-2012-142237"/>
    <x v="1"/>
    <x v="655"/>
    <d v="2012-07-13T00:00:00"/>
    <s v="First Class"/>
    <s v="CK-12595"/>
    <s v="Clytie Kelty"/>
    <s v="Consumer"/>
    <s v="United States"/>
    <s v="Philadelphia"/>
    <x v="9"/>
    <n v="19134"/>
    <x v="3"/>
    <s v="OFF-BI-10003669"/>
    <x v="1"/>
    <x v="8"/>
    <s v="3M Organizer Strips"/>
    <x v="90"/>
    <n v="4"/>
    <n v="0.7"/>
    <n v="-4.7519999999999998"/>
  </r>
  <r>
    <n v="2052"/>
    <s v="CA-2012-142237"/>
    <x v="1"/>
    <x v="655"/>
    <d v="2012-07-13T00:00:00"/>
    <s v="First Class"/>
    <s v="CK-12595"/>
    <s v="Clytie Kelty"/>
    <s v="Consumer"/>
    <s v="United States"/>
    <s v="Philadelphia"/>
    <x v="9"/>
    <n v="19134"/>
    <x v="3"/>
    <s v="FUR-CH-10003833"/>
    <x v="0"/>
    <x v="1"/>
    <s v="Novimex Fabric Task Chair"/>
    <x v="1730"/>
    <n v="8"/>
    <n v="0.3"/>
    <n v="-73.176000000000002"/>
  </r>
  <r>
    <n v="2053"/>
    <s v="CA-2012-142237"/>
    <x v="1"/>
    <x v="655"/>
    <d v="2012-07-13T00:00:00"/>
    <s v="First Class"/>
    <s v="CK-12595"/>
    <s v="Clytie Kelty"/>
    <s v="Consumer"/>
    <s v="United States"/>
    <s v="Philadelphia"/>
    <x v="9"/>
    <n v="19134"/>
    <x v="3"/>
    <s v="OFF-AR-10003732"/>
    <x v="1"/>
    <x v="6"/>
    <s v="Newell 333"/>
    <x v="1731"/>
    <n v="5"/>
    <n v="0.2"/>
    <n v="0.83399999999999996"/>
  </r>
  <r>
    <n v="2054"/>
    <s v="CA-2012-142237"/>
    <x v="1"/>
    <x v="655"/>
    <d v="2012-07-13T00:00:00"/>
    <s v="First Class"/>
    <s v="CK-12595"/>
    <s v="Clytie Kelty"/>
    <s v="Consumer"/>
    <s v="United States"/>
    <s v="Philadelphia"/>
    <x v="9"/>
    <n v="19134"/>
    <x v="3"/>
    <s v="FUR-FU-10003142"/>
    <x v="0"/>
    <x v="5"/>
    <s v="Master Big Foot Doorstop, Beige"/>
    <x v="863"/>
    <n v="6"/>
    <n v="0.2"/>
    <n v="3.4847999999999999"/>
  </r>
  <r>
    <n v="2055"/>
    <s v="CA-2013-136434"/>
    <x v="0"/>
    <x v="49"/>
    <d v="2013-12-08T00:00:00"/>
    <s v="Standard Class"/>
    <s v="RD-19480"/>
    <s v="Rick Duston"/>
    <s v="Consumer"/>
    <s v="United States"/>
    <s v="Richmond"/>
    <x v="14"/>
    <n v="47374"/>
    <x v="2"/>
    <s v="FUR-FU-10001196"/>
    <x v="0"/>
    <x v="5"/>
    <s v="DAX Cubicle Frames - 8x10"/>
    <x v="1732"/>
    <n v="3"/>
    <n v="0"/>
    <n v="5.1929999999999996"/>
  </r>
  <r>
    <n v="2056"/>
    <s v="CA-2014-120376"/>
    <x v="3"/>
    <x v="66"/>
    <d v="2014-12-26T00:00:00"/>
    <s v="First Class"/>
    <s v="TP-21130"/>
    <s v="Theone Pippenger"/>
    <s v="Consumer"/>
    <s v="United States"/>
    <s v="Detroit"/>
    <x v="12"/>
    <n v="48227"/>
    <x v="2"/>
    <s v="TEC-AC-10001114"/>
    <x v="2"/>
    <x v="11"/>
    <s v="Microsoft Wireless Mobile Mouse 4000"/>
    <x v="1695"/>
    <n v="5"/>
    <n v="0"/>
    <n v="63.984000000000002"/>
  </r>
  <r>
    <n v="2057"/>
    <s v="CA-2014-120376"/>
    <x v="3"/>
    <x v="66"/>
    <d v="2014-12-26T00:00:00"/>
    <s v="First Class"/>
    <s v="TP-21130"/>
    <s v="Theone Pippenger"/>
    <s v="Consumer"/>
    <s v="United States"/>
    <s v="Detroit"/>
    <x v="12"/>
    <n v="48227"/>
    <x v="2"/>
    <s v="FUR-CH-10002335"/>
    <x v="0"/>
    <x v="1"/>
    <s v="Hon GuestStacker Chair"/>
    <x v="1733"/>
    <n v="7"/>
    <n v="0"/>
    <n v="412.5394"/>
  </r>
  <r>
    <n v="2058"/>
    <s v="CA-2014-120376"/>
    <x v="3"/>
    <x v="66"/>
    <d v="2014-12-26T00:00:00"/>
    <s v="First Class"/>
    <s v="TP-21130"/>
    <s v="Theone Pippenger"/>
    <s v="Consumer"/>
    <s v="United States"/>
    <s v="Detroit"/>
    <x v="12"/>
    <n v="48227"/>
    <x v="2"/>
    <s v="TEC-AC-10000844"/>
    <x v="2"/>
    <x v="11"/>
    <s v="Logitech Gaming G510s - Keyboard"/>
    <x v="1734"/>
    <n v="1"/>
    <n v="0"/>
    <n v="30.596399999999999"/>
  </r>
  <r>
    <n v="2059"/>
    <s v="CA-2014-120376"/>
    <x v="3"/>
    <x v="66"/>
    <d v="2014-12-26T00:00:00"/>
    <s v="First Class"/>
    <s v="TP-21130"/>
    <s v="Theone Pippenger"/>
    <s v="Consumer"/>
    <s v="United States"/>
    <s v="Detroit"/>
    <x v="12"/>
    <n v="48227"/>
    <x v="2"/>
    <s v="FUR-TA-10004534"/>
    <x v="0"/>
    <x v="3"/>
    <s v="Bevis 44 x 96 Conference Tables"/>
    <x v="1735"/>
    <n v="2"/>
    <n v="0"/>
    <n v="70.006"/>
  </r>
  <r>
    <n v="2060"/>
    <s v="CA-2011-106439"/>
    <x v="2"/>
    <x v="656"/>
    <d v="2011-11-04T00:00:00"/>
    <s v="Standard Class"/>
    <s v="GG-14650"/>
    <s v="Greg Guthrie"/>
    <s v="Corporate"/>
    <s v="United States"/>
    <s v="Los Angeles"/>
    <x v="1"/>
    <n v="90049"/>
    <x v="1"/>
    <s v="OFF-FA-10002975"/>
    <x v="1"/>
    <x v="13"/>
    <s v="Staples"/>
    <x v="1176"/>
    <n v="3"/>
    <n v="0"/>
    <n v="5.2164000000000001"/>
  </r>
  <r>
    <n v="2061"/>
    <s v="CA-2011-106439"/>
    <x v="2"/>
    <x v="656"/>
    <d v="2011-11-04T00:00:00"/>
    <s v="Standard Class"/>
    <s v="GG-14650"/>
    <s v="Greg Guthrie"/>
    <s v="Corporate"/>
    <s v="United States"/>
    <s v="Los Angeles"/>
    <x v="1"/>
    <n v="90049"/>
    <x v="1"/>
    <s v="OFF-ST-10003996"/>
    <x v="1"/>
    <x v="4"/>
    <s v="Letter/Legal File Tote with Clear Snap-On Lid, Black Granite"/>
    <x v="1736"/>
    <n v="5"/>
    <n v="0"/>
    <n v="20.878"/>
  </r>
  <r>
    <n v="2062"/>
    <s v="CA-2011-106439"/>
    <x v="2"/>
    <x v="656"/>
    <d v="2011-11-04T00:00:00"/>
    <s v="Standard Class"/>
    <s v="GG-14650"/>
    <s v="Greg Guthrie"/>
    <s v="Corporate"/>
    <s v="United States"/>
    <s v="Los Angeles"/>
    <x v="1"/>
    <n v="90049"/>
    <x v="1"/>
    <s v="OFF-BI-10002571"/>
    <x v="1"/>
    <x v="8"/>
    <s v="Avery Framed View Binder, EZD Ring (Locking), Navy, 1 1/2&quot;"/>
    <x v="1737"/>
    <n v="2"/>
    <n v="0.2"/>
    <n v="5.3891999999999998"/>
  </r>
  <r>
    <n v="2063"/>
    <s v="CA-2011-106439"/>
    <x v="2"/>
    <x v="656"/>
    <d v="2011-11-04T00:00:00"/>
    <s v="Standard Class"/>
    <s v="GG-14650"/>
    <s v="Greg Guthrie"/>
    <s v="Corporate"/>
    <s v="United States"/>
    <s v="Los Angeles"/>
    <x v="1"/>
    <n v="90049"/>
    <x v="1"/>
    <s v="OFF-PA-10000477"/>
    <x v="1"/>
    <x v="10"/>
    <s v="Xerox 1952"/>
    <x v="1738"/>
    <n v="13"/>
    <n v="0"/>
    <n v="30.427800000000001"/>
  </r>
  <r>
    <n v="2064"/>
    <s v="CA-2011-106439"/>
    <x v="2"/>
    <x v="656"/>
    <d v="2011-11-04T00:00:00"/>
    <s v="Standard Class"/>
    <s v="GG-14650"/>
    <s v="Greg Guthrie"/>
    <s v="Corporate"/>
    <s v="United States"/>
    <s v="Los Angeles"/>
    <x v="1"/>
    <n v="90049"/>
    <x v="1"/>
    <s v="OFF-BI-10004209"/>
    <x v="1"/>
    <x v="8"/>
    <s v="Fellowes Twister Kit, Gray/Clear, 3/pkg"/>
    <x v="1739"/>
    <n v="3"/>
    <n v="0.2"/>
    <n v="6.03"/>
  </r>
  <r>
    <n v="2065"/>
    <s v="CA-2011-106439"/>
    <x v="2"/>
    <x v="656"/>
    <d v="2011-11-04T00:00:00"/>
    <s v="Standard Class"/>
    <s v="GG-14650"/>
    <s v="Greg Guthrie"/>
    <s v="Corporate"/>
    <s v="United States"/>
    <s v="Los Angeles"/>
    <x v="1"/>
    <n v="90049"/>
    <x v="1"/>
    <s v="OFF-ST-10001963"/>
    <x v="1"/>
    <x v="4"/>
    <s v="Tennsco Regal Shelving Units"/>
    <x v="1740"/>
    <n v="4"/>
    <n v="0"/>
    <n v="12.1692"/>
  </r>
  <r>
    <n v="2066"/>
    <s v="CA-2011-106439"/>
    <x v="2"/>
    <x v="656"/>
    <d v="2011-11-04T00:00:00"/>
    <s v="Standard Class"/>
    <s v="GG-14650"/>
    <s v="Greg Guthrie"/>
    <s v="Corporate"/>
    <s v="United States"/>
    <s v="Los Angeles"/>
    <x v="1"/>
    <n v="90049"/>
    <x v="1"/>
    <s v="FUR-CH-10003833"/>
    <x v="0"/>
    <x v="1"/>
    <s v="Novimex Fabric Task Chair"/>
    <x v="1741"/>
    <n v="3"/>
    <n v="0.2"/>
    <n v="-9.1470000000000091"/>
  </r>
  <r>
    <n v="2067"/>
    <s v="CA-2011-106439"/>
    <x v="2"/>
    <x v="656"/>
    <d v="2011-11-04T00:00:00"/>
    <s v="Standard Class"/>
    <s v="GG-14650"/>
    <s v="Greg Guthrie"/>
    <s v="Corporate"/>
    <s v="United States"/>
    <s v="Los Angeles"/>
    <x v="1"/>
    <n v="90049"/>
    <x v="1"/>
    <s v="TEC-AC-10004568"/>
    <x v="2"/>
    <x v="11"/>
    <s v="Maxell LTO Ultrium - 800 GB"/>
    <x v="1742"/>
    <n v="9"/>
    <n v="0"/>
    <n v="47.862900000000003"/>
  </r>
  <r>
    <n v="2068"/>
    <s v="CA-2011-106439"/>
    <x v="2"/>
    <x v="656"/>
    <d v="2011-11-04T00:00:00"/>
    <s v="Standard Class"/>
    <s v="GG-14650"/>
    <s v="Greg Guthrie"/>
    <s v="Corporate"/>
    <s v="United States"/>
    <s v="Los Angeles"/>
    <x v="1"/>
    <n v="90049"/>
    <x v="1"/>
    <s v="OFF-AR-10001419"/>
    <x v="1"/>
    <x v="6"/>
    <s v="Newell 325"/>
    <x v="708"/>
    <n v="3"/>
    <n v="0"/>
    <n v="3.7170000000000001"/>
  </r>
  <r>
    <n v="2069"/>
    <s v="CA-2012-133452"/>
    <x v="1"/>
    <x v="657"/>
    <d v="2012-04-19T00:00:00"/>
    <s v="Standard Class"/>
    <s v="ZC-21910"/>
    <s v="Zuschuss Carroll"/>
    <s v="Consumer"/>
    <s v="United States"/>
    <s v="Pomona"/>
    <x v="1"/>
    <n v="91767"/>
    <x v="1"/>
    <s v="TEC-AC-10002800"/>
    <x v="2"/>
    <x v="11"/>
    <s v="Plantronics Audio 478 Stereo USB Headset"/>
    <x v="1743"/>
    <n v="4"/>
    <n v="0"/>
    <n v="69.986000000000004"/>
  </r>
  <r>
    <n v="2070"/>
    <s v="CA-2012-133452"/>
    <x v="1"/>
    <x v="657"/>
    <d v="2012-04-19T00:00:00"/>
    <s v="Standard Class"/>
    <s v="ZC-21910"/>
    <s v="Zuschuss Carroll"/>
    <s v="Consumer"/>
    <s v="United States"/>
    <s v="Pomona"/>
    <x v="1"/>
    <n v="91767"/>
    <x v="1"/>
    <s v="FUR-TA-10003954"/>
    <x v="0"/>
    <x v="3"/>
    <s v="Hon 94000 Series Round Tables"/>
    <x v="1744"/>
    <n v="3"/>
    <n v="0.2"/>
    <n v="-97.739400000000003"/>
  </r>
  <r>
    <n v="2071"/>
    <s v="CA-2013-146521"/>
    <x v="0"/>
    <x v="658"/>
    <d v="2013-07-24T00:00:00"/>
    <s v="Second Class"/>
    <s v="CC-12610"/>
    <s v="Corey Catlett"/>
    <s v="Corporate"/>
    <s v="United States"/>
    <s v="Philadelphia"/>
    <x v="9"/>
    <n v="19134"/>
    <x v="3"/>
    <s v="OFF-BI-10000301"/>
    <x v="1"/>
    <x v="8"/>
    <s v="GBC Instant Report Kit"/>
    <x v="1745"/>
    <n v="1"/>
    <n v="0.7"/>
    <n v="-1.294"/>
  </r>
  <r>
    <n v="2072"/>
    <s v="US-2014-110996"/>
    <x v="3"/>
    <x v="225"/>
    <d v="2014-11-26T00:00:00"/>
    <s v="Standard Class"/>
    <s v="KA-16525"/>
    <s v="Kelly Andreada"/>
    <s v="Consumer"/>
    <s v="United States"/>
    <s v="Ontario"/>
    <x v="1"/>
    <n v="91761"/>
    <x v="1"/>
    <s v="FUR-CH-10003956"/>
    <x v="0"/>
    <x v="1"/>
    <s v="Novimex High-Tech Fabric Mesh Task Chair"/>
    <x v="510"/>
    <n v="5"/>
    <n v="0.2"/>
    <n v="-46.137"/>
  </r>
  <r>
    <n v="2073"/>
    <s v="CA-2013-129693"/>
    <x v="0"/>
    <x v="491"/>
    <d v="2013-12-03T00:00:00"/>
    <s v="Standard Class"/>
    <s v="TC-20980"/>
    <s v="Tamara Chand"/>
    <s v="Corporate"/>
    <s v="United States"/>
    <s v="Seattle"/>
    <x v="4"/>
    <n v="98105"/>
    <x v="1"/>
    <s v="OFF-BI-10002954"/>
    <x v="1"/>
    <x v="8"/>
    <s v="Newell 3-Hole Punched Plastic Slotted Magazine Holders for Binders"/>
    <x v="1746"/>
    <n v="2"/>
    <n v="0.2"/>
    <n v="2.5592000000000001"/>
  </r>
  <r>
    <n v="2074"/>
    <s v="CA-2014-122504"/>
    <x v="3"/>
    <x v="659"/>
    <d v="2014-11-13T00:00:00"/>
    <s v="Second Class"/>
    <s v="DB-13270"/>
    <s v="Deborah Brumfield"/>
    <s v="Home Office"/>
    <s v="United States"/>
    <s v="Brentwood"/>
    <x v="1"/>
    <n v="94513"/>
    <x v="1"/>
    <s v="TEC-AC-10003289"/>
    <x v="2"/>
    <x v="11"/>
    <s v="Anker Ultra-Slim Mini Bluetooth 3.0 Wireless Keyboard"/>
    <x v="127"/>
    <n v="3"/>
    <n v="0"/>
    <n v="13.793100000000001"/>
  </r>
  <r>
    <n v="2075"/>
    <s v="CA-2014-122504"/>
    <x v="3"/>
    <x v="659"/>
    <d v="2014-11-13T00:00:00"/>
    <s v="Second Class"/>
    <s v="DB-13270"/>
    <s v="Deborah Brumfield"/>
    <s v="Home Office"/>
    <s v="United States"/>
    <s v="Brentwood"/>
    <x v="1"/>
    <n v="94513"/>
    <x v="1"/>
    <s v="TEC-PH-10002468"/>
    <x v="2"/>
    <x v="7"/>
    <s v="Plantronics CS 50-USB - headset - Convertible, Monaural"/>
    <x v="1747"/>
    <n v="7"/>
    <n v="0.2"/>
    <n v="66.635099999999994"/>
  </r>
  <r>
    <n v="2076"/>
    <s v="CA-2011-131051"/>
    <x v="2"/>
    <x v="588"/>
    <d v="2011-12-05T00:00:00"/>
    <s v="Standard Class"/>
    <s v="TR-21325"/>
    <s v="Toby Ritter"/>
    <s v="Consumer"/>
    <s v="United States"/>
    <s v="San Francisco"/>
    <x v="1"/>
    <n v="94122"/>
    <x v="1"/>
    <s v="FUR-FU-10001861"/>
    <x v="0"/>
    <x v="5"/>
    <s v="Floodlight Indoor Halogen Bulbs, 1 Bulb per Pack, 60 Watts"/>
    <x v="1748"/>
    <n v="3"/>
    <n v="0"/>
    <n v="28.518000000000001"/>
  </r>
  <r>
    <n v="2077"/>
    <s v="CA-2014-140676"/>
    <x v="3"/>
    <x v="510"/>
    <d v="2014-09-16T00:00:00"/>
    <s v="First Class"/>
    <s v="BF-11080"/>
    <s v="Bart Folk"/>
    <s v="Consumer"/>
    <s v="United States"/>
    <s v="Baltimore"/>
    <x v="39"/>
    <n v="21215"/>
    <x v="3"/>
    <s v="OFF-PA-10004082"/>
    <x v="1"/>
    <x v="10"/>
    <s v="Adams Telephone Message Book w/Frequently-Called Numbers Space, 400 Messages per Book"/>
    <x v="1749"/>
    <n v="5"/>
    <n v="0"/>
    <n v="19.95"/>
  </r>
  <r>
    <n v="2078"/>
    <s v="CA-2014-140676"/>
    <x v="3"/>
    <x v="510"/>
    <d v="2014-09-16T00:00:00"/>
    <s v="First Class"/>
    <s v="BF-11080"/>
    <s v="Bart Folk"/>
    <s v="Consumer"/>
    <s v="United States"/>
    <s v="Baltimore"/>
    <x v="39"/>
    <n v="21215"/>
    <x v="3"/>
    <s v="OFF-AP-10000358"/>
    <x v="1"/>
    <x v="9"/>
    <s v="Fellowes Basic Home/Office Series Surge Protectors"/>
    <x v="1750"/>
    <n v="7"/>
    <n v="0"/>
    <n v="26.349399999999999"/>
  </r>
  <r>
    <n v="2079"/>
    <s v="CA-2014-140676"/>
    <x v="3"/>
    <x v="510"/>
    <d v="2014-09-16T00:00:00"/>
    <s v="First Class"/>
    <s v="BF-11080"/>
    <s v="Bart Folk"/>
    <s v="Consumer"/>
    <s v="United States"/>
    <s v="Baltimore"/>
    <x v="39"/>
    <n v="21215"/>
    <x v="3"/>
    <s v="OFF-PA-10004243"/>
    <x v="1"/>
    <x v="10"/>
    <s v="Xerox 1939"/>
    <x v="450"/>
    <n v="5"/>
    <n v="0"/>
    <n v="45.527999999999999"/>
  </r>
  <r>
    <n v="2080"/>
    <s v="CA-2012-120103"/>
    <x v="1"/>
    <x v="100"/>
    <d v="2012-12-29T00:00:00"/>
    <s v="Standard Class"/>
    <s v="MS-17365"/>
    <s v="Maribeth Schnelling"/>
    <s v="Consumer"/>
    <s v="United States"/>
    <s v="Phoenix"/>
    <x v="16"/>
    <n v="85023"/>
    <x v="1"/>
    <s v="OFF-PA-10001295"/>
    <x v="1"/>
    <x v="10"/>
    <s v="Computer Printout Paper with Letter-Trim Perforations"/>
    <x v="1751"/>
    <n v="7"/>
    <n v="0.2"/>
    <n v="37.181199999999997"/>
  </r>
  <r>
    <n v="2081"/>
    <s v="CA-2012-120103"/>
    <x v="1"/>
    <x v="100"/>
    <d v="2012-12-29T00:00:00"/>
    <s v="Standard Class"/>
    <s v="MS-17365"/>
    <s v="Maribeth Schnelling"/>
    <s v="Consumer"/>
    <s v="United States"/>
    <s v="Phoenix"/>
    <x v="16"/>
    <n v="85023"/>
    <x v="1"/>
    <s v="TEC-PH-10002170"/>
    <x v="2"/>
    <x v="7"/>
    <s v="ClearSounds CSC500 Amplified Spirit Phone Corded phone"/>
    <x v="1752"/>
    <n v="2"/>
    <n v="0.2"/>
    <n v="11.198399999999999"/>
  </r>
  <r>
    <n v="2082"/>
    <s v="CA-2012-120103"/>
    <x v="1"/>
    <x v="100"/>
    <d v="2012-12-29T00:00:00"/>
    <s v="Standard Class"/>
    <s v="MS-17365"/>
    <s v="Maribeth Schnelling"/>
    <s v="Consumer"/>
    <s v="United States"/>
    <s v="Phoenix"/>
    <x v="16"/>
    <n v="85023"/>
    <x v="1"/>
    <s v="FUR-FU-10002885"/>
    <x v="0"/>
    <x v="5"/>
    <s v="Magna Visual Magnetic Picture Hangers"/>
    <x v="323"/>
    <n v="2"/>
    <n v="0.2"/>
    <n v="1.7352000000000001"/>
  </r>
  <r>
    <n v="2083"/>
    <s v="CA-2014-104647"/>
    <x v="3"/>
    <x v="660"/>
    <d v="2014-03-02T00:00:00"/>
    <s v="Standard Class"/>
    <s v="CK-12595"/>
    <s v="Clytie Kelty"/>
    <s v="Consumer"/>
    <s v="United States"/>
    <s v="Los Angeles"/>
    <x v="1"/>
    <n v="90008"/>
    <x v="1"/>
    <s v="OFF-PA-10002870"/>
    <x v="1"/>
    <x v="10"/>
    <s v="Ampad Phone Message Book, Recycled, 400 Message Capacity, 5 ¾” x 11”"/>
    <x v="776"/>
    <n v="6"/>
    <n v="0"/>
    <n v="16.847999999999999"/>
  </r>
  <r>
    <n v="2084"/>
    <s v="CA-2011-110352"/>
    <x v="2"/>
    <x v="533"/>
    <d v="2011-11-29T00:00:00"/>
    <s v="Standard Class"/>
    <s v="ED-13885"/>
    <s v="Emily Ducich"/>
    <s v="Home Office"/>
    <s v="United States"/>
    <s v="Houston"/>
    <x v="5"/>
    <n v="77036"/>
    <x v="2"/>
    <s v="OFF-LA-10003923"/>
    <x v="1"/>
    <x v="2"/>
    <s v="Alphabetical Labels for Top Tab Filing"/>
    <x v="208"/>
    <n v="2"/>
    <n v="0.2"/>
    <n v="8.8800000000000008"/>
  </r>
  <r>
    <n v="2085"/>
    <s v="CA-2013-140501"/>
    <x v="0"/>
    <x v="661"/>
    <d v="2013-06-29T00:00:00"/>
    <s v="Standard Class"/>
    <s v="IM-15070"/>
    <s v="Irene Maddox"/>
    <s v="Consumer"/>
    <s v="United States"/>
    <s v="New York City"/>
    <x v="15"/>
    <n v="10009"/>
    <x v="3"/>
    <s v="OFF-LA-10003510"/>
    <x v="1"/>
    <x v="2"/>
    <s v="Avery 4027 File Folder Labels for Dot Matrix Printers, 5000 Labels per Box, White"/>
    <x v="1164"/>
    <n v="4"/>
    <n v="0"/>
    <n v="56.175199999999997"/>
  </r>
  <r>
    <n v="2086"/>
    <s v="CA-2013-140501"/>
    <x v="0"/>
    <x v="661"/>
    <d v="2013-06-29T00:00:00"/>
    <s v="Standard Class"/>
    <s v="IM-15070"/>
    <s v="Irene Maddox"/>
    <s v="Consumer"/>
    <s v="United States"/>
    <s v="New York City"/>
    <x v="15"/>
    <n v="10009"/>
    <x v="3"/>
    <s v="OFF-LA-10000248"/>
    <x v="1"/>
    <x v="2"/>
    <s v="Avery 52"/>
    <x v="1753"/>
    <n v="5"/>
    <n v="0"/>
    <n v="8.6715"/>
  </r>
  <r>
    <n v="2087"/>
    <s v="CA-2013-140501"/>
    <x v="0"/>
    <x v="661"/>
    <d v="2013-06-29T00:00:00"/>
    <s v="Standard Class"/>
    <s v="IM-15070"/>
    <s v="Irene Maddox"/>
    <s v="Consumer"/>
    <s v="United States"/>
    <s v="New York City"/>
    <x v="15"/>
    <n v="10009"/>
    <x v="3"/>
    <s v="OFF-ST-10000060"/>
    <x v="1"/>
    <x v="4"/>
    <s v="Fellowes Bankers Box Staxonsteel Drawer File/Stacking System"/>
    <x v="1754"/>
    <n v="5"/>
    <n v="0"/>
    <n v="38.988"/>
  </r>
  <r>
    <n v="2088"/>
    <s v="CA-2013-140501"/>
    <x v="0"/>
    <x v="661"/>
    <d v="2013-06-29T00:00:00"/>
    <s v="Standard Class"/>
    <s v="IM-15070"/>
    <s v="Irene Maddox"/>
    <s v="Consumer"/>
    <s v="United States"/>
    <s v="New York City"/>
    <x v="15"/>
    <n v="10009"/>
    <x v="3"/>
    <s v="OFF-PA-10003129"/>
    <x v="1"/>
    <x v="10"/>
    <s v="Tops White Computer Printout Paper"/>
    <x v="64"/>
    <n v="3"/>
    <n v="0"/>
    <n v="68.963099999999997"/>
  </r>
  <r>
    <n v="2089"/>
    <s v="CA-2013-140501"/>
    <x v="0"/>
    <x v="661"/>
    <d v="2013-06-29T00:00:00"/>
    <s v="Standard Class"/>
    <s v="IM-15070"/>
    <s v="Irene Maddox"/>
    <s v="Consumer"/>
    <s v="United States"/>
    <s v="New York City"/>
    <x v="15"/>
    <n v="10009"/>
    <x v="3"/>
    <s v="OFF-FA-10004076"/>
    <x v="1"/>
    <x v="13"/>
    <s v="Translucent Push Pins by OIC"/>
    <x v="532"/>
    <n v="2"/>
    <n v="0"/>
    <n v="1.4652000000000001"/>
  </r>
  <r>
    <n v="2090"/>
    <s v="CA-2012-139290"/>
    <x v="1"/>
    <x v="662"/>
    <d v="2012-10-30T00:00:00"/>
    <s v="Standard Class"/>
    <s v="MY-17380"/>
    <s v="Maribeth Yedwab"/>
    <s v="Corporate"/>
    <s v="United States"/>
    <s v="Rancho Cucamonga"/>
    <x v="1"/>
    <n v="91730"/>
    <x v="1"/>
    <s v="OFF-LA-10004008"/>
    <x v="1"/>
    <x v="2"/>
    <s v="Avery 507"/>
    <x v="1755"/>
    <n v="2"/>
    <n v="0"/>
    <n v="2.6496"/>
  </r>
  <r>
    <n v="2091"/>
    <s v="CA-2014-166142"/>
    <x v="3"/>
    <x v="663"/>
    <d v="2014-07-20T00:00:00"/>
    <s v="Standard Class"/>
    <s v="MM-17260"/>
    <s v="Magdelene Morse"/>
    <s v="Consumer"/>
    <s v="United States"/>
    <s v="Wilmington"/>
    <x v="13"/>
    <n v="19805"/>
    <x v="3"/>
    <s v="OFF-BI-10004094"/>
    <x v="1"/>
    <x v="8"/>
    <s v="GBC Standard Plastic Binding Systems Combs"/>
    <x v="1756"/>
    <n v="3"/>
    <n v="0"/>
    <n v="13.009499999999999"/>
  </r>
  <r>
    <n v="2092"/>
    <s v="CA-2014-166142"/>
    <x v="3"/>
    <x v="663"/>
    <d v="2014-07-20T00:00:00"/>
    <s v="Standard Class"/>
    <s v="MM-17260"/>
    <s v="Magdelene Morse"/>
    <s v="Consumer"/>
    <s v="United States"/>
    <s v="Wilmington"/>
    <x v="13"/>
    <n v="19805"/>
    <x v="3"/>
    <s v="FUR-TA-10004607"/>
    <x v="0"/>
    <x v="3"/>
    <s v="Hon 2111 Invitation Series Straight Table"/>
    <x v="1757"/>
    <n v="3"/>
    <n v="0.3"/>
    <n v="-48.783900000000003"/>
  </r>
  <r>
    <n v="2093"/>
    <s v="CA-2011-145926"/>
    <x v="2"/>
    <x v="664"/>
    <d v="2011-11-21T00:00:00"/>
    <s v="Standard Class"/>
    <s v="MP-17470"/>
    <s v="Mark Packer"/>
    <s v="Home Office"/>
    <s v="United States"/>
    <s v="Moorhead"/>
    <x v="11"/>
    <n v="56560"/>
    <x v="2"/>
    <s v="FUR-CH-10004289"/>
    <x v="0"/>
    <x v="1"/>
    <s v="Global Super Steno Chair"/>
    <x v="1758"/>
    <n v="5"/>
    <n v="0"/>
    <n v="81.582999999999998"/>
  </r>
  <r>
    <n v="2094"/>
    <s v="CA-2012-149678"/>
    <x v="1"/>
    <x v="657"/>
    <d v="2012-04-15T00:00:00"/>
    <s v="Second Class"/>
    <s v="AW-10840"/>
    <s v="Anthony Witt"/>
    <s v="Consumer"/>
    <s v="United States"/>
    <s v="Farmington"/>
    <x v="27"/>
    <n v="87401"/>
    <x v="1"/>
    <s v="OFF-SU-10004498"/>
    <x v="1"/>
    <x v="14"/>
    <s v="Martin-Yale Premier Letter Opener"/>
    <x v="1759"/>
    <n v="1"/>
    <n v="0"/>
    <n v="0.38640000000000002"/>
  </r>
  <r>
    <n v="2095"/>
    <s v="US-2012-164357"/>
    <x v="1"/>
    <x v="665"/>
    <d v="2012-11-29T00:00:00"/>
    <s v="Standard Class"/>
    <s v="SF-20065"/>
    <s v="Sandra Flanagan"/>
    <s v="Consumer"/>
    <s v="United States"/>
    <s v="Wilmington"/>
    <x v="3"/>
    <n v="28403"/>
    <x v="0"/>
    <s v="OFF-AR-10001177"/>
    <x v="1"/>
    <x v="6"/>
    <s v="Newell 349"/>
    <x v="1317"/>
    <n v="5"/>
    <n v="0.2"/>
    <n v="1.476"/>
  </r>
  <r>
    <n v="2096"/>
    <s v="US-2013-146570"/>
    <x v="0"/>
    <x v="666"/>
    <d v="2013-05-21T00:00:00"/>
    <s v="Standard Class"/>
    <s v="SN-20710"/>
    <s v="Steve Nguyen"/>
    <s v="Home Office"/>
    <s v="United States"/>
    <s v="Jackson"/>
    <x v="35"/>
    <n v="39212"/>
    <x v="0"/>
    <s v="OFF-BI-10001718"/>
    <x v="1"/>
    <x v="8"/>
    <s v="GBC DocuBind P50 Personal Binding Machine"/>
    <x v="1760"/>
    <n v="8"/>
    <n v="0"/>
    <n v="240.56479999999999"/>
  </r>
  <r>
    <n v="2097"/>
    <s v="US-2013-146570"/>
    <x v="0"/>
    <x v="666"/>
    <d v="2013-05-21T00:00:00"/>
    <s v="Standard Class"/>
    <s v="SN-20710"/>
    <s v="Steve Nguyen"/>
    <s v="Home Office"/>
    <s v="United States"/>
    <s v="Jackson"/>
    <x v="35"/>
    <n v="39212"/>
    <x v="0"/>
    <s v="OFF-AR-10004602"/>
    <x v="1"/>
    <x v="6"/>
    <s v="Boston KS Multi-Size Manual Pencil Sharpener"/>
    <x v="1361"/>
    <n v="4"/>
    <n v="0"/>
    <n v="25.748799999999999"/>
  </r>
  <r>
    <n v="2098"/>
    <s v="US-2013-146570"/>
    <x v="0"/>
    <x v="666"/>
    <d v="2013-05-21T00:00:00"/>
    <s v="Standard Class"/>
    <s v="SN-20710"/>
    <s v="Steve Nguyen"/>
    <s v="Home Office"/>
    <s v="United States"/>
    <s v="Jackson"/>
    <x v="35"/>
    <n v="39212"/>
    <x v="0"/>
    <s v="OFF-AR-10003856"/>
    <x v="1"/>
    <x v="6"/>
    <s v="Newell 344"/>
    <x v="480"/>
    <n v="3"/>
    <n v="0"/>
    <n v="2.1684000000000001"/>
  </r>
  <r>
    <n v="2099"/>
    <s v="CA-2014-124401"/>
    <x v="3"/>
    <x v="210"/>
    <d v="2014-09-13T00:00:00"/>
    <s v="Standard Class"/>
    <s v="RD-19900"/>
    <s v="Ruben Dartt"/>
    <s v="Consumer"/>
    <s v="United States"/>
    <s v="Portland"/>
    <x v="21"/>
    <n v="97206"/>
    <x v="1"/>
    <s v="OFF-ST-10000649"/>
    <x v="1"/>
    <x v="4"/>
    <s v="Hanging Personal Folder File"/>
    <x v="1015"/>
    <n v="3"/>
    <n v="0.2"/>
    <n v="2.355"/>
  </r>
  <r>
    <n v="2100"/>
    <s v="CA-2014-124401"/>
    <x v="3"/>
    <x v="210"/>
    <d v="2014-09-13T00:00:00"/>
    <s v="Standard Class"/>
    <s v="RD-19900"/>
    <s v="Ruben Dartt"/>
    <s v="Consumer"/>
    <s v="United States"/>
    <s v="Portland"/>
    <x v="21"/>
    <n v="97206"/>
    <x v="1"/>
    <s v="TEC-AC-10002926"/>
    <x v="2"/>
    <x v="11"/>
    <s v="Logitech Wireless Marathon Mouse M705"/>
    <x v="1761"/>
    <n v="7"/>
    <n v="0.2"/>
    <n v="80.483900000000006"/>
  </r>
  <r>
    <n v="2101"/>
    <s v="US-2011-140116"/>
    <x v="2"/>
    <x v="418"/>
    <d v="2011-03-17T00:00:00"/>
    <s v="Standard Class"/>
    <s v="KT-16480"/>
    <s v="Kean Thornton"/>
    <s v="Consumer"/>
    <s v="United States"/>
    <s v="Denver"/>
    <x v="22"/>
    <n v="80219"/>
    <x v="1"/>
    <s v="OFF-ST-10000078"/>
    <x v="1"/>
    <x v="4"/>
    <s v="Tennsco 6- and 18-Compartment Lockers"/>
    <x v="1762"/>
    <n v="3"/>
    <n v="0.2"/>
    <n v="-15.910200000000099"/>
  </r>
  <r>
    <n v="2102"/>
    <s v="US-2011-140116"/>
    <x v="2"/>
    <x v="418"/>
    <d v="2011-03-17T00:00:00"/>
    <s v="Standard Class"/>
    <s v="KT-16480"/>
    <s v="Kean Thornton"/>
    <s v="Consumer"/>
    <s v="United States"/>
    <s v="Denver"/>
    <x v="22"/>
    <n v="80219"/>
    <x v="1"/>
    <s v="OFF-AR-10001044"/>
    <x v="1"/>
    <x v="6"/>
    <s v="BOSTON Ranger #55 Pencil Sharpener, Black"/>
    <x v="1763"/>
    <n v="4"/>
    <n v="0.2"/>
    <n v="9.3563999999999901"/>
  </r>
  <r>
    <n v="2103"/>
    <s v="CA-2011-123295"/>
    <x v="2"/>
    <x v="667"/>
    <d v="2011-07-18T00:00:00"/>
    <s v="Same Day"/>
    <s v="AH-10120"/>
    <s v="Adrian Hane"/>
    <s v="Home Office"/>
    <s v="United States"/>
    <s v="Tucson"/>
    <x v="16"/>
    <n v="85705"/>
    <x v="1"/>
    <s v="FUR-CH-10002372"/>
    <x v="0"/>
    <x v="1"/>
    <s v="Office Star - Ergonomically Designed Knee Chair"/>
    <x v="1764"/>
    <n v="4"/>
    <n v="0.2"/>
    <n v="-25.913599999999999"/>
  </r>
  <r>
    <n v="2104"/>
    <s v="CA-2014-167101"/>
    <x v="3"/>
    <x v="668"/>
    <d v="2014-03-29T00:00:00"/>
    <s v="Second Class"/>
    <s v="BM-11650"/>
    <s v="Brian Moss"/>
    <s v="Corporate"/>
    <s v="United States"/>
    <s v="New York City"/>
    <x v="15"/>
    <n v="10009"/>
    <x v="3"/>
    <s v="OFF-PA-10000357"/>
    <x v="1"/>
    <x v="10"/>
    <s v="Xerox 1888"/>
    <x v="1765"/>
    <n v="4"/>
    <n v="0"/>
    <n v="106.52160000000001"/>
  </r>
  <r>
    <n v="2105"/>
    <s v="CA-2014-167101"/>
    <x v="3"/>
    <x v="668"/>
    <d v="2014-03-29T00:00:00"/>
    <s v="Second Class"/>
    <s v="BM-11650"/>
    <s v="Brian Moss"/>
    <s v="Corporate"/>
    <s v="United States"/>
    <s v="New York City"/>
    <x v="15"/>
    <n v="10009"/>
    <x v="3"/>
    <s v="TEC-AC-10001266"/>
    <x v="2"/>
    <x v="11"/>
    <s v="Memorex Micro Travel Drive 8 GB"/>
    <x v="1766"/>
    <n v="2"/>
    <n v="0"/>
    <n v="11.7"/>
  </r>
  <r>
    <n v="2106"/>
    <s v="US-2011-167633"/>
    <x v="2"/>
    <x v="587"/>
    <d v="2011-10-05T00:00:00"/>
    <s v="Standard Class"/>
    <s v="BW-11200"/>
    <s v="Ben Wallace"/>
    <s v="Consumer"/>
    <s v="United States"/>
    <s v="Boynton Beach"/>
    <x v="2"/>
    <n v="33437"/>
    <x v="0"/>
    <s v="OFF-PA-10004888"/>
    <x v="1"/>
    <x v="10"/>
    <s v="Xerox 217"/>
    <x v="12"/>
    <n v="3"/>
    <n v="0.2"/>
    <n v="5.4432"/>
  </r>
  <r>
    <n v="2107"/>
    <s v="US-2011-152723"/>
    <x v="2"/>
    <x v="467"/>
    <d v="2011-09-26T00:00:00"/>
    <s v="Same Day"/>
    <s v="HG-14965"/>
    <s v="Henry Goldwyn"/>
    <s v="Corporate"/>
    <s v="United States"/>
    <s v="Mesquite"/>
    <x v="5"/>
    <n v="75150"/>
    <x v="2"/>
    <s v="OFF-BI-10003460"/>
    <x v="1"/>
    <x v="8"/>
    <s v="Acco 3-Hole Punch"/>
    <x v="1767"/>
    <n v="1"/>
    <n v="0.8"/>
    <n v="-1.4016"/>
  </r>
  <r>
    <n v="2108"/>
    <s v="CA-2012-164882"/>
    <x v="1"/>
    <x v="89"/>
    <d v="2012-10-31T00:00:00"/>
    <s v="Same Day"/>
    <s v="SG-20080"/>
    <s v="Sandra Glassco"/>
    <s v="Consumer"/>
    <s v="United States"/>
    <s v="Redlands"/>
    <x v="1"/>
    <n v="92374"/>
    <x v="1"/>
    <s v="OFF-PA-10000157"/>
    <x v="1"/>
    <x v="10"/>
    <s v="Xerox 191"/>
    <x v="1016"/>
    <n v="1"/>
    <n v="0"/>
    <n v="9.3905999999999992"/>
  </r>
  <r>
    <n v="2109"/>
    <s v="CA-2012-164882"/>
    <x v="1"/>
    <x v="89"/>
    <d v="2012-10-31T00:00:00"/>
    <s v="Same Day"/>
    <s v="SG-20080"/>
    <s v="Sandra Glassco"/>
    <s v="Consumer"/>
    <s v="United States"/>
    <s v="Redlands"/>
    <x v="1"/>
    <n v="92374"/>
    <x v="1"/>
    <s v="OFF-BI-10004519"/>
    <x v="1"/>
    <x v="8"/>
    <s v="GBC DocuBind P100 Manual Binding Machine"/>
    <x v="1104"/>
    <n v="3"/>
    <n v="0.2"/>
    <n v="124.485"/>
  </r>
  <r>
    <n v="2110"/>
    <s v="CA-2012-164882"/>
    <x v="1"/>
    <x v="89"/>
    <d v="2012-10-31T00:00:00"/>
    <s v="Same Day"/>
    <s v="SG-20080"/>
    <s v="Sandra Glassco"/>
    <s v="Consumer"/>
    <s v="United States"/>
    <s v="Redlands"/>
    <x v="1"/>
    <n v="92374"/>
    <x v="1"/>
    <s v="OFF-AR-10004272"/>
    <x v="1"/>
    <x v="6"/>
    <s v="Newell 308"/>
    <x v="1310"/>
    <n v="3"/>
    <n v="0"/>
    <n v="1.26"/>
  </r>
  <r>
    <n v="2111"/>
    <s v="CA-2012-164882"/>
    <x v="1"/>
    <x v="89"/>
    <d v="2012-10-31T00:00:00"/>
    <s v="Same Day"/>
    <s v="SG-20080"/>
    <s v="Sandra Glassco"/>
    <s v="Consumer"/>
    <s v="United States"/>
    <s v="Redlands"/>
    <x v="1"/>
    <n v="92374"/>
    <x v="1"/>
    <s v="OFF-FA-10000585"/>
    <x v="1"/>
    <x v="13"/>
    <s v="OIC Bulk Pack Metal Binder Clips"/>
    <x v="1768"/>
    <n v="5"/>
    <n v="0"/>
    <n v="8.0269999999999992"/>
  </r>
  <r>
    <n v="2112"/>
    <s v="CA-2012-164882"/>
    <x v="1"/>
    <x v="89"/>
    <d v="2012-10-31T00:00:00"/>
    <s v="Same Day"/>
    <s v="SG-20080"/>
    <s v="Sandra Glassco"/>
    <s v="Consumer"/>
    <s v="United States"/>
    <s v="Redlands"/>
    <x v="1"/>
    <n v="92374"/>
    <x v="1"/>
    <s v="FUR-CH-10004218"/>
    <x v="0"/>
    <x v="1"/>
    <s v="Global Fabric Manager's Chair, Dark Gray"/>
    <x v="825"/>
    <n v="4"/>
    <n v="0.2"/>
    <n v="20.196000000000002"/>
  </r>
  <r>
    <n v="2113"/>
    <s v="CA-2012-164882"/>
    <x v="1"/>
    <x v="89"/>
    <d v="2012-10-31T00:00:00"/>
    <s v="Same Day"/>
    <s v="SG-20080"/>
    <s v="Sandra Glassco"/>
    <s v="Consumer"/>
    <s v="United States"/>
    <s v="Redlands"/>
    <x v="1"/>
    <n v="92374"/>
    <x v="1"/>
    <s v="OFF-SU-10004231"/>
    <x v="1"/>
    <x v="14"/>
    <s v="Acme Tagit Stainless Steel Antibacterial Scissors"/>
    <x v="1271"/>
    <n v="3"/>
    <n v="0"/>
    <n v="8.0190000000000001"/>
  </r>
  <r>
    <n v="2114"/>
    <s v="CA-2012-164882"/>
    <x v="1"/>
    <x v="89"/>
    <d v="2012-10-31T00:00:00"/>
    <s v="Same Day"/>
    <s v="SG-20080"/>
    <s v="Sandra Glassco"/>
    <s v="Consumer"/>
    <s v="United States"/>
    <s v="Redlands"/>
    <x v="1"/>
    <n v="92374"/>
    <x v="1"/>
    <s v="TEC-PH-10001578"/>
    <x v="2"/>
    <x v="7"/>
    <s v="Polycom SoundStation2 EX Conference phone"/>
    <x v="1769"/>
    <n v="4"/>
    <n v="0.2"/>
    <n v="145.78200000000001"/>
  </r>
  <r>
    <n v="2115"/>
    <s v="CA-2012-164882"/>
    <x v="1"/>
    <x v="89"/>
    <d v="2012-10-31T00:00:00"/>
    <s v="Same Day"/>
    <s v="SG-20080"/>
    <s v="Sandra Glassco"/>
    <s v="Consumer"/>
    <s v="United States"/>
    <s v="Redlands"/>
    <x v="1"/>
    <n v="92374"/>
    <x v="1"/>
    <s v="OFF-ST-10003638"/>
    <x v="1"/>
    <x v="4"/>
    <s v="Mobile Personal File Cube"/>
    <x v="1770"/>
    <n v="2"/>
    <n v="0"/>
    <n v="12.646800000000001"/>
  </r>
  <r>
    <n v="2116"/>
    <s v="CA-2012-164882"/>
    <x v="1"/>
    <x v="89"/>
    <d v="2012-10-31T00:00:00"/>
    <s v="Same Day"/>
    <s v="SG-20080"/>
    <s v="Sandra Glassco"/>
    <s v="Consumer"/>
    <s v="United States"/>
    <s v="Redlands"/>
    <x v="1"/>
    <n v="92374"/>
    <x v="1"/>
    <s v="FUR-BO-10002213"/>
    <x v="0"/>
    <x v="0"/>
    <s v="DMI Eclipse Executive Suite Bookcases"/>
    <x v="1771"/>
    <n v="1"/>
    <n v="0.15"/>
    <n v="20.039200000000001"/>
  </r>
  <r>
    <n v="2117"/>
    <s v="CA-2012-159786"/>
    <x v="1"/>
    <x v="88"/>
    <d v="2012-10-17T00:00:00"/>
    <s v="Second Class"/>
    <s v="RK-19300"/>
    <s v="Ralph Kennedy"/>
    <s v="Consumer"/>
    <s v="United States"/>
    <s v="Rochester"/>
    <x v="15"/>
    <n v="14609"/>
    <x v="3"/>
    <s v="FUR-TA-10001307"/>
    <x v="0"/>
    <x v="3"/>
    <s v="SAFCO PlanMaster Heigh-Adjustable Drafting Table Base, 43w x 30d x 30-37h, Black"/>
    <x v="1772"/>
    <n v="1"/>
    <n v="0.4"/>
    <n v="-13.978"/>
  </r>
  <r>
    <n v="2118"/>
    <s v="CA-2013-130267"/>
    <x v="0"/>
    <x v="251"/>
    <d v="2013-09-24T00:00:00"/>
    <s v="Standard Class"/>
    <s v="SW-20245"/>
    <s v="Scot Wooten"/>
    <s v="Consumer"/>
    <s v="United States"/>
    <s v="Stockton"/>
    <x v="1"/>
    <n v="95207"/>
    <x v="1"/>
    <s v="OFF-PA-10002222"/>
    <x v="1"/>
    <x v="10"/>
    <s v="Xerox Color Copier Paper, 11&quot; x 17&quot;, Ream"/>
    <x v="1773"/>
    <n v="7"/>
    <n v="0"/>
    <n v="73.544799999999995"/>
  </r>
  <r>
    <n v="2119"/>
    <s v="CA-2014-155460"/>
    <x v="3"/>
    <x v="669"/>
    <d v="2014-04-16T00:00:00"/>
    <s v="First Class"/>
    <s v="RW-19630"/>
    <s v="Rob Williams"/>
    <s v="Corporate"/>
    <s v="United States"/>
    <s v="Seattle"/>
    <x v="4"/>
    <n v="98105"/>
    <x v="1"/>
    <s v="OFF-PA-10002479"/>
    <x v="1"/>
    <x v="10"/>
    <s v="Xerox 4200 Series MultiUse Premium Copy Paper (20Lb. and 84 Bright)"/>
    <x v="266"/>
    <n v="1"/>
    <n v="0"/>
    <n v="2.3759999999999999"/>
  </r>
  <r>
    <n v="2120"/>
    <s v="CA-2014-155460"/>
    <x v="3"/>
    <x v="669"/>
    <d v="2014-04-16T00:00:00"/>
    <s v="First Class"/>
    <s v="RW-19630"/>
    <s v="Rob Williams"/>
    <s v="Corporate"/>
    <s v="United States"/>
    <s v="Seattle"/>
    <x v="4"/>
    <n v="98105"/>
    <x v="1"/>
    <s v="OFF-BI-10003091"/>
    <x v="1"/>
    <x v="8"/>
    <s v="GBC DocuBind TL200 Manual Binding Machine"/>
    <x v="1630"/>
    <n v="5"/>
    <n v="0.2"/>
    <n v="302.37299999999999"/>
  </r>
  <r>
    <n v="2121"/>
    <s v="US-2014-168690"/>
    <x v="3"/>
    <x v="363"/>
    <d v="2014-01-14T00:00:00"/>
    <s v="Standard Class"/>
    <s v="TS-21085"/>
    <s v="Thais Sissman"/>
    <s v="Consumer"/>
    <s v="United States"/>
    <s v="Ormond Beach"/>
    <x v="2"/>
    <n v="32174"/>
    <x v="0"/>
    <s v="OFF-BI-10000145"/>
    <x v="1"/>
    <x v="8"/>
    <s v="Zipper Ring Binder Pockets"/>
    <x v="1774"/>
    <n v="3"/>
    <n v="0.7"/>
    <n v="-1.9656"/>
  </r>
  <r>
    <n v="2122"/>
    <s v="CA-2014-158246"/>
    <x v="3"/>
    <x v="45"/>
    <d v="2014-11-12T00:00:00"/>
    <s v="First Class"/>
    <s v="JB-15400"/>
    <s v="Jennifer Braxton"/>
    <s v="Corporate"/>
    <s v="United States"/>
    <s v="Sunnyvale"/>
    <x v="1"/>
    <n v="94086"/>
    <x v="1"/>
    <s v="FUR-CH-10003061"/>
    <x v="0"/>
    <x v="1"/>
    <s v="Global Leather Task Chair, Black"/>
    <x v="1775"/>
    <n v="3"/>
    <n v="0.2"/>
    <n v="-2.69970000000004"/>
  </r>
  <r>
    <n v="2123"/>
    <s v="CA-2014-167381"/>
    <x v="3"/>
    <x v="585"/>
    <d v="2014-09-25T00:00:00"/>
    <s v="Second Class"/>
    <s v="EH-14005"/>
    <s v="Erica Hernandez"/>
    <s v="Home Office"/>
    <s v="United States"/>
    <s v="Lansing"/>
    <x v="12"/>
    <n v="48911"/>
    <x v="2"/>
    <s v="FUR-BO-10001972"/>
    <x v="0"/>
    <x v="0"/>
    <s v="O'Sullivan 4-Shelf Bookcase in Odessa Pine"/>
    <x v="1776"/>
    <n v="2"/>
    <n v="0"/>
    <n v="41.133200000000002"/>
  </r>
  <r>
    <n v="2124"/>
    <s v="CA-2014-167381"/>
    <x v="3"/>
    <x v="585"/>
    <d v="2014-09-25T00:00:00"/>
    <s v="Second Class"/>
    <s v="EH-14005"/>
    <s v="Erica Hernandez"/>
    <s v="Home Office"/>
    <s v="United States"/>
    <s v="Lansing"/>
    <x v="12"/>
    <n v="48911"/>
    <x v="2"/>
    <s v="OFF-LA-10000134"/>
    <x v="1"/>
    <x v="2"/>
    <s v="Avery 511"/>
    <x v="1777"/>
    <n v="9"/>
    <n v="0"/>
    <n v="13.3056"/>
  </r>
  <r>
    <n v="2125"/>
    <s v="CA-2014-144862"/>
    <x v="3"/>
    <x v="96"/>
    <d v="2014-12-06T00:00:00"/>
    <s v="Standard Class"/>
    <s v="EH-14005"/>
    <s v="Erica Hernandez"/>
    <s v="Home Office"/>
    <s v="United States"/>
    <s v="Philadelphia"/>
    <x v="9"/>
    <n v="19143"/>
    <x v="3"/>
    <s v="OFF-EN-10003040"/>
    <x v="1"/>
    <x v="12"/>
    <s v="Quality Park Security Envelopes"/>
    <x v="1778"/>
    <n v="5"/>
    <n v="0.2"/>
    <n v="35.329500000000003"/>
  </r>
  <r>
    <n v="2126"/>
    <s v="CA-2014-144862"/>
    <x v="3"/>
    <x v="96"/>
    <d v="2014-12-06T00:00:00"/>
    <s v="Standard Class"/>
    <s v="EH-14005"/>
    <s v="Erica Hernandez"/>
    <s v="Home Office"/>
    <s v="United States"/>
    <s v="Philadelphia"/>
    <x v="9"/>
    <n v="19143"/>
    <x v="3"/>
    <s v="TEC-PH-10000923"/>
    <x v="2"/>
    <x v="7"/>
    <s v="Belkin SportFit Armband For iPhone 5s/5c, Fuchsia"/>
    <x v="1557"/>
    <n v="7"/>
    <n v="0.4"/>
    <n v="9.4436999999999998"/>
  </r>
  <r>
    <n v="2127"/>
    <s v="CA-2011-126032"/>
    <x v="2"/>
    <x v="670"/>
    <d v="2011-06-28T00:00:00"/>
    <s v="Standard Class"/>
    <s v="BS-11665"/>
    <s v="Brian Stugart"/>
    <s v="Consumer"/>
    <s v="United States"/>
    <s v="Philadelphia"/>
    <x v="9"/>
    <n v="19143"/>
    <x v="3"/>
    <s v="TEC-AC-10000158"/>
    <x v="2"/>
    <x v="11"/>
    <s v="Sony 64GB Class 10 Micro SDHC R40 Memory Card"/>
    <x v="1779"/>
    <n v="3"/>
    <n v="0.2"/>
    <n v="1.0797000000000001"/>
  </r>
  <r>
    <n v="2128"/>
    <s v="CA-2012-134859"/>
    <x v="1"/>
    <x v="242"/>
    <d v="2012-10-09T00:00:00"/>
    <s v="Standard Class"/>
    <s v="JK-16120"/>
    <s v="Julie Kriz"/>
    <s v="Home Office"/>
    <s v="United States"/>
    <s v="Philadelphia"/>
    <x v="9"/>
    <n v="19134"/>
    <x v="3"/>
    <s v="FUR-FU-10003623"/>
    <x v="0"/>
    <x v="5"/>
    <s v="DataProducts Ampli Magnifier Task Lamp, Black,"/>
    <x v="1780"/>
    <n v="3"/>
    <n v="0.2"/>
    <n v="6.4943999999999997"/>
  </r>
  <r>
    <n v="2129"/>
    <s v="CA-2012-134859"/>
    <x v="1"/>
    <x v="242"/>
    <d v="2012-10-09T00:00:00"/>
    <s v="Standard Class"/>
    <s v="JK-16120"/>
    <s v="Julie Kriz"/>
    <s v="Home Office"/>
    <s v="United States"/>
    <s v="Philadelphia"/>
    <x v="9"/>
    <n v="19134"/>
    <x v="3"/>
    <s v="OFF-PA-10001293"/>
    <x v="1"/>
    <x v="10"/>
    <s v="Xerox 1946"/>
    <x v="557"/>
    <n v="4"/>
    <n v="0.2"/>
    <n v="7.2576000000000001"/>
  </r>
  <r>
    <n v="2130"/>
    <s v="US-2011-114188"/>
    <x v="2"/>
    <x v="671"/>
    <d v="2011-05-22T00:00:00"/>
    <s v="Second Class"/>
    <s v="RF-19345"/>
    <s v="Randy Ferguson"/>
    <s v="Corporate"/>
    <s v="United States"/>
    <s v="Dover"/>
    <x v="38"/>
    <n v="3820"/>
    <x v="3"/>
    <s v="OFF-AP-10000124"/>
    <x v="1"/>
    <x v="9"/>
    <s v="Acco 6 Outlet Guardian Basic Surge Suppressor"/>
    <x v="1781"/>
    <n v="4"/>
    <n v="0"/>
    <n v="9.3184000000000005"/>
  </r>
  <r>
    <n v="2131"/>
    <s v="US-2011-114188"/>
    <x v="2"/>
    <x v="671"/>
    <d v="2011-05-22T00:00:00"/>
    <s v="Second Class"/>
    <s v="RF-19345"/>
    <s v="Randy Ferguson"/>
    <s v="Corporate"/>
    <s v="United States"/>
    <s v="Dover"/>
    <x v="38"/>
    <n v="3820"/>
    <x v="3"/>
    <s v="OFF-AR-10004511"/>
    <x v="1"/>
    <x v="6"/>
    <s v="Sanford Colorific Scented Colored Pencils, 12/Pack"/>
    <x v="1782"/>
    <n v="9"/>
    <n v="0"/>
    <n v="11.9412"/>
  </r>
  <r>
    <n v="2132"/>
    <s v="US-2011-114188"/>
    <x v="2"/>
    <x v="671"/>
    <d v="2011-05-22T00:00:00"/>
    <s v="Second Class"/>
    <s v="RF-19345"/>
    <s v="Randy Ferguson"/>
    <s v="Corporate"/>
    <s v="United States"/>
    <s v="Dover"/>
    <x v="38"/>
    <n v="3820"/>
    <x v="3"/>
    <s v="FUR-FU-10000076"/>
    <x v="0"/>
    <x v="5"/>
    <s v="24-Hour Round Wall Clock"/>
    <x v="392"/>
    <n v="7"/>
    <n v="0"/>
    <n v="60.139800000000001"/>
  </r>
  <r>
    <n v="2133"/>
    <s v="CA-2012-156524"/>
    <x v="1"/>
    <x v="312"/>
    <d v="2012-11-26T00:00:00"/>
    <s v="Standard Class"/>
    <s v="DL-12865"/>
    <s v="Dan Lawera"/>
    <s v="Consumer"/>
    <s v="United States"/>
    <s v="New York City"/>
    <x v="15"/>
    <n v="10011"/>
    <x v="3"/>
    <s v="OFF-PA-10003883"/>
    <x v="1"/>
    <x v="10"/>
    <s v="Message Book, Phone, Wirebound Standard Line Memo, 2 3/4&quot; X 5&quot;"/>
    <x v="1783"/>
    <n v="3"/>
    <n v="0"/>
    <n v="9.0389999999999997"/>
  </r>
  <r>
    <n v="2134"/>
    <s v="CA-2012-122210"/>
    <x v="1"/>
    <x v="672"/>
    <d v="2012-12-04T00:00:00"/>
    <s v="Standard Class"/>
    <s v="WB-21850"/>
    <s v="William Brown"/>
    <s v="Consumer"/>
    <s v="United States"/>
    <s v="Philadelphia"/>
    <x v="9"/>
    <n v="19134"/>
    <x v="3"/>
    <s v="OFF-BI-10003656"/>
    <x v="1"/>
    <x v="8"/>
    <s v="Fellowes PB200 Plastic Comb Binding Machine"/>
    <x v="1784"/>
    <n v="3"/>
    <n v="0.7"/>
    <n v="-122.39279999999999"/>
  </r>
  <r>
    <n v="2135"/>
    <s v="CA-2012-122210"/>
    <x v="1"/>
    <x v="672"/>
    <d v="2012-12-04T00:00:00"/>
    <s v="Standard Class"/>
    <s v="WB-21850"/>
    <s v="William Brown"/>
    <s v="Consumer"/>
    <s v="United States"/>
    <s v="Philadelphia"/>
    <x v="9"/>
    <n v="19134"/>
    <x v="3"/>
    <s v="OFF-FA-10000053"/>
    <x v="1"/>
    <x v="13"/>
    <s v="Revere Boxed Rubber Bands by Revere"/>
    <x v="1785"/>
    <n v="7"/>
    <n v="0.2"/>
    <n v="-2.3814000000000002"/>
  </r>
  <r>
    <n v="2136"/>
    <s v="CA-2012-122210"/>
    <x v="1"/>
    <x v="672"/>
    <d v="2012-12-04T00:00:00"/>
    <s v="Standard Class"/>
    <s v="WB-21850"/>
    <s v="William Brown"/>
    <s v="Consumer"/>
    <s v="United States"/>
    <s v="Philadelphia"/>
    <x v="9"/>
    <n v="19134"/>
    <x v="3"/>
    <s v="TEC-PH-10002807"/>
    <x v="2"/>
    <x v="7"/>
    <s v="Motorla HX550 Universal Bluetooth Headset"/>
    <x v="1786"/>
    <n v="4"/>
    <n v="0.4"/>
    <n v="15.82"/>
  </r>
  <r>
    <n v="2137"/>
    <s v="CA-2012-156377"/>
    <x v="1"/>
    <x v="620"/>
    <d v="2013-01-05T00:00:00"/>
    <s v="Standard Class"/>
    <s v="TB-21625"/>
    <s v="Trudy Brown"/>
    <s v="Consumer"/>
    <s v="United States"/>
    <s v="Grand Prairie"/>
    <x v="5"/>
    <n v="75051"/>
    <x v="2"/>
    <s v="FUR-FU-10002364"/>
    <x v="0"/>
    <x v="5"/>
    <s v="Eldon Expressions Wood Desk Accessories, Oak"/>
    <x v="1787"/>
    <n v="5"/>
    <n v="0.6"/>
    <n v="-11.439"/>
  </r>
  <r>
    <n v="2138"/>
    <s v="CA-2012-156377"/>
    <x v="1"/>
    <x v="620"/>
    <d v="2013-01-05T00:00:00"/>
    <s v="Standard Class"/>
    <s v="TB-21625"/>
    <s v="Trudy Brown"/>
    <s v="Consumer"/>
    <s v="United States"/>
    <s v="Grand Prairie"/>
    <x v="5"/>
    <n v="75051"/>
    <x v="2"/>
    <s v="OFF-BI-10002954"/>
    <x v="1"/>
    <x v="8"/>
    <s v="Newell 3-Hole Punched Plastic Slotted Magazine Holders for Binders"/>
    <x v="1788"/>
    <n v="4"/>
    <n v="0.8"/>
    <n v="-5.8495999999999997"/>
  </r>
  <r>
    <n v="2139"/>
    <s v="US-2014-157896"/>
    <x v="3"/>
    <x v="673"/>
    <d v="2014-11-17T00:00:00"/>
    <s v="Same Day"/>
    <s v="CB-12415"/>
    <s v="Christy Brittain"/>
    <s v="Consumer"/>
    <s v="United States"/>
    <s v="New York City"/>
    <x v="15"/>
    <n v="10009"/>
    <x v="3"/>
    <s v="OFF-PA-10004092"/>
    <x v="1"/>
    <x v="10"/>
    <s v="Tops Green Bar Computer Printout Paper"/>
    <x v="674"/>
    <n v="3"/>
    <n v="0"/>
    <n v="73.41"/>
  </r>
  <r>
    <n v="2140"/>
    <s v="CA-2011-159520"/>
    <x v="2"/>
    <x v="571"/>
    <d v="2011-06-11T00:00:00"/>
    <s v="Standard Class"/>
    <s v="GT-14635"/>
    <s v="Grant Thornton"/>
    <s v="Corporate"/>
    <s v="United States"/>
    <s v="Long Beach"/>
    <x v="15"/>
    <n v="11561"/>
    <x v="3"/>
    <s v="OFF-BI-10003982"/>
    <x v="1"/>
    <x v="8"/>
    <s v="Wilson Jones Century Plastic Molded Ring Binders"/>
    <x v="1789"/>
    <n v="9"/>
    <n v="0.2"/>
    <n v="50.4711"/>
  </r>
  <r>
    <n v="2141"/>
    <s v="CA-2011-159520"/>
    <x v="2"/>
    <x v="571"/>
    <d v="2011-06-11T00:00:00"/>
    <s v="Standard Class"/>
    <s v="GT-14635"/>
    <s v="Grant Thornton"/>
    <s v="Corporate"/>
    <s v="United States"/>
    <s v="Long Beach"/>
    <x v="15"/>
    <n v="11561"/>
    <x v="3"/>
    <s v="OFF-SU-10001664"/>
    <x v="1"/>
    <x v="14"/>
    <s v="Acme Office Executive Series Stainless Steel Trimmers"/>
    <x v="1790"/>
    <n v="2"/>
    <n v="0"/>
    <n v="4.4564000000000004"/>
  </r>
  <r>
    <n v="2142"/>
    <s v="CA-2011-159520"/>
    <x v="2"/>
    <x v="571"/>
    <d v="2011-06-11T00:00:00"/>
    <s v="Standard Class"/>
    <s v="GT-14635"/>
    <s v="Grant Thornton"/>
    <s v="Corporate"/>
    <s v="United States"/>
    <s v="Long Beach"/>
    <x v="15"/>
    <n v="11561"/>
    <x v="3"/>
    <s v="FUR-TA-10003238"/>
    <x v="0"/>
    <x v="3"/>
    <s v="Chromcraft Bull-Nose Wood 48&quot; x 96&quot; Rectangular Conference Tables"/>
    <x v="1791"/>
    <n v="3"/>
    <n v="0.4"/>
    <n v="-347.11739999999998"/>
  </r>
  <r>
    <n v="2143"/>
    <s v="CA-2013-155481"/>
    <x v="0"/>
    <x v="142"/>
    <d v="2013-09-06T00:00:00"/>
    <s v="Standard Class"/>
    <s v="DK-13225"/>
    <s v="Dean Katz"/>
    <s v="Corporate"/>
    <s v="United States"/>
    <s v="Philadelphia"/>
    <x v="9"/>
    <n v="19140"/>
    <x v="3"/>
    <s v="OFF-PA-10004675"/>
    <x v="1"/>
    <x v="10"/>
    <s v="Telephone Message Books with Fax/Mobile Section, 5 1/2&quot; x 3 3/16&quot;"/>
    <x v="426"/>
    <n v="6"/>
    <n v="0.2"/>
    <n v="9.9060000000000006"/>
  </r>
  <r>
    <n v="2144"/>
    <s v="CA-2013-155481"/>
    <x v="0"/>
    <x v="142"/>
    <d v="2013-09-06T00:00:00"/>
    <s v="Standard Class"/>
    <s v="DK-13225"/>
    <s v="Dean Katz"/>
    <s v="Corporate"/>
    <s v="United States"/>
    <s v="Philadelphia"/>
    <x v="9"/>
    <n v="19140"/>
    <x v="3"/>
    <s v="TEC-PH-10002293"/>
    <x v="2"/>
    <x v="7"/>
    <s v="Anker 36W 4-Port USB Wall Charger Travel Power Adapter for iPhone 5s 5c 5"/>
    <x v="1792"/>
    <n v="2"/>
    <n v="0.4"/>
    <n v="-4.7976000000000001"/>
  </r>
  <r>
    <n v="2145"/>
    <s v="CA-2013-155481"/>
    <x v="0"/>
    <x v="142"/>
    <d v="2013-09-06T00:00:00"/>
    <s v="Standard Class"/>
    <s v="DK-13225"/>
    <s v="Dean Katz"/>
    <s v="Corporate"/>
    <s v="United States"/>
    <s v="Philadelphia"/>
    <x v="9"/>
    <n v="19140"/>
    <x v="3"/>
    <s v="OFF-FA-10002780"/>
    <x v="1"/>
    <x v="13"/>
    <s v="Staples"/>
    <x v="1793"/>
    <n v="7"/>
    <n v="0.2"/>
    <n v="5.4236000000000004"/>
  </r>
  <r>
    <n v="2146"/>
    <s v="US-2013-152051"/>
    <x v="0"/>
    <x v="674"/>
    <d v="2013-06-30T00:00:00"/>
    <s v="Standard Class"/>
    <s v="TS-21160"/>
    <s v="Theresa Swint"/>
    <s v="Corporate"/>
    <s v="United States"/>
    <s v="York"/>
    <x v="9"/>
    <n v="17403"/>
    <x v="3"/>
    <s v="FUR-CH-10002965"/>
    <x v="0"/>
    <x v="1"/>
    <s v="Global Leather Highback Executive Chair with Pneumatic Height Adjustment, Black"/>
    <x v="1794"/>
    <n v="3"/>
    <n v="0.3"/>
    <n v="-18.088200000000001"/>
  </r>
  <r>
    <n v="2147"/>
    <s v="US-2013-152051"/>
    <x v="0"/>
    <x v="674"/>
    <d v="2013-06-30T00:00:00"/>
    <s v="Standard Class"/>
    <s v="TS-21160"/>
    <s v="Theresa Swint"/>
    <s v="Corporate"/>
    <s v="United States"/>
    <s v="York"/>
    <x v="9"/>
    <n v="17403"/>
    <x v="3"/>
    <s v="OFF-BI-10004781"/>
    <x v="1"/>
    <x v="8"/>
    <s v="GBC Wire Binding Strips"/>
    <x v="1795"/>
    <n v="4"/>
    <n v="0.7"/>
    <n v="-27.9312"/>
  </r>
  <r>
    <n v="2148"/>
    <s v="US-2013-152051"/>
    <x v="0"/>
    <x v="674"/>
    <d v="2013-06-30T00:00:00"/>
    <s v="Standard Class"/>
    <s v="TS-21160"/>
    <s v="Theresa Swint"/>
    <s v="Corporate"/>
    <s v="United States"/>
    <s v="York"/>
    <x v="9"/>
    <n v="17403"/>
    <x v="3"/>
    <s v="OFF-ST-10001713"/>
    <x v="1"/>
    <x v="4"/>
    <s v="Gould Plastics 9-Pocket Panel Bin, 18-3/8w x 5-1/4d x 20-1/2h, Black"/>
    <x v="1796"/>
    <n v="6"/>
    <n v="0.2"/>
    <n v="-50.870399999999997"/>
  </r>
  <r>
    <n v="2149"/>
    <s v="CA-2011-141607"/>
    <x v="2"/>
    <x v="432"/>
    <d v="2011-12-17T00:00:00"/>
    <s v="Standard Class"/>
    <s v="WB-21850"/>
    <s v="William Brown"/>
    <s v="Consumer"/>
    <s v="United States"/>
    <s v="Concord"/>
    <x v="1"/>
    <n v="94521"/>
    <x v="1"/>
    <s v="FUR-FU-10003975"/>
    <x v="0"/>
    <x v="5"/>
    <s v="Eldon Advantage Chair Mats for Low to Medium Pile Carpets"/>
    <x v="1797"/>
    <n v="1"/>
    <n v="0"/>
    <n v="4.3310000000000004"/>
  </r>
  <r>
    <n v="2150"/>
    <s v="CA-2014-102771"/>
    <x v="3"/>
    <x v="185"/>
    <d v="2014-04-06T00:00:00"/>
    <s v="Standard Class"/>
    <s v="DO-13435"/>
    <s v="Denny Ordway"/>
    <s v="Consumer"/>
    <s v="United States"/>
    <s v="New York City"/>
    <x v="15"/>
    <n v="10035"/>
    <x v="3"/>
    <s v="TEC-PH-10001536"/>
    <x v="2"/>
    <x v="7"/>
    <s v="Spigen Samsung Galaxy S5 Case Wallet"/>
    <x v="1798"/>
    <n v="5"/>
    <n v="0"/>
    <n v="22.087"/>
  </r>
  <r>
    <n v="2151"/>
    <s v="US-2014-139969"/>
    <x v="3"/>
    <x v="123"/>
    <d v="2014-11-27T00:00:00"/>
    <s v="Standard Class"/>
    <s v="AF-10870"/>
    <s v="Art Ferguson"/>
    <s v="Consumer"/>
    <s v="United States"/>
    <s v="College Station"/>
    <x v="5"/>
    <n v="77840"/>
    <x v="2"/>
    <s v="FUR-CH-10001973"/>
    <x v="0"/>
    <x v="1"/>
    <s v="Office Star Flex Back Scooter Chair with White Frame"/>
    <x v="1799"/>
    <n v="3"/>
    <n v="0.3"/>
    <n v="-53.270400000000002"/>
  </r>
  <r>
    <n v="2152"/>
    <s v="CA-2011-167360"/>
    <x v="2"/>
    <x v="156"/>
    <d v="2011-11-29T00:00:00"/>
    <s v="Second Class"/>
    <s v="RB-19435"/>
    <s v="Richard Bierner"/>
    <s v="Consumer"/>
    <s v="United States"/>
    <s v="Saint Louis"/>
    <x v="25"/>
    <n v="63116"/>
    <x v="2"/>
    <s v="TEC-AC-10001772"/>
    <x v="2"/>
    <x v="11"/>
    <s v="Memorex Mini Travel Drive 16 GB USB 2.0 Flash Drive"/>
    <x v="1800"/>
    <n v="7"/>
    <n v="0"/>
    <n v="43.598100000000002"/>
  </r>
  <r>
    <n v="2153"/>
    <s v="CA-2012-123505"/>
    <x v="1"/>
    <x v="6"/>
    <d v="2012-11-26T00:00:00"/>
    <s v="Standard Class"/>
    <s v="AR-10540"/>
    <s v="Andy Reiter"/>
    <s v="Consumer"/>
    <s v="United States"/>
    <s v="Quincy"/>
    <x v="31"/>
    <n v="2169"/>
    <x v="3"/>
    <s v="OFF-PA-10002586"/>
    <x v="1"/>
    <x v="10"/>
    <s v="Xerox 1970"/>
    <x v="1801"/>
    <n v="3"/>
    <n v="0"/>
    <n v="7.0217999999999998"/>
  </r>
  <r>
    <n v="2154"/>
    <s v="CA-2013-117282"/>
    <x v="0"/>
    <x v="216"/>
    <d v="2013-07-19T00:00:00"/>
    <s v="Standard Class"/>
    <s v="DR-12880"/>
    <s v="Dan Reichenbach"/>
    <s v="Corporate"/>
    <s v="United States"/>
    <s v="New York City"/>
    <x v="15"/>
    <n v="10009"/>
    <x v="3"/>
    <s v="OFF-BI-10004094"/>
    <x v="1"/>
    <x v="8"/>
    <s v="GBC Standard Plastic Binding Systems Combs"/>
    <x v="1802"/>
    <n v="2"/>
    <n v="0.2"/>
    <n v="5.133"/>
  </r>
  <r>
    <n v="2155"/>
    <s v="US-2013-120460"/>
    <x v="0"/>
    <x v="567"/>
    <d v="2013-05-06T00:00:00"/>
    <s v="Standard Class"/>
    <s v="BF-11170"/>
    <s v="Ben Ferrer"/>
    <s v="Home Office"/>
    <s v="United States"/>
    <s v="Dallas"/>
    <x v="5"/>
    <n v="75081"/>
    <x v="2"/>
    <s v="FUR-FU-10004973"/>
    <x v="0"/>
    <x v="5"/>
    <s v="Flat Face Poster Frame"/>
    <x v="1803"/>
    <n v="3"/>
    <n v="0.6"/>
    <n v="-10.1736"/>
  </r>
  <r>
    <n v="2156"/>
    <s v="CA-2013-111115"/>
    <x v="0"/>
    <x v="197"/>
    <d v="2013-07-28T00:00:00"/>
    <s v="Second Class"/>
    <s v="LB-16735"/>
    <s v="Larry Blacks"/>
    <s v="Consumer"/>
    <s v="United States"/>
    <s v="Los Angeles"/>
    <x v="1"/>
    <n v="90032"/>
    <x v="1"/>
    <s v="OFF-FA-10000624"/>
    <x v="1"/>
    <x v="13"/>
    <s v="OIC Binder Clips"/>
    <x v="1369"/>
    <n v="6"/>
    <n v="0"/>
    <n v="10.74"/>
  </r>
  <r>
    <n v="2157"/>
    <s v="CA-2011-124646"/>
    <x v="2"/>
    <x v="169"/>
    <d v="2011-06-24T00:00:00"/>
    <s v="First Class"/>
    <s v="DV-13465"/>
    <s v="Dianna Vittorini"/>
    <s v="Consumer"/>
    <s v="United States"/>
    <s v="Minneapolis"/>
    <x v="11"/>
    <n v="55407"/>
    <x v="2"/>
    <s v="OFF-ST-10001097"/>
    <x v="1"/>
    <x v="4"/>
    <s v="Office Impressions Heavy Duty Welded Shelving &amp; Multimedia Storage Drawers"/>
    <x v="875"/>
    <n v="3"/>
    <n v="0"/>
    <n v="0"/>
  </r>
  <r>
    <n v="2158"/>
    <s v="CA-2011-124646"/>
    <x v="2"/>
    <x v="169"/>
    <d v="2011-06-24T00:00:00"/>
    <s v="First Class"/>
    <s v="DV-13465"/>
    <s v="Dianna Vittorini"/>
    <s v="Consumer"/>
    <s v="United States"/>
    <s v="Minneapolis"/>
    <x v="11"/>
    <n v="55407"/>
    <x v="2"/>
    <s v="OFF-ST-10001469"/>
    <x v="1"/>
    <x v="4"/>
    <s v="Fellowes Bankers Box Recycled Super Stor/Drawer"/>
    <x v="424"/>
    <n v="3"/>
    <n v="0"/>
    <n v="9.7163999999999895"/>
  </r>
  <r>
    <n v="2159"/>
    <s v="CA-2014-148166"/>
    <x v="3"/>
    <x v="208"/>
    <d v="2014-10-27T00:00:00"/>
    <s v="Standard Class"/>
    <s v="NK-18490"/>
    <s v="Neil Knudson"/>
    <s v="Home Office"/>
    <s v="United States"/>
    <s v="Deltona"/>
    <x v="2"/>
    <n v="32725"/>
    <x v="0"/>
    <s v="OFF-AR-10004956"/>
    <x v="1"/>
    <x v="6"/>
    <s v="Newell 33"/>
    <x v="326"/>
    <n v="4"/>
    <n v="0.2"/>
    <n v="2.0087999999999999"/>
  </r>
  <r>
    <n v="2160"/>
    <s v="CA-2013-159737"/>
    <x v="0"/>
    <x v="323"/>
    <d v="2013-09-10T00:00:00"/>
    <s v="Standard Class"/>
    <s v="CS-11950"/>
    <s v="Carlos Soltero"/>
    <s v="Consumer"/>
    <s v="United States"/>
    <s v="Chicago"/>
    <x v="10"/>
    <n v="60610"/>
    <x v="2"/>
    <s v="OFF-BI-10004236"/>
    <x v="1"/>
    <x v="8"/>
    <s v="XtraLife ClearVue Slant-D Ring Binder, White, 3&quot;"/>
    <x v="1804"/>
    <n v="3"/>
    <n v="0.8"/>
    <n v="-14.973599999999999"/>
  </r>
  <r>
    <n v="2161"/>
    <s v="CA-2013-141019"/>
    <x v="0"/>
    <x v="675"/>
    <d v="2013-05-15T00:00:00"/>
    <s v="Same Day"/>
    <s v="LH-17155"/>
    <s v="Logan Haushalter"/>
    <s v="Consumer"/>
    <s v="United States"/>
    <s v="Cincinnati"/>
    <x v="24"/>
    <n v="45231"/>
    <x v="3"/>
    <s v="FUR-FU-10002937"/>
    <x v="0"/>
    <x v="5"/>
    <s v="GE 48&quot; Fluorescent Tube, Cool White Energy Saver, 34 Watts, 30/Box"/>
    <x v="1805"/>
    <n v="1"/>
    <n v="0.2"/>
    <n v="29.768999999999998"/>
  </r>
  <r>
    <n v="2162"/>
    <s v="CA-2013-101938"/>
    <x v="0"/>
    <x v="676"/>
    <d v="2013-01-12T00:00:00"/>
    <s v="Standard Class"/>
    <s v="DW-13480"/>
    <s v="Dianna Wilson"/>
    <s v="Home Office"/>
    <s v="United States"/>
    <s v="Oakland"/>
    <x v="1"/>
    <n v="94601"/>
    <x v="1"/>
    <s v="OFF-AR-10003696"/>
    <x v="1"/>
    <x v="6"/>
    <s v="Panasonic KP-350BK Electric Pencil Sharpener with Auto Stop"/>
    <x v="722"/>
    <n v="1"/>
    <n v="0"/>
    <n v="10.0282"/>
  </r>
  <r>
    <n v="2163"/>
    <s v="CA-2014-166296"/>
    <x v="3"/>
    <x v="677"/>
    <d v="2014-03-20T00:00:00"/>
    <s v="Standard Class"/>
    <s v="KF-16285"/>
    <s v="Karen Ferguson"/>
    <s v="Home Office"/>
    <s v="United States"/>
    <s v="Manteca"/>
    <x v="1"/>
    <n v="95336"/>
    <x v="1"/>
    <s v="OFF-PA-10004359"/>
    <x v="1"/>
    <x v="10"/>
    <s v="Multicolor Computer Printout Paper"/>
    <x v="1806"/>
    <n v="3"/>
    <n v="0"/>
    <n v="150.98400000000001"/>
  </r>
  <r>
    <n v="2164"/>
    <s v="CA-2013-154018"/>
    <x v="0"/>
    <x v="63"/>
    <d v="2013-10-20T00:00:00"/>
    <s v="Standard Class"/>
    <s v="HA-14920"/>
    <s v="Helen Andreada"/>
    <s v="Consumer"/>
    <s v="United States"/>
    <s v="Laredo"/>
    <x v="5"/>
    <n v="78041"/>
    <x v="2"/>
    <s v="TEC-AC-10002402"/>
    <x v="2"/>
    <x v="11"/>
    <s v="Razer Kraken PRO Over Ear PC and Music Headset"/>
    <x v="1807"/>
    <n v="3"/>
    <n v="0.2"/>
    <n v="23.997"/>
  </r>
  <r>
    <n v="2165"/>
    <s v="CA-2013-154018"/>
    <x v="0"/>
    <x v="63"/>
    <d v="2013-10-20T00:00:00"/>
    <s v="Standard Class"/>
    <s v="HA-14920"/>
    <s v="Helen Andreada"/>
    <s v="Consumer"/>
    <s v="United States"/>
    <s v="Laredo"/>
    <x v="5"/>
    <n v="78041"/>
    <x v="2"/>
    <s v="OFF-PA-10000551"/>
    <x v="1"/>
    <x v="10"/>
    <s v="Array Memo Cubes"/>
    <x v="1808"/>
    <n v="2"/>
    <n v="0.2"/>
    <n v="3.0044"/>
  </r>
  <r>
    <n v="2166"/>
    <s v="CA-2013-154018"/>
    <x v="0"/>
    <x v="63"/>
    <d v="2013-10-20T00:00:00"/>
    <s v="Standard Class"/>
    <s v="HA-14920"/>
    <s v="Helen Andreada"/>
    <s v="Consumer"/>
    <s v="United States"/>
    <s v="Laredo"/>
    <x v="5"/>
    <n v="78041"/>
    <x v="2"/>
    <s v="FUR-FU-10003394"/>
    <x v="0"/>
    <x v="5"/>
    <s v="Tenex &quot;The Solids&quot; Textured Chair Mats"/>
    <x v="1809"/>
    <n v="5"/>
    <n v="0.6"/>
    <n v="-150.41399999999999"/>
  </r>
  <r>
    <n v="2167"/>
    <s v="CA-2013-154018"/>
    <x v="0"/>
    <x v="63"/>
    <d v="2013-10-20T00:00:00"/>
    <s v="Standard Class"/>
    <s v="HA-14920"/>
    <s v="Helen Andreada"/>
    <s v="Consumer"/>
    <s v="United States"/>
    <s v="Laredo"/>
    <x v="5"/>
    <n v="78041"/>
    <x v="2"/>
    <s v="OFF-AR-10002067"/>
    <x v="1"/>
    <x v="6"/>
    <s v="Newell 334"/>
    <x v="1810"/>
    <n v="1"/>
    <n v="0.2"/>
    <n v="1.1903999999999999"/>
  </r>
  <r>
    <n v="2168"/>
    <s v="CA-2013-154018"/>
    <x v="0"/>
    <x v="63"/>
    <d v="2013-10-20T00:00:00"/>
    <s v="Standard Class"/>
    <s v="HA-14920"/>
    <s v="Helen Andreada"/>
    <s v="Consumer"/>
    <s v="United States"/>
    <s v="Laredo"/>
    <x v="5"/>
    <n v="78041"/>
    <x v="2"/>
    <s v="OFF-BI-10004140"/>
    <x v="1"/>
    <x v="8"/>
    <s v="Avery Non-Stick Binders"/>
    <x v="1811"/>
    <n v="7"/>
    <n v="0.8"/>
    <n v="-11.000500000000001"/>
  </r>
  <r>
    <n v="2169"/>
    <s v="CA-2014-117870"/>
    <x v="3"/>
    <x v="678"/>
    <d v="2014-01-31T00:00:00"/>
    <s v="Second Class"/>
    <s v="JH-15820"/>
    <s v="John Huston"/>
    <s v="Consumer"/>
    <s v="United States"/>
    <s v="Kent"/>
    <x v="24"/>
    <n v="44240"/>
    <x v="3"/>
    <s v="OFF-AR-10004078"/>
    <x v="1"/>
    <x v="6"/>
    <s v="Newell 312"/>
    <x v="260"/>
    <n v="3"/>
    <n v="0.2"/>
    <n v="1.752"/>
  </r>
  <r>
    <n v="2170"/>
    <s v="CA-2014-117870"/>
    <x v="3"/>
    <x v="678"/>
    <d v="2014-01-31T00:00:00"/>
    <s v="Second Class"/>
    <s v="JH-15820"/>
    <s v="John Huston"/>
    <s v="Consumer"/>
    <s v="United States"/>
    <s v="Kent"/>
    <x v="24"/>
    <n v="44240"/>
    <x v="3"/>
    <s v="TEC-AC-10000927"/>
    <x v="2"/>
    <x v="11"/>
    <s v="Anker Ultrathin Bluetooth Wireless Keyboard Aluminum Cover with Stand "/>
    <x v="973"/>
    <n v="3"/>
    <n v="0.2"/>
    <n v="-8.9969999999999999"/>
  </r>
  <r>
    <n v="2171"/>
    <s v="CA-2014-117870"/>
    <x v="3"/>
    <x v="678"/>
    <d v="2014-01-31T00:00:00"/>
    <s v="Second Class"/>
    <s v="JH-15820"/>
    <s v="John Huston"/>
    <s v="Consumer"/>
    <s v="United States"/>
    <s v="Kent"/>
    <x v="24"/>
    <n v="44240"/>
    <x v="3"/>
    <s v="TEC-PH-10003931"/>
    <x v="2"/>
    <x v="7"/>
    <s v="JBL Micro Wireless Portable Bluetooth Speaker"/>
    <x v="709"/>
    <n v="3"/>
    <n v="0.4"/>
    <n v="-26.9955"/>
  </r>
  <r>
    <n v="2172"/>
    <s v="US-2014-137491"/>
    <x v="3"/>
    <x v="123"/>
    <d v="2014-11-26T00:00:00"/>
    <s v="Standard Class"/>
    <s v="LC-16930"/>
    <s v="Linda Cazamias"/>
    <s v="Corporate"/>
    <s v="United States"/>
    <s v="San Angelo"/>
    <x v="5"/>
    <n v="76903"/>
    <x v="2"/>
    <s v="FUR-CH-10004675"/>
    <x v="0"/>
    <x v="1"/>
    <s v="Lifetime Advantage Folding Chairs, 4/Carton"/>
    <x v="1812"/>
    <n v="2"/>
    <n v="0.3"/>
    <n v="-8.7232000000000198"/>
  </r>
  <r>
    <n v="2173"/>
    <s v="CA-2011-152296"/>
    <x v="2"/>
    <x v="601"/>
    <d v="2011-08-03T00:00:00"/>
    <s v="First Class"/>
    <s v="IL-15100"/>
    <s v="Ivan Liston"/>
    <s v="Consumer"/>
    <s v="United States"/>
    <s v="San Francisco"/>
    <x v="1"/>
    <n v="94122"/>
    <x v="1"/>
    <s v="OFF-BI-10004506"/>
    <x v="1"/>
    <x v="8"/>
    <s v="Wilson Jones data.warehouse D-Ring Binders with DublLock"/>
    <x v="1813"/>
    <n v="3"/>
    <n v="0.2"/>
    <n v="6.9131999999999998"/>
  </r>
  <r>
    <n v="2174"/>
    <s v="CA-2013-112025"/>
    <x v="0"/>
    <x v="679"/>
    <d v="2013-08-05T00:00:00"/>
    <s v="Standard Class"/>
    <s v="LS-16975"/>
    <s v="Lindsay Shagiari"/>
    <s v="Home Office"/>
    <s v="United States"/>
    <s v="Houston"/>
    <x v="5"/>
    <n v="77070"/>
    <x v="2"/>
    <s v="OFF-BI-10002353"/>
    <x v="1"/>
    <x v="8"/>
    <s v="GBC VeloBind Cover Sets"/>
    <x v="1814"/>
    <n v="3"/>
    <n v="0.8"/>
    <n v="-13.896000000000001"/>
  </r>
  <r>
    <n v="2175"/>
    <s v="CA-2012-132507"/>
    <x v="1"/>
    <x v="117"/>
    <d v="2012-08-03T00:00:00"/>
    <s v="Second Class"/>
    <s v="CC-12610"/>
    <s v="Corey Catlett"/>
    <s v="Corporate"/>
    <s v="United States"/>
    <s v="Houston"/>
    <x v="5"/>
    <n v="77041"/>
    <x v="2"/>
    <s v="OFF-ST-10000943"/>
    <x v="1"/>
    <x v="4"/>
    <s v="Eldon ProFile File 'N Store Portable File Tub Letter/Legal Size Black"/>
    <x v="1815"/>
    <n v="4"/>
    <n v="0.2"/>
    <n v="6.1791999999999998"/>
  </r>
  <r>
    <n v="2176"/>
    <s v="CA-2013-125738"/>
    <x v="0"/>
    <x v="680"/>
    <d v="2013-10-22T00:00:00"/>
    <s v="Standard Class"/>
    <s v="PB-18805"/>
    <s v="Patrick Bzostek"/>
    <s v="Home Office"/>
    <s v="United States"/>
    <s v="Salt Lake City"/>
    <x v="7"/>
    <n v="84106"/>
    <x v="1"/>
    <s v="OFF-PA-10000740"/>
    <x v="1"/>
    <x v="10"/>
    <s v="Xerox 1982"/>
    <x v="1816"/>
    <n v="2"/>
    <n v="0"/>
    <n v="21.012799999999999"/>
  </r>
  <r>
    <n v="2177"/>
    <s v="CA-2013-125738"/>
    <x v="0"/>
    <x v="680"/>
    <d v="2013-10-22T00:00:00"/>
    <s v="Standard Class"/>
    <s v="PB-18805"/>
    <s v="Patrick Bzostek"/>
    <s v="Home Office"/>
    <s v="United States"/>
    <s v="Salt Lake City"/>
    <x v="7"/>
    <n v="84106"/>
    <x v="1"/>
    <s v="OFF-PA-10003001"/>
    <x v="1"/>
    <x v="10"/>
    <s v="Xerox 1986"/>
    <x v="1817"/>
    <n v="9"/>
    <n v="0"/>
    <n v="28.857600000000001"/>
  </r>
  <r>
    <n v="2178"/>
    <s v="CA-2013-125738"/>
    <x v="0"/>
    <x v="680"/>
    <d v="2013-10-22T00:00:00"/>
    <s v="Standard Class"/>
    <s v="PB-18805"/>
    <s v="Patrick Bzostek"/>
    <s v="Home Office"/>
    <s v="United States"/>
    <s v="Salt Lake City"/>
    <x v="7"/>
    <n v="84106"/>
    <x v="1"/>
    <s v="OFF-BI-10001628"/>
    <x v="1"/>
    <x v="8"/>
    <s v="Acco Data Flex Cable Posts For Top &amp; Bottom Load Binders, 6&quot; Capacity"/>
    <x v="1818"/>
    <n v="5"/>
    <n v="0.2"/>
    <n v="13.0375"/>
  </r>
  <r>
    <n v="2179"/>
    <s v="CA-2013-125738"/>
    <x v="0"/>
    <x v="680"/>
    <d v="2013-10-22T00:00:00"/>
    <s v="Standard Class"/>
    <s v="PB-18805"/>
    <s v="Patrick Bzostek"/>
    <s v="Home Office"/>
    <s v="United States"/>
    <s v="Salt Lake City"/>
    <x v="7"/>
    <n v="84106"/>
    <x v="1"/>
    <s v="OFF-PA-10001509"/>
    <x v="1"/>
    <x v="10"/>
    <s v="Recycled Desk Saver Line &quot;While You Were Out&quot; Book, 5 1/2&quot; X 4&quot;"/>
    <x v="1819"/>
    <n v="8"/>
    <n v="0"/>
    <n v="32.936"/>
  </r>
  <r>
    <n v="2180"/>
    <s v="CA-2013-128818"/>
    <x v="0"/>
    <x v="681"/>
    <d v="2013-05-12T00:00:00"/>
    <s v="Standard Class"/>
    <s v="CJ-12010"/>
    <s v="Caroline Jumper"/>
    <s v="Consumer"/>
    <s v="United States"/>
    <s v="New York City"/>
    <x v="15"/>
    <n v="10009"/>
    <x v="3"/>
    <s v="OFF-BI-10000309"/>
    <x v="1"/>
    <x v="8"/>
    <s v="GBC Twin Loop Wire Binding Elements, 9/16&quot; Spine, Black"/>
    <x v="1820"/>
    <n v="7"/>
    <n v="0.2"/>
    <n v="30.896599999999999"/>
  </r>
  <r>
    <n v="2181"/>
    <s v="CA-2013-128818"/>
    <x v="0"/>
    <x v="681"/>
    <d v="2013-05-12T00:00:00"/>
    <s v="Standard Class"/>
    <s v="CJ-12010"/>
    <s v="Caroline Jumper"/>
    <s v="Consumer"/>
    <s v="United States"/>
    <s v="New York City"/>
    <x v="15"/>
    <n v="10009"/>
    <x v="3"/>
    <s v="OFF-LA-10003923"/>
    <x v="1"/>
    <x v="2"/>
    <s v="Alphabetical Labels for Top Tab Filing"/>
    <x v="1821"/>
    <n v="3"/>
    <n v="0"/>
    <n v="22.2"/>
  </r>
  <r>
    <n v="2182"/>
    <s v="CA-2013-128818"/>
    <x v="0"/>
    <x v="681"/>
    <d v="2013-05-12T00:00:00"/>
    <s v="Standard Class"/>
    <s v="CJ-12010"/>
    <s v="Caroline Jumper"/>
    <s v="Consumer"/>
    <s v="United States"/>
    <s v="New York City"/>
    <x v="15"/>
    <n v="10009"/>
    <x v="3"/>
    <s v="FUR-CH-10002084"/>
    <x v="0"/>
    <x v="1"/>
    <s v="Hon Mobius Operator's Chair"/>
    <x v="1822"/>
    <n v="4"/>
    <n v="0.1"/>
    <n v="59.035200000000003"/>
  </r>
  <r>
    <n v="2183"/>
    <s v="CA-2013-128818"/>
    <x v="0"/>
    <x v="681"/>
    <d v="2013-05-12T00:00:00"/>
    <s v="Standard Class"/>
    <s v="CJ-12010"/>
    <s v="Caroline Jumper"/>
    <s v="Consumer"/>
    <s v="United States"/>
    <s v="New York City"/>
    <x v="15"/>
    <n v="10009"/>
    <x v="3"/>
    <s v="TEC-MA-10000488"/>
    <x v="2"/>
    <x v="15"/>
    <s v="Bady BDG101FRU Card Printer"/>
    <x v="1823"/>
    <n v="5"/>
    <n v="0"/>
    <n v="1159.9855"/>
  </r>
  <r>
    <n v="2184"/>
    <s v="CA-2013-128818"/>
    <x v="0"/>
    <x v="681"/>
    <d v="2013-05-12T00:00:00"/>
    <s v="Standard Class"/>
    <s v="CJ-12010"/>
    <s v="Caroline Jumper"/>
    <s v="Consumer"/>
    <s v="United States"/>
    <s v="New York City"/>
    <x v="15"/>
    <n v="10009"/>
    <x v="3"/>
    <s v="TEC-AC-10001767"/>
    <x v="2"/>
    <x v="11"/>
    <s v="SanDisk Ultra 64 GB MicroSDHC Class 10 Memory Card"/>
    <x v="1695"/>
    <n v="5"/>
    <n v="0"/>
    <n v="21.994499999999999"/>
  </r>
  <r>
    <n v="2185"/>
    <s v="CA-2013-128818"/>
    <x v="0"/>
    <x v="681"/>
    <d v="2013-05-12T00:00:00"/>
    <s v="Standard Class"/>
    <s v="CJ-12010"/>
    <s v="Caroline Jumper"/>
    <s v="Consumer"/>
    <s v="United States"/>
    <s v="New York City"/>
    <x v="15"/>
    <n v="10009"/>
    <x v="3"/>
    <s v="FUR-FU-10001940"/>
    <x v="0"/>
    <x v="5"/>
    <s v="Staples"/>
    <x v="1824"/>
    <n v="8"/>
    <n v="0"/>
    <n v="28.019200000000001"/>
  </r>
  <r>
    <n v="2186"/>
    <s v="CA-2014-124576"/>
    <x v="3"/>
    <x v="378"/>
    <d v="2014-08-05T00:00:00"/>
    <s v="Second Class"/>
    <s v="HK-14890"/>
    <s v="Heather Kirkland"/>
    <s v="Corporate"/>
    <s v="United States"/>
    <s v="Salinas"/>
    <x v="1"/>
    <n v="93905"/>
    <x v="1"/>
    <s v="OFF-BI-10002735"/>
    <x v="1"/>
    <x v="8"/>
    <s v="GBC Prestige Therm-A-Bind Covers"/>
    <x v="1825"/>
    <n v="2"/>
    <n v="0.2"/>
    <n v="18.5274"/>
  </r>
  <r>
    <n v="2187"/>
    <s v="CA-2013-101378"/>
    <x v="0"/>
    <x v="216"/>
    <d v="2013-07-15T00:00:00"/>
    <s v="Same Day"/>
    <s v="RH-19600"/>
    <s v="Rob Haberlin"/>
    <s v="Consumer"/>
    <s v="United States"/>
    <s v="Huntsville"/>
    <x v="19"/>
    <n v="35810"/>
    <x v="0"/>
    <s v="TEC-AC-10002345"/>
    <x v="2"/>
    <x v="11"/>
    <s v="HP Standard 104 key PS/2 Keyboard"/>
    <x v="180"/>
    <n v="2"/>
    <n v="0"/>
    <n v="7.25"/>
  </r>
  <r>
    <n v="2188"/>
    <s v="CA-2014-143063"/>
    <x v="3"/>
    <x v="682"/>
    <d v="2014-08-16T00:00:00"/>
    <s v="Standard Class"/>
    <s v="IL-15100"/>
    <s v="Ivan Liston"/>
    <s v="Consumer"/>
    <s v="United States"/>
    <s v="Columbus"/>
    <x v="14"/>
    <n v="47201"/>
    <x v="2"/>
    <s v="OFF-EN-10003134"/>
    <x v="1"/>
    <x v="12"/>
    <s v="Staples"/>
    <x v="1826"/>
    <n v="6"/>
    <n v="0"/>
    <n v="35.04"/>
  </r>
  <r>
    <n v="2189"/>
    <s v="CA-2014-143063"/>
    <x v="3"/>
    <x v="682"/>
    <d v="2014-08-16T00:00:00"/>
    <s v="Standard Class"/>
    <s v="IL-15100"/>
    <s v="Ivan Liston"/>
    <s v="Consumer"/>
    <s v="United States"/>
    <s v="Columbus"/>
    <x v="14"/>
    <n v="47201"/>
    <x v="2"/>
    <s v="FUR-FU-10003708"/>
    <x v="0"/>
    <x v="5"/>
    <s v="Tenex Traditional Chairmats for Medium Pile Carpet, Standard Lip, 36&quot; x 48&quot;"/>
    <x v="1827"/>
    <n v="2"/>
    <n v="0"/>
    <n v="25.472999999999999"/>
  </r>
  <r>
    <n v="2190"/>
    <s v="CA-2014-143063"/>
    <x v="3"/>
    <x v="682"/>
    <d v="2014-08-16T00:00:00"/>
    <s v="Standard Class"/>
    <s v="IL-15100"/>
    <s v="Ivan Liston"/>
    <s v="Consumer"/>
    <s v="United States"/>
    <s v="Columbus"/>
    <x v="14"/>
    <n v="47201"/>
    <x v="2"/>
    <s v="TEC-PH-10003645"/>
    <x v="2"/>
    <x v="7"/>
    <s v="Aastra 57i VoIP phone"/>
    <x v="1828"/>
    <n v="9"/>
    <n v="0"/>
    <n v="378.16739999999999"/>
  </r>
  <r>
    <n v="2191"/>
    <s v="CA-2013-118913"/>
    <x v="0"/>
    <x v="674"/>
    <d v="2013-06-30T00:00:00"/>
    <s v="Standard Class"/>
    <s v="AS-10240"/>
    <s v="Alan Shonely"/>
    <s v="Consumer"/>
    <s v="United States"/>
    <s v="Los Angeles"/>
    <x v="1"/>
    <n v="90049"/>
    <x v="1"/>
    <s v="OFF-AP-10000692"/>
    <x v="1"/>
    <x v="9"/>
    <s v="Fellowes Mighty 8 Compact Surge Protector"/>
    <x v="1829"/>
    <n v="3"/>
    <n v="0"/>
    <n v="17.026800000000001"/>
  </r>
  <r>
    <n v="2192"/>
    <s v="CA-2013-128412"/>
    <x v="0"/>
    <x v="107"/>
    <d v="2013-12-18T00:00:00"/>
    <s v="Standard Class"/>
    <s v="AP-10915"/>
    <s v="Arthur Prichep"/>
    <s v="Consumer"/>
    <s v="United States"/>
    <s v="Seattle"/>
    <x v="4"/>
    <n v="98105"/>
    <x v="1"/>
    <s v="OFF-BI-10001718"/>
    <x v="1"/>
    <x v="8"/>
    <s v="GBC DocuBind P50 Personal Binding Machine"/>
    <x v="1830"/>
    <n v="3"/>
    <n v="0.2"/>
    <n v="51.823799999999999"/>
  </r>
  <r>
    <n v="2193"/>
    <s v="CA-2013-128412"/>
    <x v="0"/>
    <x v="107"/>
    <d v="2013-12-18T00:00:00"/>
    <s v="Standard Class"/>
    <s v="AP-10915"/>
    <s v="Arthur Prichep"/>
    <s v="Consumer"/>
    <s v="United States"/>
    <s v="Seattle"/>
    <x v="4"/>
    <n v="98105"/>
    <x v="1"/>
    <s v="OFF-AP-10002082"/>
    <x v="1"/>
    <x v="9"/>
    <s v="Holmes HEPA Air Purifier"/>
    <x v="1831"/>
    <n v="3"/>
    <n v="0"/>
    <n v="22.869"/>
  </r>
  <r>
    <n v="2194"/>
    <s v="CA-2013-128412"/>
    <x v="0"/>
    <x v="107"/>
    <d v="2013-12-18T00:00:00"/>
    <s v="Standard Class"/>
    <s v="AP-10915"/>
    <s v="Arthur Prichep"/>
    <s v="Consumer"/>
    <s v="United States"/>
    <s v="Seattle"/>
    <x v="4"/>
    <n v="98105"/>
    <x v="1"/>
    <s v="OFF-PA-10001125"/>
    <x v="1"/>
    <x v="10"/>
    <s v="Xerox 1988"/>
    <x v="1832"/>
    <n v="4"/>
    <n v="0"/>
    <n v="55.764000000000003"/>
  </r>
  <r>
    <n v="2195"/>
    <s v="CA-2013-128412"/>
    <x v="0"/>
    <x v="107"/>
    <d v="2013-12-18T00:00:00"/>
    <s v="Standard Class"/>
    <s v="AP-10915"/>
    <s v="Arthur Prichep"/>
    <s v="Consumer"/>
    <s v="United States"/>
    <s v="Seattle"/>
    <x v="4"/>
    <n v="98105"/>
    <x v="1"/>
    <s v="OFF-AP-10000252"/>
    <x v="1"/>
    <x v="9"/>
    <s v="Harmony HEPA Quiet Air Purifiers"/>
    <x v="1833"/>
    <n v="3"/>
    <n v="0"/>
    <n v="12.285"/>
  </r>
  <r>
    <n v="2196"/>
    <s v="CA-2013-128412"/>
    <x v="0"/>
    <x v="107"/>
    <d v="2013-12-18T00:00:00"/>
    <s v="Standard Class"/>
    <s v="AP-10915"/>
    <s v="Arthur Prichep"/>
    <s v="Consumer"/>
    <s v="United States"/>
    <s v="Seattle"/>
    <x v="4"/>
    <n v="98105"/>
    <x v="1"/>
    <s v="TEC-AC-10003038"/>
    <x v="2"/>
    <x v="11"/>
    <s v="Kingston Digital DataTraveler 16GB USB 2.0"/>
    <x v="908"/>
    <n v="5"/>
    <n v="0"/>
    <n v="8.5024999999999906"/>
  </r>
  <r>
    <n v="2197"/>
    <s v="CA-2013-136483"/>
    <x v="0"/>
    <x v="49"/>
    <d v="2013-12-07T00:00:00"/>
    <s v="Standard Class"/>
    <s v="AG-10390"/>
    <s v="Allen Goldenen"/>
    <s v="Consumer"/>
    <s v="United States"/>
    <s v="Knoxville"/>
    <x v="18"/>
    <n v="37918"/>
    <x v="0"/>
    <s v="OFF-AR-10000940"/>
    <x v="1"/>
    <x v="6"/>
    <s v="Newell 343"/>
    <x v="1834"/>
    <n v="2"/>
    <n v="0.2"/>
    <n v="0.41160000000000002"/>
  </r>
  <r>
    <n v="2198"/>
    <s v="CA-2011-163013"/>
    <x v="2"/>
    <x v="683"/>
    <d v="2011-12-04T00:00:00"/>
    <s v="Standard Class"/>
    <s v="BF-11080"/>
    <s v="Bart Folk"/>
    <s v="Consumer"/>
    <s v="United States"/>
    <s v="Montgomery"/>
    <x v="19"/>
    <n v="36116"/>
    <x v="0"/>
    <s v="OFF-AR-10001954"/>
    <x v="1"/>
    <x v="6"/>
    <s v="Newell 331"/>
    <x v="1835"/>
    <n v="3"/>
    <n v="0"/>
    <n v="3.9609000000000001"/>
  </r>
  <r>
    <n v="2199"/>
    <s v="CA-2012-135363"/>
    <x v="1"/>
    <x v="262"/>
    <d v="2012-04-02T00:00:00"/>
    <s v="Standard Class"/>
    <s v="CK-12205"/>
    <s v="Chloris Kastensmidt"/>
    <s v="Consumer"/>
    <s v="United States"/>
    <s v="Philadelphia"/>
    <x v="9"/>
    <n v="19120"/>
    <x v="3"/>
    <s v="OFF-PA-10003177"/>
    <x v="1"/>
    <x v="10"/>
    <s v="Xerox 1999"/>
    <x v="12"/>
    <n v="3"/>
    <n v="0.2"/>
    <n v="5.4432"/>
  </r>
  <r>
    <n v="2200"/>
    <s v="CA-2012-135363"/>
    <x v="1"/>
    <x v="262"/>
    <d v="2012-04-02T00:00:00"/>
    <s v="Standard Class"/>
    <s v="CK-12205"/>
    <s v="Chloris Kastensmidt"/>
    <s v="Consumer"/>
    <s v="United States"/>
    <s v="Philadelphia"/>
    <x v="9"/>
    <n v="19120"/>
    <x v="3"/>
    <s v="OFF-PA-10000533"/>
    <x v="1"/>
    <x v="10"/>
    <s v="Southworth Parchment Paper &amp; Envelopes"/>
    <x v="1836"/>
    <n v="1"/>
    <n v="0.2"/>
    <n v="1.7003999999999999"/>
  </r>
  <r>
    <n v="2201"/>
    <s v="US-2011-165659"/>
    <x v="2"/>
    <x v="106"/>
    <d v="2011-06-06T00:00:00"/>
    <s v="Standard Class"/>
    <s v="LT-17110"/>
    <s v="Liz Thompson"/>
    <s v="Consumer"/>
    <s v="United States"/>
    <s v="Little Rock"/>
    <x v="36"/>
    <n v="72209"/>
    <x v="0"/>
    <s v="FUR-FU-10001935"/>
    <x v="0"/>
    <x v="5"/>
    <s v="3M Hangers With Command Adhesive"/>
    <x v="496"/>
    <n v="6"/>
    <n v="0"/>
    <n v="9.1020000000000003"/>
  </r>
  <r>
    <n v="2202"/>
    <s v="US-2011-165659"/>
    <x v="2"/>
    <x v="106"/>
    <d v="2011-06-06T00:00:00"/>
    <s v="Standard Class"/>
    <s v="LT-17110"/>
    <s v="Liz Thompson"/>
    <s v="Consumer"/>
    <s v="United States"/>
    <s v="Little Rock"/>
    <x v="36"/>
    <n v="72209"/>
    <x v="0"/>
    <s v="TEC-PH-10002563"/>
    <x v="2"/>
    <x v="7"/>
    <s v="Adtran 1202752G1"/>
    <x v="1837"/>
    <n v="7"/>
    <n v="0"/>
    <n v="229.30179999999999"/>
  </r>
  <r>
    <n v="2203"/>
    <s v="CA-2012-138002"/>
    <x v="1"/>
    <x v="684"/>
    <d v="2012-09-12T00:00:00"/>
    <s v="Standard Class"/>
    <s v="BT-11305"/>
    <s v="Beth Thompson"/>
    <s v="Home Office"/>
    <s v="United States"/>
    <s v="Seattle"/>
    <x v="4"/>
    <n v="98103"/>
    <x v="1"/>
    <s v="OFF-BI-10002160"/>
    <x v="1"/>
    <x v="8"/>
    <s v="Acco Hanging Data Binders"/>
    <x v="855"/>
    <n v="2"/>
    <n v="0.2"/>
    <n v="2.1335999999999999"/>
  </r>
  <r>
    <n v="2204"/>
    <s v="CA-2012-138002"/>
    <x v="1"/>
    <x v="684"/>
    <d v="2012-09-12T00:00:00"/>
    <s v="Standard Class"/>
    <s v="BT-11305"/>
    <s v="Beth Thompson"/>
    <s v="Home Office"/>
    <s v="United States"/>
    <s v="Seattle"/>
    <x v="4"/>
    <n v="98103"/>
    <x v="1"/>
    <s v="FUR-FU-10004748"/>
    <x v="0"/>
    <x v="5"/>
    <s v="Howard Miller 16&quot; Diameter Gallery Wall Clock"/>
    <x v="1838"/>
    <n v="3"/>
    <n v="0"/>
    <n v="74.809799999999996"/>
  </r>
  <r>
    <n v="2205"/>
    <s v="CA-2012-128860"/>
    <x v="1"/>
    <x v="685"/>
    <d v="2012-07-05T00:00:00"/>
    <s v="Standard Class"/>
    <s v="SC-20725"/>
    <s v="Steven Cartwright"/>
    <s v="Consumer"/>
    <s v="United States"/>
    <s v="Lancaster"/>
    <x v="9"/>
    <n v="17602"/>
    <x v="3"/>
    <s v="FUR-FU-10001473"/>
    <x v="0"/>
    <x v="5"/>
    <s v="Eldon Executive Woodline II Desk Accessories, Mahogany"/>
    <x v="1839"/>
    <n v="1"/>
    <n v="0.2"/>
    <n v="1.7591000000000001"/>
  </r>
  <r>
    <n v="2206"/>
    <s v="CA-2013-164350"/>
    <x v="0"/>
    <x v="545"/>
    <d v="2013-09-13T00:00:00"/>
    <s v="Second Class"/>
    <s v="CG-12040"/>
    <s v="Catherine Glotzbach"/>
    <s v="Home Office"/>
    <s v="United States"/>
    <s v="Bristol"/>
    <x v="18"/>
    <n v="37620"/>
    <x v="0"/>
    <s v="OFF-AR-10000538"/>
    <x v="1"/>
    <x v="6"/>
    <s v="Boston Model 1800 Electric Pencil Sharpener, Gray"/>
    <x v="1840"/>
    <n v="3"/>
    <n v="0.2"/>
    <n v="8.4449999999999896"/>
  </r>
  <r>
    <n v="2207"/>
    <s v="US-2011-103905"/>
    <x v="2"/>
    <x v="686"/>
    <d v="2011-07-20T00:00:00"/>
    <s v="Standard Class"/>
    <s v="AW-10930"/>
    <s v="Arthur Wiediger"/>
    <s v="Home Office"/>
    <s v="United States"/>
    <s v="Aurora"/>
    <x v="10"/>
    <n v="60505"/>
    <x v="2"/>
    <s v="OFF-BI-10001098"/>
    <x v="1"/>
    <x v="8"/>
    <s v="Acco D-Ring Binder w/DublLock"/>
    <x v="1841"/>
    <n v="7"/>
    <n v="0.8"/>
    <n v="-46.394599999999997"/>
  </r>
  <r>
    <n v="2208"/>
    <s v="US-2011-103905"/>
    <x v="2"/>
    <x v="686"/>
    <d v="2011-07-20T00:00:00"/>
    <s v="Standard Class"/>
    <s v="AW-10930"/>
    <s v="Arthur Wiediger"/>
    <s v="Home Office"/>
    <s v="United States"/>
    <s v="Aurora"/>
    <x v="10"/>
    <n v="60505"/>
    <x v="2"/>
    <s v="TEC-PH-10001552"/>
    <x v="2"/>
    <x v="7"/>
    <s v="I Need's 3d Hello Kitty Hybrid Silicone Case Cover for HTC One X 4g with 3d Hello Kitty Stylus Pen Green/pink"/>
    <x v="1842"/>
    <n v="4"/>
    <n v="0.2"/>
    <n v="3.8271999999999999"/>
  </r>
  <r>
    <n v="2209"/>
    <s v="CA-2012-129854"/>
    <x v="1"/>
    <x v="421"/>
    <d v="2012-08-26T00:00:00"/>
    <s v="Standard Class"/>
    <s v="RB-19705"/>
    <s v="Roger Barcio"/>
    <s v="Home Office"/>
    <s v="United States"/>
    <s v="New York City"/>
    <x v="15"/>
    <n v="10009"/>
    <x v="3"/>
    <s v="OFF-AR-10000390"/>
    <x v="1"/>
    <x v="6"/>
    <s v="Newell Chalk Holder"/>
    <x v="1045"/>
    <n v="4"/>
    <n v="0"/>
    <n v="7.5991999999999997"/>
  </r>
  <r>
    <n v="2210"/>
    <s v="CA-2011-125556"/>
    <x v="2"/>
    <x v="687"/>
    <d v="2011-11-16T00:00:00"/>
    <s v="Second Class"/>
    <s v="ML-17410"/>
    <s v="Maris LaWare"/>
    <s v="Consumer"/>
    <s v="United States"/>
    <s v="Fairfield"/>
    <x v="29"/>
    <n v="6824"/>
    <x v="3"/>
    <s v="TEC-PH-10001079"/>
    <x v="2"/>
    <x v="7"/>
    <s v="Polycom SoundPoint Pro SE-225 Corded phone"/>
    <x v="1843"/>
    <n v="7"/>
    <n v="0"/>
    <n v="233.22040000000001"/>
  </r>
  <r>
    <n v="2211"/>
    <s v="CA-2011-125556"/>
    <x v="2"/>
    <x v="687"/>
    <d v="2011-11-16T00:00:00"/>
    <s v="Second Class"/>
    <s v="ML-17410"/>
    <s v="Maris LaWare"/>
    <s v="Consumer"/>
    <s v="United States"/>
    <s v="Fairfield"/>
    <x v="29"/>
    <n v="6824"/>
    <x v="3"/>
    <s v="OFF-BI-10003460"/>
    <x v="1"/>
    <x v="8"/>
    <s v="Acco 3-Hole Punch"/>
    <x v="1844"/>
    <n v="10"/>
    <n v="0"/>
    <n v="21.024000000000001"/>
  </r>
  <r>
    <n v="2212"/>
    <s v="CA-2013-162313"/>
    <x v="0"/>
    <x v="581"/>
    <d v="2013-12-01T00:00:00"/>
    <s v="First Class"/>
    <s v="VB-21745"/>
    <s v="Victoria Brennan"/>
    <s v="Corporate"/>
    <s v="United States"/>
    <s v="Lincoln Park"/>
    <x v="12"/>
    <n v="48146"/>
    <x v="2"/>
    <s v="OFF-AP-10003842"/>
    <x v="1"/>
    <x v="9"/>
    <s v="Euro-Pro Shark Turbo Vacuum"/>
    <x v="1845"/>
    <n v="6"/>
    <n v="0.1"/>
    <n v="29.7408"/>
  </r>
  <r>
    <n v="2213"/>
    <s v="CA-2014-107874"/>
    <x v="3"/>
    <x v="610"/>
    <d v="2014-11-26T00:00:00"/>
    <s v="Standard Class"/>
    <s v="SW-20275"/>
    <s v="Scott Williamson"/>
    <s v="Consumer"/>
    <s v="United States"/>
    <s v="New York City"/>
    <x v="15"/>
    <n v="10035"/>
    <x v="3"/>
    <s v="FUR-FU-10003535"/>
    <x v="0"/>
    <x v="5"/>
    <s v="Howard Miller Distant Time Traveler Alarm Clock"/>
    <x v="1846"/>
    <n v="1"/>
    <n v="0"/>
    <n v="11.2422"/>
  </r>
  <r>
    <n v="2214"/>
    <s v="CA-2014-129378"/>
    <x v="3"/>
    <x v="172"/>
    <d v="2014-10-03T00:00:00"/>
    <s v="First Class"/>
    <s v="NS-18505"/>
    <s v="Neola Schneider"/>
    <s v="Consumer"/>
    <s v="United States"/>
    <s v="San Jose"/>
    <x v="1"/>
    <n v="95123"/>
    <x v="1"/>
    <s v="OFF-BI-10002012"/>
    <x v="1"/>
    <x v="8"/>
    <s v="Wilson Jones Easy Flow II Sheet Lifters"/>
    <x v="1847"/>
    <n v="1"/>
    <n v="0.2"/>
    <n v="0.504"/>
  </r>
  <r>
    <n v="2215"/>
    <s v="CA-2014-129378"/>
    <x v="3"/>
    <x v="172"/>
    <d v="2014-10-03T00:00:00"/>
    <s v="First Class"/>
    <s v="NS-18505"/>
    <s v="Neola Schneider"/>
    <s v="Consumer"/>
    <s v="United States"/>
    <s v="San Jose"/>
    <x v="1"/>
    <n v="95123"/>
    <x v="1"/>
    <s v="OFF-BI-10001922"/>
    <x v="1"/>
    <x v="8"/>
    <s v="Storex Dura Pro Binders"/>
    <x v="1848"/>
    <n v="13"/>
    <n v="0.2"/>
    <n v="20.849399999999999"/>
  </r>
  <r>
    <n v="2216"/>
    <s v="CA-2014-129378"/>
    <x v="3"/>
    <x v="172"/>
    <d v="2014-10-03T00:00:00"/>
    <s v="First Class"/>
    <s v="NS-18505"/>
    <s v="Neola Schneider"/>
    <s v="Consumer"/>
    <s v="United States"/>
    <s v="San Jose"/>
    <x v="1"/>
    <n v="95123"/>
    <x v="1"/>
    <s v="OFF-AP-10000576"/>
    <x v="1"/>
    <x v="9"/>
    <s v="Belkin 325VA UPS Surge Protector, 6'"/>
    <x v="1776"/>
    <n v="2"/>
    <n v="0"/>
    <n v="60.49"/>
  </r>
  <r>
    <n v="2217"/>
    <s v="CA-2014-129378"/>
    <x v="3"/>
    <x v="172"/>
    <d v="2014-10-03T00:00:00"/>
    <s v="First Class"/>
    <s v="NS-18505"/>
    <s v="Neola Schneider"/>
    <s v="Consumer"/>
    <s v="United States"/>
    <s v="San Jose"/>
    <x v="1"/>
    <n v="95123"/>
    <x v="1"/>
    <s v="FUR-CH-10000553"/>
    <x v="0"/>
    <x v="1"/>
    <s v="Metal Folding Chairs, Beige, 4/Carton"/>
    <x v="1849"/>
    <n v="4"/>
    <n v="0.2"/>
    <n v="9.5031999999999908"/>
  </r>
  <r>
    <n v="2218"/>
    <s v="CA-2011-151953"/>
    <x v="2"/>
    <x v="59"/>
    <d v="2011-09-25T00:00:00"/>
    <s v="Standard Class"/>
    <s v="DB-13555"/>
    <s v="Dorothy Badders"/>
    <s v="Corporate"/>
    <s v="United States"/>
    <s v="Jacksonville"/>
    <x v="2"/>
    <n v="32216"/>
    <x v="0"/>
    <s v="OFF-AR-10003469"/>
    <x v="1"/>
    <x v="6"/>
    <s v="Nontoxic Chalk"/>
    <x v="1850"/>
    <n v="2"/>
    <n v="0.2"/>
    <n v="0.98560000000000003"/>
  </r>
  <r>
    <n v="2219"/>
    <s v="CA-2014-130841"/>
    <x v="3"/>
    <x v="688"/>
    <d v="2014-08-02T00:00:00"/>
    <s v="Standard Class"/>
    <s v="MH-17620"/>
    <s v="Matt Hagelstein"/>
    <s v="Corporate"/>
    <s v="United States"/>
    <s v="San Francisco"/>
    <x v="1"/>
    <n v="94110"/>
    <x v="1"/>
    <s v="OFF-BI-10000145"/>
    <x v="1"/>
    <x v="8"/>
    <s v="Zipper Ring Binder Pockets"/>
    <x v="1851"/>
    <n v="4"/>
    <n v="0.2"/>
    <n v="3.6192000000000002"/>
  </r>
  <r>
    <n v="2220"/>
    <s v="CA-2014-130841"/>
    <x v="3"/>
    <x v="688"/>
    <d v="2014-08-02T00:00:00"/>
    <s v="Standard Class"/>
    <s v="MH-17620"/>
    <s v="Matt Hagelstein"/>
    <s v="Corporate"/>
    <s v="United States"/>
    <s v="San Francisco"/>
    <x v="1"/>
    <n v="94110"/>
    <x v="1"/>
    <s v="OFF-ST-10001580"/>
    <x v="1"/>
    <x v="4"/>
    <s v="Super Decoflex Portable Personal File"/>
    <x v="1852"/>
    <n v="1"/>
    <n v="0"/>
    <n v="4.1943999999999999"/>
  </r>
  <r>
    <n v="2221"/>
    <s v="CA-2014-130841"/>
    <x v="3"/>
    <x v="688"/>
    <d v="2014-08-02T00:00:00"/>
    <s v="Standard Class"/>
    <s v="MH-17620"/>
    <s v="Matt Hagelstein"/>
    <s v="Corporate"/>
    <s v="United States"/>
    <s v="San Francisco"/>
    <x v="1"/>
    <n v="94110"/>
    <x v="1"/>
    <s v="TEC-PH-10001817"/>
    <x v="2"/>
    <x v="7"/>
    <s v="Wilson Electronics DB Pro Signal Booster"/>
    <x v="1853"/>
    <n v="4"/>
    <n v="0.2"/>
    <n v="100.24"/>
  </r>
  <r>
    <n v="2222"/>
    <s v="CA-2012-131884"/>
    <x v="1"/>
    <x v="401"/>
    <d v="2012-12-06T00:00:00"/>
    <s v="Same Day"/>
    <s v="DK-13375"/>
    <s v="Dennis Kane"/>
    <s v="Consumer"/>
    <s v="United States"/>
    <s v="Marion"/>
    <x v="24"/>
    <n v="43302"/>
    <x v="3"/>
    <s v="TEC-PH-10001578"/>
    <x v="2"/>
    <x v="7"/>
    <s v="Polycom SoundStation2 EX Conference phone"/>
    <x v="1854"/>
    <n v="2"/>
    <n v="0.4"/>
    <n v="-89.089000000000098"/>
  </r>
  <r>
    <n v="2223"/>
    <s v="CA-2012-131884"/>
    <x v="1"/>
    <x v="401"/>
    <d v="2012-12-06T00:00:00"/>
    <s v="Same Day"/>
    <s v="DK-13375"/>
    <s v="Dennis Kane"/>
    <s v="Consumer"/>
    <s v="United States"/>
    <s v="Marion"/>
    <x v="24"/>
    <n v="43302"/>
    <x v="3"/>
    <s v="OFF-AR-10004078"/>
    <x v="1"/>
    <x v="6"/>
    <s v="Newell 312"/>
    <x v="1855"/>
    <n v="8"/>
    <n v="0.2"/>
    <n v="4.6719999999999997"/>
  </r>
  <r>
    <n v="2224"/>
    <s v="CA-2012-131884"/>
    <x v="1"/>
    <x v="401"/>
    <d v="2012-12-06T00:00:00"/>
    <s v="Same Day"/>
    <s v="DK-13375"/>
    <s v="Dennis Kane"/>
    <s v="Consumer"/>
    <s v="United States"/>
    <s v="Marion"/>
    <x v="24"/>
    <n v="43302"/>
    <x v="3"/>
    <s v="FUR-CH-10004860"/>
    <x v="0"/>
    <x v="1"/>
    <s v="Global Low Back Tilter Chair"/>
    <x v="1856"/>
    <n v="1"/>
    <n v="0.3"/>
    <n v="-24.235199999999999"/>
  </r>
  <r>
    <n v="2225"/>
    <s v="CA-2014-121909"/>
    <x v="3"/>
    <x v="689"/>
    <d v="2014-08-06T00:00:00"/>
    <s v="Standard Class"/>
    <s v="EA-14035"/>
    <s v="Erin Ashbrook"/>
    <s v="Corporate"/>
    <s v="United States"/>
    <s v="Philadelphia"/>
    <x v="9"/>
    <n v="19134"/>
    <x v="3"/>
    <s v="OFF-PA-10003790"/>
    <x v="1"/>
    <x v="10"/>
    <s v="Xerox 1991"/>
    <x v="1548"/>
    <n v="3"/>
    <n v="0.2"/>
    <n v="17.815200000000001"/>
  </r>
  <r>
    <n v="2226"/>
    <s v="CA-2013-106383"/>
    <x v="0"/>
    <x v="690"/>
    <d v="2013-03-22T00:00:00"/>
    <s v="Second Class"/>
    <s v="BT-11440"/>
    <s v="Bobby Trafton"/>
    <s v="Consumer"/>
    <s v="United States"/>
    <s v="Littleton"/>
    <x v="22"/>
    <n v="80122"/>
    <x v="1"/>
    <s v="FUR-BO-10002202"/>
    <x v="0"/>
    <x v="0"/>
    <s v="Atlantic Metals Mobile 2-Shelf Bookcases, Custom Colors"/>
    <x v="1857"/>
    <n v="1"/>
    <n v="0.7"/>
    <n v="-98.8018"/>
  </r>
  <r>
    <n v="2227"/>
    <s v="CA-2014-130771"/>
    <x v="3"/>
    <x v="570"/>
    <d v="2014-08-04T00:00:00"/>
    <s v="Standard Class"/>
    <s v="LA-16780"/>
    <s v="Laura Armstrong"/>
    <s v="Corporate"/>
    <s v="United States"/>
    <s v="Austin"/>
    <x v="5"/>
    <n v="78745"/>
    <x v="2"/>
    <s v="OFF-FA-10003059"/>
    <x v="1"/>
    <x v="13"/>
    <s v="Assorted Color Push Pins"/>
    <x v="1671"/>
    <n v="2"/>
    <n v="0.2"/>
    <n v="0.47060000000000002"/>
  </r>
  <r>
    <n v="2228"/>
    <s v="CA-2014-130771"/>
    <x v="3"/>
    <x v="570"/>
    <d v="2014-08-04T00:00:00"/>
    <s v="Standard Class"/>
    <s v="LA-16780"/>
    <s v="Laura Armstrong"/>
    <s v="Corporate"/>
    <s v="United States"/>
    <s v="Austin"/>
    <x v="5"/>
    <n v="78745"/>
    <x v="2"/>
    <s v="TEC-PH-10002496"/>
    <x v="2"/>
    <x v="7"/>
    <s v="Cisco SPA301"/>
    <x v="1858"/>
    <n v="1"/>
    <n v="0.2"/>
    <n v="15.599"/>
  </r>
  <r>
    <n v="2229"/>
    <s v="CA-2013-139157"/>
    <x v="0"/>
    <x v="393"/>
    <d v="2013-10-06T00:00:00"/>
    <s v="Standard Class"/>
    <s v="GM-14680"/>
    <s v="Greg Matthias"/>
    <s v="Consumer"/>
    <s v="United States"/>
    <s v="New York City"/>
    <x v="15"/>
    <n v="10024"/>
    <x v="3"/>
    <s v="FUR-TA-10003238"/>
    <x v="0"/>
    <x v="3"/>
    <s v="Chromcraft Bull-Nose Wood 48&quot; x 96&quot; Rectangular Conference Tables"/>
    <x v="1859"/>
    <n v="1"/>
    <n v="0.4"/>
    <n v="-115.7058"/>
  </r>
  <r>
    <n v="2230"/>
    <s v="CA-2011-128055"/>
    <x v="2"/>
    <x v="691"/>
    <d v="2011-04-05T00:00:00"/>
    <s v="Standard Class"/>
    <s v="AA-10315"/>
    <s v="Alex Avila"/>
    <s v="Consumer"/>
    <s v="United States"/>
    <s v="San Francisco"/>
    <x v="1"/>
    <n v="94122"/>
    <x v="1"/>
    <s v="OFF-BI-10004390"/>
    <x v="1"/>
    <x v="8"/>
    <s v="GBC DocuBind 200 Manual Binding Machine"/>
    <x v="1860"/>
    <n v="2"/>
    <n v="0.2"/>
    <n v="252.58799999999999"/>
  </r>
  <r>
    <n v="2231"/>
    <s v="CA-2011-128055"/>
    <x v="2"/>
    <x v="691"/>
    <d v="2011-04-05T00:00:00"/>
    <s v="Standard Class"/>
    <s v="AA-10315"/>
    <s v="Alex Avila"/>
    <s v="Consumer"/>
    <s v="United States"/>
    <s v="San Francisco"/>
    <x v="1"/>
    <n v="94122"/>
    <x v="1"/>
    <s v="OFF-AP-10002765"/>
    <x v="1"/>
    <x v="9"/>
    <s v="Fellowes Advanced Computer Series Surge Protectors"/>
    <x v="1861"/>
    <n v="2"/>
    <n v="0"/>
    <n v="14.8344"/>
  </r>
  <r>
    <n v="2232"/>
    <s v="CA-2014-157091"/>
    <x v="3"/>
    <x v="335"/>
    <d v="2014-07-02T00:00:00"/>
    <s v="Standard Class"/>
    <s v="DB-13405"/>
    <s v="Denny Blanton"/>
    <s v="Consumer"/>
    <s v="United States"/>
    <s v="La Porte"/>
    <x v="14"/>
    <n v="46350"/>
    <x v="2"/>
    <s v="FUR-FU-10000293"/>
    <x v="0"/>
    <x v="5"/>
    <s v="Eldon Antistatic Chair Mats for Low to Medium Pile Carpets"/>
    <x v="1862"/>
    <n v="5"/>
    <n v="0"/>
    <n v="31.587"/>
  </r>
  <r>
    <n v="2233"/>
    <s v="CA-2014-132122"/>
    <x v="3"/>
    <x v="362"/>
    <d v="2014-07-15T00:00:00"/>
    <s v="Standard Class"/>
    <s v="JH-15820"/>
    <s v="John Huston"/>
    <s v="Consumer"/>
    <s v="United States"/>
    <s v="Chicago"/>
    <x v="10"/>
    <n v="60610"/>
    <x v="2"/>
    <s v="OFF-ST-10003692"/>
    <x v="1"/>
    <x v="4"/>
    <s v="Recycled Steel Personal File for Hanging File Folders"/>
    <x v="1863"/>
    <n v="5"/>
    <n v="0.2"/>
    <n v="14.307499999999999"/>
  </r>
  <r>
    <n v="2234"/>
    <s v="CA-2012-123232"/>
    <x v="1"/>
    <x v="639"/>
    <d v="2012-12-16T00:00:00"/>
    <s v="Second Class"/>
    <s v="DJ-13630"/>
    <s v="Doug Jacobs"/>
    <s v="Consumer"/>
    <s v="United States"/>
    <s v="Portland"/>
    <x v="21"/>
    <n v="97206"/>
    <x v="1"/>
    <s v="TEC-PH-10001051"/>
    <x v="2"/>
    <x v="7"/>
    <s v="HTC One"/>
    <x v="1864"/>
    <n v="4"/>
    <n v="0.2"/>
    <n v="35.996400000000001"/>
  </r>
  <r>
    <n v="2235"/>
    <s v="CA-2014-104066"/>
    <x v="3"/>
    <x v="256"/>
    <d v="2014-12-11T00:00:00"/>
    <s v="Standard Class"/>
    <s v="QJ-19255"/>
    <s v="Quincy Jones"/>
    <s v="Corporate"/>
    <s v="United States"/>
    <s v="Burlington"/>
    <x v="42"/>
    <s v="05408"/>
    <x v="3"/>
    <s v="TEC-AC-10001013"/>
    <x v="2"/>
    <x v="11"/>
    <s v="Logitech ClearChat Comfort/USB Headset H390"/>
    <x v="1865"/>
    <n v="7"/>
    <n v="0"/>
    <n v="67.659899999999993"/>
  </r>
  <r>
    <n v="2236"/>
    <s v="CA-2012-145849"/>
    <x v="1"/>
    <x v="426"/>
    <d v="2012-09-17T00:00:00"/>
    <s v="Second Class"/>
    <s v="CT-11995"/>
    <s v="Carol Triggs"/>
    <s v="Consumer"/>
    <s v="United States"/>
    <s v="Indianapolis"/>
    <x v="14"/>
    <n v="46203"/>
    <x v="2"/>
    <s v="OFF-ST-10000025"/>
    <x v="1"/>
    <x v="4"/>
    <s v="Fellowes Stor/Drawer Steel Plus Storage Drawers"/>
    <x v="1866"/>
    <n v="2"/>
    <n v="0"/>
    <n v="11.451599999999999"/>
  </r>
  <r>
    <n v="2237"/>
    <s v="CA-2012-145849"/>
    <x v="1"/>
    <x v="426"/>
    <d v="2012-09-17T00:00:00"/>
    <s v="Second Class"/>
    <s v="CT-11995"/>
    <s v="Carol Triggs"/>
    <s v="Consumer"/>
    <s v="United States"/>
    <s v="Indianapolis"/>
    <x v="14"/>
    <n v="46203"/>
    <x v="2"/>
    <s v="OFF-AR-10000817"/>
    <x v="1"/>
    <x v="6"/>
    <s v="Manco Dry-Lighter Erasable Highlighter"/>
    <x v="1867"/>
    <n v="8"/>
    <n v="0"/>
    <n v="8.2688000000000006"/>
  </r>
  <r>
    <n v="2238"/>
    <s v="CA-2013-122322"/>
    <x v="0"/>
    <x v="692"/>
    <d v="2013-07-22T00:00:00"/>
    <s v="Standard Class"/>
    <s v="RH-19510"/>
    <s v="Rick Huthwaite"/>
    <s v="Home Office"/>
    <s v="United States"/>
    <s v="Provo"/>
    <x v="7"/>
    <n v="84604"/>
    <x v="1"/>
    <s v="OFF-SU-10000952"/>
    <x v="1"/>
    <x v="14"/>
    <s v="Fiskars Home &amp; Office Scissors"/>
    <x v="1821"/>
    <n v="5"/>
    <n v="0"/>
    <n v="12.432"/>
  </r>
  <r>
    <n v="2239"/>
    <s v="CA-2014-166849"/>
    <x v="3"/>
    <x v="693"/>
    <d v="2014-04-27T00:00:00"/>
    <s v="Standard Class"/>
    <s v="SJ-20125"/>
    <s v="Sanjit Jacobs"/>
    <s v="Home Office"/>
    <s v="United States"/>
    <s v="Chicago"/>
    <x v="10"/>
    <n v="60610"/>
    <x v="2"/>
    <s v="FUR-FU-10004597"/>
    <x v="0"/>
    <x v="5"/>
    <s v="Eldon Cleatmat Chair Mats for Medium Pile Carpets"/>
    <x v="1821"/>
    <n v="2"/>
    <n v="0.6"/>
    <n v="-52.17"/>
  </r>
  <r>
    <n v="2240"/>
    <s v="CA-2013-146633"/>
    <x v="0"/>
    <x v="625"/>
    <d v="2013-11-18T00:00:00"/>
    <s v="Second Class"/>
    <s v="TG-21310"/>
    <s v="Toby Gnade"/>
    <s v="Consumer"/>
    <s v="United States"/>
    <s v="Los Angeles"/>
    <x v="1"/>
    <n v="90049"/>
    <x v="1"/>
    <s v="OFF-BI-10003527"/>
    <x v="1"/>
    <x v="8"/>
    <s v="Fellowes PB500 Electric Punch Plastic Comb Binding Machine with Manual Bind"/>
    <x v="1868"/>
    <n v="1"/>
    <n v="0.2"/>
    <n v="381.29700000000003"/>
  </r>
  <r>
    <n v="2241"/>
    <s v="CA-2013-146633"/>
    <x v="0"/>
    <x v="625"/>
    <d v="2013-11-18T00:00:00"/>
    <s v="Second Class"/>
    <s v="TG-21310"/>
    <s v="Toby Gnade"/>
    <s v="Consumer"/>
    <s v="United States"/>
    <s v="Los Angeles"/>
    <x v="1"/>
    <n v="90049"/>
    <x v="1"/>
    <s v="OFF-BI-10002982"/>
    <x v="1"/>
    <x v="8"/>
    <s v="Avery Self-Adhesive Photo Pockets for Polaroid Photos"/>
    <x v="1869"/>
    <n v="7"/>
    <n v="0.2"/>
    <n v="13.3476"/>
  </r>
  <r>
    <n v="2242"/>
    <s v="US-2013-126893"/>
    <x v="0"/>
    <x v="491"/>
    <d v="2013-12-02T00:00:00"/>
    <s v="Standard Class"/>
    <s v="CT-11995"/>
    <s v="Carol Triggs"/>
    <s v="Consumer"/>
    <s v="United States"/>
    <s v="Philadelphia"/>
    <x v="9"/>
    <n v="19134"/>
    <x v="3"/>
    <s v="TEC-PH-10004165"/>
    <x v="2"/>
    <x v="7"/>
    <s v="Mitel MiVoice 5330e IP Phone"/>
    <x v="1870"/>
    <n v="3"/>
    <n v="0.4"/>
    <n v="-115.4958"/>
  </r>
  <r>
    <n v="2243"/>
    <s v="CA-2014-103380"/>
    <x v="3"/>
    <x v="610"/>
    <d v="2014-11-26T00:00:00"/>
    <s v="Standard Class"/>
    <s v="BF-11005"/>
    <s v="Barry Franz"/>
    <s v="Home Office"/>
    <s v="United States"/>
    <s v="Pasadena"/>
    <x v="1"/>
    <n v="91104"/>
    <x v="1"/>
    <s v="OFF-ST-10003442"/>
    <x v="1"/>
    <x v="4"/>
    <s v="Eldon Portable Mobile Manager"/>
    <x v="400"/>
    <n v="2"/>
    <n v="0"/>
    <n v="15.2712"/>
  </r>
  <r>
    <n v="2244"/>
    <s v="CA-2014-103380"/>
    <x v="3"/>
    <x v="610"/>
    <d v="2014-11-26T00:00:00"/>
    <s v="Standard Class"/>
    <s v="BF-11005"/>
    <s v="Barry Franz"/>
    <s v="Home Office"/>
    <s v="United States"/>
    <s v="Pasadena"/>
    <x v="1"/>
    <n v="91104"/>
    <x v="1"/>
    <s v="OFF-AR-10003856"/>
    <x v="1"/>
    <x v="6"/>
    <s v="Newell 344"/>
    <x v="345"/>
    <n v="2"/>
    <n v="0"/>
    <n v="1.4456"/>
  </r>
  <r>
    <n v="2245"/>
    <s v="CA-2014-103380"/>
    <x v="3"/>
    <x v="610"/>
    <d v="2014-11-26T00:00:00"/>
    <s v="Standard Class"/>
    <s v="BF-11005"/>
    <s v="Barry Franz"/>
    <s v="Home Office"/>
    <s v="United States"/>
    <s v="Pasadena"/>
    <x v="1"/>
    <n v="91104"/>
    <x v="1"/>
    <s v="OFF-FA-10004248"/>
    <x v="1"/>
    <x v="13"/>
    <s v="Advantus T-Pin Paper Clips"/>
    <x v="1871"/>
    <n v="2"/>
    <n v="0"/>
    <n v="3.5177999999999998"/>
  </r>
  <r>
    <n v="2246"/>
    <s v="CA-2014-103380"/>
    <x v="3"/>
    <x v="610"/>
    <d v="2014-11-26T00:00:00"/>
    <s v="Standard Class"/>
    <s v="BF-11005"/>
    <s v="Barry Franz"/>
    <s v="Home Office"/>
    <s v="United States"/>
    <s v="Pasadena"/>
    <x v="1"/>
    <n v="91104"/>
    <x v="1"/>
    <s v="OFF-AP-10001492"/>
    <x v="1"/>
    <x v="9"/>
    <s v="Acco Six-Outlet Power Strip, 4' Cord Length"/>
    <x v="1872"/>
    <n v="1"/>
    <n v="0"/>
    <n v="2.2412000000000001"/>
  </r>
  <r>
    <n v="2247"/>
    <s v="CA-2014-103380"/>
    <x v="3"/>
    <x v="610"/>
    <d v="2014-11-26T00:00:00"/>
    <s v="Standard Class"/>
    <s v="BF-11005"/>
    <s v="Barry Franz"/>
    <s v="Home Office"/>
    <s v="United States"/>
    <s v="Pasadena"/>
    <x v="1"/>
    <n v="91104"/>
    <x v="1"/>
    <s v="TEC-PH-10004165"/>
    <x v="2"/>
    <x v="7"/>
    <s v="Mitel MiVoice 5330e IP Phone"/>
    <x v="1640"/>
    <n v="3"/>
    <n v="0.2"/>
    <n v="49.498199999999997"/>
  </r>
  <r>
    <n v="2248"/>
    <s v="CA-2012-116092"/>
    <x v="1"/>
    <x v="586"/>
    <d v="2012-02-18T00:00:00"/>
    <s v="Second Class"/>
    <s v="JM-16195"/>
    <s v="Justin MacKendrick"/>
    <s v="Consumer"/>
    <s v="United States"/>
    <s v="Los Angeles"/>
    <x v="1"/>
    <n v="90004"/>
    <x v="1"/>
    <s v="OFF-PA-10004285"/>
    <x v="1"/>
    <x v="10"/>
    <s v="Xerox 1959"/>
    <x v="518"/>
    <n v="2"/>
    <n v="0"/>
    <n v="6.4127999999999998"/>
  </r>
  <r>
    <n v="2249"/>
    <s v="CA-2012-116092"/>
    <x v="1"/>
    <x v="586"/>
    <d v="2012-02-18T00:00:00"/>
    <s v="Second Class"/>
    <s v="JM-16195"/>
    <s v="Justin MacKendrick"/>
    <s v="Consumer"/>
    <s v="United States"/>
    <s v="Los Angeles"/>
    <x v="1"/>
    <n v="90004"/>
    <x v="1"/>
    <s v="OFF-BI-10001628"/>
    <x v="1"/>
    <x v="8"/>
    <s v="Acco Data Flex Cable Posts For Top &amp; Bottom Load Binders, 6&quot; Capacity"/>
    <x v="1818"/>
    <n v="5"/>
    <n v="0.2"/>
    <n v="13.0375"/>
  </r>
  <r>
    <n v="2250"/>
    <s v="CA-2012-116092"/>
    <x v="1"/>
    <x v="586"/>
    <d v="2012-02-18T00:00:00"/>
    <s v="Second Class"/>
    <s v="JM-16195"/>
    <s v="Justin MacKendrick"/>
    <s v="Consumer"/>
    <s v="United States"/>
    <s v="Los Angeles"/>
    <x v="1"/>
    <n v="90004"/>
    <x v="1"/>
    <s v="OFF-BI-10000546"/>
    <x v="1"/>
    <x v="8"/>
    <s v="Avery Durable Binders"/>
    <x v="132"/>
    <n v="5"/>
    <n v="0.2"/>
    <n v="4.1760000000000002"/>
  </r>
  <r>
    <n v="2251"/>
    <s v="CA-2012-116092"/>
    <x v="1"/>
    <x v="586"/>
    <d v="2012-02-18T00:00:00"/>
    <s v="Second Class"/>
    <s v="JM-16195"/>
    <s v="Justin MacKendrick"/>
    <s v="Consumer"/>
    <s v="United States"/>
    <s v="Los Angeles"/>
    <x v="1"/>
    <n v="90004"/>
    <x v="1"/>
    <s v="OFF-AP-10001391"/>
    <x v="1"/>
    <x v="9"/>
    <s v="Kensington 6 Outlet MasterPiece HOMEOFFICE Power Control Center"/>
    <x v="1873"/>
    <n v="6"/>
    <n v="0"/>
    <n v="157.01759999999999"/>
  </r>
  <r>
    <n v="2252"/>
    <s v="CA-2012-116092"/>
    <x v="1"/>
    <x v="586"/>
    <d v="2012-02-18T00:00:00"/>
    <s v="Second Class"/>
    <s v="JM-16195"/>
    <s v="Justin MacKendrick"/>
    <s v="Consumer"/>
    <s v="United States"/>
    <s v="Los Angeles"/>
    <x v="1"/>
    <n v="90004"/>
    <x v="1"/>
    <s v="OFF-PA-10000477"/>
    <x v="1"/>
    <x v="10"/>
    <s v="Xerox 22"/>
    <x v="537"/>
    <n v="3"/>
    <n v="0"/>
    <n v="9.3312000000000008"/>
  </r>
  <r>
    <n v="2253"/>
    <s v="CA-2013-117849"/>
    <x v="0"/>
    <x v="173"/>
    <d v="2013-04-18T00:00:00"/>
    <s v="Second Class"/>
    <s v="JK-16120"/>
    <s v="Julie Kriz"/>
    <s v="Home Office"/>
    <s v="United States"/>
    <s v="San Diego"/>
    <x v="1"/>
    <n v="92105"/>
    <x v="1"/>
    <s v="OFF-PA-10004327"/>
    <x v="1"/>
    <x v="10"/>
    <s v="Xerox 1911"/>
    <x v="140"/>
    <n v="3"/>
    <n v="0"/>
    <n v="68.975999999999999"/>
  </r>
  <r>
    <n v="2254"/>
    <s v="CA-2012-169201"/>
    <x v="1"/>
    <x v="694"/>
    <d v="2012-10-01T00:00:00"/>
    <s v="First Class"/>
    <s v="HG-14965"/>
    <s v="Henry Goldwyn"/>
    <s v="Corporate"/>
    <s v="United States"/>
    <s v="San Francisco"/>
    <x v="1"/>
    <n v="94110"/>
    <x v="1"/>
    <s v="OFF-AP-10000696"/>
    <x v="1"/>
    <x v="9"/>
    <s v="Holmes Odor Grabber"/>
    <x v="1874"/>
    <n v="3"/>
    <n v="0"/>
    <n v="14.2758"/>
  </r>
  <r>
    <n v="2255"/>
    <s v="CA-2012-169201"/>
    <x v="1"/>
    <x v="694"/>
    <d v="2012-10-01T00:00:00"/>
    <s v="First Class"/>
    <s v="HG-14965"/>
    <s v="Henry Goldwyn"/>
    <s v="Corporate"/>
    <s v="United States"/>
    <s v="San Francisco"/>
    <x v="1"/>
    <n v="94110"/>
    <x v="1"/>
    <s v="OFF-AP-10002082"/>
    <x v="1"/>
    <x v="9"/>
    <s v="Holmes HEPA Air Purifier"/>
    <x v="1875"/>
    <n v="2"/>
    <n v="0"/>
    <n v="15.246"/>
  </r>
  <r>
    <n v="2256"/>
    <s v="CA-2013-164091"/>
    <x v="0"/>
    <x v="42"/>
    <d v="2013-09-23T00:00:00"/>
    <s v="Standard Class"/>
    <s v="LA-16780"/>
    <s v="Laura Armstrong"/>
    <s v="Corporate"/>
    <s v="United States"/>
    <s v="Bangor"/>
    <x v="43"/>
    <n v="4401"/>
    <x v="3"/>
    <s v="TEC-PH-10001944"/>
    <x v="2"/>
    <x v="7"/>
    <s v="Wi-Ex zBoost YX540 Cellular Phone Signal Booster"/>
    <x v="1876"/>
    <n v="3"/>
    <n v="0"/>
    <n v="131.35499999999999"/>
  </r>
  <r>
    <n v="2257"/>
    <s v="CA-2013-164091"/>
    <x v="0"/>
    <x v="42"/>
    <d v="2013-09-23T00:00:00"/>
    <s v="Standard Class"/>
    <s v="LA-16780"/>
    <s v="Laura Armstrong"/>
    <s v="Corporate"/>
    <s v="United States"/>
    <s v="Bangor"/>
    <x v="43"/>
    <n v="4401"/>
    <x v="3"/>
    <s v="FUR-FU-10004952"/>
    <x v="0"/>
    <x v="5"/>
    <s v="C-Line Cubicle Keepers Polyproplyene Holder w/Velcro Back, 8-1/2x11, 25/Bx"/>
    <x v="1041"/>
    <n v="2"/>
    <n v="0"/>
    <n v="33.938800000000001"/>
  </r>
  <r>
    <n v="2258"/>
    <s v="CA-2014-105214"/>
    <x v="3"/>
    <x v="114"/>
    <d v="2014-06-20T00:00:00"/>
    <s v="First Class"/>
    <s v="TS-21610"/>
    <s v="Troy Staebel"/>
    <s v="Consumer"/>
    <s v="United States"/>
    <s v="San Francisco"/>
    <x v="1"/>
    <n v="94122"/>
    <x v="1"/>
    <s v="FUR-CH-10000015"/>
    <x v="0"/>
    <x v="1"/>
    <s v="Hon Multipurpose Stacking Arm Chairs"/>
    <x v="1877"/>
    <n v="7"/>
    <n v="0.2"/>
    <n v="90.971999999999994"/>
  </r>
  <r>
    <n v="2259"/>
    <s v="CA-2014-105214"/>
    <x v="3"/>
    <x v="114"/>
    <d v="2014-06-20T00:00:00"/>
    <s v="First Class"/>
    <s v="TS-21610"/>
    <s v="Troy Staebel"/>
    <s v="Consumer"/>
    <s v="United States"/>
    <s v="San Francisco"/>
    <x v="1"/>
    <n v="94122"/>
    <x v="1"/>
    <s v="OFF-PA-10001776"/>
    <x v="1"/>
    <x v="10"/>
    <s v="Wirebound Message Books, Four 2 3/4&quot; x 5&quot; Forms per Page, 600 Sets per Book"/>
    <x v="1878"/>
    <n v="2"/>
    <n v="0"/>
    <n v="8.7138000000000009"/>
  </r>
  <r>
    <n v="2260"/>
    <s v="CA-2012-117611"/>
    <x v="1"/>
    <x v="627"/>
    <d v="2012-11-10T00:00:00"/>
    <s v="Second Class"/>
    <s v="MZ-17335"/>
    <s v="Maria Zettner"/>
    <s v="Home Office"/>
    <s v="United States"/>
    <s v="San Diego"/>
    <x v="1"/>
    <n v="92024"/>
    <x v="1"/>
    <s v="OFF-FA-10002280"/>
    <x v="1"/>
    <x v="13"/>
    <s v="Advantus Plastic Paper Clips"/>
    <x v="1879"/>
    <n v="1"/>
    <n v="0"/>
    <n v="2.4"/>
  </r>
  <r>
    <n v="2261"/>
    <s v="CA-2012-117611"/>
    <x v="1"/>
    <x v="627"/>
    <d v="2012-11-10T00:00:00"/>
    <s v="Second Class"/>
    <s v="MZ-17335"/>
    <s v="Maria Zettner"/>
    <s v="Home Office"/>
    <s v="United States"/>
    <s v="San Diego"/>
    <x v="1"/>
    <n v="92024"/>
    <x v="1"/>
    <s v="TEC-AC-10002049"/>
    <x v="2"/>
    <x v="11"/>
    <s v="Logitech G19 Programmable Gaming Keyboard"/>
    <x v="804"/>
    <n v="3"/>
    <n v="0"/>
    <n v="66.954599999999999"/>
  </r>
  <r>
    <n v="2262"/>
    <s v="US-2012-137960"/>
    <x v="1"/>
    <x v="217"/>
    <d v="2012-12-18T00:00:00"/>
    <s v="Same Day"/>
    <s v="MW-18220"/>
    <s v="Mitch Webber"/>
    <s v="Consumer"/>
    <s v="United States"/>
    <s v="New York City"/>
    <x v="15"/>
    <n v="10035"/>
    <x v="3"/>
    <s v="TEC-AC-10002253"/>
    <x v="2"/>
    <x v="11"/>
    <s v="Imation Bio 8GB USB Flash Drive Imation Corp"/>
    <x v="652"/>
    <n v="1"/>
    <n v="0"/>
    <n v="24.936"/>
  </r>
  <r>
    <n v="2263"/>
    <s v="CA-2014-122994"/>
    <x v="3"/>
    <x v="695"/>
    <d v="2014-02-10T00:00:00"/>
    <s v="First Class"/>
    <s v="MV-17485"/>
    <s v="Mark Van Huff"/>
    <s v="Consumer"/>
    <s v="United States"/>
    <s v="Arlington"/>
    <x v="17"/>
    <n v="22204"/>
    <x v="0"/>
    <s v="FUR-BO-10004015"/>
    <x v="0"/>
    <x v="0"/>
    <s v="Bush Andora Bookcase, Maple/Graphite Gray Finish"/>
    <x v="1880"/>
    <n v="3"/>
    <n v="0"/>
    <n v="79.193399999999997"/>
  </r>
  <r>
    <n v="2264"/>
    <s v="CA-2013-131065"/>
    <x v="0"/>
    <x v="696"/>
    <d v="2013-11-17T00:00:00"/>
    <s v="Second Class"/>
    <s v="AA-10375"/>
    <s v="Allen Armold"/>
    <s v="Consumer"/>
    <s v="United States"/>
    <s v="Atlanta"/>
    <x v="32"/>
    <n v="30318"/>
    <x v="0"/>
    <s v="TEC-AC-10004145"/>
    <x v="2"/>
    <x v="11"/>
    <s v="Logitech diNovo Edge Keyboard"/>
    <x v="1881"/>
    <n v="2"/>
    <n v="0"/>
    <n v="114.9954"/>
  </r>
  <r>
    <n v="2265"/>
    <s v="CA-2013-131065"/>
    <x v="0"/>
    <x v="696"/>
    <d v="2013-11-17T00:00:00"/>
    <s v="Second Class"/>
    <s v="AA-10375"/>
    <s v="Allen Armold"/>
    <s v="Consumer"/>
    <s v="United States"/>
    <s v="Atlanta"/>
    <x v="32"/>
    <n v="30318"/>
    <x v="0"/>
    <s v="OFF-PA-10002479"/>
    <x v="1"/>
    <x v="10"/>
    <s v="Xerox 4200 Series MultiUse Premium Copy Paper (20Lb. and 84 Bright)"/>
    <x v="266"/>
    <n v="1"/>
    <n v="0"/>
    <n v="2.3759999999999999"/>
  </r>
  <r>
    <n v="2266"/>
    <s v="CA-2013-131065"/>
    <x v="0"/>
    <x v="696"/>
    <d v="2013-11-17T00:00:00"/>
    <s v="Second Class"/>
    <s v="AA-10375"/>
    <s v="Allen Armold"/>
    <s v="Consumer"/>
    <s v="United States"/>
    <s v="Atlanta"/>
    <x v="32"/>
    <n v="30318"/>
    <x v="0"/>
    <s v="OFF-BI-10004970"/>
    <x v="1"/>
    <x v="8"/>
    <s v="ACCOHIDE 3-Ring Binder, Blue, 1&quot;"/>
    <x v="338"/>
    <n v="2"/>
    <n v="0"/>
    <n v="3.8822000000000001"/>
  </r>
  <r>
    <n v="2267"/>
    <s v="CA-2014-149146"/>
    <x v="3"/>
    <x v="386"/>
    <d v="2014-10-13T00:00:00"/>
    <s v="Same Day"/>
    <s v="SM-20320"/>
    <s v="Sean Miller"/>
    <s v="Home Office"/>
    <s v="United States"/>
    <s v="Monroe"/>
    <x v="3"/>
    <n v="28110"/>
    <x v="0"/>
    <s v="OFF-PA-10003919"/>
    <x v="1"/>
    <x v="10"/>
    <s v="Xerox 1989"/>
    <x v="885"/>
    <n v="2"/>
    <n v="0.2"/>
    <n v="2.6892"/>
  </r>
  <r>
    <n v="2268"/>
    <s v="CA-2014-137470"/>
    <x v="3"/>
    <x v="697"/>
    <d v="2014-09-18T00:00:00"/>
    <s v="Same Day"/>
    <s v="TP-21415"/>
    <s v="Tom Prescott"/>
    <s v="Consumer"/>
    <s v="United States"/>
    <s v="Seattle"/>
    <x v="4"/>
    <n v="98115"/>
    <x v="1"/>
    <s v="OFF-PA-10002001"/>
    <x v="1"/>
    <x v="10"/>
    <s v="Xerox 1984"/>
    <x v="91"/>
    <n v="2"/>
    <n v="0"/>
    <n v="6.3503999999999996"/>
  </r>
  <r>
    <n v="2269"/>
    <s v="CA-2014-105480"/>
    <x v="3"/>
    <x v="698"/>
    <d v="2014-12-27T00:00:00"/>
    <s v="Standard Class"/>
    <s v="DK-13225"/>
    <s v="Dean Katz"/>
    <s v="Corporate"/>
    <s v="United States"/>
    <s v="Rochester"/>
    <x v="15"/>
    <n v="14609"/>
    <x v="3"/>
    <s v="OFF-PA-10002787"/>
    <x v="1"/>
    <x v="10"/>
    <s v="Xerox 227"/>
    <x v="90"/>
    <n v="1"/>
    <n v="0"/>
    <n v="3.1103999999999998"/>
  </r>
  <r>
    <n v="2270"/>
    <s v="CA-2014-105480"/>
    <x v="3"/>
    <x v="698"/>
    <d v="2014-12-27T00:00:00"/>
    <s v="Standard Class"/>
    <s v="DK-13225"/>
    <s v="Dean Katz"/>
    <s v="Corporate"/>
    <s v="United States"/>
    <s v="Rochester"/>
    <x v="15"/>
    <n v="14609"/>
    <x v="3"/>
    <s v="OFF-BI-10003291"/>
    <x v="1"/>
    <x v="8"/>
    <s v="Wilson Jones Leather-Like Binders with DublLock Round Rings"/>
    <x v="1882"/>
    <n v="1"/>
    <n v="0.2"/>
    <n v="2.3571"/>
  </r>
  <r>
    <n v="2271"/>
    <s v="CA-2014-164917"/>
    <x v="3"/>
    <x v="574"/>
    <d v="2014-12-08T00:00:00"/>
    <s v="Standard Class"/>
    <s v="MK-17905"/>
    <s v="Michael Kennedy"/>
    <s v="Corporate"/>
    <s v="United States"/>
    <s v="Miami"/>
    <x v="2"/>
    <n v="33180"/>
    <x v="0"/>
    <s v="OFF-AR-10004344"/>
    <x v="1"/>
    <x v="6"/>
    <s v="Bulldog Vacuum Base Pencil Sharpener"/>
    <x v="1883"/>
    <n v="5"/>
    <n v="0.2"/>
    <n v="4.1965000000000003"/>
  </r>
  <r>
    <n v="2272"/>
    <s v="CA-2012-102036"/>
    <x v="1"/>
    <x v="481"/>
    <d v="2012-09-27T00:00:00"/>
    <s v="Standard Class"/>
    <s v="CS-12130"/>
    <s v="Chad Sievert"/>
    <s v="Consumer"/>
    <s v="United States"/>
    <s v="Seattle"/>
    <x v="4"/>
    <n v="98105"/>
    <x v="1"/>
    <s v="OFF-ST-10003123"/>
    <x v="1"/>
    <x v="4"/>
    <s v="Fellowes Bases and Tops For Staxonsteel/High-Stak Systems"/>
    <x v="1884"/>
    <n v="6"/>
    <n v="0"/>
    <n v="47.937600000000003"/>
  </r>
  <r>
    <n v="2273"/>
    <s v="CA-2012-142944"/>
    <x v="1"/>
    <x v="699"/>
    <d v="2012-03-11T00:00:00"/>
    <s v="Standard Class"/>
    <s v="JL-15850"/>
    <s v="John Lucas"/>
    <s v="Consumer"/>
    <s v="United States"/>
    <s v="San Francisco"/>
    <x v="1"/>
    <n v="94122"/>
    <x v="1"/>
    <s v="FUR-FU-10000308"/>
    <x v="0"/>
    <x v="5"/>
    <s v="Deflect-o Glass Clear Studded Chair Mats"/>
    <x v="1885"/>
    <n v="7"/>
    <n v="0"/>
    <n v="95.757199999999997"/>
  </r>
  <r>
    <n v="2274"/>
    <s v="CA-2012-142944"/>
    <x v="1"/>
    <x v="699"/>
    <d v="2012-03-11T00:00:00"/>
    <s v="Standard Class"/>
    <s v="JL-15850"/>
    <s v="John Lucas"/>
    <s v="Consumer"/>
    <s v="United States"/>
    <s v="San Francisco"/>
    <x v="1"/>
    <n v="94122"/>
    <x v="1"/>
    <s v="TEC-CO-10003763"/>
    <x v="2"/>
    <x v="16"/>
    <s v="Canon PC1060 Personal Laser Copier"/>
    <x v="1886"/>
    <n v="2"/>
    <n v="0.2"/>
    <n v="377.99459999999999"/>
  </r>
  <r>
    <n v="2275"/>
    <s v="CA-2011-157882"/>
    <x v="2"/>
    <x v="462"/>
    <d v="2011-10-08T00:00:00"/>
    <s v="Second Class"/>
    <s v="AR-10405"/>
    <s v="Allen Rosenblatt"/>
    <s v="Corporate"/>
    <s v="United States"/>
    <s v="Los Angeles"/>
    <x v="1"/>
    <n v="90036"/>
    <x v="1"/>
    <s v="FUR-TA-10001866"/>
    <x v="0"/>
    <x v="3"/>
    <s v="Bevis Round Conference Room Tables and Bases"/>
    <x v="1887"/>
    <n v="1"/>
    <n v="0.2"/>
    <n v="3.5857999999999799"/>
  </r>
  <r>
    <n v="2276"/>
    <s v="CA-2011-157882"/>
    <x v="2"/>
    <x v="462"/>
    <d v="2011-10-08T00:00:00"/>
    <s v="Second Class"/>
    <s v="AR-10405"/>
    <s v="Allen Rosenblatt"/>
    <s v="Corporate"/>
    <s v="United States"/>
    <s v="Los Angeles"/>
    <x v="1"/>
    <n v="90036"/>
    <x v="1"/>
    <s v="FUR-CH-10002774"/>
    <x v="0"/>
    <x v="1"/>
    <s v="Global Deluxe Stacking Chair, Gray"/>
    <x v="1888"/>
    <n v="3"/>
    <n v="0.2"/>
    <n v="13.7646"/>
  </r>
  <r>
    <n v="2277"/>
    <s v="CA-2011-104283"/>
    <x v="2"/>
    <x v="700"/>
    <d v="2011-07-01T00:00:00"/>
    <s v="Standard Class"/>
    <s v="LM-17065"/>
    <s v="Liz MacKendrick"/>
    <s v="Consumer"/>
    <s v="United States"/>
    <s v="Southaven"/>
    <x v="35"/>
    <n v="38671"/>
    <x v="0"/>
    <s v="OFF-ST-10004337"/>
    <x v="1"/>
    <x v="4"/>
    <s v="SAFCO Commercial Wire Shelving, 72h"/>
    <x v="1889"/>
    <n v="5"/>
    <n v="0"/>
    <n v="0"/>
  </r>
  <r>
    <n v="2278"/>
    <s v="CA-2011-104283"/>
    <x v="2"/>
    <x v="700"/>
    <d v="2011-07-01T00:00:00"/>
    <s v="Standard Class"/>
    <s v="LM-17065"/>
    <s v="Liz MacKendrick"/>
    <s v="Consumer"/>
    <s v="United States"/>
    <s v="Southaven"/>
    <x v="35"/>
    <n v="38671"/>
    <x v="0"/>
    <s v="FUR-TA-10001039"/>
    <x v="0"/>
    <x v="3"/>
    <s v="KI Adjustable-Height Table"/>
    <x v="1890"/>
    <n v="1"/>
    <n v="0"/>
    <n v="22.354800000000001"/>
  </r>
  <r>
    <n v="2279"/>
    <s v="CA-2011-104283"/>
    <x v="2"/>
    <x v="700"/>
    <d v="2011-07-01T00:00:00"/>
    <s v="Standard Class"/>
    <s v="LM-17065"/>
    <s v="Liz MacKendrick"/>
    <s v="Consumer"/>
    <s v="United States"/>
    <s v="Southaven"/>
    <x v="35"/>
    <n v="38671"/>
    <x v="0"/>
    <s v="TEC-AC-10000109"/>
    <x v="2"/>
    <x v="11"/>
    <s v="Sony Micro Vault Click 16 GB USB 2.0 Flash Drive"/>
    <x v="1891"/>
    <n v="4"/>
    <n v="0"/>
    <n v="53.750399999999999"/>
  </r>
  <r>
    <n v="2280"/>
    <s v="CA-2014-142622"/>
    <x v="3"/>
    <x v="505"/>
    <d v="2014-11-03T00:00:00"/>
    <s v="First Class"/>
    <s v="JK-15625"/>
    <s v="Jim Karlsson"/>
    <s v="Consumer"/>
    <s v="United States"/>
    <s v="Seattle"/>
    <x v="4"/>
    <n v="98115"/>
    <x v="1"/>
    <s v="FUR-CH-10003833"/>
    <x v="0"/>
    <x v="1"/>
    <s v="Novimex Fabric Task Chair"/>
    <x v="1892"/>
    <n v="2"/>
    <n v="0.2"/>
    <n v="-6.0979999999999999"/>
  </r>
  <r>
    <n v="2281"/>
    <s v="CA-2014-142622"/>
    <x v="3"/>
    <x v="505"/>
    <d v="2014-11-03T00:00:00"/>
    <s v="First Class"/>
    <s v="JK-15625"/>
    <s v="Jim Karlsson"/>
    <s v="Consumer"/>
    <s v="United States"/>
    <s v="Seattle"/>
    <x v="4"/>
    <n v="98115"/>
    <x v="1"/>
    <s v="FUR-CH-10004289"/>
    <x v="0"/>
    <x v="1"/>
    <s v="Global Super Steno Chair"/>
    <x v="1893"/>
    <n v="8"/>
    <n v="0.2"/>
    <n v="-23.035200000000099"/>
  </r>
  <r>
    <n v="2282"/>
    <s v="CA-2014-142622"/>
    <x v="3"/>
    <x v="505"/>
    <d v="2014-11-03T00:00:00"/>
    <s v="First Class"/>
    <s v="JK-15625"/>
    <s v="Jim Karlsson"/>
    <s v="Consumer"/>
    <s v="United States"/>
    <s v="Seattle"/>
    <x v="4"/>
    <n v="98115"/>
    <x v="1"/>
    <s v="FUR-BO-10004467"/>
    <x v="0"/>
    <x v="0"/>
    <s v="Bestar Classic Bookcase"/>
    <x v="1636"/>
    <n v="2"/>
    <n v="0"/>
    <n v="37.996200000000002"/>
  </r>
  <r>
    <n v="2283"/>
    <s v="CA-2013-132143"/>
    <x v="0"/>
    <x v="323"/>
    <d v="2013-09-06T00:00:00"/>
    <s v="First Class"/>
    <s v="FM-14215"/>
    <s v="Filia McAdams"/>
    <s v="Corporate"/>
    <s v="United States"/>
    <s v="Middletown"/>
    <x v="29"/>
    <n v="6457"/>
    <x v="3"/>
    <s v="OFF-PA-10002713"/>
    <x v="1"/>
    <x v="10"/>
    <s v="Adams Phone Message Book, 200 Message Capacity, 8 1/16” x 11”"/>
    <x v="1894"/>
    <n v="7"/>
    <n v="0"/>
    <n v="22.153600000000001"/>
  </r>
  <r>
    <n v="2284"/>
    <s v="CA-2012-153108"/>
    <x v="1"/>
    <x v="616"/>
    <d v="2012-03-09T00:00:00"/>
    <s v="Standard Class"/>
    <s v="SF-20200"/>
    <s v="Sarah Foster"/>
    <s v="Consumer"/>
    <s v="United States"/>
    <s v="New Castle"/>
    <x v="14"/>
    <n v="47362"/>
    <x v="2"/>
    <s v="TEC-PH-10001552"/>
    <x v="2"/>
    <x v="7"/>
    <s v="I Need's 3d Hello Kitty Hybrid Silicone Case Cover for HTC One X 4g with 3d Hello Kitty Stylus Pen Green/pink"/>
    <x v="100"/>
    <n v="2"/>
    <n v="0"/>
    <n v="6.6976000000000004"/>
  </r>
  <r>
    <n v="2285"/>
    <s v="CA-2012-153108"/>
    <x v="1"/>
    <x v="616"/>
    <d v="2012-03-09T00:00:00"/>
    <s v="Standard Class"/>
    <s v="SF-20200"/>
    <s v="Sarah Foster"/>
    <s v="Consumer"/>
    <s v="United States"/>
    <s v="New Castle"/>
    <x v="14"/>
    <n v="47362"/>
    <x v="2"/>
    <s v="OFF-AP-10002222"/>
    <x v="1"/>
    <x v="9"/>
    <s v="Staples"/>
    <x v="1895"/>
    <n v="7"/>
    <n v="0"/>
    <n v="16.386299999999999"/>
  </r>
  <r>
    <n v="2286"/>
    <s v="CA-2013-112676"/>
    <x v="0"/>
    <x v="465"/>
    <d v="2013-05-09T00:00:00"/>
    <s v="First Class"/>
    <s v="PJ-18835"/>
    <s v="Patrick Jones"/>
    <s v="Corporate"/>
    <s v="United States"/>
    <s v="Murfreesboro"/>
    <x v="18"/>
    <n v="37130"/>
    <x v="0"/>
    <s v="OFF-PA-10003971"/>
    <x v="1"/>
    <x v="10"/>
    <s v="Xerox 1965"/>
    <x v="642"/>
    <n v="3"/>
    <n v="0.2"/>
    <n v="5.2026000000000003"/>
  </r>
  <r>
    <n v="2287"/>
    <s v="CA-2014-165687"/>
    <x v="3"/>
    <x v="701"/>
    <d v="2014-11-24T00:00:00"/>
    <s v="Standard Class"/>
    <s v="CS-12355"/>
    <s v="Christine Sundaresam"/>
    <s v="Consumer"/>
    <s v="United States"/>
    <s v="Salem"/>
    <x v="17"/>
    <n v="24153"/>
    <x v="0"/>
    <s v="OFF-AP-10004036"/>
    <x v="1"/>
    <x v="9"/>
    <s v="Bionaire 99.97% HEPA Air Cleaner"/>
    <x v="1896"/>
    <n v="2"/>
    <n v="0"/>
    <n v="12.263999999999999"/>
  </r>
  <r>
    <n v="2288"/>
    <s v="US-2014-112928"/>
    <x v="3"/>
    <x v="702"/>
    <d v="2014-06-06T00:00:00"/>
    <s v="Second Class"/>
    <s v="BB-10990"/>
    <s v="Barry Blumstein"/>
    <s v="Corporate"/>
    <s v="United States"/>
    <s v="Toledo"/>
    <x v="24"/>
    <n v="43615"/>
    <x v="3"/>
    <s v="OFF-AP-10002287"/>
    <x v="1"/>
    <x v="9"/>
    <s v="Eureka Sanitaire  Multi-Pro Heavy-Duty Upright, Disposable Bags"/>
    <x v="1897"/>
    <n v="5"/>
    <n v="0.2"/>
    <n v="1.3109999999999999"/>
  </r>
  <r>
    <n v="2289"/>
    <s v="CA-2014-143343"/>
    <x v="3"/>
    <x v="193"/>
    <d v="2014-06-14T00:00:00"/>
    <s v="First Class"/>
    <s v="BW-11200"/>
    <s v="Ben Wallace"/>
    <s v="Consumer"/>
    <s v="United States"/>
    <s v="Los Angeles"/>
    <x v="1"/>
    <n v="90032"/>
    <x v="1"/>
    <s v="OFF-AR-10002375"/>
    <x v="1"/>
    <x v="6"/>
    <s v="Newell 351"/>
    <x v="1220"/>
    <n v="5"/>
    <n v="0"/>
    <n v="4.7560000000000002"/>
  </r>
  <r>
    <n v="2290"/>
    <s v="CA-2014-115154"/>
    <x v="3"/>
    <x v="703"/>
    <d v="2014-01-12T00:00:00"/>
    <s v="First Class"/>
    <s v="RS-19420"/>
    <s v="Ricardo Sperren"/>
    <s v="Corporate"/>
    <s v="United States"/>
    <s v="Seattle"/>
    <x v="4"/>
    <n v="98115"/>
    <x v="1"/>
    <s v="FUR-TA-10001950"/>
    <x v="0"/>
    <x v="3"/>
    <s v="Balt Solid Wood Round Tables"/>
    <x v="1898"/>
    <n v="2"/>
    <n v="0"/>
    <n v="80.368200000000002"/>
  </r>
  <r>
    <n v="2291"/>
    <s v="CA-2012-149342"/>
    <x v="1"/>
    <x v="704"/>
    <d v="2012-04-25T00:00:00"/>
    <s v="Standard Class"/>
    <s v="TS-21160"/>
    <s v="Theresa Swint"/>
    <s v="Corporate"/>
    <s v="United States"/>
    <s v="Columbus"/>
    <x v="32"/>
    <n v="31907"/>
    <x v="0"/>
    <s v="TEC-PH-10001557"/>
    <x v="2"/>
    <x v="7"/>
    <s v="Pyle PMP37LED"/>
    <x v="1158"/>
    <n v="3"/>
    <n v="0"/>
    <n v="77.751900000000006"/>
  </r>
  <r>
    <n v="2292"/>
    <s v="CA-2012-149342"/>
    <x v="1"/>
    <x v="704"/>
    <d v="2012-04-25T00:00:00"/>
    <s v="Standard Class"/>
    <s v="TS-21160"/>
    <s v="Theresa Swint"/>
    <s v="Corporate"/>
    <s v="United States"/>
    <s v="Columbus"/>
    <x v="32"/>
    <n v="31907"/>
    <x v="0"/>
    <s v="FUR-FU-10002937"/>
    <x v="0"/>
    <x v="5"/>
    <s v="GE 48&quot; Fluorescent Tube, Cool White Energy Saver, 34 Watts, 30/Box"/>
    <x v="1899"/>
    <n v="6"/>
    <n v="0"/>
    <n v="297.69"/>
  </r>
  <r>
    <n v="2293"/>
    <s v="CA-2012-149342"/>
    <x v="1"/>
    <x v="704"/>
    <d v="2012-04-25T00:00:00"/>
    <s v="Standard Class"/>
    <s v="TS-21160"/>
    <s v="Theresa Swint"/>
    <s v="Corporate"/>
    <s v="United States"/>
    <s v="Columbus"/>
    <x v="32"/>
    <n v="31907"/>
    <x v="0"/>
    <s v="OFF-PA-10001166"/>
    <x v="1"/>
    <x v="10"/>
    <s v="Xerox 2"/>
    <x v="91"/>
    <n v="2"/>
    <n v="0"/>
    <n v="6.2207999999999997"/>
  </r>
  <r>
    <n v="2294"/>
    <s v="CA-2012-130995"/>
    <x v="1"/>
    <x v="549"/>
    <d v="2012-11-06T00:00:00"/>
    <s v="Standard Class"/>
    <s v="QJ-19255"/>
    <s v="Quincy Jones"/>
    <s v="Corporate"/>
    <s v="United States"/>
    <s v="New York City"/>
    <x v="15"/>
    <n v="10009"/>
    <x v="3"/>
    <s v="TEC-PH-10000347"/>
    <x v="2"/>
    <x v="7"/>
    <s v="Cush Cases Heavy Duty Rugged Cover Case for Samsung Galaxy S5 - Purple"/>
    <x v="1900"/>
    <n v="1"/>
    <n v="0"/>
    <n v="1.3365"/>
  </r>
  <r>
    <n v="2295"/>
    <s v="CA-2014-127929"/>
    <x v="3"/>
    <x v="331"/>
    <d v="2014-12-28T00:00:00"/>
    <s v="Standard Class"/>
    <s v="FM-14215"/>
    <s v="Filia McAdams"/>
    <s v="Corporate"/>
    <s v="United States"/>
    <s v="Middletown"/>
    <x v="29"/>
    <n v="6457"/>
    <x v="3"/>
    <s v="FUR-FU-10003708"/>
    <x v="0"/>
    <x v="5"/>
    <s v="Tenex Traditional Chairmats for Medium Pile Carpet, Standard Lip, 36&quot; x 48&quot;"/>
    <x v="1901"/>
    <n v="3"/>
    <n v="0"/>
    <n v="38.209499999999998"/>
  </r>
  <r>
    <n v="2296"/>
    <s v="CA-2012-113145"/>
    <x v="1"/>
    <x v="549"/>
    <d v="2012-11-05T00:00:00"/>
    <s v="Standard Class"/>
    <s v="VD-21670"/>
    <s v="Valerie Dominguez"/>
    <s v="Consumer"/>
    <s v="United States"/>
    <s v="New York City"/>
    <x v="15"/>
    <n v="10011"/>
    <x v="3"/>
    <s v="OFF-PA-10002659"/>
    <x v="1"/>
    <x v="10"/>
    <s v="Avoid Verbal Orders Carbonless Minifold Book"/>
    <x v="1902"/>
    <n v="4"/>
    <n v="0"/>
    <n v="6.2191999999999998"/>
  </r>
  <r>
    <n v="2297"/>
    <s v="CA-2012-113145"/>
    <x v="1"/>
    <x v="549"/>
    <d v="2012-11-05T00:00:00"/>
    <s v="Standard Class"/>
    <s v="VD-21670"/>
    <s v="Valerie Dominguez"/>
    <s v="Consumer"/>
    <s v="United States"/>
    <s v="New York City"/>
    <x v="15"/>
    <n v="10011"/>
    <x v="3"/>
    <s v="FUR-FU-10000965"/>
    <x v="0"/>
    <x v="5"/>
    <s v="Howard Miller 11-1/2&quot; Diameter Ridgewood Wall Clock"/>
    <x v="1903"/>
    <n v="5"/>
    <n v="0"/>
    <n v="106.477"/>
  </r>
  <r>
    <n v="2298"/>
    <s v="CA-2012-113145"/>
    <x v="1"/>
    <x v="549"/>
    <d v="2012-11-05T00:00:00"/>
    <s v="Standard Class"/>
    <s v="VD-21670"/>
    <s v="Valerie Dominguez"/>
    <s v="Consumer"/>
    <s v="United States"/>
    <s v="New York City"/>
    <x v="15"/>
    <n v="10011"/>
    <x v="3"/>
    <s v="TEC-PH-10001527"/>
    <x v="2"/>
    <x v="7"/>
    <s v="Plantronics MX500i Earset"/>
    <x v="1904"/>
    <n v="1"/>
    <n v="0"/>
    <n v="1.2885"/>
  </r>
  <r>
    <n v="2299"/>
    <s v="CA-2012-113145"/>
    <x v="1"/>
    <x v="549"/>
    <d v="2012-11-05T00:00:00"/>
    <s v="Standard Class"/>
    <s v="VD-21670"/>
    <s v="Valerie Dominguez"/>
    <s v="Consumer"/>
    <s v="United States"/>
    <s v="New York City"/>
    <x v="15"/>
    <n v="10011"/>
    <x v="3"/>
    <s v="TEC-AC-10001838"/>
    <x v="2"/>
    <x v="11"/>
    <s v="Razer Tiamat Over Ear 7.1 Surround Sound PC Gaming Headset"/>
    <x v="751"/>
    <n v="7"/>
    <n v="0"/>
    <n v="601.96990000000005"/>
  </r>
  <r>
    <n v="2300"/>
    <s v="CA-2012-113145"/>
    <x v="1"/>
    <x v="549"/>
    <d v="2012-11-05T00:00:00"/>
    <s v="Standard Class"/>
    <s v="VD-21670"/>
    <s v="Valerie Dominguez"/>
    <s v="Consumer"/>
    <s v="United States"/>
    <s v="New York City"/>
    <x v="15"/>
    <n v="10011"/>
    <x v="3"/>
    <s v="TEC-PH-10002597"/>
    <x v="2"/>
    <x v="7"/>
    <s v="Xblue XB-1670-86 X16 Small Office Telephone - Titanium"/>
    <x v="178"/>
    <n v="4"/>
    <n v="0"/>
    <n v="125.99"/>
  </r>
  <r>
    <n v="2301"/>
    <s v="CA-2011-162362"/>
    <x v="2"/>
    <x v="687"/>
    <d v="2011-11-18T00:00:00"/>
    <s v="Standard Class"/>
    <s v="JL-15505"/>
    <s v="Jeremy Lonsdale"/>
    <s v="Consumer"/>
    <s v="United States"/>
    <s v="Midland"/>
    <x v="12"/>
    <n v="48640"/>
    <x v="2"/>
    <s v="OFF-BI-10000756"/>
    <x v="1"/>
    <x v="8"/>
    <s v="Storex DuraTech Recycled Plastic Frosted Binders"/>
    <x v="1905"/>
    <n v="3"/>
    <n v="0"/>
    <n v="6.36"/>
  </r>
  <r>
    <n v="2302"/>
    <s v="CA-2011-162362"/>
    <x v="2"/>
    <x v="687"/>
    <d v="2011-11-18T00:00:00"/>
    <s v="Standard Class"/>
    <s v="JL-15505"/>
    <s v="Jeremy Lonsdale"/>
    <s v="Consumer"/>
    <s v="United States"/>
    <s v="Midland"/>
    <x v="12"/>
    <n v="48640"/>
    <x v="2"/>
    <s v="OFF-BI-10000546"/>
    <x v="1"/>
    <x v="8"/>
    <s v="Avery Durable Binders"/>
    <x v="132"/>
    <n v="4"/>
    <n v="0"/>
    <n v="5.6448"/>
  </r>
  <r>
    <n v="2303"/>
    <s v="CA-2013-106558"/>
    <x v="0"/>
    <x v="327"/>
    <d v="2013-01-21T00:00:00"/>
    <s v="Standard Class"/>
    <s v="DL-13495"/>
    <s v="Dionis Lloyd"/>
    <s v="Corporate"/>
    <s v="United States"/>
    <s v="Columbus"/>
    <x v="32"/>
    <n v="31907"/>
    <x v="0"/>
    <s v="TEC-AC-10001142"/>
    <x v="2"/>
    <x v="11"/>
    <s v="First Data FD10 PIN Pad"/>
    <x v="613"/>
    <n v="4"/>
    <n v="0"/>
    <n v="31.6"/>
  </r>
  <r>
    <n v="2304"/>
    <s v="CA-2014-157931"/>
    <x v="3"/>
    <x v="697"/>
    <d v="2014-09-23T00:00:00"/>
    <s v="Second Class"/>
    <s v="MO-17800"/>
    <s v="Meg O'Connel"/>
    <s v="Home Office"/>
    <s v="United States"/>
    <s v="Roswell"/>
    <x v="32"/>
    <n v="30076"/>
    <x v="0"/>
    <s v="FUR-CH-10000785"/>
    <x v="0"/>
    <x v="1"/>
    <s v="Global Ergonomic Managers Chair"/>
    <x v="1906"/>
    <n v="4"/>
    <n v="0"/>
    <n v="188.2192"/>
  </r>
  <r>
    <n v="2305"/>
    <s v="CA-2014-157931"/>
    <x v="3"/>
    <x v="697"/>
    <d v="2014-09-23T00:00:00"/>
    <s v="Second Class"/>
    <s v="MO-17800"/>
    <s v="Meg O'Connel"/>
    <s v="Home Office"/>
    <s v="United States"/>
    <s v="Roswell"/>
    <x v="32"/>
    <n v="30076"/>
    <x v="0"/>
    <s v="OFF-PA-10000474"/>
    <x v="1"/>
    <x v="10"/>
    <s v="Staples"/>
    <x v="1907"/>
    <n v="3"/>
    <n v="0"/>
    <n v="49.970399999999998"/>
  </r>
  <r>
    <n v="2306"/>
    <s v="CA-2013-115574"/>
    <x v="0"/>
    <x v="443"/>
    <d v="2013-12-25T00:00:00"/>
    <s v="First Class"/>
    <s v="BP-11185"/>
    <s v="Ben Peterman"/>
    <s v="Corporate"/>
    <s v="United States"/>
    <s v="Chicago"/>
    <x v="10"/>
    <n v="60623"/>
    <x v="2"/>
    <s v="FUR-BO-10003441"/>
    <x v="0"/>
    <x v="0"/>
    <s v="Bush Westfield Collection Bookcases, Fully Assembled"/>
    <x v="1078"/>
    <n v="2"/>
    <n v="0.3"/>
    <n v="-14.1372"/>
  </r>
  <r>
    <n v="2307"/>
    <s v="CA-2012-160794"/>
    <x v="1"/>
    <x v="705"/>
    <d v="2012-08-08T00:00:00"/>
    <s v="First Class"/>
    <s v="MS-17980"/>
    <s v="Michael Stewart"/>
    <s v="Corporate"/>
    <s v="United States"/>
    <s v="Houston"/>
    <x v="5"/>
    <n v="77041"/>
    <x v="2"/>
    <s v="OFF-PA-10004156"/>
    <x v="1"/>
    <x v="10"/>
    <s v="Xerox 188"/>
    <x v="1908"/>
    <n v="3"/>
    <n v="0.2"/>
    <n v="9.8658000000000001"/>
  </r>
  <r>
    <n v="2308"/>
    <s v="CA-2014-116225"/>
    <x v="3"/>
    <x v="60"/>
    <d v="2014-11-10T00:00:00"/>
    <s v="Standard Class"/>
    <s v="SV-20935"/>
    <s v="Susan Vittorini"/>
    <s v="Consumer"/>
    <s v="United States"/>
    <s v="New York City"/>
    <x v="15"/>
    <n v="10009"/>
    <x v="3"/>
    <s v="TEC-AC-10001432"/>
    <x v="2"/>
    <x v="11"/>
    <s v="Enermax Aurora Lite Keyboard"/>
    <x v="1909"/>
    <n v="5"/>
    <n v="0"/>
    <n v="171.93"/>
  </r>
  <r>
    <n v="2309"/>
    <s v="US-2014-120418"/>
    <x v="3"/>
    <x v="532"/>
    <d v="2014-06-13T00:00:00"/>
    <s v="First Class"/>
    <s v="BC-11125"/>
    <s v="Becky Castell"/>
    <s v="Home Office"/>
    <s v="United States"/>
    <s v="Peoria"/>
    <x v="16"/>
    <n v="85345"/>
    <x v="1"/>
    <s v="FUR-CH-10001394"/>
    <x v="0"/>
    <x v="1"/>
    <s v="Global Leather Executive Chair"/>
    <x v="1910"/>
    <n v="1"/>
    <n v="0.2"/>
    <n v="35.098999999999997"/>
  </r>
  <r>
    <n v="2310"/>
    <s v="US-2014-120418"/>
    <x v="3"/>
    <x v="532"/>
    <d v="2014-06-13T00:00:00"/>
    <s v="First Class"/>
    <s v="BC-11125"/>
    <s v="Becky Castell"/>
    <s v="Home Office"/>
    <s v="United States"/>
    <s v="Peoria"/>
    <x v="16"/>
    <n v="85345"/>
    <x v="1"/>
    <s v="OFF-ST-10002370"/>
    <x v="1"/>
    <x v="4"/>
    <s v="Sortfiler Multipurpose Personal File Organizer, Black"/>
    <x v="1911"/>
    <n v="4"/>
    <n v="0.2"/>
    <n v="7.7003999999999904"/>
  </r>
  <r>
    <n v="2311"/>
    <s v="US-2014-120418"/>
    <x v="3"/>
    <x v="532"/>
    <d v="2014-06-13T00:00:00"/>
    <s v="First Class"/>
    <s v="BC-11125"/>
    <s v="Becky Castell"/>
    <s v="Home Office"/>
    <s v="United States"/>
    <s v="Peoria"/>
    <x v="16"/>
    <n v="85345"/>
    <x v="1"/>
    <s v="OFF-AR-10002956"/>
    <x v="1"/>
    <x v="6"/>
    <s v="Boston 16801 Nautilus Battery Pencil Sharpener"/>
    <x v="1912"/>
    <n v="5"/>
    <n v="0.2"/>
    <n v="6.6029999999999998"/>
  </r>
  <r>
    <n v="2312"/>
    <s v="US-2014-120418"/>
    <x v="3"/>
    <x v="532"/>
    <d v="2014-06-13T00:00:00"/>
    <s v="First Class"/>
    <s v="BC-11125"/>
    <s v="Becky Castell"/>
    <s v="Home Office"/>
    <s v="United States"/>
    <s v="Peoria"/>
    <x v="16"/>
    <n v="85345"/>
    <x v="1"/>
    <s v="OFF-AR-10001955"/>
    <x v="1"/>
    <x v="6"/>
    <s v="Newell 319"/>
    <x v="1810"/>
    <n v="1"/>
    <n v="0.2"/>
    <n v="1.984"/>
  </r>
  <r>
    <n v="2313"/>
    <s v="US-2014-120418"/>
    <x v="3"/>
    <x v="532"/>
    <d v="2014-06-13T00:00:00"/>
    <s v="First Class"/>
    <s v="BC-11125"/>
    <s v="Becky Castell"/>
    <s v="Home Office"/>
    <s v="United States"/>
    <s v="Peoria"/>
    <x v="16"/>
    <n v="85345"/>
    <x v="1"/>
    <s v="OFF-ST-10001809"/>
    <x v="1"/>
    <x v="4"/>
    <s v="Fellowes Officeware Wire Shelving"/>
    <x v="1913"/>
    <n v="3"/>
    <n v="0.2"/>
    <n v="-48.508200000000002"/>
  </r>
  <r>
    <n v="2314"/>
    <s v="CA-2014-122035"/>
    <x v="3"/>
    <x v="228"/>
    <d v="2014-07-26T00:00:00"/>
    <s v="Standard Class"/>
    <s v="EM-13825"/>
    <s v="Elizabeth Moffitt"/>
    <s v="Corporate"/>
    <s v="United States"/>
    <s v="Sioux Falls"/>
    <x v="44"/>
    <n v="57103"/>
    <x v="2"/>
    <s v="OFF-LA-10004093"/>
    <x v="1"/>
    <x v="2"/>
    <s v="Avery 486"/>
    <x v="2"/>
    <n v="2"/>
    <n v="0"/>
    <n v="6.8714000000000004"/>
  </r>
  <r>
    <n v="2315"/>
    <s v="CA-2014-122035"/>
    <x v="3"/>
    <x v="228"/>
    <d v="2014-07-26T00:00:00"/>
    <s v="Standard Class"/>
    <s v="EM-13825"/>
    <s v="Elizabeth Moffitt"/>
    <s v="Corporate"/>
    <s v="United States"/>
    <s v="Sioux Falls"/>
    <x v="44"/>
    <n v="57103"/>
    <x v="2"/>
    <s v="OFF-AP-10002118"/>
    <x v="1"/>
    <x v="9"/>
    <s v="1.7 Cubic Foot Compact &quot;Cube&quot; Office Refrigerators"/>
    <x v="1914"/>
    <n v="2"/>
    <n v="0"/>
    <n v="112.4064"/>
  </r>
  <r>
    <n v="2316"/>
    <s v="CA-2014-122035"/>
    <x v="3"/>
    <x v="228"/>
    <d v="2014-07-26T00:00:00"/>
    <s v="Standard Class"/>
    <s v="EM-13825"/>
    <s v="Elizabeth Moffitt"/>
    <s v="Corporate"/>
    <s v="United States"/>
    <s v="Sioux Falls"/>
    <x v="44"/>
    <n v="57103"/>
    <x v="2"/>
    <s v="OFF-BI-10000404"/>
    <x v="1"/>
    <x v="8"/>
    <s v="Avery Printable Repositionable Plastic Tabs"/>
    <x v="1915"/>
    <n v="5"/>
    <n v="0"/>
    <n v="20.21"/>
  </r>
  <r>
    <n v="2317"/>
    <s v="CA-2014-122035"/>
    <x v="3"/>
    <x v="228"/>
    <d v="2014-07-26T00:00:00"/>
    <s v="Standard Class"/>
    <s v="EM-13825"/>
    <s v="Elizabeth Moffitt"/>
    <s v="Corporate"/>
    <s v="United States"/>
    <s v="Sioux Falls"/>
    <x v="44"/>
    <n v="57103"/>
    <x v="2"/>
    <s v="FUR-CH-10003833"/>
    <x v="0"/>
    <x v="1"/>
    <s v="Novimex Fabric Task Chair"/>
    <x v="1091"/>
    <n v="3"/>
    <n v="0"/>
    <n v="27.440999999999999"/>
  </r>
  <r>
    <n v="2318"/>
    <s v="CA-2014-122035"/>
    <x v="3"/>
    <x v="228"/>
    <d v="2014-07-26T00:00:00"/>
    <s v="Standard Class"/>
    <s v="EM-13825"/>
    <s v="Elizabeth Moffitt"/>
    <s v="Corporate"/>
    <s v="United States"/>
    <s v="Sioux Falls"/>
    <x v="44"/>
    <n v="57103"/>
    <x v="2"/>
    <s v="OFF-BI-10002072"/>
    <x v="1"/>
    <x v="8"/>
    <s v="Cardinal Slant-D Ring Binders"/>
    <x v="1916"/>
    <n v="7"/>
    <n v="0"/>
    <n v="30.414999999999999"/>
  </r>
  <r>
    <n v="2319"/>
    <s v="CA-2014-122035"/>
    <x v="3"/>
    <x v="228"/>
    <d v="2014-07-26T00:00:00"/>
    <s v="Standard Class"/>
    <s v="EM-13825"/>
    <s v="Elizabeth Moffitt"/>
    <s v="Corporate"/>
    <s v="United States"/>
    <s v="Sioux Falls"/>
    <x v="44"/>
    <n v="57103"/>
    <x v="2"/>
    <s v="TEC-AC-10003095"/>
    <x v="2"/>
    <x v="11"/>
    <s v="Logitech G35 7.1-Channel Surround Sound Headset"/>
    <x v="1917"/>
    <n v="3"/>
    <n v="0"/>
    <n v="132.5898"/>
  </r>
  <r>
    <n v="2320"/>
    <s v="CA-2012-117828"/>
    <x v="1"/>
    <x v="706"/>
    <d v="2012-12-26T00:00:00"/>
    <s v="First Class"/>
    <s v="BD-11500"/>
    <s v="Bradley Drucker"/>
    <s v="Consumer"/>
    <s v="United States"/>
    <s v="Richmond"/>
    <x v="17"/>
    <n v="23223"/>
    <x v="0"/>
    <s v="OFF-AP-10001563"/>
    <x v="1"/>
    <x v="9"/>
    <s v="Belkin Premiere Surge Master II 8-outlet surge protector"/>
    <x v="1918"/>
    <n v="4"/>
    <n v="0"/>
    <n v="56.352800000000002"/>
  </r>
  <r>
    <n v="2321"/>
    <s v="CA-2014-165491"/>
    <x v="3"/>
    <x v="177"/>
    <d v="2014-03-25T00:00:00"/>
    <s v="Standard Class"/>
    <s v="HW-14935"/>
    <s v="Helen Wasserman"/>
    <s v="Corporate"/>
    <s v="United States"/>
    <s v="Seattle"/>
    <x v="4"/>
    <n v="98115"/>
    <x v="1"/>
    <s v="TEC-AC-10000358"/>
    <x v="2"/>
    <x v="11"/>
    <s v="Imation Secure Drive + Hardware Encrypted USB flash drive - 16 GB"/>
    <x v="1919"/>
    <n v="7"/>
    <n v="0"/>
    <n v="63.8232"/>
  </r>
  <r>
    <n v="2322"/>
    <s v="CA-2012-109470"/>
    <x v="1"/>
    <x v="620"/>
    <d v="2013-01-03T00:00:00"/>
    <s v="Second Class"/>
    <s v="KC-16255"/>
    <s v="Karen Carlisle"/>
    <s v="Corporate"/>
    <s v="United States"/>
    <s v="Henderson"/>
    <x v="0"/>
    <n v="42420"/>
    <x v="0"/>
    <s v="OFF-BI-10004492"/>
    <x v="1"/>
    <x v="8"/>
    <s v="Tuf-Vin Binders"/>
    <x v="1920"/>
    <n v="3"/>
    <n v="0"/>
    <n v="44.527799999999999"/>
  </r>
  <r>
    <n v="2323"/>
    <s v="CA-2012-109470"/>
    <x v="1"/>
    <x v="620"/>
    <d v="2013-01-03T00:00:00"/>
    <s v="Second Class"/>
    <s v="KC-16255"/>
    <s v="Karen Carlisle"/>
    <s v="Corporate"/>
    <s v="United States"/>
    <s v="Henderson"/>
    <x v="0"/>
    <n v="42420"/>
    <x v="0"/>
    <s v="OFF-BI-10001072"/>
    <x v="1"/>
    <x v="8"/>
    <s v="GBC Clear Cover, 8-1/2 x 11, unpunched, 25 covers per pack"/>
    <x v="1921"/>
    <n v="4"/>
    <n v="0"/>
    <n v="27.894400000000001"/>
  </r>
  <r>
    <n v="2324"/>
    <s v="CA-2012-109470"/>
    <x v="1"/>
    <x v="620"/>
    <d v="2013-01-03T00:00:00"/>
    <s v="Second Class"/>
    <s v="KC-16255"/>
    <s v="Karen Carlisle"/>
    <s v="Corporate"/>
    <s v="United States"/>
    <s v="Henderson"/>
    <x v="0"/>
    <n v="42420"/>
    <x v="0"/>
    <s v="OFF-BI-10003707"/>
    <x v="1"/>
    <x v="8"/>
    <s v="Aluminum Screw Posts"/>
    <x v="1922"/>
    <n v="5"/>
    <n v="0"/>
    <n v="38.15"/>
  </r>
  <r>
    <n v="2325"/>
    <s v="CA-2012-109470"/>
    <x v="1"/>
    <x v="620"/>
    <d v="2013-01-03T00:00:00"/>
    <s v="Second Class"/>
    <s v="KC-16255"/>
    <s v="Karen Carlisle"/>
    <s v="Corporate"/>
    <s v="United States"/>
    <s v="Henderson"/>
    <x v="0"/>
    <n v="42420"/>
    <x v="0"/>
    <s v="OFF-BI-10000977"/>
    <x v="1"/>
    <x v="8"/>
    <s v="Ibico Plastic Spiral Binding Combs"/>
    <x v="1923"/>
    <n v="12"/>
    <n v="0"/>
    <n v="167.80799999999999"/>
  </r>
  <r>
    <n v="2326"/>
    <s v="CA-2012-105102"/>
    <x v="1"/>
    <x v="426"/>
    <d v="2012-09-19T00:00:00"/>
    <s v="Second Class"/>
    <s v="BM-11575"/>
    <s v="Brendan Murry"/>
    <s v="Corporate"/>
    <s v="United States"/>
    <s v="New York City"/>
    <x v="15"/>
    <n v="10035"/>
    <x v="3"/>
    <s v="OFF-BI-10002082"/>
    <x v="1"/>
    <x v="8"/>
    <s v="GBC Twin Loop Wire Binding Elements"/>
    <x v="1924"/>
    <n v="3"/>
    <n v="0.2"/>
    <n v="29.952000000000002"/>
  </r>
  <r>
    <n v="2327"/>
    <s v="CA-2012-105102"/>
    <x v="1"/>
    <x v="426"/>
    <d v="2012-09-19T00:00:00"/>
    <s v="Second Class"/>
    <s v="BM-11575"/>
    <s v="Brendan Murry"/>
    <s v="Corporate"/>
    <s v="United States"/>
    <s v="New York City"/>
    <x v="15"/>
    <n v="10035"/>
    <x v="3"/>
    <s v="FUR-BO-10004709"/>
    <x v="0"/>
    <x v="0"/>
    <s v="Bush Westfield Collection Bookcases, Medium Cherry Finish"/>
    <x v="1925"/>
    <n v="1"/>
    <n v="0.2"/>
    <n v="1.1596"/>
  </r>
  <r>
    <n v="2328"/>
    <s v="CA-2012-105102"/>
    <x v="1"/>
    <x v="426"/>
    <d v="2012-09-19T00:00:00"/>
    <s v="Second Class"/>
    <s v="BM-11575"/>
    <s v="Brendan Murry"/>
    <s v="Corporate"/>
    <s v="United States"/>
    <s v="New York City"/>
    <x v="15"/>
    <n v="10035"/>
    <x v="3"/>
    <s v="OFF-PA-10002365"/>
    <x v="1"/>
    <x v="10"/>
    <s v="Xerox 1967"/>
    <x v="91"/>
    <n v="2"/>
    <n v="0"/>
    <n v="6.2207999999999997"/>
  </r>
  <r>
    <n v="2329"/>
    <s v="CA-2014-138422"/>
    <x v="3"/>
    <x v="397"/>
    <d v="2014-09-27T00:00:00"/>
    <s v="First Class"/>
    <s v="KN-16705"/>
    <s v="Kristina Nunn"/>
    <s v="Home Office"/>
    <s v="United States"/>
    <s v="Fort Collins"/>
    <x v="22"/>
    <n v="80525"/>
    <x v="1"/>
    <s v="OFF-EN-10004147"/>
    <x v="1"/>
    <x v="12"/>
    <s v="Wausau Papers Astrobrights Colored Envelopes"/>
    <x v="642"/>
    <n v="3"/>
    <n v="0.2"/>
    <n v="5.2026000000000003"/>
  </r>
  <r>
    <n v="2330"/>
    <s v="US-2012-147739"/>
    <x v="1"/>
    <x v="707"/>
    <d v="2012-12-29T00:00:00"/>
    <s v="Standard Class"/>
    <s v="JD-16150"/>
    <s v="Justin Deggeller"/>
    <s v="Corporate"/>
    <s v="United States"/>
    <s v="Philadelphia"/>
    <x v="9"/>
    <n v="19140"/>
    <x v="3"/>
    <s v="FUR-FU-10001468"/>
    <x v="0"/>
    <x v="5"/>
    <s v="Tenex Antistatic Computer Chair Mats"/>
    <x v="1926"/>
    <n v="4"/>
    <n v="0.2"/>
    <n v="-68.392000000000095"/>
  </r>
  <r>
    <n v="2331"/>
    <s v="CA-2013-155187"/>
    <x v="0"/>
    <x v="446"/>
    <d v="2013-09-27T00:00:00"/>
    <s v="Second Class"/>
    <s v="LA-16780"/>
    <s v="Laura Armstrong"/>
    <s v="Corporate"/>
    <s v="United States"/>
    <s v="Los Angeles"/>
    <x v="1"/>
    <n v="90004"/>
    <x v="1"/>
    <s v="OFF-ST-10000642"/>
    <x v="1"/>
    <x v="4"/>
    <s v="Tennsco Lockers, Gray"/>
    <x v="108"/>
    <n v="2"/>
    <n v="0"/>
    <n v="2.9371999999999998"/>
  </r>
  <r>
    <n v="2332"/>
    <s v="CA-2013-155187"/>
    <x v="0"/>
    <x v="446"/>
    <d v="2013-09-27T00:00:00"/>
    <s v="Second Class"/>
    <s v="LA-16780"/>
    <s v="Laura Armstrong"/>
    <s v="Corporate"/>
    <s v="United States"/>
    <s v="Los Angeles"/>
    <x v="1"/>
    <n v="90004"/>
    <x v="1"/>
    <s v="OFF-PA-10000380"/>
    <x v="1"/>
    <x v="10"/>
    <s v="REDIFORM Incoming/Outgoing Call Register, 11&quot; X 8 1/2&quot;, 100 Messages"/>
    <x v="1927"/>
    <n v="5"/>
    <n v="0"/>
    <n v="20.85"/>
  </r>
  <r>
    <n v="2333"/>
    <s v="CA-2014-169285"/>
    <x v="3"/>
    <x v="708"/>
    <d v="2014-03-26T00:00:00"/>
    <s v="Standard Class"/>
    <s v="RW-19690"/>
    <s v="Robert Waldorf"/>
    <s v="Consumer"/>
    <s v="United States"/>
    <s v="Lafayette"/>
    <x v="14"/>
    <n v="47905"/>
    <x v="2"/>
    <s v="OFF-PA-10004071"/>
    <x v="1"/>
    <x v="10"/>
    <s v="Eaton Premium Continuous-Feed Paper, 25% Cotton, Letter Size, White, 1000 Shts/Box"/>
    <x v="1928"/>
    <n v="5"/>
    <n v="0"/>
    <n v="133.15199999999999"/>
  </r>
  <r>
    <n v="2334"/>
    <s v="CA-2014-169285"/>
    <x v="3"/>
    <x v="708"/>
    <d v="2014-03-26T00:00:00"/>
    <s v="Standard Class"/>
    <s v="RW-19690"/>
    <s v="Robert Waldorf"/>
    <s v="Consumer"/>
    <s v="United States"/>
    <s v="Lafayette"/>
    <x v="14"/>
    <n v="47905"/>
    <x v="2"/>
    <s v="OFF-PA-10004971"/>
    <x v="1"/>
    <x v="10"/>
    <s v="Xerox 196"/>
    <x v="396"/>
    <n v="1"/>
    <n v="0"/>
    <n v="2.8321999999999998"/>
  </r>
  <r>
    <n v="2335"/>
    <s v="CA-2011-140886"/>
    <x v="2"/>
    <x v="587"/>
    <d v="2011-10-04T00:00:00"/>
    <s v="Standard Class"/>
    <s v="KW-16570"/>
    <s v="Kelly Williams"/>
    <s v="Consumer"/>
    <s v="United States"/>
    <s v="Clarksville"/>
    <x v="18"/>
    <n v="37042"/>
    <x v="0"/>
    <s v="OFF-AP-10000696"/>
    <x v="1"/>
    <x v="9"/>
    <s v="Holmes Odor Grabber"/>
    <x v="1929"/>
    <n v="6"/>
    <n v="0.2"/>
    <n v="11.2476"/>
  </r>
  <r>
    <n v="2336"/>
    <s v="CA-2014-152695"/>
    <x v="3"/>
    <x v="389"/>
    <d v="2014-12-11T00:00:00"/>
    <s v="Same Day"/>
    <s v="CC-12220"/>
    <s v="Chris Cortes"/>
    <s v="Consumer"/>
    <s v="United States"/>
    <s v="Fairfield"/>
    <x v="29"/>
    <n v="6824"/>
    <x v="3"/>
    <s v="OFF-EN-10004030"/>
    <x v="1"/>
    <x v="12"/>
    <s v="Convenience Packs of Business Envelopes"/>
    <x v="139"/>
    <n v="3"/>
    <n v="0"/>
    <n v="5.1041999999999996"/>
  </r>
  <r>
    <n v="2337"/>
    <s v="CA-2014-152695"/>
    <x v="3"/>
    <x v="389"/>
    <d v="2014-12-11T00:00:00"/>
    <s v="Same Day"/>
    <s v="CC-12220"/>
    <s v="Chris Cortes"/>
    <s v="Consumer"/>
    <s v="United States"/>
    <s v="Fairfield"/>
    <x v="29"/>
    <n v="6824"/>
    <x v="3"/>
    <s v="OFF-AP-10000026"/>
    <x v="1"/>
    <x v="9"/>
    <s v="Tripp Lite Isotel 6 Outlet Surge Protector with Fax/Modem Protection"/>
    <x v="1930"/>
    <n v="7"/>
    <n v="0"/>
    <n v="123.76909999999999"/>
  </r>
  <r>
    <n v="2338"/>
    <s v="CA-2011-110639"/>
    <x v="2"/>
    <x v="709"/>
    <d v="2011-08-23T00:00:00"/>
    <s v="Same Day"/>
    <s v="RH-19495"/>
    <s v="Rick Hansen"/>
    <s v="Consumer"/>
    <s v="United States"/>
    <s v="New York City"/>
    <x v="15"/>
    <n v="10009"/>
    <x v="3"/>
    <s v="OFF-PA-10003936"/>
    <x v="1"/>
    <x v="10"/>
    <s v="Xerox 1994"/>
    <x v="233"/>
    <n v="4"/>
    <n v="0"/>
    <n v="12.441599999999999"/>
  </r>
  <r>
    <n v="2339"/>
    <s v="CA-2011-110639"/>
    <x v="2"/>
    <x v="709"/>
    <d v="2011-08-23T00:00:00"/>
    <s v="Same Day"/>
    <s v="RH-19495"/>
    <s v="Rick Hansen"/>
    <s v="Consumer"/>
    <s v="United States"/>
    <s v="New York City"/>
    <x v="15"/>
    <n v="10009"/>
    <x v="3"/>
    <s v="OFF-PA-10004530"/>
    <x v="1"/>
    <x v="10"/>
    <s v="Personal Creations Ink Jet Cards and Labels"/>
    <x v="1931"/>
    <n v="4"/>
    <n v="0"/>
    <n v="22.500800000000002"/>
  </r>
  <r>
    <n v="2340"/>
    <s v="CA-2011-121727"/>
    <x v="2"/>
    <x v="710"/>
    <d v="2011-08-24T00:00:00"/>
    <s v="Standard Class"/>
    <s v="JK-15625"/>
    <s v="Jim Karlsson"/>
    <s v="Consumer"/>
    <s v="United States"/>
    <s v="Columbus"/>
    <x v="24"/>
    <n v="43229"/>
    <x v="3"/>
    <s v="OFF-AR-10004930"/>
    <x v="1"/>
    <x v="6"/>
    <s v="Turquoise Lead Holder with Pocket Clip"/>
    <x v="1932"/>
    <n v="2"/>
    <n v="0.2"/>
    <n v="1.742"/>
  </r>
  <r>
    <n v="2341"/>
    <s v="CA-2013-137736"/>
    <x v="0"/>
    <x v="338"/>
    <d v="2013-11-16T00:00:00"/>
    <s v="Standard Class"/>
    <s v="DC-13285"/>
    <s v="Debra Catini"/>
    <s v="Consumer"/>
    <s v="United States"/>
    <s v="Warner Robins"/>
    <x v="32"/>
    <n v="31088"/>
    <x v="0"/>
    <s v="OFF-AR-10004999"/>
    <x v="1"/>
    <x v="6"/>
    <s v="Newell 315"/>
    <x v="1075"/>
    <n v="7"/>
    <n v="0"/>
    <n v="10.465"/>
  </r>
  <r>
    <n v="2342"/>
    <s v="US-2011-143231"/>
    <x v="2"/>
    <x v="520"/>
    <d v="2012-01-03T00:00:00"/>
    <s v="First Class"/>
    <s v="GM-14455"/>
    <s v="Gary Mitchum"/>
    <s v="Home Office"/>
    <s v="United States"/>
    <s v="Franklin"/>
    <x v="31"/>
    <n v="2038"/>
    <x v="3"/>
    <s v="FUR-FU-10002501"/>
    <x v="0"/>
    <x v="5"/>
    <s v="Nu-Dell Executive Frame"/>
    <x v="1933"/>
    <n v="5"/>
    <n v="0"/>
    <n v="23.384"/>
  </r>
  <r>
    <n v="2343"/>
    <s v="US-2011-143231"/>
    <x v="2"/>
    <x v="520"/>
    <d v="2012-01-03T00:00:00"/>
    <s v="First Class"/>
    <s v="GM-14455"/>
    <s v="Gary Mitchum"/>
    <s v="Home Office"/>
    <s v="United States"/>
    <s v="Franklin"/>
    <x v="31"/>
    <n v="2038"/>
    <x v="3"/>
    <s v="TEC-AC-10000358"/>
    <x v="2"/>
    <x v="11"/>
    <s v="Imation Secure Drive + Hardware Encrypted USB flash drive - 16 GB"/>
    <x v="1934"/>
    <n v="3"/>
    <n v="0"/>
    <n v="27.352799999999998"/>
  </r>
  <r>
    <n v="2344"/>
    <s v="US-2011-155894"/>
    <x v="2"/>
    <x v="711"/>
    <d v="2011-07-30T00:00:00"/>
    <s v="Second Class"/>
    <s v="CL-11890"/>
    <s v="Carl Ludwig"/>
    <s v="Consumer"/>
    <s v="United States"/>
    <s v="Chicago"/>
    <x v="10"/>
    <n v="60623"/>
    <x v="2"/>
    <s v="OFF-ST-10004804"/>
    <x v="1"/>
    <x v="4"/>
    <s v="Belkin 19&quot; Vented Equipment Shelf, Black"/>
    <x v="1935"/>
    <n v="3"/>
    <n v="0.2"/>
    <n v="-29.343599999999999"/>
  </r>
  <r>
    <n v="2345"/>
    <s v="CA-2013-119025"/>
    <x v="0"/>
    <x v="712"/>
    <d v="2013-02-28T00:00:00"/>
    <s v="Standard Class"/>
    <s v="PV-18985"/>
    <s v="Paul Van Hugh"/>
    <s v="Home Office"/>
    <s v="United States"/>
    <s v="Milwaukee"/>
    <x v="6"/>
    <n v="53209"/>
    <x v="2"/>
    <s v="OFF-AP-10001205"/>
    <x v="1"/>
    <x v="9"/>
    <s v="Belkin 5 Outlet SurgeMaster Power Centers"/>
    <x v="1936"/>
    <n v="9"/>
    <n v="0"/>
    <n v="137.28960000000001"/>
  </r>
  <r>
    <n v="2346"/>
    <s v="CA-2013-159373"/>
    <x v="0"/>
    <x v="69"/>
    <d v="2013-03-19T00:00:00"/>
    <s v="Standard Class"/>
    <s v="LT-17110"/>
    <s v="Liz Thompson"/>
    <s v="Consumer"/>
    <s v="United States"/>
    <s v="San Antonio"/>
    <x v="5"/>
    <n v="78207"/>
    <x v="2"/>
    <s v="OFF-PA-10000659"/>
    <x v="1"/>
    <x v="10"/>
    <s v="TOPS Carbonless Receipt Book, Four 2-3/4 x 7-1/4 Money Receipts per Page"/>
    <x v="1826"/>
    <n v="5"/>
    <n v="0.2"/>
    <n v="24.527999999999999"/>
  </r>
  <r>
    <n v="2347"/>
    <s v="CA-2013-159373"/>
    <x v="0"/>
    <x v="69"/>
    <d v="2013-03-19T00:00:00"/>
    <s v="Standard Class"/>
    <s v="LT-17110"/>
    <s v="Liz Thompson"/>
    <s v="Consumer"/>
    <s v="United States"/>
    <s v="San Antonio"/>
    <x v="5"/>
    <n v="78207"/>
    <x v="2"/>
    <s v="OFF-BI-10004141"/>
    <x v="1"/>
    <x v="8"/>
    <s v="Insertable Tab Indexes For Data Binders"/>
    <x v="1937"/>
    <n v="2"/>
    <n v="0.8"/>
    <n v="-2.1623999999999999"/>
  </r>
  <r>
    <n v="2348"/>
    <s v="CA-2013-159373"/>
    <x v="0"/>
    <x v="69"/>
    <d v="2013-03-19T00:00:00"/>
    <s v="Standard Class"/>
    <s v="LT-17110"/>
    <s v="Liz Thompson"/>
    <s v="Consumer"/>
    <s v="United States"/>
    <s v="San Antonio"/>
    <x v="5"/>
    <n v="78207"/>
    <x v="2"/>
    <s v="FUR-TA-10004619"/>
    <x v="0"/>
    <x v="3"/>
    <s v="Hon Non-Folding Utility Tables"/>
    <x v="1938"/>
    <n v="5"/>
    <n v="0.3"/>
    <n v="0"/>
  </r>
  <r>
    <n v="2349"/>
    <s v="CA-2014-109701"/>
    <x v="3"/>
    <x v="574"/>
    <d v="2014-12-04T00:00:00"/>
    <s v="Same Day"/>
    <s v="AM-10360"/>
    <s v="Alice McCarthy"/>
    <s v="Corporate"/>
    <s v="United States"/>
    <s v="Los Angeles"/>
    <x v="1"/>
    <n v="90032"/>
    <x v="1"/>
    <s v="OFF-BI-10004187"/>
    <x v="1"/>
    <x v="8"/>
    <s v="Staples"/>
    <x v="1939"/>
    <n v="6"/>
    <n v="0.2"/>
    <n v="3.1583999999999999"/>
  </r>
  <r>
    <n v="2350"/>
    <s v="CA-2014-109701"/>
    <x v="3"/>
    <x v="574"/>
    <d v="2014-12-04T00:00:00"/>
    <s v="Same Day"/>
    <s v="AM-10360"/>
    <s v="Alice McCarthy"/>
    <s v="Corporate"/>
    <s v="United States"/>
    <s v="Los Angeles"/>
    <x v="1"/>
    <n v="90032"/>
    <x v="1"/>
    <s v="OFF-BI-10000632"/>
    <x v="1"/>
    <x v="8"/>
    <s v="Satellite Sectional Post Binders"/>
    <x v="1940"/>
    <n v="2"/>
    <n v="0.2"/>
    <n v="22.5732"/>
  </r>
  <r>
    <n v="2351"/>
    <s v="CA-2014-109701"/>
    <x v="3"/>
    <x v="574"/>
    <d v="2014-12-04T00:00:00"/>
    <s v="Same Day"/>
    <s v="AM-10360"/>
    <s v="Alice McCarthy"/>
    <s v="Corporate"/>
    <s v="United States"/>
    <s v="Los Angeles"/>
    <x v="1"/>
    <n v="90032"/>
    <x v="1"/>
    <s v="OFF-PA-10003724"/>
    <x v="1"/>
    <x v="10"/>
    <s v="Wirebound Message Book, 4 per Page"/>
    <x v="139"/>
    <n v="2"/>
    <n v="0"/>
    <n v="5.3213999999999997"/>
  </r>
  <r>
    <n v="2352"/>
    <s v="CA-2014-109701"/>
    <x v="3"/>
    <x v="574"/>
    <d v="2014-12-04T00:00:00"/>
    <s v="Same Day"/>
    <s v="AM-10360"/>
    <s v="Alice McCarthy"/>
    <s v="Corporate"/>
    <s v="United States"/>
    <s v="Los Angeles"/>
    <x v="1"/>
    <n v="90032"/>
    <x v="1"/>
    <s v="OFF-AP-10002765"/>
    <x v="1"/>
    <x v="9"/>
    <s v="Fellowes Advanced Computer Series Surge Protectors"/>
    <x v="1941"/>
    <n v="3"/>
    <n v="0"/>
    <n v="22.2516"/>
  </r>
  <r>
    <n v="2353"/>
    <s v="CA-2014-109701"/>
    <x v="3"/>
    <x v="574"/>
    <d v="2014-12-04T00:00:00"/>
    <s v="Same Day"/>
    <s v="AM-10360"/>
    <s v="Alice McCarthy"/>
    <s v="Corporate"/>
    <s v="United States"/>
    <s v="Los Angeles"/>
    <x v="1"/>
    <n v="90032"/>
    <x v="1"/>
    <s v="OFF-AR-10001868"/>
    <x v="1"/>
    <x v="6"/>
    <s v="Prang Dustless Chalk Sticks"/>
    <x v="1942"/>
    <n v="6"/>
    <n v="0"/>
    <n v="5.04"/>
  </r>
  <r>
    <n v="2354"/>
    <s v="CA-2012-111514"/>
    <x v="1"/>
    <x v="284"/>
    <d v="2012-09-02T00:00:00"/>
    <s v="First Class"/>
    <s v="SC-20260"/>
    <s v="Scott Cohen"/>
    <s v="Corporate"/>
    <s v="United States"/>
    <s v="San Francisco"/>
    <x v="1"/>
    <n v="94122"/>
    <x v="1"/>
    <s v="FUR-BO-10002545"/>
    <x v="0"/>
    <x v="0"/>
    <s v="Atlantic Metals Mobile 3-Shelf Bookcases, Custom Colors"/>
    <x v="1943"/>
    <n v="7"/>
    <n v="0.15"/>
    <n v="200.9546"/>
  </r>
  <r>
    <n v="2355"/>
    <s v="CA-2012-111514"/>
    <x v="1"/>
    <x v="284"/>
    <d v="2012-09-02T00:00:00"/>
    <s v="First Class"/>
    <s v="SC-20260"/>
    <s v="Scott Cohen"/>
    <s v="Corporate"/>
    <s v="United States"/>
    <s v="San Francisco"/>
    <x v="1"/>
    <n v="94122"/>
    <x v="1"/>
    <s v="OFF-BI-10002735"/>
    <x v="1"/>
    <x v="8"/>
    <s v="GBC Prestige Therm-A-Bind Covers"/>
    <x v="1944"/>
    <n v="5"/>
    <n v="0.2"/>
    <n v="46.3185"/>
  </r>
  <r>
    <n v="2356"/>
    <s v="CA-2012-111514"/>
    <x v="1"/>
    <x v="284"/>
    <d v="2012-09-02T00:00:00"/>
    <s v="First Class"/>
    <s v="SC-20260"/>
    <s v="Scott Cohen"/>
    <s v="Corporate"/>
    <s v="United States"/>
    <s v="San Francisco"/>
    <x v="1"/>
    <n v="94122"/>
    <x v="1"/>
    <s v="TEC-AC-10004864"/>
    <x v="2"/>
    <x v="11"/>
    <s v="Memorex Micro Travel Drive 32 GB"/>
    <x v="1945"/>
    <n v="1"/>
    <n v="0"/>
    <n v="15.699299999999999"/>
  </r>
  <r>
    <n v="2357"/>
    <s v="CA-2012-111514"/>
    <x v="1"/>
    <x v="284"/>
    <d v="2012-09-02T00:00:00"/>
    <s v="First Class"/>
    <s v="SC-20260"/>
    <s v="Scott Cohen"/>
    <s v="Corporate"/>
    <s v="United States"/>
    <s v="San Francisco"/>
    <x v="1"/>
    <n v="94122"/>
    <x v="1"/>
    <s v="TEC-MA-10000597"/>
    <x v="2"/>
    <x v="15"/>
    <s v="Lexmark S315 Color Inkjet Printer"/>
    <x v="1946"/>
    <n v="3"/>
    <n v="0.2"/>
    <n v="80.991900000000001"/>
  </r>
  <r>
    <n v="2358"/>
    <s v="US-2011-148838"/>
    <x v="2"/>
    <x v="461"/>
    <d v="2011-03-21T00:00:00"/>
    <s v="Standard Class"/>
    <s v="CP-12340"/>
    <s v="Christine Phan"/>
    <s v="Corporate"/>
    <s v="United States"/>
    <s v="New York City"/>
    <x v="15"/>
    <n v="10024"/>
    <x v="3"/>
    <s v="FUR-TA-10003473"/>
    <x v="0"/>
    <x v="3"/>
    <s v="Bretford Rectangular Conference Table Tops"/>
    <x v="1947"/>
    <n v="7"/>
    <n v="0.4"/>
    <n v="-447.59469999999999"/>
  </r>
  <r>
    <n v="2359"/>
    <s v="US-2011-148838"/>
    <x v="2"/>
    <x v="461"/>
    <d v="2011-03-21T00:00:00"/>
    <s v="Standard Class"/>
    <s v="CP-12340"/>
    <s v="Christine Phan"/>
    <s v="Corporate"/>
    <s v="United States"/>
    <s v="New York City"/>
    <x v="15"/>
    <n v="10024"/>
    <x v="3"/>
    <s v="FUR-TA-10001950"/>
    <x v="0"/>
    <x v="3"/>
    <s v="Balt Solid Wood Round Tables"/>
    <x v="1948"/>
    <n v="4"/>
    <n v="0.4"/>
    <n v="-553.64760000000001"/>
  </r>
  <r>
    <n v="2360"/>
    <s v="US-2011-148838"/>
    <x v="2"/>
    <x v="461"/>
    <d v="2011-03-21T00:00:00"/>
    <s v="Standard Class"/>
    <s v="CP-12340"/>
    <s v="Christine Phan"/>
    <s v="Corporate"/>
    <s v="United States"/>
    <s v="New York City"/>
    <x v="15"/>
    <n v="10024"/>
    <x v="3"/>
    <s v="FUR-TA-10004175"/>
    <x v="0"/>
    <x v="3"/>
    <s v="Hon 30&quot; x 60&quot; Table with Locking Drawer"/>
    <x v="1949"/>
    <n v="3"/>
    <n v="0.4"/>
    <n v="-122.7816"/>
  </r>
  <r>
    <n v="2361"/>
    <s v="US-2011-148838"/>
    <x v="2"/>
    <x v="461"/>
    <d v="2011-03-21T00:00:00"/>
    <s v="Standard Class"/>
    <s v="CP-12340"/>
    <s v="Christine Phan"/>
    <s v="Corporate"/>
    <s v="United States"/>
    <s v="New York City"/>
    <x v="15"/>
    <n v="10024"/>
    <x v="3"/>
    <s v="OFF-PA-10002960"/>
    <x v="1"/>
    <x v="10"/>
    <s v="Xerox 1926"/>
    <x v="1950"/>
    <n v="7"/>
    <n v="0"/>
    <n v="16.3842"/>
  </r>
  <r>
    <n v="2362"/>
    <s v="US-2011-148838"/>
    <x v="2"/>
    <x v="461"/>
    <d v="2011-03-21T00:00:00"/>
    <s v="Standard Class"/>
    <s v="CP-12340"/>
    <s v="Christine Phan"/>
    <s v="Corporate"/>
    <s v="United States"/>
    <s v="New York City"/>
    <x v="15"/>
    <n v="10024"/>
    <x v="3"/>
    <s v="OFF-PA-10000919"/>
    <x v="1"/>
    <x v="10"/>
    <s v="Xerox 1918"/>
    <x v="1951"/>
    <n v="4"/>
    <n v="0"/>
    <n v="75.9696"/>
  </r>
  <r>
    <n v="2363"/>
    <s v="CA-2014-136497"/>
    <x v="3"/>
    <x v="513"/>
    <d v="2014-04-21T00:00:00"/>
    <s v="Standard Class"/>
    <s v="RF-19840"/>
    <s v="Roy Französisch"/>
    <s v="Consumer"/>
    <s v="United States"/>
    <s v="Columbus"/>
    <x v="24"/>
    <n v="43229"/>
    <x v="3"/>
    <s v="OFF-BI-10001553"/>
    <x v="1"/>
    <x v="8"/>
    <s v="SpineVue Locking Slant-D Ring Binders by Cardinal"/>
    <x v="1662"/>
    <n v="5"/>
    <n v="0.7"/>
    <n v="-10.054"/>
  </r>
  <r>
    <n v="2364"/>
    <s v="US-2013-108637"/>
    <x v="0"/>
    <x v="69"/>
    <d v="2013-03-19T00:00:00"/>
    <s v="Standard Class"/>
    <s v="AB-10060"/>
    <s v="Adam Bellavance"/>
    <s v="Home Office"/>
    <s v="United States"/>
    <s v="Waynesboro"/>
    <x v="17"/>
    <n v="22980"/>
    <x v="0"/>
    <s v="FUR-FU-10004864"/>
    <x v="0"/>
    <x v="5"/>
    <s v="Howard Miller 14-1/2&quot; Diameter Chrome Round Wall Clock"/>
    <x v="1952"/>
    <n v="2"/>
    <n v="0"/>
    <n v="40.921599999999998"/>
  </r>
  <r>
    <n v="2365"/>
    <s v="US-2013-108637"/>
    <x v="0"/>
    <x v="69"/>
    <d v="2013-03-19T00:00:00"/>
    <s v="Standard Class"/>
    <s v="AB-10060"/>
    <s v="Adam Bellavance"/>
    <s v="Home Office"/>
    <s v="United States"/>
    <s v="Waynesboro"/>
    <x v="17"/>
    <n v="22980"/>
    <x v="0"/>
    <s v="OFF-AP-10004540"/>
    <x v="1"/>
    <x v="9"/>
    <s v="Eureka The Boss Lite 10-Amp Upright Vacuum, Blue"/>
    <x v="1953"/>
    <n v="2"/>
    <n v="0"/>
    <n v="44.889600000000002"/>
  </r>
  <r>
    <n v="2366"/>
    <s v="US-2013-108637"/>
    <x v="0"/>
    <x v="69"/>
    <d v="2013-03-19T00:00:00"/>
    <s v="Standard Class"/>
    <s v="AB-10060"/>
    <s v="Adam Bellavance"/>
    <s v="Home Office"/>
    <s v="United States"/>
    <s v="Waynesboro"/>
    <x v="17"/>
    <n v="22980"/>
    <x v="0"/>
    <s v="OFF-BI-10004965"/>
    <x v="1"/>
    <x v="8"/>
    <s v="Ibico Covers for Plastic or Wire Binding Elements"/>
    <x v="1954"/>
    <n v="4"/>
    <n v="0"/>
    <n v="20.7"/>
  </r>
  <r>
    <n v="2367"/>
    <s v="CA-2011-102295"/>
    <x v="2"/>
    <x v="156"/>
    <d v="2011-11-26T00:00:00"/>
    <s v="Second Class"/>
    <s v="EH-13990"/>
    <s v="Erica Hackney"/>
    <s v="Consumer"/>
    <s v="United States"/>
    <s v="Sacramento"/>
    <x v="1"/>
    <n v="95823"/>
    <x v="1"/>
    <s v="FUR-CH-10001714"/>
    <x v="0"/>
    <x v="1"/>
    <s v="Global Leather &amp; Oak Executive Chair, Burgundy"/>
    <x v="1955"/>
    <n v="1"/>
    <n v="0.2"/>
    <n v="-18.1068"/>
  </r>
  <r>
    <n v="2368"/>
    <s v="CA-2014-123659"/>
    <x v="3"/>
    <x v="516"/>
    <d v="2014-02-14T00:00:00"/>
    <s v="First Class"/>
    <s v="MN-17935"/>
    <s v="Michael Nguyen"/>
    <s v="Consumer"/>
    <s v="United States"/>
    <s v="Clinton"/>
    <x v="39"/>
    <n v="20735"/>
    <x v="3"/>
    <s v="OFF-PA-10002464"/>
    <x v="1"/>
    <x v="10"/>
    <s v="HP Office Recycled Paper (20Lb. and 87 Bright)"/>
    <x v="1062"/>
    <n v="4"/>
    <n v="0"/>
    <n v="11.328799999999999"/>
  </r>
  <r>
    <n v="2369"/>
    <s v="US-2013-129469"/>
    <x v="0"/>
    <x v="713"/>
    <d v="2013-09-28T00:00:00"/>
    <s v="Standard Class"/>
    <s v="KL-16555"/>
    <s v="Kelly Lampkin"/>
    <s v="Corporate"/>
    <s v="United States"/>
    <s v="Fairfield"/>
    <x v="24"/>
    <n v="45014"/>
    <x v="3"/>
    <s v="FUR-FU-10002298"/>
    <x v="0"/>
    <x v="5"/>
    <s v="Rubbermaid ClusterMat Chairmats, Mat Size- 66&quot; x 60&quot;, Lip 20&quot; x 11&quot; -90 Degree Angle"/>
    <x v="1956"/>
    <n v="6"/>
    <n v="0.2"/>
    <n v="-26.635200000000001"/>
  </r>
  <r>
    <n v="2370"/>
    <s v="US-2013-129469"/>
    <x v="0"/>
    <x v="713"/>
    <d v="2013-09-28T00:00:00"/>
    <s v="Standard Class"/>
    <s v="KL-16555"/>
    <s v="Kelly Lampkin"/>
    <s v="Corporate"/>
    <s v="United States"/>
    <s v="Fairfield"/>
    <x v="24"/>
    <n v="45014"/>
    <x v="3"/>
    <s v="OFF-AR-10000315"/>
    <x v="1"/>
    <x v="6"/>
    <s v="Dixon Ticonderoga Maple Cedar Pencil, #2"/>
    <x v="1957"/>
    <n v="2"/>
    <n v="0.2"/>
    <n v="0.307"/>
  </r>
  <r>
    <n v="2371"/>
    <s v="CA-2014-155152"/>
    <x v="3"/>
    <x v="437"/>
    <d v="2014-07-10T00:00:00"/>
    <s v="Second Class"/>
    <s v="MP-17965"/>
    <s v="Michael Paige"/>
    <s v="Corporate"/>
    <s v="United States"/>
    <s v="Warwick"/>
    <x v="34"/>
    <n v="2886"/>
    <x v="3"/>
    <s v="TEC-AC-10004353"/>
    <x v="2"/>
    <x v="11"/>
    <s v="Hypercom P1300 Pinpad"/>
    <x v="842"/>
    <n v="4"/>
    <n v="0"/>
    <n v="93.24"/>
  </r>
  <r>
    <n v="2372"/>
    <s v="CA-2013-159940"/>
    <x v="0"/>
    <x v="274"/>
    <d v="2013-07-12T00:00:00"/>
    <s v="Second Class"/>
    <s v="BF-11020"/>
    <s v="Barry Französisch"/>
    <s v="Corporate"/>
    <s v="United States"/>
    <s v="Aurora"/>
    <x v="10"/>
    <n v="60505"/>
    <x v="2"/>
    <s v="FUR-FU-10004973"/>
    <x v="0"/>
    <x v="5"/>
    <s v="Flat Face Poster Frame"/>
    <x v="1958"/>
    <n v="8"/>
    <n v="0.6"/>
    <n v="-27.1296"/>
  </r>
  <r>
    <n v="2373"/>
    <s v="CA-2013-159940"/>
    <x v="0"/>
    <x v="274"/>
    <d v="2013-07-12T00:00:00"/>
    <s v="Second Class"/>
    <s v="BF-11020"/>
    <s v="Barry Französisch"/>
    <s v="Corporate"/>
    <s v="United States"/>
    <s v="Aurora"/>
    <x v="10"/>
    <n v="60505"/>
    <x v="2"/>
    <s v="OFF-FA-10000936"/>
    <x v="1"/>
    <x v="13"/>
    <s v="Acco Hot Clips Clips to Go"/>
    <x v="1959"/>
    <n v="1"/>
    <n v="0.2"/>
    <n v="0.82250000000000001"/>
  </r>
  <r>
    <n v="2374"/>
    <s v="CA-2013-159940"/>
    <x v="0"/>
    <x v="274"/>
    <d v="2013-07-12T00:00:00"/>
    <s v="Second Class"/>
    <s v="BF-11020"/>
    <s v="Barry Französisch"/>
    <s v="Corporate"/>
    <s v="United States"/>
    <s v="Aurora"/>
    <x v="10"/>
    <n v="60505"/>
    <x v="2"/>
    <s v="OFF-PA-10001609"/>
    <x v="1"/>
    <x v="10"/>
    <s v="Tops Wirebound Message Log Books"/>
    <x v="1960"/>
    <n v="9"/>
    <n v="0.2"/>
    <n v="7.6985999999999999"/>
  </r>
  <r>
    <n v="2375"/>
    <s v="CA-2013-159940"/>
    <x v="0"/>
    <x v="274"/>
    <d v="2013-07-12T00:00:00"/>
    <s v="Second Class"/>
    <s v="BF-11020"/>
    <s v="Barry Französisch"/>
    <s v="Corporate"/>
    <s v="United States"/>
    <s v="Aurora"/>
    <x v="10"/>
    <n v="60505"/>
    <x v="2"/>
    <s v="FUR-CH-10000785"/>
    <x v="0"/>
    <x v="1"/>
    <s v="Global Ergonomic Managers Chair"/>
    <x v="1961"/>
    <n v="2"/>
    <n v="0.3"/>
    <n v="-14.478400000000001"/>
  </r>
  <r>
    <n v="2376"/>
    <s v="CA-2014-119669"/>
    <x v="3"/>
    <x v="714"/>
    <d v="2014-01-31T00:00:00"/>
    <s v="Standard Class"/>
    <s v="TP-21130"/>
    <s v="Theone Pippenger"/>
    <s v="Consumer"/>
    <s v="United States"/>
    <s v="Smyrna"/>
    <x v="32"/>
    <n v="30080"/>
    <x v="0"/>
    <s v="OFF-FA-10000053"/>
    <x v="1"/>
    <x v="13"/>
    <s v="Revere Boxed Rubber Bands by Revere"/>
    <x v="1962"/>
    <n v="3"/>
    <n v="0"/>
    <n v="0.1134"/>
  </r>
  <r>
    <n v="2377"/>
    <s v="US-2011-164616"/>
    <x v="2"/>
    <x v="710"/>
    <d v="2011-08-21T00:00:00"/>
    <s v="Second Class"/>
    <s v="MS-17770"/>
    <s v="Maxwell Schwartz"/>
    <s v="Consumer"/>
    <s v="United States"/>
    <s v="Columbus"/>
    <x v="24"/>
    <n v="43229"/>
    <x v="3"/>
    <s v="OFF-BI-10001718"/>
    <x v="1"/>
    <x v="8"/>
    <s v="GBC DocuBind P50 Personal Binding Machine"/>
    <x v="1963"/>
    <n v="4"/>
    <n v="0.7"/>
    <n v="-58.861600000000003"/>
  </r>
  <r>
    <n v="2378"/>
    <s v="US-2011-164616"/>
    <x v="2"/>
    <x v="710"/>
    <d v="2011-08-21T00:00:00"/>
    <s v="Second Class"/>
    <s v="MS-17770"/>
    <s v="Maxwell Schwartz"/>
    <s v="Consumer"/>
    <s v="United States"/>
    <s v="Columbus"/>
    <x v="24"/>
    <n v="43229"/>
    <x v="3"/>
    <s v="OFF-SU-10004768"/>
    <x v="1"/>
    <x v="14"/>
    <s v="Acme Kleencut Forged Steel Scissors"/>
    <x v="1964"/>
    <n v="2"/>
    <n v="0.2"/>
    <n v="1.1479999999999999"/>
  </r>
  <r>
    <n v="2379"/>
    <s v="CA-2012-148628"/>
    <x v="1"/>
    <x v="401"/>
    <d v="2012-12-11T00:00:00"/>
    <s v="Standard Class"/>
    <s v="KM-16375"/>
    <s v="Katherine Murray"/>
    <s v="Home Office"/>
    <s v="United States"/>
    <s v="Thousand Oaks"/>
    <x v="1"/>
    <n v="91360"/>
    <x v="1"/>
    <s v="OFF-PA-10003883"/>
    <x v="1"/>
    <x v="10"/>
    <s v="Message Book, Phone, Wirebound Standard Line Memo, 2 3/4&quot; X 5&quot;"/>
    <x v="1965"/>
    <n v="5"/>
    <n v="0"/>
    <n v="15.065"/>
  </r>
  <r>
    <n v="2380"/>
    <s v="CA-2013-118052"/>
    <x v="0"/>
    <x v="715"/>
    <d v="2013-05-11T00:00:00"/>
    <s v="Standard Class"/>
    <s v="BE-11455"/>
    <s v="Brad Eason"/>
    <s v="Home Office"/>
    <s v="United States"/>
    <s v="Lorain"/>
    <x v="24"/>
    <n v="44052"/>
    <x v="3"/>
    <s v="OFF-FA-10004248"/>
    <x v="1"/>
    <x v="13"/>
    <s v="Advantus T-Pin Paper Clips"/>
    <x v="1966"/>
    <n v="2"/>
    <n v="0.2"/>
    <n v="1.7138"/>
  </r>
  <r>
    <n v="2381"/>
    <s v="CA-2013-118052"/>
    <x v="0"/>
    <x v="715"/>
    <d v="2013-05-11T00:00:00"/>
    <s v="Standard Class"/>
    <s v="BE-11455"/>
    <s v="Brad Eason"/>
    <s v="Home Office"/>
    <s v="United States"/>
    <s v="Lorain"/>
    <x v="24"/>
    <n v="44052"/>
    <x v="3"/>
    <s v="OFF-PA-10002581"/>
    <x v="1"/>
    <x v="10"/>
    <s v="Xerox 1951"/>
    <x v="1967"/>
    <n v="2"/>
    <n v="0.2"/>
    <n v="15.49"/>
  </r>
  <r>
    <n v="2382"/>
    <s v="CA-2013-118052"/>
    <x v="0"/>
    <x v="715"/>
    <d v="2013-05-11T00:00:00"/>
    <s v="Standard Class"/>
    <s v="BE-11455"/>
    <s v="Brad Eason"/>
    <s v="Home Office"/>
    <s v="United States"/>
    <s v="Lorain"/>
    <x v="24"/>
    <n v="44052"/>
    <x v="3"/>
    <s v="FUR-FU-10004848"/>
    <x v="0"/>
    <x v="5"/>
    <s v="DAX Solid Wood Frames"/>
    <x v="1968"/>
    <n v="7"/>
    <n v="0.2"/>
    <n v="11.626300000000001"/>
  </r>
  <r>
    <n v="2383"/>
    <s v="US-2014-117534"/>
    <x v="3"/>
    <x v="613"/>
    <d v="2014-03-27T00:00:00"/>
    <s v="First Class"/>
    <s v="CV-12295"/>
    <s v="Christina VanderZanden"/>
    <s v="Consumer"/>
    <s v="United States"/>
    <s v="Fresno"/>
    <x v="1"/>
    <n v="93727"/>
    <x v="1"/>
    <s v="OFF-AP-10002403"/>
    <x v="1"/>
    <x v="9"/>
    <s v="Acco Smartsocket Color-Coded Six-Outlet AC Adapter Model Surge Protectors"/>
    <x v="1969"/>
    <n v="4"/>
    <n v="0"/>
    <n v="45.770400000000002"/>
  </r>
  <r>
    <n v="2384"/>
    <s v="US-2014-117534"/>
    <x v="3"/>
    <x v="613"/>
    <d v="2014-03-27T00:00:00"/>
    <s v="First Class"/>
    <s v="CV-12295"/>
    <s v="Christina VanderZanden"/>
    <s v="Consumer"/>
    <s v="United States"/>
    <s v="Fresno"/>
    <x v="1"/>
    <n v="93727"/>
    <x v="1"/>
    <s v="OFF-AR-10003087"/>
    <x v="1"/>
    <x v="6"/>
    <s v="Staples"/>
    <x v="1970"/>
    <n v="9"/>
    <n v="0"/>
    <n v="4.4855999999999998"/>
  </r>
  <r>
    <n v="2385"/>
    <s v="US-2014-117534"/>
    <x v="3"/>
    <x v="613"/>
    <d v="2014-03-27T00:00:00"/>
    <s v="First Class"/>
    <s v="CV-12295"/>
    <s v="Christina VanderZanden"/>
    <s v="Consumer"/>
    <s v="United States"/>
    <s v="Fresno"/>
    <x v="1"/>
    <n v="93727"/>
    <x v="1"/>
    <s v="OFF-BI-10002026"/>
    <x v="1"/>
    <x v="8"/>
    <s v="Avery Arch Ring Binders"/>
    <x v="1971"/>
    <n v="4"/>
    <n v="0.2"/>
    <n v="62.747999999999998"/>
  </r>
  <r>
    <n v="2386"/>
    <s v="US-2014-117534"/>
    <x v="3"/>
    <x v="613"/>
    <d v="2014-03-27T00:00:00"/>
    <s v="First Class"/>
    <s v="CV-12295"/>
    <s v="Christina VanderZanden"/>
    <s v="Consumer"/>
    <s v="United States"/>
    <s v="Fresno"/>
    <x v="1"/>
    <n v="93727"/>
    <x v="1"/>
    <s v="TEC-PH-10000141"/>
    <x v="2"/>
    <x v="7"/>
    <s v="Clearsounds A400"/>
    <x v="1972"/>
    <n v="4"/>
    <n v="0.2"/>
    <n v="15.8376"/>
  </r>
  <r>
    <n v="2387"/>
    <s v="US-2014-117534"/>
    <x v="3"/>
    <x v="613"/>
    <d v="2014-03-27T00:00:00"/>
    <s v="First Class"/>
    <s v="CV-12295"/>
    <s v="Christina VanderZanden"/>
    <s v="Consumer"/>
    <s v="United States"/>
    <s v="Fresno"/>
    <x v="1"/>
    <n v="93727"/>
    <x v="1"/>
    <s v="TEC-CO-10000971"/>
    <x v="2"/>
    <x v="16"/>
    <s v="Hewlett Packard 310 Color Digital Copier"/>
    <x v="1973"/>
    <n v="2"/>
    <n v="0.2"/>
    <n v="59.997999999999998"/>
  </r>
  <r>
    <n v="2388"/>
    <s v="CA-2012-145065"/>
    <x v="1"/>
    <x v="295"/>
    <d v="2012-12-15T00:00:00"/>
    <s v="First Class"/>
    <s v="DK-13375"/>
    <s v="Dennis Kane"/>
    <s v="Consumer"/>
    <s v="United States"/>
    <s v="San Diego"/>
    <x v="1"/>
    <n v="92105"/>
    <x v="1"/>
    <s v="OFF-FA-10001229"/>
    <x v="1"/>
    <x v="13"/>
    <s v="Staples"/>
    <x v="1974"/>
    <n v="2"/>
    <n v="0"/>
    <n v="3.6156000000000001"/>
  </r>
  <r>
    <n v="2389"/>
    <s v="CA-2012-145065"/>
    <x v="1"/>
    <x v="295"/>
    <d v="2012-12-15T00:00:00"/>
    <s v="First Class"/>
    <s v="DK-13375"/>
    <s v="Dennis Kane"/>
    <s v="Consumer"/>
    <s v="United States"/>
    <s v="San Diego"/>
    <x v="1"/>
    <n v="92105"/>
    <x v="1"/>
    <s v="OFF-BI-10002437"/>
    <x v="1"/>
    <x v="8"/>
    <s v="Recycled Premium Regency Composition Covers"/>
    <x v="667"/>
    <n v="2"/>
    <n v="0.2"/>
    <n v="8.8623999999999992"/>
  </r>
  <r>
    <n v="2390"/>
    <s v="US-2012-127040"/>
    <x v="1"/>
    <x v="401"/>
    <d v="2012-12-10T00:00:00"/>
    <s v="Standard Class"/>
    <s v="SG-20605"/>
    <s v="Speros Goranitis"/>
    <s v="Consumer"/>
    <s v="United States"/>
    <s v="New York City"/>
    <x v="15"/>
    <n v="10009"/>
    <x v="3"/>
    <s v="OFF-PA-10004255"/>
    <x v="1"/>
    <x v="10"/>
    <s v="Xerox 219"/>
    <x v="90"/>
    <n v="1"/>
    <n v="0"/>
    <n v="3.1103999999999998"/>
  </r>
  <r>
    <n v="2391"/>
    <s v="US-2012-127040"/>
    <x v="1"/>
    <x v="401"/>
    <d v="2012-12-10T00:00:00"/>
    <s v="Standard Class"/>
    <s v="SG-20605"/>
    <s v="Speros Goranitis"/>
    <s v="Consumer"/>
    <s v="United States"/>
    <s v="New York City"/>
    <x v="15"/>
    <n v="10009"/>
    <x v="3"/>
    <s v="OFF-PA-10001184"/>
    <x v="1"/>
    <x v="10"/>
    <s v="Xerox 1903"/>
    <x v="1075"/>
    <n v="7"/>
    <n v="0"/>
    <n v="20.511399999999998"/>
  </r>
  <r>
    <n v="2392"/>
    <s v="US-2012-127040"/>
    <x v="1"/>
    <x v="401"/>
    <d v="2012-12-10T00:00:00"/>
    <s v="Standard Class"/>
    <s v="SG-20605"/>
    <s v="Speros Goranitis"/>
    <s v="Consumer"/>
    <s v="United States"/>
    <s v="New York City"/>
    <x v="15"/>
    <n v="10009"/>
    <x v="3"/>
    <s v="TEC-AC-10002637"/>
    <x v="2"/>
    <x v="11"/>
    <s v="Logitech VX Revolution Cordless Laser Mouse for Notebooks (Black)"/>
    <x v="1975"/>
    <n v="9"/>
    <n v="0"/>
    <n v="97.194599999999895"/>
  </r>
  <r>
    <n v="2393"/>
    <s v="US-2012-127040"/>
    <x v="1"/>
    <x v="401"/>
    <d v="2012-12-10T00:00:00"/>
    <s v="Standard Class"/>
    <s v="SG-20605"/>
    <s v="Speros Goranitis"/>
    <s v="Consumer"/>
    <s v="United States"/>
    <s v="New York City"/>
    <x v="15"/>
    <n v="10009"/>
    <x v="3"/>
    <s v="FUR-FU-10002878"/>
    <x v="0"/>
    <x v="5"/>
    <s v="Seth Thomas 14&quot; Day/Date Wall Clock"/>
    <x v="1976"/>
    <n v="4"/>
    <n v="0"/>
    <n v="42.150399999999998"/>
  </r>
  <r>
    <n v="2394"/>
    <s v="CA-2013-128111"/>
    <x v="0"/>
    <x v="716"/>
    <d v="2013-03-24T00:00:00"/>
    <s v="Standard Class"/>
    <s v="CS-12355"/>
    <s v="Christine Sundaresam"/>
    <s v="Consumer"/>
    <s v="United States"/>
    <s v="Malden"/>
    <x v="31"/>
    <n v="2148"/>
    <x v="3"/>
    <s v="OFF-AR-10000588"/>
    <x v="1"/>
    <x v="6"/>
    <s v="Newell 345"/>
    <x v="1977"/>
    <n v="2"/>
    <n v="0"/>
    <n v="10.316800000000001"/>
  </r>
  <r>
    <n v="2395"/>
    <s v="CA-2012-137897"/>
    <x v="1"/>
    <x v="717"/>
    <d v="2012-11-19T00:00:00"/>
    <s v="Standard Class"/>
    <s v="PJ-18835"/>
    <s v="Patrick Jones"/>
    <s v="Corporate"/>
    <s v="United States"/>
    <s v="New York City"/>
    <x v="15"/>
    <n v="10035"/>
    <x v="3"/>
    <s v="TEC-AC-10002217"/>
    <x v="2"/>
    <x v="11"/>
    <s v="Imation Clip USB flash drive - 8 GB"/>
    <x v="1978"/>
    <n v="2"/>
    <n v="0"/>
    <n v="2.2559999999999998"/>
  </r>
  <r>
    <n v="2396"/>
    <s v="CA-2012-137897"/>
    <x v="1"/>
    <x v="717"/>
    <d v="2012-11-19T00:00:00"/>
    <s v="Standard Class"/>
    <s v="PJ-18835"/>
    <s v="Patrick Jones"/>
    <s v="Corporate"/>
    <s v="United States"/>
    <s v="New York City"/>
    <x v="15"/>
    <n v="10035"/>
    <x v="3"/>
    <s v="TEC-AC-10001267"/>
    <x v="2"/>
    <x v="11"/>
    <s v="Imation 32GB Pocket Pro USB 3.0 Flash Drive - 32 GB - Black - 1 P ..."/>
    <x v="1979"/>
    <n v="2"/>
    <n v="0"/>
    <n v="23.96"/>
  </r>
  <r>
    <n v="2397"/>
    <s v="CA-2012-137897"/>
    <x v="1"/>
    <x v="717"/>
    <d v="2012-11-19T00:00:00"/>
    <s v="Standard Class"/>
    <s v="PJ-18835"/>
    <s v="Patrick Jones"/>
    <s v="Corporate"/>
    <s v="United States"/>
    <s v="New York City"/>
    <x v="15"/>
    <n v="10035"/>
    <x v="3"/>
    <s v="OFF-PA-10004041"/>
    <x v="1"/>
    <x v="10"/>
    <s v="It's Hot Message Books with Stickers, 2 3/4&quot; x 5&quot;"/>
    <x v="1980"/>
    <n v="5"/>
    <n v="0"/>
    <n v="16.649999999999999"/>
  </r>
  <r>
    <n v="2398"/>
    <s v="CA-2014-169264"/>
    <x v="3"/>
    <x v="718"/>
    <d v="2014-08-17T00:00:00"/>
    <s v="Second Class"/>
    <s v="NP-18700"/>
    <s v="Nora Preis"/>
    <s v="Consumer"/>
    <s v="United States"/>
    <s v="San Francisco"/>
    <x v="1"/>
    <n v="94109"/>
    <x v="1"/>
    <s v="OFF-LA-10001613"/>
    <x v="1"/>
    <x v="2"/>
    <s v="Avery File Folder Labels"/>
    <x v="1755"/>
    <n v="2"/>
    <n v="0"/>
    <n v="2.8224"/>
  </r>
  <r>
    <n v="2399"/>
    <s v="CA-2014-169264"/>
    <x v="3"/>
    <x v="718"/>
    <d v="2014-08-17T00:00:00"/>
    <s v="Second Class"/>
    <s v="NP-18700"/>
    <s v="Nora Preis"/>
    <s v="Consumer"/>
    <s v="United States"/>
    <s v="San Francisco"/>
    <x v="1"/>
    <n v="94109"/>
    <x v="1"/>
    <s v="OFF-AR-10000246"/>
    <x v="1"/>
    <x v="6"/>
    <s v="Newell 318"/>
    <x v="1438"/>
    <n v="6"/>
    <n v="0"/>
    <n v="4.3368000000000002"/>
  </r>
  <r>
    <n v="2400"/>
    <s v="CA-2014-147361"/>
    <x v="3"/>
    <x v="428"/>
    <d v="2014-09-16T00:00:00"/>
    <s v="Standard Class"/>
    <s v="SB-20290"/>
    <s v="Sean Braxton"/>
    <s v="Corporate"/>
    <s v="United States"/>
    <s v="Florence"/>
    <x v="20"/>
    <n v="29501"/>
    <x v="0"/>
    <s v="OFF-ST-10001809"/>
    <x v="1"/>
    <x v="4"/>
    <s v="Fellowes Officeware Wire Shelving"/>
    <x v="1981"/>
    <n v="7"/>
    <n v="0"/>
    <n v="12.5762"/>
  </r>
  <r>
    <n v="2401"/>
    <s v="CA-2014-147361"/>
    <x v="3"/>
    <x v="428"/>
    <d v="2014-09-16T00:00:00"/>
    <s v="Standard Class"/>
    <s v="SB-20290"/>
    <s v="Sean Braxton"/>
    <s v="Corporate"/>
    <s v="United States"/>
    <s v="Florence"/>
    <x v="20"/>
    <n v="29501"/>
    <x v="0"/>
    <s v="OFF-ST-10002214"/>
    <x v="1"/>
    <x v="4"/>
    <s v="X-Rack File for Hanging Folders"/>
    <x v="1982"/>
    <n v="5"/>
    <n v="0"/>
    <n v="14.677"/>
  </r>
  <r>
    <n v="2402"/>
    <s v="CA-2014-145877"/>
    <x v="3"/>
    <x v="719"/>
    <d v="2014-04-05T00:00:00"/>
    <s v="Second Class"/>
    <s v="AS-10090"/>
    <s v="Adam Shillingsburg"/>
    <s v="Consumer"/>
    <s v="United States"/>
    <s v="Springfield"/>
    <x v="25"/>
    <n v="65807"/>
    <x v="2"/>
    <s v="OFF-ST-10000649"/>
    <x v="1"/>
    <x v="4"/>
    <s v="Hanging Personal Folder File"/>
    <x v="1983"/>
    <n v="6"/>
    <n v="0"/>
    <n v="23.55"/>
  </r>
  <r>
    <n v="2403"/>
    <s v="CA-2014-145877"/>
    <x v="3"/>
    <x v="719"/>
    <d v="2014-04-05T00:00:00"/>
    <s v="Second Class"/>
    <s v="AS-10090"/>
    <s v="Adam Shillingsburg"/>
    <s v="Consumer"/>
    <s v="United States"/>
    <s v="Springfield"/>
    <x v="25"/>
    <n v="65807"/>
    <x v="2"/>
    <s v="OFF-EN-10001990"/>
    <x v="1"/>
    <x v="12"/>
    <s v="Staples"/>
    <x v="158"/>
    <n v="5"/>
    <n v="0"/>
    <n v="13.348000000000001"/>
  </r>
  <r>
    <n v="2404"/>
    <s v="US-2013-110170"/>
    <x v="0"/>
    <x v="720"/>
    <d v="2013-10-04T00:00:00"/>
    <s v="Standard Class"/>
    <s v="HM-14860"/>
    <s v="Harry Marie"/>
    <s v="Corporate"/>
    <s v="United States"/>
    <s v="Huntsville"/>
    <x v="5"/>
    <n v="77340"/>
    <x v="2"/>
    <s v="FUR-BO-10000780"/>
    <x v="0"/>
    <x v="0"/>
    <s v="O'Sullivan Plantations 2-Door Library in Landvery Oak"/>
    <x v="1984"/>
    <n v="7"/>
    <n v="0.32"/>
    <n v="-225.0976"/>
  </r>
  <r>
    <n v="2405"/>
    <s v="CA-2014-108574"/>
    <x v="3"/>
    <x v="566"/>
    <d v="2014-10-12T00:00:00"/>
    <s v="Standard Class"/>
    <s v="MG-18145"/>
    <s v="Mike Gockenbach"/>
    <s v="Consumer"/>
    <s v="United States"/>
    <s v="Los Angeles"/>
    <x v="1"/>
    <n v="90045"/>
    <x v="1"/>
    <s v="TEC-AC-10002049"/>
    <x v="2"/>
    <x v="11"/>
    <s v="Logitech G19 Programmable Gaming Keyboard"/>
    <x v="1985"/>
    <n v="9"/>
    <n v="0"/>
    <n v="200.8638"/>
  </r>
  <r>
    <n v="2406"/>
    <s v="CA-2014-108574"/>
    <x v="3"/>
    <x v="566"/>
    <d v="2014-10-12T00:00:00"/>
    <s v="Standard Class"/>
    <s v="MG-18145"/>
    <s v="Mike Gockenbach"/>
    <s v="Consumer"/>
    <s v="United States"/>
    <s v="Los Angeles"/>
    <x v="1"/>
    <n v="90045"/>
    <x v="1"/>
    <s v="TEC-PH-10003555"/>
    <x v="2"/>
    <x v="7"/>
    <s v="Motorola HK250 Universal Bluetooth Headset"/>
    <x v="1986"/>
    <n v="7"/>
    <n v="0.2"/>
    <n v="-28.967400000000001"/>
  </r>
  <r>
    <n v="2407"/>
    <s v="CA-2014-108574"/>
    <x v="3"/>
    <x v="566"/>
    <d v="2014-10-12T00:00:00"/>
    <s v="Standard Class"/>
    <s v="MG-18145"/>
    <s v="Mike Gockenbach"/>
    <s v="Consumer"/>
    <s v="United States"/>
    <s v="Los Angeles"/>
    <x v="1"/>
    <n v="90045"/>
    <x v="1"/>
    <s v="TEC-PH-10000702"/>
    <x v="2"/>
    <x v="7"/>
    <s v="Square Credit Card Reader, 4 1/2&quot; x 4 1/2&quot; x 1&quot;, White"/>
    <x v="705"/>
    <n v="10"/>
    <n v="0.2"/>
    <n v="26.972999999999999"/>
  </r>
  <r>
    <n v="2408"/>
    <s v="CA-2014-144589"/>
    <x v="3"/>
    <x v="176"/>
    <d v="2014-01-26T00:00:00"/>
    <s v="Standard Class"/>
    <s v="TM-21010"/>
    <s v="Tamara Manning"/>
    <s v="Consumer"/>
    <s v="United States"/>
    <s v="San Francisco"/>
    <x v="1"/>
    <n v="94122"/>
    <x v="1"/>
    <s v="OFF-AR-10003631"/>
    <x v="1"/>
    <x v="6"/>
    <s v="Staples"/>
    <x v="1987"/>
    <n v="5"/>
    <n v="0"/>
    <n v="7.9859999999999998"/>
  </r>
  <r>
    <n v="2409"/>
    <s v="CA-2014-144589"/>
    <x v="3"/>
    <x v="176"/>
    <d v="2014-01-26T00:00:00"/>
    <s v="Standard Class"/>
    <s v="TM-21010"/>
    <s v="Tamara Manning"/>
    <s v="Consumer"/>
    <s v="United States"/>
    <s v="San Francisco"/>
    <x v="1"/>
    <n v="94122"/>
    <x v="1"/>
    <s v="TEC-PH-10003072"/>
    <x v="2"/>
    <x v="7"/>
    <s v="Panasonic KX-TG9541B DECT 6.0 Digital 2-Line Expandable Cordless Phone With Digital Answering System"/>
    <x v="1988"/>
    <n v="3"/>
    <n v="0.2"/>
    <n v="130.4913"/>
  </r>
  <r>
    <n v="2410"/>
    <s v="CA-2014-155985"/>
    <x v="3"/>
    <x v="721"/>
    <d v="2014-03-26T00:00:00"/>
    <s v="First Class"/>
    <s v="BE-11335"/>
    <s v="Bill Eplett"/>
    <s v="Home Office"/>
    <s v="United States"/>
    <s v="San Francisco"/>
    <x v="1"/>
    <n v="94122"/>
    <x v="1"/>
    <s v="FUR-FU-10000758"/>
    <x v="0"/>
    <x v="5"/>
    <s v="DAX Natural Wood-Tone Poster Frame"/>
    <x v="1989"/>
    <n v="8"/>
    <n v="0"/>
    <n v="76.2624"/>
  </r>
  <r>
    <n v="2411"/>
    <s v="CA-2011-162684"/>
    <x v="2"/>
    <x v="601"/>
    <d v="2011-08-06T00:00:00"/>
    <s v="Standard Class"/>
    <s v="AS-10630"/>
    <s v="Ann Steele"/>
    <s v="Home Office"/>
    <s v="United States"/>
    <s v="Philadelphia"/>
    <x v="9"/>
    <n v="19120"/>
    <x v="3"/>
    <s v="OFF-FA-10000992"/>
    <x v="1"/>
    <x v="13"/>
    <s v="Acco Clips to Go Binder Clips, 24 Clips in Two Sizes"/>
    <x v="1093"/>
    <n v="2"/>
    <n v="0.2"/>
    <n v="1.917"/>
  </r>
  <r>
    <n v="2412"/>
    <s v="CA-2012-142041"/>
    <x v="1"/>
    <x v="722"/>
    <d v="2012-06-09T00:00:00"/>
    <s v="Second Class"/>
    <s v="EM-13810"/>
    <s v="Eleni McCrary"/>
    <s v="Corporate"/>
    <s v="United States"/>
    <s v="Los Angeles"/>
    <x v="1"/>
    <n v="90036"/>
    <x v="1"/>
    <s v="OFF-BI-10004187"/>
    <x v="1"/>
    <x v="8"/>
    <s v="Staples"/>
    <x v="1990"/>
    <n v="5"/>
    <n v="0.2"/>
    <n v="2.6320000000000001"/>
  </r>
  <r>
    <n v="2413"/>
    <s v="CA-2011-151295"/>
    <x v="2"/>
    <x v="607"/>
    <d v="2011-11-16T00:00:00"/>
    <s v="Standard Class"/>
    <s v="JA-15970"/>
    <s v="Joseph Airdo"/>
    <s v="Consumer"/>
    <s v="United States"/>
    <s v="Los Angeles"/>
    <x v="1"/>
    <n v="90045"/>
    <x v="1"/>
    <s v="OFF-PA-10001947"/>
    <x v="1"/>
    <x v="10"/>
    <s v="Xerox 1974"/>
    <x v="489"/>
    <n v="2"/>
    <n v="0"/>
    <n v="5.8604000000000003"/>
  </r>
  <r>
    <n v="2414"/>
    <s v="CA-2011-151295"/>
    <x v="2"/>
    <x v="607"/>
    <d v="2011-11-16T00:00:00"/>
    <s v="Standard Class"/>
    <s v="JA-15970"/>
    <s v="Joseph Airdo"/>
    <s v="Consumer"/>
    <s v="United States"/>
    <s v="Los Angeles"/>
    <x v="1"/>
    <n v="90045"/>
    <x v="1"/>
    <s v="FUR-TA-10002356"/>
    <x v="0"/>
    <x v="3"/>
    <s v="Bevis Boat-Shaped Conference Table"/>
    <x v="1991"/>
    <n v="3"/>
    <n v="0.2"/>
    <n v="31.453199999999999"/>
  </r>
  <r>
    <n v="2415"/>
    <s v="CA-2013-156300"/>
    <x v="0"/>
    <x v="723"/>
    <d v="2014-01-03T00:00:00"/>
    <s v="Standard Class"/>
    <s v="TB-21595"/>
    <s v="Troy Blackwell"/>
    <s v="Consumer"/>
    <s v="United States"/>
    <s v="Milwaukee"/>
    <x v="6"/>
    <n v="53209"/>
    <x v="2"/>
    <s v="FUR-CH-10001714"/>
    <x v="0"/>
    <x v="1"/>
    <s v="Global Leather &amp; Oak Executive Chair, Burgundy"/>
    <x v="1992"/>
    <n v="5"/>
    <n v="0"/>
    <n v="60.356000000000002"/>
  </r>
  <r>
    <n v="2416"/>
    <s v="CA-2012-146087"/>
    <x v="1"/>
    <x v="380"/>
    <d v="2012-07-11T00:00:00"/>
    <s v="Standard Class"/>
    <s v="PP-18955"/>
    <s v="Paul Prost"/>
    <s v="Home Office"/>
    <s v="United States"/>
    <s v="Holyoke"/>
    <x v="31"/>
    <n v="1040"/>
    <x v="3"/>
    <s v="FUR-BO-10002824"/>
    <x v="0"/>
    <x v="0"/>
    <s v="Bush Mission Pointe Library"/>
    <x v="85"/>
    <n v="2"/>
    <n v="0"/>
    <n v="60.392000000000003"/>
  </r>
  <r>
    <n v="2417"/>
    <s v="CA-2014-168655"/>
    <x v="3"/>
    <x v="386"/>
    <d v="2014-10-19T00:00:00"/>
    <s v="Standard Class"/>
    <s v="ML-18040"/>
    <s v="Michelle Lonsdale"/>
    <s v="Corporate"/>
    <s v="United States"/>
    <s v="Albuquerque"/>
    <x v="27"/>
    <n v="87105"/>
    <x v="1"/>
    <s v="TEC-AC-10002842"/>
    <x v="2"/>
    <x v="11"/>
    <s v="WD My Passport Ultra 2TB Portable External Hard Drive"/>
    <x v="1993"/>
    <n v="5"/>
    <n v="0"/>
    <n v="95.2"/>
  </r>
  <r>
    <n v="2418"/>
    <s v="CA-2014-168655"/>
    <x v="3"/>
    <x v="386"/>
    <d v="2014-10-19T00:00:00"/>
    <s v="Standard Class"/>
    <s v="ML-18040"/>
    <s v="Michelle Lonsdale"/>
    <s v="Corporate"/>
    <s v="United States"/>
    <s v="Albuquerque"/>
    <x v="27"/>
    <n v="87105"/>
    <x v="1"/>
    <s v="OFF-BI-10002082"/>
    <x v="1"/>
    <x v="8"/>
    <s v="GBC Twin Loop Wire Binding Elements"/>
    <x v="1924"/>
    <n v="3"/>
    <n v="0.2"/>
    <n v="29.952000000000002"/>
  </r>
  <r>
    <n v="2419"/>
    <s v="CA-2013-107202"/>
    <x v="0"/>
    <x v="206"/>
    <d v="2013-05-29T00:00:00"/>
    <s v="Standard Class"/>
    <s v="LC-16930"/>
    <s v="Linda Cazamias"/>
    <s v="Corporate"/>
    <s v="United States"/>
    <s v="Sparks"/>
    <x v="33"/>
    <n v="89431"/>
    <x v="1"/>
    <s v="TEC-MA-10000112"/>
    <x v="2"/>
    <x v="15"/>
    <s v="Panasonic KX MB2061 Multifunction Printer"/>
    <x v="1994"/>
    <n v="10"/>
    <n v="0.2"/>
    <n v="179.73"/>
  </r>
  <r>
    <n v="2420"/>
    <s v="CA-2014-159597"/>
    <x v="3"/>
    <x v="45"/>
    <d v="2014-11-15T00:00:00"/>
    <s v="Standard Class"/>
    <s v="MC-17590"/>
    <s v="Matt Collister"/>
    <s v="Corporate"/>
    <s v="United States"/>
    <s v="Coachella"/>
    <x v="1"/>
    <n v="92236"/>
    <x v="1"/>
    <s v="OFF-ST-10002289"/>
    <x v="1"/>
    <x v="4"/>
    <s v="Safco Wire Cube Shelving System, For Use as 4 or 5 14&quot; Cubes, Black"/>
    <x v="1995"/>
    <n v="2"/>
    <n v="0"/>
    <n v="3.1779999999999999"/>
  </r>
  <r>
    <n v="2421"/>
    <s v="CA-2014-159597"/>
    <x v="3"/>
    <x v="45"/>
    <d v="2014-11-15T00:00:00"/>
    <s v="Standard Class"/>
    <s v="MC-17590"/>
    <s v="Matt Collister"/>
    <s v="Corporate"/>
    <s v="United States"/>
    <s v="Coachella"/>
    <x v="1"/>
    <n v="92236"/>
    <x v="1"/>
    <s v="TEC-AC-10004171"/>
    <x v="2"/>
    <x v="11"/>
    <s v="Razer Kraken 7.1 Surround Sound Over Ear USB Gaming Headset"/>
    <x v="311"/>
    <n v="1"/>
    <n v="0"/>
    <n v="43.995600000000003"/>
  </r>
  <r>
    <n v="2422"/>
    <s v="CA-2013-155551"/>
    <x v="0"/>
    <x v="724"/>
    <d v="2013-04-24T00:00:00"/>
    <s v="Standard Class"/>
    <s v="CR-12580"/>
    <s v="Clay Rozendal"/>
    <s v="Home Office"/>
    <s v="United States"/>
    <s v="Elmhurst"/>
    <x v="10"/>
    <n v="60126"/>
    <x v="2"/>
    <s v="OFF-ST-10003656"/>
    <x v="1"/>
    <x v="4"/>
    <s v="Safco Industrial Wire Shelving"/>
    <x v="84"/>
    <n v="3"/>
    <n v="0.2"/>
    <n v="-48.954900000000002"/>
  </r>
  <r>
    <n v="2423"/>
    <s v="CA-2013-155551"/>
    <x v="0"/>
    <x v="724"/>
    <d v="2013-04-24T00:00:00"/>
    <s v="Standard Class"/>
    <s v="CR-12580"/>
    <s v="Clay Rozendal"/>
    <s v="Home Office"/>
    <s v="United States"/>
    <s v="Elmhurst"/>
    <x v="10"/>
    <n v="60126"/>
    <x v="2"/>
    <s v="OFF-PA-10001560"/>
    <x v="1"/>
    <x v="10"/>
    <s v="Adams Telephone Message Books, 5 1/4” x 11”"/>
    <x v="772"/>
    <n v="2"/>
    <n v="0.2"/>
    <n v="3.2616000000000001"/>
  </r>
  <r>
    <n v="2424"/>
    <s v="US-2014-147669"/>
    <x v="3"/>
    <x v="53"/>
    <d v="2014-12-31T00:00:00"/>
    <s v="Standard Class"/>
    <s v="SV-20935"/>
    <s v="Susan Vittorini"/>
    <s v="Consumer"/>
    <s v="United States"/>
    <s v="Fairfield"/>
    <x v="24"/>
    <n v="45014"/>
    <x v="3"/>
    <s v="TEC-AC-10002473"/>
    <x v="2"/>
    <x v="11"/>
    <s v="Maxell 4.7GB DVD-R"/>
    <x v="1996"/>
    <n v="7"/>
    <n v="0.2"/>
    <n v="41.718600000000002"/>
  </r>
  <r>
    <n v="2425"/>
    <s v="US-2014-147669"/>
    <x v="3"/>
    <x v="53"/>
    <d v="2014-12-31T00:00:00"/>
    <s v="Standard Class"/>
    <s v="SV-20935"/>
    <s v="Susan Vittorini"/>
    <s v="Consumer"/>
    <s v="United States"/>
    <s v="Fairfield"/>
    <x v="24"/>
    <n v="45014"/>
    <x v="3"/>
    <s v="OFF-BI-10000632"/>
    <x v="1"/>
    <x v="8"/>
    <s v="Satellite Sectional Post Binders"/>
    <x v="1997"/>
    <n v="1"/>
    <n v="0.7"/>
    <n v="-10.4184"/>
  </r>
  <r>
    <n v="2426"/>
    <s v="US-2014-147669"/>
    <x v="3"/>
    <x v="53"/>
    <d v="2014-12-31T00:00:00"/>
    <s v="Standard Class"/>
    <s v="SV-20935"/>
    <s v="Susan Vittorini"/>
    <s v="Consumer"/>
    <s v="United States"/>
    <s v="Fairfield"/>
    <x v="24"/>
    <n v="45014"/>
    <x v="3"/>
    <s v="FUR-TA-10002645"/>
    <x v="0"/>
    <x v="3"/>
    <s v="Hon Rectangular Conference Tables"/>
    <x v="1998"/>
    <n v="2"/>
    <n v="0.4"/>
    <n v="-104.673"/>
  </r>
  <r>
    <n v="2427"/>
    <s v="US-2014-147669"/>
    <x v="3"/>
    <x v="53"/>
    <d v="2014-12-31T00:00:00"/>
    <s v="Standard Class"/>
    <s v="SV-20935"/>
    <s v="Susan Vittorini"/>
    <s v="Consumer"/>
    <s v="United States"/>
    <s v="Fairfield"/>
    <x v="24"/>
    <n v="45014"/>
    <x v="3"/>
    <s v="OFF-FA-10002975"/>
    <x v="1"/>
    <x v="13"/>
    <s v="Staples"/>
    <x v="1999"/>
    <n v="13"/>
    <n v="0.2"/>
    <n v="12.776400000000001"/>
  </r>
  <r>
    <n v="2428"/>
    <s v="CA-2013-169922"/>
    <x v="0"/>
    <x v="725"/>
    <d v="2013-06-18T00:00:00"/>
    <s v="Standard Class"/>
    <s v="MZ-17515"/>
    <s v="Mary Zewe"/>
    <s v="Corporate"/>
    <s v="United States"/>
    <s v="Arlington"/>
    <x v="5"/>
    <n v="76017"/>
    <x v="2"/>
    <s v="OFF-BI-10003784"/>
    <x v="1"/>
    <x v="8"/>
    <s v="Computer Printout Index Tabs"/>
    <x v="2000"/>
    <n v="4"/>
    <n v="0.8"/>
    <n v="-2.1503999999999999"/>
  </r>
  <r>
    <n v="2429"/>
    <s v="CA-2013-169922"/>
    <x v="0"/>
    <x v="725"/>
    <d v="2013-06-18T00:00:00"/>
    <s v="Standard Class"/>
    <s v="MZ-17515"/>
    <s v="Mary Zewe"/>
    <s v="Corporate"/>
    <s v="United States"/>
    <s v="Arlington"/>
    <x v="5"/>
    <n v="76017"/>
    <x v="2"/>
    <s v="OFF-BI-10001617"/>
    <x v="1"/>
    <x v="8"/>
    <s v="GBC Wire Binding Combs"/>
    <x v="2001"/>
    <n v="4"/>
    <n v="0.8"/>
    <n v="-13.6488"/>
  </r>
  <r>
    <n v="2430"/>
    <s v="CA-2013-169922"/>
    <x v="0"/>
    <x v="725"/>
    <d v="2013-06-18T00:00:00"/>
    <s v="Standard Class"/>
    <s v="MZ-17515"/>
    <s v="Mary Zewe"/>
    <s v="Corporate"/>
    <s v="United States"/>
    <s v="Arlington"/>
    <x v="5"/>
    <n v="76017"/>
    <x v="2"/>
    <s v="FUR-FU-10004415"/>
    <x v="0"/>
    <x v="5"/>
    <s v="Stacking Tray, Side-Loading, Legal, Smoke"/>
    <x v="2002"/>
    <n v="7"/>
    <n v="0.6"/>
    <n v="-9.0944000000000003"/>
  </r>
  <r>
    <n v="2431"/>
    <s v="CA-2014-100748"/>
    <x v="3"/>
    <x v="726"/>
    <d v="2014-05-21T00:00:00"/>
    <s v="Standard Class"/>
    <s v="RB-19795"/>
    <s v="Ross Baird"/>
    <s v="Home Office"/>
    <s v="United States"/>
    <s v="San Francisco"/>
    <x v="1"/>
    <n v="94110"/>
    <x v="1"/>
    <s v="OFF-LA-10000240"/>
    <x v="1"/>
    <x v="2"/>
    <s v="Self-Adhesive Address Labels for Typewriters by Universal"/>
    <x v="2003"/>
    <n v="8"/>
    <n v="0"/>
    <n v="27.485600000000002"/>
  </r>
  <r>
    <n v="2432"/>
    <s v="CA-2014-129805"/>
    <x v="3"/>
    <x v="116"/>
    <d v="2015-01-03T00:00:00"/>
    <s v="Standard Class"/>
    <s v="HM-14860"/>
    <s v="Harry Marie"/>
    <s v="Corporate"/>
    <s v="United States"/>
    <s v="Seattle"/>
    <x v="4"/>
    <n v="98103"/>
    <x v="1"/>
    <s v="FUR-FU-10001935"/>
    <x v="0"/>
    <x v="5"/>
    <s v="3M Hangers With Command Adhesive"/>
    <x v="2004"/>
    <n v="2"/>
    <n v="0"/>
    <n v="3.0339999999999998"/>
  </r>
  <r>
    <n v="2433"/>
    <s v="CA-2011-148586"/>
    <x v="2"/>
    <x v="727"/>
    <d v="2011-04-01T00:00:00"/>
    <s v="Standard Class"/>
    <s v="AZ-10750"/>
    <s v="Annie Zypern"/>
    <s v="Consumer"/>
    <s v="United States"/>
    <s v="New York City"/>
    <x v="15"/>
    <n v="10009"/>
    <x v="3"/>
    <s v="FUR-CH-10002439"/>
    <x v="0"/>
    <x v="1"/>
    <s v="Iceberg Nesting Folding Chair, 19w x 6d x 43h"/>
    <x v="2005"/>
    <n v="7"/>
    <n v="0.1"/>
    <n v="65.206400000000002"/>
  </r>
  <r>
    <n v="2434"/>
    <s v="US-2014-112613"/>
    <x v="3"/>
    <x v="39"/>
    <d v="2014-06-02T00:00:00"/>
    <s v="Standard Class"/>
    <s v="JH-15910"/>
    <s v="Jonathan Howell"/>
    <s v="Consumer"/>
    <s v="United States"/>
    <s v="Houston"/>
    <x v="5"/>
    <n v="77070"/>
    <x v="2"/>
    <s v="TEC-PH-10001536"/>
    <x v="2"/>
    <x v="7"/>
    <s v="Spigen Samsung Galaxy S5 Case Wallet"/>
    <x v="2006"/>
    <n v="4"/>
    <n v="0.2"/>
    <n v="4.0776000000000003"/>
  </r>
  <r>
    <n v="2435"/>
    <s v="CA-2012-154746"/>
    <x v="1"/>
    <x v="717"/>
    <d v="2012-11-17T00:00:00"/>
    <s v="First Class"/>
    <s v="PJ-18835"/>
    <s v="Patrick Jones"/>
    <s v="Corporate"/>
    <s v="United States"/>
    <s v="Springfield"/>
    <x v="17"/>
    <n v="22153"/>
    <x v="0"/>
    <s v="OFF-EN-10001532"/>
    <x v="1"/>
    <x v="12"/>
    <s v="Brown Kraft Recycled Envelopes"/>
    <x v="2007"/>
    <n v="2"/>
    <n v="0"/>
    <n v="16.98"/>
  </r>
  <r>
    <n v="2436"/>
    <s v="CA-2012-154746"/>
    <x v="1"/>
    <x v="717"/>
    <d v="2012-11-17T00:00:00"/>
    <s v="First Class"/>
    <s v="PJ-18835"/>
    <s v="Patrick Jones"/>
    <s v="Corporate"/>
    <s v="United States"/>
    <s v="Springfield"/>
    <x v="17"/>
    <n v="22153"/>
    <x v="0"/>
    <s v="OFF-AP-10003057"/>
    <x v="1"/>
    <x v="9"/>
    <s v="Honeywell Enviracaire Portable HEPA Air Cleaner for 16' x 20' Room"/>
    <x v="2008"/>
    <n v="3"/>
    <n v="0"/>
    <n v="322.18290000000002"/>
  </r>
  <r>
    <n v="2437"/>
    <s v="CA-2014-140053"/>
    <x v="3"/>
    <x v="445"/>
    <d v="2014-07-11T00:00:00"/>
    <s v="Standard Class"/>
    <s v="CA-12265"/>
    <s v="Christina Anderson"/>
    <s v="Consumer"/>
    <s v="United States"/>
    <s v="Farmington"/>
    <x v="27"/>
    <n v="87401"/>
    <x v="1"/>
    <s v="FUR-FU-10003708"/>
    <x v="0"/>
    <x v="5"/>
    <s v="Tenex Traditional Chairmats for Medium Pile Carpet, Standard Lip, 36&quot; x 48&quot;"/>
    <x v="2009"/>
    <n v="9"/>
    <n v="0"/>
    <n v="114.6285"/>
  </r>
  <r>
    <n v="2438"/>
    <s v="CA-2011-164210"/>
    <x v="2"/>
    <x v="728"/>
    <d v="2011-11-20T00:00:00"/>
    <s v="Second Class"/>
    <s v="PW-19240"/>
    <s v="Pierre Wener"/>
    <s v="Consumer"/>
    <s v="United States"/>
    <s v="Louisville"/>
    <x v="22"/>
    <n v="80027"/>
    <x v="1"/>
    <s v="FUR-TA-10000849"/>
    <x v="0"/>
    <x v="3"/>
    <s v="Bevis Rectangular Conference Tables"/>
    <x v="2010"/>
    <n v="2"/>
    <n v="0.5"/>
    <n v="-99.266400000000004"/>
  </r>
  <r>
    <n v="2439"/>
    <s v="CA-2011-164210"/>
    <x v="2"/>
    <x v="728"/>
    <d v="2011-11-20T00:00:00"/>
    <s v="Second Class"/>
    <s v="PW-19240"/>
    <s v="Pierre Wener"/>
    <s v="Consumer"/>
    <s v="United States"/>
    <s v="Louisville"/>
    <x v="22"/>
    <n v="80027"/>
    <x v="1"/>
    <s v="OFF-PA-10002259"/>
    <x v="1"/>
    <x v="10"/>
    <s v="Geographics Note Cards, Blank, White, 8 1/2&quot; x 11&quot;"/>
    <x v="2011"/>
    <n v="4"/>
    <n v="0.2"/>
    <n v="12.5328"/>
  </r>
  <r>
    <n v="2440"/>
    <s v="CA-2014-139948"/>
    <x v="3"/>
    <x v="729"/>
    <d v="2014-07-23T00:00:00"/>
    <s v="Standard Class"/>
    <s v="SW-20455"/>
    <s v="Shaun Weien"/>
    <s v="Consumer"/>
    <s v="United States"/>
    <s v="Tampa"/>
    <x v="2"/>
    <n v="33614"/>
    <x v="0"/>
    <s v="FUR-FU-10002597"/>
    <x v="0"/>
    <x v="5"/>
    <s v="C-Line Magnetic Cubicle Keepers, Clear Polypropylene"/>
    <x v="2012"/>
    <n v="2"/>
    <n v="0.2"/>
    <n v="2.1736"/>
  </r>
  <r>
    <n v="2441"/>
    <s v="CA-2013-146934"/>
    <x v="0"/>
    <x v="730"/>
    <d v="2013-05-28T00:00:00"/>
    <s v="Standard Class"/>
    <s v="AF-10870"/>
    <s v="Art Ferguson"/>
    <s v="Consumer"/>
    <s v="United States"/>
    <s v="Passaic"/>
    <x v="30"/>
    <n v="7055"/>
    <x v="3"/>
    <s v="TEC-PH-10004614"/>
    <x v="2"/>
    <x v="7"/>
    <s v="AT&amp;T 841000 Phone"/>
    <x v="2013"/>
    <n v="5"/>
    <n v="0"/>
    <n v="86.25"/>
  </r>
  <r>
    <n v="2442"/>
    <s v="CA-2013-146934"/>
    <x v="0"/>
    <x v="730"/>
    <d v="2013-05-28T00:00:00"/>
    <s v="Standard Class"/>
    <s v="AF-10870"/>
    <s v="Art Ferguson"/>
    <s v="Consumer"/>
    <s v="United States"/>
    <s v="Passaic"/>
    <x v="30"/>
    <n v="7055"/>
    <x v="3"/>
    <s v="FUR-TA-10003748"/>
    <x v="0"/>
    <x v="3"/>
    <s v="Bevis 36 x 72 Conference Tables"/>
    <x v="2014"/>
    <n v="2"/>
    <n v="0.3"/>
    <n v="-19.918399999999998"/>
  </r>
  <r>
    <n v="2443"/>
    <s v="CA-2013-146934"/>
    <x v="0"/>
    <x v="730"/>
    <d v="2013-05-28T00:00:00"/>
    <s v="Standard Class"/>
    <s v="AF-10870"/>
    <s v="Art Ferguson"/>
    <s v="Consumer"/>
    <s v="United States"/>
    <s v="Passaic"/>
    <x v="30"/>
    <n v="7055"/>
    <x v="3"/>
    <s v="OFF-AP-10003217"/>
    <x v="1"/>
    <x v="9"/>
    <s v="Eureka Sanitaire  Commercial Upright"/>
    <x v="2015"/>
    <n v="4"/>
    <n v="0"/>
    <n v="172.33840000000001"/>
  </r>
  <r>
    <n v="2444"/>
    <s v="CA-2013-146934"/>
    <x v="0"/>
    <x v="730"/>
    <d v="2013-05-28T00:00:00"/>
    <s v="Standard Class"/>
    <s v="AF-10870"/>
    <s v="Art Ferguson"/>
    <s v="Consumer"/>
    <s v="United States"/>
    <s v="Passaic"/>
    <x v="30"/>
    <n v="7055"/>
    <x v="3"/>
    <s v="TEC-AC-10002399"/>
    <x v="2"/>
    <x v="11"/>
    <s v="SanDisk Cruzer 32 GB USB Flash Drive"/>
    <x v="2016"/>
    <n v="5"/>
    <n v="0"/>
    <n v="30.431999999999999"/>
  </r>
  <r>
    <n v="2445"/>
    <s v="CA-2013-146934"/>
    <x v="0"/>
    <x v="730"/>
    <d v="2013-05-28T00:00:00"/>
    <s v="Standard Class"/>
    <s v="AF-10870"/>
    <s v="Art Ferguson"/>
    <s v="Consumer"/>
    <s v="United States"/>
    <s v="Passaic"/>
    <x v="30"/>
    <n v="7055"/>
    <x v="3"/>
    <s v="OFF-EN-10002973"/>
    <x v="1"/>
    <x v="12"/>
    <s v="Ampad #10 Peel &amp; Seel Holiday Envelopes"/>
    <x v="2017"/>
    <n v="6"/>
    <n v="0"/>
    <n v="12.9024"/>
  </r>
  <r>
    <n v="2446"/>
    <s v="CA-2013-146934"/>
    <x v="0"/>
    <x v="730"/>
    <d v="2013-05-28T00:00:00"/>
    <s v="Standard Class"/>
    <s v="AF-10870"/>
    <s v="Art Ferguson"/>
    <s v="Consumer"/>
    <s v="United States"/>
    <s v="Passaic"/>
    <x v="30"/>
    <n v="7055"/>
    <x v="3"/>
    <s v="TEC-PH-10001336"/>
    <x v="2"/>
    <x v="7"/>
    <s v="Digium D40 VoIP phone"/>
    <x v="2018"/>
    <n v="2"/>
    <n v="0"/>
    <n v="74.8142"/>
  </r>
  <r>
    <n v="2447"/>
    <s v="CA-2012-100573"/>
    <x v="1"/>
    <x v="12"/>
    <d v="2012-10-01T00:00:00"/>
    <s v="Standard Class"/>
    <s v="AM-10705"/>
    <s v="Anne McFarland"/>
    <s v="Consumer"/>
    <s v="United States"/>
    <s v="Los Angeles"/>
    <x v="1"/>
    <n v="90004"/>
    <x v="1"/>
    <s v="OFF-EN-10000461"/>
    <x v="1"/>
    <x v="12"/>
    <s v="#10- 4 1/8&quot; x 9 1/2&quot; Recycled Envelopes"/>
    <x v="1897"/>
    <n v="2"/>
    <n v="0"/>
    <n v="8.2156000000000002"/>
  </r>
  <r>
    <n v="2448"/>
    <s v="CA-2013-119165"/>
    <x v="0"/>
    <x v="731"/>
    <d v="2013-11-07T00:00:00"/>
    <s v="Standard Class"/>
    <s v="BD-11320"/>
    <s v="Bill Donatelli"/>
    <s v="Consumer"/>
    <s v="United States"/>
    <s v="Philadelphia"/>
    <x v="9"/>
    <n v="19143"/>
    <x v="3"/>
    <s v="FUR-CH-10000988"/>
    <x v="0"/>
    <x v="1"/>
    <s v="Hon Olson Stacker Stools"/>
    <x v="2019"/>
    <n v="5"/>
    <n v="0.3"/>
    <n v="-14.081"/>
  </r>
  <r>
    <n v="2449"/>
    <s v="CA-2012-128027"/>
    <x v="1"/>
    <x v="471"/>
    <d v="2012-09-17T00:00:00"/>
    <s v="Second Class"/>
    <s v="CM-12385"/>
    <s v="Christopher Martinez"/>
    <s v="Consumer"/>
    <s v="United States"/>
    <s v="North Charleston"/>
    <x v="20"/>
    <n v="29406"/>
    <x v="0"/>
    <s v="OFF-ST-10001809"/>
    <x v="1"/>
    <x v="4"/>
    <s v="Fellowes Officeware Wire Shelving"/>
    <x v="2020"/>
    <n v="3"/>
    <n v="0"/>
    <n v="5.3897999999999904"/>
  </r>
  <r>
    <n v="2450"/>
    <s v="CA-2013-140207"/>
    <x v="0"/>
    <x v="732"/>
    <d v="2013-11-11T00:00:00"/>
    <s v="Standard Class"/>
    <s v="CS-12400"/>
    <s v="Christopher Schild"/>
    <s v="Home Office"/>
    <s v="United States"/>
    <s v="San Jose"/>
    <x v="1"/>
    <n v="95123"/>
    <x v="1"/>
    <s v="OFF-BI-10003963"/>
    <x v="1"/>
    <x v="8"/>
    <s v="Cardinal Holdit Data Disk Pockets"/>
    <x v="2021"/>
    <n v="5"/>
    <n v="0.2"/>
    <n v="9.8279999999999994"/>
  </r>
  <r>
    <n v="2451"/>
    <s v="CA-2014-140949"/>
    <x v="3"/>
    <x v="294"/>
    <d v="2014-03-23T00:00:00"/>
    <s v="Second Class"/>
    <s v="DB-13405"/>
    <s v="Denny Blanton"/>
    <s v="Consumer"/>
    <s v="United States"/>
    <s v="New York City"/>
    <x v="15"/>
    <n v="10011"/>
    <x v="3"/>
    <s v="OFF-LA-10000081"/>
    <x v="1"/>
    <x v="2"/>
    <s v="Avery 496"/>
    <x v="2022"/>
    <n v="5"/>
    <n v="0"/>
    <n v="9"/>
  </r>
  <r>
    <n v="2452"/>
    <s v="CA-2014-140949"/>
    <x v="3"/>
    <x v="294"/>
    <d v="2014-03-23T00:00:00"/>
    <s v="Second Class"/>
    <s v="DB-13405"/>
    <s v="Denny Blanton"/>
    <s v="Consumer"/>
    <s v="United States"/>
    <s v="New York City"/>
    <x v="15"/>
    <n v="10011"/>
    <x v="3"/>
    <s v="TEC-PH-10000149"/>
    <x v="2"/>
    <x v="7"/>
    <s v="Cisco SPA525G2 IP Phone - Wireless"/>
    <x v="2023"/>
    <n v="6"/>
    <n v="0"/>
    <n v="31.122"/>
  </r>
  <r>
    <n v="2453"/>
    <s v="CA-2014-140949"/>
    <x v="3"/>
    <x v="294"/>
    <d v="2014-03-23T00:00:00"/>
    <s v="Second Class"/>
    <s v="DB-13405"/>
    <s v="Denny Blanton"/>
    <s v="Consumer"/>
    <s v="United States"/>
    <s v="New York City"/>
    <x v="15"/>
    <n v="10011"/>
    <x v="3"/>
    <s v="OFF-BI-10000605"/>
    <x v="1"/>
    <x v="8"/>
    <s v="Acco Pressboard Covers with Storage Hooks, 9 1/2&quot; x 11&quot;, Executive Red"/>
    <x v="1073"/>
    <n v="3"/>
    <n v="0.2"/>
    <n v="3.0861000000000001"/>
  </r>
  <r>
    <n v="2454"/>
    <s v="CA-2014-140949"/>
    <x v="3"/>
    <x v="294"/>
    <d v="2014-03-23T00:00:00"/>
    <s v="Second Class"/>
    <s v="DB-13405"/>
    <s v="Denny Blanton"/>
    <s v="Consumer"/>
    <s v="United States"/>
    <s v="New York City"/>
    <x v="15"/>
    <n v="10011"/>
    <x v="3"/>
    <s v="TEC-AC-10002399"/>
    <x v="2"/>
    <x v="11"/>
    <s v="SanDisk Cruzer 32 GB USB Flash Drive"/>
    <x v="2024"/>
    <n v="3"/>
    <n v="0"/>
    <n v="18.2592"/>
  </r>
  <r>
    <n v="2455"/>
    <s v="CA-2014-140949"/>
    <x v="3"/>
    <x v="294"/>
    <d v="2014-03-23T00:00:00"/>
    <s v="Second Class"/>
    <s v="DB-13405"/>
    <s v="Denny Blanton"/>
    <s v="Consumer"/>
    <s v="United States"/>
    <s v="New York City"/>
    <x v="15"/>
    <n v="10011"/>
    <x v="3"/>
    <s v="TEC-AC-10003038"/>
    <x v="2"/>
    <x v="11"/>
    <s v="Kingston Digital DataTraveler 16GB USB 2.0"/>
    <x v="1819"/>
    <n v="8"/>
    <n v="0"/>
    <n v="13.603999999999999"/>
  </r>
  <r>
    <n v="2456"/>
    <s v="CA-2014-140949"/>
    <x v="3"/>
    <x v="294"/>
    <d v="2014-03-23T00:00:00"/>
    <s v="Second Class"/>
    <s v="DB-13405"/>
    <s v="Denny Blanton"/>
    <s v="Consumer"/>
    <s v="United States"/>
    <s v="New York City"/>
    <x v="15"/>
    <n v="10011"/>
    <x v="3"/>
    <s v="OFF-ST-10000344"/>
    <x v="1"/>
    <x v="4"/>
    <s v="Neat Ideas Personal Hanging Folder Files, Black"/>
    <x v="2025"/>
    <n v="8"/>
    <n v="0"/>
    <n v="27.9344"/>
  </r>
  <r>
    <n v="2457"/>
    <s v="CA-2014-140949"/>
    <x v="3"/>
    <x v="294"/>
    <d v="2014-03-23T00:00:00"/>
    <s v="Second Class"/>
    <s v="DB-13405"/>
    <s v="Denny Blanton"/>
    <s v="Consumer"/>
    <s v="United States"/>
    <s v="New York City"/>
    <x v="15"/>
    <n v="10011"/>
    <x v="3"/>
    <s v="OFF-LA-10004093"/>
    <x v="1"/>
    <x v="2"/>
    <s v="Avery 486"/>
    <x v="2026"/>
    <n v="1"/>
    <n v="0"/>
    <n v="3.4357000000000002"/>
  </r>
  <r>
    <n v="2458"/>
    <s v="CA-2014-140949"/>
    <x v="3"/>
    <x v="294"/>
    <d v="2014-03-23T00:00:00"/>
    <s v="Second Class"/>
    <s v="DB-13405"/>
    <s v="Denny Blanton"/>
    <s v="Consumer"/>
    <s v="United States"/>
    <s v="New York City"/>
    <x v="15"/>
    <n v="10011"/>
    <x v="3"/>
    <s v="OFF-AR-10001683"/>
    <x v="1"/>
    <x v="6"/>
    <s v="Lumber Crayons"/>
    <x v="2027"/>
    <n v="6"/>
    <n v="0"/>
    <n v="22.457999999999998"/>
  </r>
  <r>
    <n v="2459"/>
    <s v="CA-2014-140949"/>
    <x v="3"/>
    <x v="294"/>
    <d v="2014-03-23T00:00:00"/>
    <s v="Second Class"/>
    <s v="DB-13405"/>
    <s v="Denny Blanton"/>
    <s v="Consumer"/>
    <s v="United States"/>
    <s v="New York City"/>
    <x v="15"/>
    <n v="10011"/>
    <x v="3"/>
    <s v="OFF-ST-10003455"/>
    <x v="1"/>
    <x v="4"/>
    <s v="Tenex File Box, Personal Filing Tote with Lid, Black"/>
    <x v="2028"/>
    <n v="3"/>
    <n v="0"/>
    <n v="12.097799999999999"/>
  </r>
  <r>
    <n v="2460"/>
    <s v="CA-2014-138548"/>
    <x v="3"/>
    <x v="733"/>
    <d v="2014-08-22T00:00:00"/>
    <s v="Standard Class"/>
    <s v="JG-15160"/>
    <s v="James Galang"/>
    <s v="Consumer"/>
    <s v="United States"/>
    <s v="Plainfield"/>
    <x v="30"/>
    <n v="7060"/>
    <x v="3"/>
    <s v="OFF-AP-10002578"/>
    <x v="1"/>
    <x v="9"/>
    <s v="Fellowes Premier Superior Surge Suppressor, 10-Outlet, With Phone and Remote"/>
    <x v="2029"/>
    <n v="2"/>
    <n v="0"/>
    <n v="25.438400000000001"/>
  </r>
  <r>
    <n v="2461"/>
    <s v="CA-2012-142419"/>
    <x v="1"/>
    <x v="655"/>
    <d v="2012-07-13T00:00:00"/>
    <s v="Second Class"/>
    <s v="SC-20380"/>
    <s v="Shahid Collister"/>
    <s v="Consumer"/>
    <s v="United States"/>
    <s v="Seattle"/>
    <x v="4"/>
    <n v="98115"/>
    <x v="1"/>
    <s v="OFF-PA-10001763"/>
    <x v="1"/>
    <x v="10"/>
    <s v="Xerox 1896"/>
    <x v="2030"/>
    <n v="3"/>
    <n v="0"/>
    <n v="13.486499999999999"/>
  </r>
  <r>
    <n v="2462"/>
    <s v="CA-2012-142419"/>
    <x v="1"/>
    <x v="655"/>
    <d v="2012-07-13T00:00:00"/>
    <s v="Second Class"/>
    <s v="SC-20380"/>
    <s v="Shahid Collister"/>
    <s v="Consumer"/>
    <s v="United States"/>
    <s v="Seattle"/>
    <x v="4"/>
    <n v="98115"/>
    <x v="1"/>
    <s v="OFF-BI-10001597"/>
    <x v="1"/>
    <x v="8"/>
    <s v="Wilson Jones Ledger-Size, Piano-Hinge Binder, 2&quot;, Blue"/>
    <x v="2031"/>
    <n v="3"/>
    <n v="0.2"/>
    <n v="34.423200000000001"/>
  </r>
  <r>
    <n v="2463"/>
    <s v="CA-2014-148691"/>
    <x v="3"/>
    <x v="734"/>
    <d v="2014-12-10T00:00:00"/>
    <s v="Standard Class"/>
    <s v="CS-12460"/>
    <s v="Chuck Sachs"/>
    <s v="Consumer"/>
    <s v="United States"/>
    <s v="New York City"/>
    <x v="15"/>
    <n v="10009"/>
    <x v="3"/>
    <s v="OFF-BI-10001524"/>
    <x v="1"/>
    <x v="8"/>
    <s v="GBC Premium Transparent Covers with Diagonal Lined Pattern"/>
    <x v="202"/>
    <n v="5"/>
    <n v="0.2"/>
    <n v="29.372"/>
  </r>
  <r>
    <n v="2464"/>
    <s v="CA-2014-148691"/>
    <x v="3"/>
    <x v="734"/>
    <d v="2014-12-10T00:00:00"/>
    <s v="Standard Class"/>
    <s v="CS-12460"/>
    <s v="Chuck Sachs"/>
    <s v="Consumer"/>
    <s v="United States"/>
    <s v="New York City"/>
    <x v="15"/>
    <n v="10009"/>
    <x v="3"/>
    <s v="OFF-BI-10001553"/>
    <x v="1"/>
    <x v="8"/>
    <s v="SpineVue Locking Slant-D Ring Binders by Cardinal"/>
    <x v="892"/>
    <n v="2"/>
    <n v="0.2"/>
    <n v="5.1184000000000003"/>
  </r>
  <r>
    <n v="2465"/>
    <s v="CA-2014-148691"/>
    <x v="3"/>
    <x v="734"/>
    <d v="2014-12-10T00:00:00"/>
    <s v="Standard Class"/>
    <s v="CS-12460"/>
    <s v="Chuck Sachs"/>
    <s v="Consumer"/>
    <s v="United States"/>
    <s v="New York City"/>
    <x v="15"/>
    <n v="10009"/>
    <x v="3"/>
    <s v="TEC-PH-10000576"/>
    <x v="2"/>
    <x v="7"/>
    <s v="AT&amp;T 1080 Corded phone"/>
    <x v="2032"/>
    <n v="1"/>
    <n v="0"/>
    <n v="36.987299999999998"/>
  </r>
  <r>
    <n v="2466"/>
    <s v="CA-2014-148691"/>
    <x v="3"/>
    <x v="734"/>
    <d v="2014-12-10T00:00:00"/>
    <s v="Standard Class"/>
    <s v="CS-12460"/>
    <s v="Chuck Sachs"/>
    <s v="Consumer"/>
    <s v="United States"/>
    <s v="New York City"/>
    <x v="15"/>
    <n v="10009"/>
    <x v="3"/>
    <s v="OFF-LA-10001317"/>
    <x v="1"/>
    <x v="2"/>
    <s v="Avery 520"/>
    <x v="974"/>
    <n v="1"/>
    <n v="0"/>
    <n v="1.512"/>
  </r>
  <r>
    <n v="2467"/>
    <s v="CA-2014-128755"/>
    <x v="3"/>
    <x v="464"/>
    <d v="2014-05-09T00:00:00"/>
    <s v="Standard Class"/>
    <s v="MK-18160"/>
    <s v="Mike Kennedy"/>
    <s v="Consumer"/>
    <s v="United States"/>
    <s v="Newport News"/>
    <x v="17"/>
    <n v="23602"/>
    <x v="0"/>
    <s v="OFF-PA-10000726"/>
    <x v="1"/>
    <x v="10"/>
    <s v="Black Print Carbonless Snap-Off Rapid Letter, 8 1/2&quot; x 7&quot;"/>
    <x v="2033"/>
    <n v="1"/>
    <n v="0"/>
    <n v="4.0994999999999999"/>
  </r>
  <r>
    <n v="2468"/>
    <s v="CA-2014-128755"/>
    <x v="3"/>
    <x v="464"/>
    <d v="2014-05-09T00:00:00"/>
    <s v="Standard Class"/>
    <s v="MK-18160"/>
    <s v="Mike Kennedy"/>
    <s v="Consumer"/>
    <s v="United States"/>
    <s v="Newport News"/>
    <x v="17"/>
    <n v="23602"/>
    <x v="0"/>
    <s v="OFF-ST-10003306"/>
    <x v="1"/>
    <x v="4"/>
    <s v="Letter Size Cart"/>
    <x v="2034"/>
    <n v="4"/>
    <n v="0"/>
    <n v="165.7176"/>
  </r>
  <r>
    <n v="2469"/>
    <s v="CA-2014-128755"/>
    <x v="3"/>
    <x v="464"/>
    <d v="2014-05-09T00:00:00"/>
    <s v="Standard Class"/>
    <s v="MK-18160"/>
    <s v="Mike Kennedy"/>
    <s v="Consumer"/>
    <s v="United States"/>
    <s v="Newport News"/>
    <x v="17"/>
    <n v="23602"/>
    <x v="0"/>
    <s v="OFF-PA-10004983"/>
    <x v="1"/>
    <x v="10"/>
    <s v="Xerox 23"/>
    <x v="56"/>
    <n v="5"/>
    <n v="0"/>
    <n v="15.552"/>
  </r>
  <r>
    <n v="2470"/>
    <s v="CA-2014-128755"/>
    <x v="3"/>
    <x v="464"/>
    <d v="2014-05-09T00:00:00"/>
    <s v="Standard Class"/>
    <s v="MK-18160"/>
    <s v="Mike Kennedy"/>
    <s v="Consumer"/>
    <s v="United States"/>
    <s v="Newport News"/>
    <x v="17"/>
    <n v="23602"/>
    <x v="0"/>
    <s v="OFF-ST-10001291"/>
    <x v="1"/>
    <x v="4"/>
    <s v="Tenex Personal Self-Stacking Standard File Box, Black/Gray"/>
    <x v="2035"/>
    <n v="1"/>
    <n v="0"/>
    <n v="4.5656999999999996"/>
  </r>
  <r>
    <n v="2471"/>
    <s v="US-2013-135923"/>
    <x v="0"/>
    <x v="115"/>
    <d v="2013-01-28T00:00:00"/>
    <s v="Standard Class"/>
    <s v="CM-11935"/>
    <s v="Carlos Meador"/>
    <s v="Consumer"/>
    <s v="United States"/>
    <s v="Fayetteville"/>
    <x v="3"/>
    <n v="28314"/>
    <x v="0"/>
    <s v="FUR-FU-10002107"/>
    <x v="0"/>
    <x v="5"/>
    <s v="Eldon Pizzaz Desk Accessories"/>
    <x v="2036"/>
    <n v="8"/>
    <n v="0.2"/>
    <n v="4.2816000000000001"/>
  </r>
  <r>
    <n v="2472"/>
    <s v="US-2013-135923"/>
    <x v="0"/>
    <x v="115"/>
    <d v="2013-01-28T00:00:00"/>
    <s v="Standard Class"/>
    <s v="CM-11935"/>
    <s v="Carlos Meador"/>
    <s v="Consumer"/>
    <s v="United States"/>
    <s v="Fayetteville"/>
    <x v="3"/>
    <n v="28314"/>
    <x v="0"/>
    <s v="FUR-BO-10002213"/>
    <x v="0"/>
    <x v="0"/>
    <s v="Sauder Forest Hills Library, Woodland Oak Finish"/>
    <x v="2037"/>
    <n v="4"/>
    <n v="0.2"/>
    <n v="-67.670400000000001"/>
  </r>
  <r>
    <n v="2473"/>
    <s v="US-2013-135923"/>
    <x v="0"/>
    <x v="115"/>
    <d v="2013-01-28T00:00:00"/>
    <s v="Standard Class"/>
    <s v="CM-11935"/>
    <s v="Carlos Meador"/>
    <s v="Consumer"/>
    <s v="United States"/>
    <s v="Fayetteville"/>
    <x v="3"/>
    <n v="28314"/>
    <x v="0"/>
    <s v="OFF-AP-10000692"/>
    <x v="1"/>
    <x v="9"/>
    <s v="Fellowes Mighty 8 Compact Surge Protector"/>
    <x v="2038"/>
    <n v="4"/>
    <n v="0.2"/>
    <n v="6.4863999999999997"/>
  </r>
  <r>
    <n v="2474"/>
    <s v="CA-2013-114972"/>
    <x v="0"/>
    <x v="54"/>
    <d v="2013-11-07T00:00:00"/>
    <s v="First Class"/>
    <s v="PF-19225"/>
    <s v="Phillip Flathmann"/>
    <s v="Consumer"/>
    <s v="United States"/>
    <s v="Los Angeles"/>
    <x v="1"/>
    <n v="90032"/>
    <x v="1"/>
    <s v="FUR-CH-10001190"/>
    <x v="0"/>
    <x v="1"/>
    <s v="Global Deluxe High-Back Office Chair in Storm"/>
    <x v="2039"/>
    <n v="2"/>
    <n v="0.2"/>
    <n v="-29.9178"/>
  </r>
  <r>
    <n v="2475"/>
    <s v="CA-2013-114972"/>
    <x v="0"/>
    <x v="54"/>
    <d v="2013-11-07T00:00:00"/>
    <s v="First Class"/>
    <s v="PF-19225"/>
    <s v="Phillip Flathmann"/>
    <s v="Consumer"/>
    <s v="United States"/>
    <s v="Los Angeles"/>
    <x v="1"/>
    <n v="90032"/>
    <x v="1"/>
    <s v="TEC-AC-10000682"/>
    <x v="2"/>
    <x v="11"/>
    <s v="Kensington K72356US Mouse-in-a-Box USB Desktop Mouse"/>
    <x v="2040"/>
    <n v="5"/>
    <n v="0"/>
    <n v="29.032499999999999"/>
  </r>
  <r>
    <n v="2476"/>
    <s v="CA-2013-114972"/>
    <x v="0"/>
    <x v="54"/>
    <d v="2013-11-07T00:00:00"/>
    <s v="First Class"/>
    <s v="PF-19225"/>
    <s v="Phillip Flathmann"/>
    <s v="Consumer"/>
    <s v="United States"/>
    <s v="Los Angeles"/>
    <x v="1"/>
    <n v="90032"/>
    <x v="1"/>
    <s v="OFF-LA-10004545"/>
    <x v="1"/>
    <x v="2"/>
    <s v="Avery 50"/>
    <x v="2041"/>
    <n v="7"/>
    <n v="0"/>
    <n v="41.223700000000001"/>
  </r>
  <r>
    <n v="2477"/>
    <s v="CA-2013-114972"/>
    <x v="0"/>
    <x v="54"/>
    <d v="2013-11-07T00:00:00"/>
    <s v="First Class"/>
    <s v="PF-19225"/>
    <s v="Phillip Flathmann"/>
    <s v="Consumer"/>
    <s v="United States"/>
    <s v="Los Angeles"/>
    <x v="1"/>
    <n v="90032"/>
    <x v="1"/>
    <s v="OFF-AP-10003057"/>
    <x v="1"/>
    <x v="9"/>
    <s v="Honeywell Enviracaire Portable HEPA Air Cleaner for 16' x 20' Room"/>
    <x v="2042"/>
    <n v="4"/>
    <n v="0"/>
    <n v="429.5772"/>
  </r>
  <r>
    <n v="2478"/>
    <s v="CA-2014-102750"/>
    <x v="3"/>
    <x v="507"/>
    <d v="2014-09-09T00:00:00"/>
    <s v="Second Class"/>
    <s v="GM-14695"/>
    <s v="Greg Maxwell"/>
    <s v="Corporate"/>
    <s v="United States"/>
    <s v="Los Angeles"/>
    <x v="1"/>
    <n v="90036"/>
    <x v="1"/>
    <s v="FUR-TA-10000198"/>
    <x v="0"/>
    <x v="3"/>
    <s v="Chromcraft Bull-Nose Wood Oval Conference Tables &amp; Bases"/>
    <x v="2043"/>
    <n v="3"/>
    <n v="0.2"/>
    <n v="-99.176400000000001"/>
  </r>
  <r>
    <n v="2479"/>
    <s v="CA-2011-145212"/>
    <x v="2"/>
    <x v="103"/>
    <d v="2011-09-19T00:00:00"/>
    <s v="Standard Class"/>
    <s v="DC-12850"/>
    <s v="Dan Campbell"/>
    <s v="Consumer"/>
    <s v="United States"/>
    <s v="New York City"/>
    <x v="15"/>
    <n v="10011"/>
    <x v="3"/>
    <s v="OFF-AR-10002833"/>
    <x v="1"/>
    <x v="6"/>
    <s v="Newell 322"/>
    <x v="1392"/>
    <n v="3"/>
    <n v="0"/>
    <n v="1.4742"/>
  </r>
  <r>
    <n v="2480"/>
    <s v="CA-2014-141992"/>
    <x v="3"/>
    <x v="249"/>
    <d v="2014-06-26T00:00:00"/>
    <s v="Standard Class"/>
    <s v="FO-14305"/>
    <s v="Frank Olsen"/>
    <s v="Consumer"/>
    <s v="United States"/>
    <s v="Dallas"/>
    <x v="5"/>
    <n v="75220"/>
    <x v="2"/>
    <s v="OFF-SU-10002557"/>
    <x v="1"/>
    <x v="14"/>
    <s v="Fiskars Spring-Action Scissors"/>
    <x v="2044"/>
    <n v="1"/>
    <n v="0.2"/>
    <n v="0.83879999999999999"/>
  </r>
  <r>
    <n v="2481"/>
    <s v="CA-2014-141992"/>
    <x v="3"/>
    <x v="249"/>
    <d v="2014-06-26T00:00:00"/>
    <s v="Standard Class"/>
    <s v="FO-14305"/>
    <s v="Frank Olsen"/>
    <s v="Consumer"/>
    <s v="United States"/>
    <s v="Dallas"/>
    <x v="5"/>
    <n v="75220"/>
    <x v="2"/>
    <s v="OFF-ST-10003656"/>
    <x v="1"/>
    <x v="4"/>
    <s v="Safco Industrial Wire Shelving"/>
    <x v="2045"/>
    <n v="2"/>
    <n v="0.2"/>
    <n v="-32.636600000000001"/>
  </r>
  <r>
    <n v="2482"/>
    <s v="CA-2014-147956"/>
    <x v="3"/>
    <x v="165"/>
    <d v="2015-01-01T00:00:00"/>
    <s v="Standard Class"/>
    <s v="AH-10210"/>
    <s v="Alan Hwang"/>
    <s v="Consumer"/>
    <s v="United States"/>
    <s v="Seattle"/>
    <x v="4"/>
    <n v="98105"/>
    <x v="1"/>
    <s v="OFF-ST-10001097"/>
    <x v="1"/>
    <x v="4"/>
    <s v="Office Impressions Heavy Duty Welded Shelving &amp; Multimedia Storage Drawers"/>
    <x v="2046"/>
    <n v="6"/>
    <n v="0"/>
    <n v="0"/>
  </r>
  <r>
    <n v="2483"/>
    <s v="CA-2014-126067"/>
    <x v="3"/>
    <x v="735"/>
    <d v="2014-09-04T00:00:00"/>
    <s v="Standard Class"/>
    <s v="KN-16705"/>
    <s v="Kristina Nunn"/>
    <s v="Home Office"/>
    <s v="United States"/>
    <s v="Seattle"/>
    <x v="4"/>
    <n v="98105"/>
    <x v="1"/>
    <s v="TEC-PH-10000912"/>
    <x v="2"/>
    <x v="7"/>
    <s v="Anker 24W Portable Micro USB Car Charger"/>
    <x v="200"/>
    <n v="4"/>
    <n v="0.2"/>
    <n v="11.429600000000001"/>
  </r>
  <r>
    <n v="2484"/>
    <s v="CA-2014-126067"/>
    <x v="3"/>
    <x v="735"/>
    <d v="2014-09-04T00:00:00"/>
    <s v="Standard Class"/>
    <s v="KN-16705"/>
    <s v="Kristina Nunn"/>
    <s v="Home Office"/>
    <s v="United States"/>
    <s v="Seattle"/>
    <x v="4"/>
    <n v="98105"/>
    <x v="1"/>
    <s v="FUR-TA-10000617"/>
    <x v="0"/>
    <x v="3"/>
    <s v="Hon Practical Foundations 30 x 60 Training Table, Light Gray/Charcoal"/>
    <x v="2047"/>
    <n v="5"/>
    <n v="0"/>
    <n v="250.30500000000001"/>
  </r>
  <r>
    <n v="2485"/>
    <s v="CA-2014-126067"/>
    <x v="3"/>
    <x v="735"/>
    <d v="2014-09-04T00:00:00"/>
    <s v="Standard Class"/>
    <s v="KN-16705"/>
    <s v="Kristina Nunn"/>
    <s v="Home Office"/>
    <s v="United States"/>
    <s v="Seattle"/>
    <x v="4"/>
    <n v="98105"/>
    <x v="1"/>
    <s v="OFF-BI-10001658"/>
    <x v="1"/>
    <x v="8"/>
    <s v="GBC Standard Therm-A-Bind Covers"/>
    <x v="2048"/>
    <n v="5"/>
    <n v="0.2"/>
    <n v="32.396000000000001"/>
  </r>
  <r>
    <n v="2486"/>
    <s v="CA-2014-126067"/>
    <x v="3"/>
    <x v="735"/>
    <d v="2014-09-04T00:00:00"/>
    <s v="Standard Class"/>
    <s v="KN-16705"/>
    <s v="Kristina Nunn"/>
    <s v="Home Office"/>
    <s v="United States"/>
    <s v="Seattle"/>
    <x v="4"/>
    <n v="98105"/>
    <x v="1"/>
    <s v="OFF-AR-10003856"/>
    <x v="1"/>
    <x v="6"/>
    <s v="Newell 344"/>
    <x v="345"/>
    <n v="2"/>
    <n v="0"/>
    <n v="1.4456"/>
  </r>
  <r>
    <n v="2487"/>
    <s v="CA-2012-104514"/>
    <x v="1"/>
    <x v="98"/>
    <d v="2012-01-04T00:00:00"/>
    <s v="Second Class"/>
    <s v="CB-12535"/>
    <s v="Claudia Bergmann"/>
    <s v="Corporate"/>
    <s v="United States"/>
    <s v="Newark"/>
    <x v="13"/>
    <n v="19711"/>
    <x v="3"/>
    <s v="OFF-ST-10001837"/>
    <x v="1"/>
    <x v="4"/>
    <s v="SAFCO Mobile Desk Side File, Wire Frame"/>
    <x v="2049"/>
    <n v="2"/>
    <n v="0"/>
    <n v="22.235199999999999"/>
  </r>
  <r>
    <n v="2488"/>
    <s v="CA-2012-104514"/>
    <x v="1"/>
    <x v="98"/>
    <d v="2012-01-04T00:00:00"/>
    <s v="Second Class"/>
    <s v="CB-12535"/>
    <s v="Claudia Bergmann"/>
    <s v="Corporate"/>
    <s v="United States"/>
    <s v="Newark"/>
    <x v="13"/>
    <n v="19711"/>
    <x v="3"/>
    <s v="OFF-AR-10001473"/>
    <x v="1"/>
    <x v="6"/>
    <s v="Newell 313"/>
    <x v="294"/>
    <n v="3"/>
    <n v="0"/>
    <n v="2.6568000000000001"/>
  </r>
  <r>
    <n v="2489"/>
    <s v="CA-2012-104514"/>
    <x v="1"/>
    <x v="98"/>
    <d v="2012-01-04T00:00:00"/>
    <s v="Second Class"/>
    <s v="CB-12535"/>
    <s v="Claudia Bergmann"/>
    <s v="Corporate"/>
    <s v="United States"/>
    <s v="Newark"/>
    <x v="13"/>
    <n v="19711"/>
    <x v="3"/>
    <s v="OFF-PA-10004285"/>
    <x v="1"/>
    <x v="10"/>
    <s v="Xerox 1959"/>
    <x v="130"/>
    <n v="3"/>
    <n v="0"/>
    <n v="9.6191999999999993"/>
  </r>
  <r>
    <n v="2490"/>
    <s v="CA-2012-141040"/>
    <x v="1"/>
    <x v="330"/>
    <d v="2012-10-13T00:00:00"/>
    <s v="Second Class"/>
    <s v="TB-21250"/>
    <s v="Tim Brockman"/>
    <s v="Consumer"/>
    <s v="United States"/>
    <s v="New York City"/>
    <x v="15"/>
    <n v="10024"/>
    <x v="3"/>
    <s v="TEC-PH-10001835"/>
    <x v="2"/>
    <x v="7"/>
    <s v="Jawbone JAMBOX Wireless Bluetooth Speaker"/>
    <x v="2050"/>
    <n v="4"/>
    <n v="0"/>
    <n v="303.3408"/>
  </r>
  <r>
    <n v="2491"/>
    <s v="CA-2012-141040"/>
    <x v="1"/>
    <x v="330"/>
    <d v="2012-10-13T00:00:00"/>
    <s v="Second Class"/>
    <s v="TB-21250"/>
    <s v="Tim Brockman"/>
    <s v="Consumer"/>
    <s v="United States"/>
    <s v="New York City"/>
    <x v="15"/>
    <n v="10024"/>
    <x v="3"/>
    <s v="OFF-PA-10002245"/>
    <x v="1"/>
    <x v="10"/>
    <s v="Xerox 1895"/>
    <x v="100"/>
    <n v="4"/>
    <n v="0"/>
    <n v="10.763999999999999"/>
  </r>
  <r>
    <n v="2492"/>
    <s v="CA-2011-113579"/>
    <x v="2"/>
    <x v="736"/>
    <d v="2011-12-15T00:00:00"/>
    <s v="Second Class"/>
    <s v="KD-16345"/>
    <s v="Katherine Ducich"/>
    <s v="Consumer"/>
    <s v="United States"/>
    <s v="Los Angeles"/>
    <x v="1"/>
    <n v="90049"/>
    <x v="1"/>
    <s v="OFF-PA-10001457"/>
    <x v="1"/>
    <x v="10"/>
    <s v="White GlueTop Scratch Pads"/>
    <x v="2051"/>
    <n v="6"/>
    <n v="0"/>
    <n v="41.510399999999997"/>
  </r>
  <r>
    <n v="2493"/>
    <s v="CA-2011-144624"/>
    <x v="2"/>
    <x v="84"/>
    <d v="2011-11-23T00:00:00"/>
    <s v="Standard Class"/>
    <s v="JM-15865"/>
    <s v="John Murray"/>
    <s v="Consumer"/>
    <s v="United States"/>
    <s v="Jamestown"/>
    <x v="15"/>
    <n v="14701"/>
    <x v="3"/>
    <s v="TEC-PH-10002885"/>
    <x v="2"/>
    <x v="7"/>
    <s v="Apple iPhone 5"/>
    <x v="2052"/>
    <n v="7"/>
    <n v="0"/>
    <n v="1228.1786999999999"/>
  </r>
  <r>
    <n v="2494"/>
    <s v="CA-2013-146206"/>
    <x v="0"/>
    <x v="545"/>
    <d v="2013-09-15T00:00:00"/>
    <s v="Second Class"/>
    <s v="KT-16480"/>
    <s v="Kean Thornton"/>
    <s v="Consumer"/>
    <s v="United States"/>
    <s v="Houston"/>
    <x v="5"/>
    <n v="77095"/>
    <x v="2"/>
    <s v="FUR-TA-10004086"/>
    <x v="0"/>
    <x v="3"/>
    <s v="KI Adjustable-Height Table"/>
    <x v="2053"/>
    <n v="5"/>
    <n v="0.3"/>
    <n v="-34.392000000000003"/>
  </r>
  <r>
    <n v="2495"/>
    <s v="CA-2013-146206"/>
    <x v="0"/>
    <x v="545"/>
    <d v="2013-09-15T00:00:00"/>
    <s v="Second Class"/>
    <s v="KT-16480"/>
    <s v="Kean Thornton"/>
    <s v="Consumer"/>
    <s v="United States"/>
    <s v="Houston"/>
    <x v="5"/>
    <n v="77095"/>
    <x v="2"/>
    <s v="TEC-PH-10000895"/>
    <x v="2"/>
    <x v="7"/>
    <s v="Polycom VVX 310 VoIP phone"/>
    <x v="2054"/>
    <n v="5"/>
    <n v="0.2"/>
    <n v="53.997"/>
  </r>
  <r>
    <n v="2496"/>
    <s v="CA-2011-136644"/>
    <x v="2"/>
    <x v="737"/>
    <d v="2011-06-22T00:00:00"/>
    <s v="Standard Class"/>
    <s v="SC-20575"/>
    <s v="Sonia Cooley"/>
    <s v="Consumer"/>
    <s v="United States"/>
    <s v="Mishawaka"/>
    <x v="14"/>
    <n v="46544"/>
    <x v="2"/>
    <s v="FUR-CH-10000225"/>
    <x v="0"/>
    <x v="1"/>
    <s v="Global Geo Office Task Chair, Gray"/>
    <x v="342"/>
    <n v="8"/>
    <n v="0"/>
    <n v="32.391999999999904"/>
  </r>
  <r>
    <n v="2497"/>
    <s v="CA-2012-122371"/>
    <x v="1"/>
    <x v="120"/>
    <d v="2012-10-01T00:00:00"/>
    <s v="Standard Class"/>
    <s v="BS-11800"/>
    <s v="Bryan Spruell"/>
    <s v="Home Office"/>
    <s v="United States"/>
    <s v="San Diego"/>
    <x v="1"/>
    <n v="92037"/>
    <x v="1"/>
    <s v="OFF-ST-10002370"/>
    <x v="1"/>
    <x v="4"/>
    <s v="Sortfiler Multipurpose Personal File Organizer, Black"/>
    <x v="2055"/>
    <n v="3"/>
    <n v="0"/>
    <n v="18.609300000000001"/>
  </r>
  <r>
    <n v="2498"/>
    <s v="CA-2012-122371"/>
    <x v="1"/>
    <x v="120"/>
    <d v="2012-10-01T00:00:00"/>
    <s v="Standard Class"/>
    <s v="BS-11800"/>
    <s v="Bryan Spruell"/>
    <s v="Home Office"/>
    <s v="United States"/>
    <s v="San Diego"/>
    <x v="1"/>
    <n v="92037"/>
    <x v="1"/>
    <s v="OFF-EN-10000056"/>
    <x v="1"/>
    <x v="12"/>
    <s v="Cameo Buff Policy Envelopes"/>
    <x v="2056"/>
    <n v="2"/>
    <n v="0"/>
    <n v="58.496200000000002"/>
  </r>
  <r>
    <n v="2499"/>
    <s v="CA-2013-126935"/>
    <x v="0"/>
    <x v="288"/>
    <d v="2013-05-25T00:00:00"/>
    <s v="Standard Class"/>
    <s v="BT-11395"/>
    <s v="Bill Tyler"/>
    <s v="Corporate"/>
    <s v="United States"/>
    <s v="San Francisco"/>
    <x v="1"/>
    <n v="94109"/>
    <x v="1"/>
    <s v="OFF-BI-10004817"/>
    <x v="1"/>
    <x v="8"/>
    <s v="GBC Personal VeloBind Strips"/>
    <x v="2057"/>
    <n v="1"/>
    <n v="0.2"/>
    <n v="3.3544"/>
  </r>
  <r>
    <n v="2500"/>
    <s v="US-2014-133781"/>
    <x v="3"/>
    <x v="738"/>
    <d v="2014-06-24T00:00:00"/>
    <s v="First Class"/>
    <s v="DC-12850"/>
    <s v="Dan Campbell"/>
    <s v="Consumer"/>
    <s v="United States"/>
    <s v="Miami"/>
    <x v="2"/>
    <n v="33178"/>
    <x v="0"/>
    <s v="OFF-EN-10004483"/>
    <x v="1"/>
    <x v="12"/>
    <s v="#10 White Business Envelopes,4 1/8 x 9 1/2"/>
    <x v="2058"/>
    <n v="3"/>
    <n v="0.2"/>
    <n v="12.6927"/>
  </r>
  <r>
    <n v="2501"/>
    <s v="CA-2014-131618"/>
    <x v="3"/>
    <x v="46"/>
    <d v="2014-06-21T00:00:00"/>
    <s v="First Class"/>
    <s v="LS-17200"/>
    <s v="Luke Schmidt"/>
    <s v="Corporate"/>
    <s v="United States"/>
    <s v="Skokie"/>
    <x v="10"/>
    <n v="60076"/>
    <x v="2"/>
    <s v="OFF-PA-10001892"/>
    <x v="1"/>
    <x v="10"/>
    <s v="Rediform Wirebound &quot;Phone Memo&quot; Message Book, 11 x 5-3/4"/>
    <x v="2059"/>
    <n v="2"/>
    <n v="0.2"/>
    <n v="4.4311999999999996"/>
  </r>
  <r>
    <n v="2502"/>
    <s v="CA-2014-131618"/>
    <x v="3"/>
    <x v="46"/>
    <d v="2014-06-21T00:00:00"/>
    <s v="First Class"/>
    <s v="LS-17200"/>
    <s v="Luke Schmidt"/>
    <s v="Corporate"/>
    <s v="United States"/>
    <s v="Skokie"/>
    <x v="10"/>
    <n v="60076"/>
    <x v="2"/>
    <s v="OFF-BI-10000546"/>
    <x v="1"/>
    <x v="8"/>
    <s v="Avery Durable Binders"/>
    <x v="2060"/>
    <n v="4"/>
    <n v="0.8"/>
    <n v="-3.5712000000000002"/>
  </r>
  <r>
    <n v="2503"/>
    <s v="CA-2014-131618"/>
    <x v="3"/>
    <x v="46"/>
    <d v="2014-06-21T00:00:00"/>
    <s v="First Class"/>
    <s v="LS-17200"/>
    <s v="Luke Schmidt"/>
    <s v="Corporate"/>
    <s v="United States"/>
    <s v="Skokie"/>
    <x v="10"/>
    <n v="60076"/>
    <x v="2"/>
    <s v="OFF-BI-10001294"/>
    <x v="1"/>
    <x v="8"/>
    <s v="Fellowes Binding Cases"/>
    <x v="2061"/>
    <n v="4"/>
    <n v="0.8"/>
    <n v="-16.38"/>
  </r>
  <r>
    <n v="2504"/>
    <s v="CA-2013-149482"/>
    <x v="0"/>
    <x v="696"/>
    <d v="2013-11-20T00:00:00"/>
    <s v="Standard Class"/>
    <s v="RR-19315"/>
    <s v="Ralph Ritter"/>
    <s v="Consumer"/>
    <s v="United States"/>
    <s v="San Francisco"/>
    <x v="1"/>
    <n v="94110"/>
    <x v="1"/>
    <s v="OFF-LA-10000248"/>
    <x v="1"/>
    <x v="2"/>
    <s v="Avery 52"/>
    <x v="1552"/>
    <n v="2"/>
    <n v="0"/>
    <n v="3.4685999999999999"/>
  </r>
  <r>
    <n v="2505"/>
    <s v="CA-2011-143917"/>
    <x v="2"/>
    <x v="739"/>
    <d v="2011-07-27T00:00:00"/>
    <s v="Second Class"/>
    <s v="KL-16645"/>
    <s v="Ken Lonsdale"/>
    <s v="Consumer"/>
    <s v="United States"/>
    <s v="San Francisco"/>
    <x v="1"/>
    <n v="94122"/>
    <x v="1"/>
    <s v="OFF-ST-10001228"/>
    <x v="1"/>
    <x v="4"/>
    <s v="Fellowes Personal Hanging Folder Files, Navy"/>
    <x v="2062"/>
    <n v="4"/>
    <n v="0"/>
    <n v="15.041600000000001"/>
  </r>
  <r>
    <n v="2506"/>
    <s v="CA-2011-143917"/>
    <x v="2"/>
    <x v="739"/>
    <d v="2011-07-27T00:00:00"/>
    <s v="Second Class"/>
    <s v="KL-16645"/>
    <s v="Ken Lonsdale"/>
    <s v="Consumer"/>
    <s v="United States"/>
    <s v="San Francisco"/>
    <x v="1"/>
    <n v="94122"/>
    <x v="1"/>
    <s v="OFF-SU-10000151"/>
    <x v="1"/>
    <x v="14"/>
    <s v="High Speed Automatic Electric Letter Opener"/>
    <x v="2063"/>
    <n v="5"/>
    <n v="0"/>
    <n v="327.50599999999997"/>
  </r>
  <r>
    <n v="2507"/>
    <s v="CA-2011-143917"/>
    <x v="2"/>
    <x v="739"/>
    <d v="2011-07-27T00:00:00"/>
    <s v="Second Class"/>
    <s v="KL-16645"/>
    <s v="Ken Lonsdale"/>
    <s v="Consumer"/>
    <s v="United States"/>
    <s v="San Francisco"/>
    <x v="1"/>
    <n v="94122"/>
    <x v="1"/>
    <s v="FUR-FU-10004351"/>
    <x v="0"/>
    <x v="5"/>
    <s v="Staples"/>
    <x v="2064"/>
    <n v="8"/>
    <n v="0"/>
    <n v="34.284799999999997"/>
  </r>
  <r>
    <n v="2508"/>
    <s v="CA-2012-120397"/>
    <x v="1"/>
    <x v="740"/>
    <d v="2012-07-02T00:00:00"/>
    <s v="Same Day"/>
    <s v="RB-19435"/>
    <s v="Richard Bierner"/>
    <s v="Consumer"/>
    <s v="United States"/>
    <s v="Houston"/>
    <x v="5"/>
    <n v="77070"/>
    <x v="2"/>
    <s v="OFF-AP-10001293"/>
    <x v="1"/>
    <x v="9"/>
    <s v="Belkin 8 Outlet Surge Protector"/>
    <x v="2065"/>
    <n v="4"/>
    <n v="0.8"/>
    <n v="-85.238399999999999"/>
  </r>
  <r>
    <n v="2509"/>
    <s v="CA-2014-163902"/>
    <x v="3"/>
    <x v="580"/>
    <d v="2014-03-09T00:00:00"/>
    <s v="Standard Class"/>
    <s v="MY-17380"/>
    <s v="Maribeth Yedwab"/>
    <s v="Corporate"/>
    <s v="United States"/>
    <s v="Los Angeles"/>
    <x v="1"/>
    <n v="90045"/>
    <x v="1"/>
    <s v="TEC-PH-10000675"/>
    <x v="2"/>
    <x v="7"/>
    <s v="Panasonic KX TS3282B Corded phone"/>
    <x v="2066"/>
    <n v="3"/>
    <n v="0.2"/>
    <n v="14.7582"/>
  </r>
  <r>
    <n v="2510"/>
    <s v="CA-2014-163902"/>
    <x v="3"/>
    <x v="580"/>
    <d v="2014-03-09T00:00:00"/>
    <s v="Standard Class"/>
    <s v="MY-17380"/>
    <s v="Maribeth Yedwab"/>
    <s v="Corporate"/>
    <s v="United States"/>
    <s v="Los Angeles"/>
    <x v="1"/>
    <n v="90045"/>
    <x v="1"/>
    <s v="TEC-AC-10000580"/>
    <x v="2"/>
    <x v="11"/>
    <s v="Logitech G13 Programmable Gameboard with LCD Display"/>
    <x v="2067"/>
    <n v="6"/>
    <n v="0"/>
    <n v="52.793399999999998"/>
  </r>
  <r>
    <n v="2511"/>
    <s v="CA-2013-136812"/>
    <x v="0"/>
    <x v="741"/>
    <d v="2013-11-24T00:00:00"/>
    <s v="Standard Class"/>
    <s v="AW-10930"/>
    <s v="Arthur Wiediger"/>
    <s v="Home Office"/>
    <s v="United States"/>
    <s v="Oklahoma City"/>
    <x v="26"/>
    <n v="73120"/>
    <x v="2"/>
    <s v="OFF-ST-10003470"/>
    <x v="1"/>
    <x v="4"/>
    <s v="Tennsco Snap-Together Open Shelving Units, Starter Sets and Add-On Units"/>
    <x v="2068"/>
    <n v="4"/>
    <n v="0"/>
    <n v="55.896000000000001"/>
  </r>
  <r>
    <n v="2512"/>
    <s v="CA-2012-102722"/>
    <x v="1"/>
    <x v="24"/>
    <d v="2012-04-19T00:00:00"/>
    <s v="First Class"/>
    <s v="KW-16570"/>
    <s v="Kelly Williams"/>
    <s v="Consumer"/>
    <s v="United States"/>
    <s v="Monroe"/>
    <x v="28"/>
    <n v="71203"/>
    <x v="0"/>
    <s v="TEC-AC-10003116"/>
    <x v="2"/>
    <x v="11"/>
    <s v="Memorex Froggy Flash Drive 8 GB"/>
    <x v="2069"/>
    <n v="6"/>
    <n v="0"/>
    <n v="41.534999999999997"/>
  </r>
  <r>
    <n v="2513"/>
    <s v="CA-2014-155089"/>
    <x v="3"/>
    <x v="574"/>
    <d v="2014-12-07T00:00:00"/>
    <s v="Standard Class"/>
    <s v="DB-12910"/>
    <s v="Daniel Byrd"/>
    <s v="Home Office"/>
    <s v="United States"/>
    <s v="Tampa"/>
    <x v="2"/>
    <n v="33614"/>
    <x v="0"/>
    <s v="OFF-BI-10002429"/>
    <x v="1"/>
    <x v="8"/>
    <s v="Premier Elliptical Ring Binder, Black"/>
    <x v="2070"/>
    <n v="5"/>
    <n v="0.7"/>
    <n v="-33.484000000000002"/>
  </r>
  <r>
    <n v="2514"/>
    <s v="CA-2013-124506"/>
    <x v="0"/>
    <x v="583"/>
    <d v="2013-11-18T00:00:00"/>
    <s v="Standard Class"/>
    <s v="BB-11545"/>
    <s v="Brenda Bowman"/>
    <s v="Corporate"/>
    <s v="United States"/>
    <s v="Chicago"/>
    <x v="10"/>
    <n v="60623"/>
    <x v="2"/>
    <s v="TEC-AC-10003280"/>
    <x v="2"/>
    <x v="11"/>
    <s v="Belkin F8E887 USB Wired Ergonomic Keyboard"/>
    <x v="1651"/>
    <n v="4"/>
    <n v="0.2"/>
    <n v="1.19959999999999"/>
  </r>
  <r>
    <n v="2515"/>
    <s v="CA-2013-124506"/>
    <x v="0"/>
    <x v="583"/>
    <d v="2013-11-18T00:00:00"/>
    <s v="Standard Class"/>
    <s v="BB-11545"/>
    <s v="Brenda Bowman"/>
    <s v="Corporate"/>
    <s v="United States"/>
    <s v="Chicago"/>
    <x v="10"/>
    <n v="60623"/>
    <x v="2"/>
    <s v="FUR-CH-10004540"/>
    <x v="0"/>
    <x v="1"/>
    <s v="Global Chrome Stack Chair"/>
    <x v="1388"/>
    <n v="2"/>
    <n v="0.3"/>
    <n v="-2.0568"/>
  </r>
  <r>
    <n v="2516"/>
    <s v="CA-2011-106572"/>
    <x v="2"/>
    <x v="742"/>
    <d v="2011-09-10T00:00:00"/>
    <s v="Standard Class"/>
    <s v="NP-18700"/>
    <s v="Nora Preis"/>
    <s v="Consumer"/>
    <s v="United States"/>
    <s v="Bowling Green"/>
    <x v="24"/>
    <n v="43402"/>
    <x v="3"/>
    <s v="OFF-ST-10000585"/>
    <x v="1"/>
    <x v="4"/>
    <s v="Economy Rollaway Files"/>
    <x v="2071"/>
    <n v="2"/>
    <n v="0.2"/>
    <n v="19.824000000000002"/>
  </r>
  <r>
    <n v="2517"/>
    <s v="CA-2011-128888"/>
    <x v="2"/>
    <x v="647"/>
    <d v="2011-11-22T00:00:00"/>
    <s v="Standard Class"/>
    <s v="PB-19105"/>
    <s v="Peter Bühler"/>
    <s v="Consumer"/>
    <s v="United States"/>
    <s v="Houston"/>
    <x v="5"/>
    <n v="77095"/>
    <x v="2"/>
    <s v="OFF-EN-10003001"/>
    <x v="1"/>
    <x v="12"/>
    <s v="Ames Color-File Green Diamond Border X-ray Mailers"/>
    <x v="2072"/>
    <n v="9"/>
    <n v="0.2"/>
    <n v="204.07140000000001"/>
  </r>
  <r>
    <n v="2518"/>
    <s v="CA-2014-123134"/>
    <x v="3"/>
    <x v="743"/>
    <d v="2014-05-08T00:00:00"/>
    <s v="Standard Class"/>
    <s v="DW-13585"/>
    <s v="Dorothy Wardle"/>
    <s v="Corporate"/>
    <s v="United States"/>
    <s v="Westfield"/>
    <x v="30"/>
    <n v="7090"/>
    <x v="3"/>
    <s v="FUR-FU-10003975"/>
    <x v="0"/>
    <x v="5"/>
    <s v="Eldon Advantage Chair Mats for Low to Medium Pile Carpets"/>
    <x v="2073"/>
    <n v="3"/>
    <n v="0"/>
    <n v="12.993"/>
  </r>
  <r>
    <n v="2519"/>
    <s v="CA-2013-124352"/>
    <x v="0"/>
    <x v="680"/>
    <d v="2013-10-22T00:00:00"/>
    <s v="Standard Class"/>
    <s v="CD-12790"/>
    <s v="Cynthia Delaney"/>
    <s v="Home Office"/>
    <s v="United States"/>
    <s v="Oklahoma City"/>
    <x v="26"/>
    <n v="73120"/>
    <x v="2"/>
    <s v="OFF-LA-10004559"/>
    <x v="1"/>
    <x v="2"/>
    <s v="Avery 49"/>
    <x v="171"/>
    <n v="7"/>
    <n v="0"/>
    <n v="9.8783999999999992"/>
  </r>
  <r>
    <n v="2520"/>
    <s v="CA-2013-124352"/>
    <x v="0"/>
    <x v="680"/>
    <d v="2013-10-22T00:00:00"/>
    <s v="Standard Class"/>
    <s v="CD-12790"/>
    <s v="Cynthia Delaney"/>
    <s v="Home Office"/>
    <s v="United States"/>
    <s v="Oklahoma City"/>
    <x v="26"/>
    <n v="73120"/>
    <x v="2"/>
    <s v="OFF-LA-10003223"/>
    <x v="1"/>
    <x v="2"/>
    <s v="Avery 508"/>
    <x v="2074"/>
    <n v="6"/>
    <n v="0"/>
    <n v="14.4354"/>
  </r>
  <r>
    <n v="2521"/>
    <s v="CA-2013-124352"/>
    <x v="0"/>
    <x v="680"/>
    <d v="2013-10-22T00:00:00"/>
    <s v="Standard Class"/>
    <s v="CD-12790"/>
    <s v="Cynthia Delaney"/>
    <s v="Home Office"/>
    <s v="United States"/>
    <s v="Oklahoma City"/>
    <x v="26"/>
    <n v="73120"/>
    <x v="2"/>
    <s v="OFF-AP-10002651"/>
    <x v="1"/>
    <x v="9"/>
    <s v="Hoover Upright Vacuum With Dirt Cup"/>
    <x v="2075"/>
    <n v="3"/>
    <n v="0"/>
    <n v="251.89109999999999"/>
  </r>
  <r>
    <n v="2522"/>
    <s v="CA-2013-124352"/>
    <x v="0"/>
    <x v="680"/>
    <d v="2013-10-22T00:00:00"/>
    <s v="Standard Class"/>
    <s v="CD-12790"/>
    <s v="Cynthia Delaney"/>
    <s v="Home Office"/>
    <s v="United States"/>
    <s v="Oklahoma City"/>
    <x v="26"/>
    <n v="73120"/>
    <x v="2"/>
    <s v="OFF-PA-10003177"/>
    <x v="1"/>
    <x v="10"/>
    <s v="Xerox 1999"/>
    <x v="91"/>
    <n v="2"/>
    <n v="0"/>
    <n v="6.2207999999999997"/>
  </r>
  <r>
    <n v="2523"/>
    <s v="CA-2013-124352"/>
    <x v="0"/>
    <x v="680"/>
    <d v="2013-10-22T00:00:00"/>
    <s v="Standard Class"/>
    <s v="CD-12790"/>
    <s v="Cynthia Delaney"/>
    <s v="Home Office"/>
    <s v="United States"/>
    <s v="Oklahoma City"/>
    <x v="26"/>
    <n v="73120"/>
    <x v="2"/>
    <s v="TEC-PH-10003442"/>
    <x v="2"/>
    <x v="7"/>
    <s v="Samsung Replacement EH64AVFWE Premium Headset"/>
    <x v="2076"/>
    <n v="1"/>
    <n v="0"/>
    <n v="1.375"/>
  </r>
  <r>
    <n v="2524"/>
    <s v="CA-2013-124352"/>
    <x v="0"/>
    <x v="680"/>
    <d v="2013-10-22T00:00:00"/>
    <s v="Standard Class"/>
    <s v="CD-12790"/>
    <s v="Cynthia Delaney"/>
    <s v="Home Office"/>
    <s v="United States"/>
    <s v="Oklahoma City"/>
    <x v="26"/>
    <n v="73120"/>
    <x v="2"/>
    <s v="OFF-BI-10000977"/>
    <x v="1"/>
    <x v="8"/>
    <s v="Ibico Plastic Spiral Binding Combs"/>
    <x v="2077"/>
    <n v="4"/>
    <n v="0"/>
    <n v="55.936"/>
  </r>
  <r>
    <n v="2525"/>
    <s v="CA-2012-124541"/>
    <x v="1"/>
    <x v="744"/>
    <d v="2012-04-10T00:00:00"/>
    <s v="Standard Class"/>
    <s v="TT-21220"/>
    <s v="Thomas Thornton"/>
    <s v="Consumer"/>
    <s v="United States"/>
    <s v="Houston"/>
    <x v="5"/>
    <n v="77041"/>
    <x v="2"/>
    <s v="OFF-AR-10004078"/>
    <x v="1"/>
    <x v="6"/>
    <s v="Newell 312"/>
    <x v="2078"/>
    <n v="9"/>
    <n v="0.2"/>
    <n v="5.2560000000000002"/>
  </r>
  <r>
    <n v="2526"/>
    <s v="CA-2012-124541"/>
    <x v="1"/>
    <x v="744"/>
    <d v="2012-04-10T00:00:00"/>
    <s v="Standard Class"/>
    <s v="TT-21220"/>
    <s v="Thomas Thornton"/>
    <s v="Consumer"/>
    <s v="United States"/>
    <s v="Houston"/>
    <x v="5"/>
    <n v="77041"/>
    <x v="2"/>
    <s v="TEC-AC-10002550"/>
    <x v="2"/>
    <x v="11"/>
    <s v="Maxell 4.7GB DVD-RW 3/Pack"/>
    <x v="2079"/>
    <n v="2"/>
    <n v="0.2"/>
    <n v="4.4603999999999999"/>
  </r>
  <r>
    <n v="2527"/>
    <s v="CA-2012-124541"/>
    <x v="1"/>
    <x v="744"/>
    <d v="2012-04-10T00:00:00"/>
    <s v="Standard Class"/>
    <s v="TT-21220"/>
    <s v="Thomas Thornton"/>
    <s v="Consumer"/>
    <s v="United States"/>
    <s v="Houston"/>
    <x v="5"/>
    <n v="77041"/>
    <x v="2"/>
    <s v="OFF-BI-10004965"/>
    <x v="1"/>
    <x v="8"/>
    <s v="Ibico Covers for Plastic or Wire Binding Elements"/>
    <x v="2080"/>
    <n v="3"/>
    <n v="0.8"/>
    <n v="-12.074999999999999"/>
  </r>
  <r>
    <n v="2528"/>
    <s v="CA-2012-124541"/>
    <x v="1"/>
    <x v="744"/>
    <d v="2012-04-10T00:00:00"/>
    <s v="Standard Class"/>
    <s v="TT-21220"/>
    <s v="Thomas Thornton"/>
    <s v="Consumer"/>
    <s v="United States"/>
    <s v="Houston"/>
    <x v="5"/>
    <n v="77041"/>
    <x v="2"/>
    <s v="OFF-BI-10004209"/>
    <x v="1"/>
    <x v="8"/>
    <s v="Fellowes Twister Kit, Gray/Clear, 3/pkg"/>
    <x v="2081"/>
    <n v="6"/>
    <n v="0.8"/>
    <n v="-16.884"/>
  </r>
  <r>
    <n v="2529"/>
    <s v="CA-2012-124541"/>
    <x v="1"/>
    <x v="744"/>
    <d v="2012-04-10T00:00:00"/>
    <s v="Standard Class"/>
    <s v="TT-21220"/>
    <s v="Thomas Thornton"/>
    <s v="Consumer"/>
    <s v="United States"/>
    <s v="Houston"/>
    <x v="5"/>
    <n v="77041"/>
    <x v="2"/>
    <s v="OFF-PA-10001526"/>
    <x v="1"/>
    <x v="10"/>
    <s v="Xerox 1949"/>
    <x v="885"/>
    <n v="2"/>
    <n v="0.2"/>
    <n v="2.8883999999999999"/>
  </r>
  <r>
    <n v="2530"/>
    <s v="CA-2011-108707"/>
    <x v="2"/>
    <x v="745"/>
    <d v="2011-10-29T00:00:00"/>
    <s v="Standard Class"/>
    <s v="DB-12910"/>
    <s v="Daniel Byrd"/>
    <s v="Home Office"/>
    <s v="United States"/>
    <s v="Fort Lauderdale"/>
    <x v="2"/>
    <n v="33311"/>
    <x v="0"/>
    <s v="OFF-PA-10000788"/>
    <x v="1"/>
    <x v="10"/>
    <s v="Xerox 210"/>
    <x v="559"/>
    <n v="2"/>
    <n v="0.2"/>
    <n v="3.6288"/>
  </r>
  <r>
    <n v="2531"/>
    <s v="CA-2011-111500"/>
    <x v="2"/>
    <x v="654"/>
    <d v="2011-08-21T00:00:00"/>
    <s v="Standard Class"/>
    <s v="DJ-13510"/>
    <s v="Don Jones"/>
    <s v="Corporate"/>
    <s v="United States"/>
    <s v="Little Rock"/>
    <x v="36"/>
    <n v="72209"/>
    <x v="0"/>
    <s v="OFF-PA-10000595"/>
    <x v="1"/>
    <x v="10"/>
    <s v="Xerox 1929"/>
    <x v="1147"/>
    <n v="5"/>
    <n v="0"/>
    <n v="52.531999999999996"/>
  </r>
  <r>
    <n v="2532"/>
    <s v="CA-2011-111500"/>
    <x v="2"/>
    <x v="654"/>
    <d v="2011-08-21T00:00:00"/>
    <s v="Standard Class"/>
    <s v="DJ-13510"/>
    <s v="Don Jones"/>
    <s v="Corporate"/>
    <s v="United States"/>
    <s v="Little Rock"/>
    <x v="36"/>
    <n v="72209"/>
    <x v="0"/>
    <s v="OFF-BI-10000829"/>
    <x v="1"/>
    <x v="8"/>
    <s v="Avery Non-Stick Binders"/>
    <x v="2082"/>
    <n v="4"/>
    <n v="0"/>
    <n v="8.2615999999999996"/>
  </r>
  <r>
    <n v="2533"/>
    <s v="CA-2011-111500"/>
    <x v="2"/>
    <x v="654"/>
    <d v="2011-08-21T00:00:00"/>
    <s v="Standard Class"/>
    <s v="DJ-13510"/>
    <s v="Don Jones"/>
    <s v="Corporate"/>
    <s v="United States"/>
    <s v="Little Rock"/>
    <x v="36"/>
    <n v="72209"/>
    <x v="0"/>
    <s v="OFF-FA-10002676"/>
    <x v="1"/>
    <x v="13"/>
    <s v="Colored Push Pins"/>
    <x v="2083"/>
    <n v="7"/>
    <n v="0"/>
    <n v="4.5612000000000004"/>
  </r>
  <r>
    <n v="2534"/>
    <s v="CA-2011-111500"/>
    <x v="2"/>
    <x v="654"/>
    <d v="2011-08-21T00:00:00"/>
    <s v="Standard Class"/>
    <s v="DJ-13510"/>
    <s v="Don Jones"/>
    <s v="Corporate"/>
    <s v="United States"/>
    <s v="Little Rock"/>
    <x v="36"/>
    <n v="72209"/>
    <x v="0"/>
    <s v="TEC-AC-10000844"/>
    <x v="2"/>
    <x v="11"/>
    <s v="Logitech Gaming G510s - Keyboard"/>
    <x v="107"/>
    <n v="4"/>
    <n v="0"/>
    <n v="122.3856"/>
  </r>
  <r>
    <n v="2535"/>
    <s v="US-2014-117723"/>
    <x v="3"/>
    <x v="733"/>
    <d v="2014-08-19T00:00:00"/>
    <s v="Second Class"/>
    <s v="DL-13495"/>
    <s v="Dionis Lloyd"/>
    <s v="Corporate"/>
    <s v="United States"/>
    <s v="Philadelphia"/>
    <x v="9"/>
    <n v="19120"/>
    <x v="3"/>
    <s v="OFF-ST-10004459"/>
    <x v="1"/>
    <x v="4"/>
    <s v="Tennsco Single-Tier Lockers"/>
    <x v="2084"/>
    <n v="6"/>
    <n v="0.2"/>
    <n v="-337.80599999999998"/>
  </r>
  <r>
    <n v="2536"/>
    <s v="CA-2012-143238"/>
    <x v="1"/>
    <x v="684"/>
    <d v="2012-09-08T00:00:00"/>
    <s v="First Class"/>
    <s v="LO-17170"/>
    <s v="Lori Olson"/>
    <s v="Corporate"/>
    <s v="United States"/>
    <s v="La Quinta"/>
    <x v="1"/>
    <n v="92253"/>
    <x v="1"/>
    <s v="TEC-AC-10003499"/>
    <x v="2"/>
    <x v="11"/>
    <s v="Memorex Mini Travel Drive 8 GB USB 2.0 Flash Drive"/>
    <x v="2085"/>
    <n v="4"/>
    <n v="0"/>
    <n v="18.064800000000002"/>
  </r>
  <r>
    <n v="2537"/>
    <s v="CA-2012-168746"/>
    <x v="1"/>
    <x v="746"/>
    <d v="2012-01-29T00:00:00"/>
    <s v="Second Class"/>
    <s v="SV-20365"/>
    <s v="Seth Vernon"/>
    <s v="Consumer"/>
    <s v="United States"/>
    <s v="Cleveland"/>
    <x v="24"/>
    <n v="44105"/>
    <x v="3"/>
    <s v="FUR-CH-10000513"/>
    <x v="0"/>
    <x v="1"/>
    <s v="High-Back Leather Manager's Chair"/>
    <x v="2086"/>
    <n v="2"/>
    <n v="0.3"/>
    <n v="-54.595799999999997"/>
  </r>
  <r>
    <n v="2538"/>
    <s v="CA-2012-168746"/>
    <x v="1"/>
    <x v="746"/>
    <d v="2012-01-29T00:00:00"/>
    <s v="Second Class"/>
    <s v="SV-20365"/>
    <s v="Seth Vernon"/>
    <s v="Consumer"/>
    <s v="United States"/>
    <s v="Cleveland"/>
    <x v="24"/>
    <n v="44105"/>
    <x v="3"/>
    <s v="TEC-PH-10000895"/>
    <x v="2"/>
    <x v="7"/>
    <s v="Polycom VVX 310 VoIP phone"/>
    <x v="2087"/>
    <n v="4"/>
    <n v="0.4"/>
    <n v="-100.7944"/>
  </r>
  <r>
    <n v="2539"/>
    <s v="CA-2012-168746"/>
    <x v="1"/>
    <x v="746"/>
    <d v="2012-01-29T00:00:00"/>
    <s v="Second Class"/>
    <s v="SV-20365"/>
    <s v="Seth Vernon"/>
    <s v="Consumer"/>
    <s v="United States"/>
    <s v="Cleveland"/>
    <x v="24"/>
    <n v="44105"/>
    <x v="3"/>
    <s v="TEC-PH-10002555"/>
    <x v="2"/>
    <x v="7"/>
    <s v="Nortel Meridian M5316 Digital phone"/>
    <x v="2088"/>
    <n v="1"/>
    <n v="0.4"/>
    <n v="-36.253"/>
  </r>
  <r>
    <n v="2540"/>
    <s v="CA-2012-113404"/>
    <x v="1"/>
    <x v="747"/>
    <d v="2012-07-16T00:00:00"/>
    <s v="Same Day"/>
    <s v="EM-13810"/>
    <s v="Eleni McCrary"/>
    <s v="Corporate"/>
    <s v="United States"/>
    <s v="San Francisco"/>
    <x v="1"/>
    <n v="94122"/>
    <x v="1"/>
    <s v="FUR-CH-10003312"/>
    <x v="0"/>
    <x v="1"/>
    <s v="Hon 2090 “Pillow Soft” Series Mid Back Swivel/Tilt Chairs"/>
    <x v="2089"/>
    <n v="6"/>
    <n v="0.2"/>
    <n v="-219.1644"/>
  </r>
  <r>
    <n v="2541"/>
    <s v="CA-2012-113404"/>
    <x v="1"/>
    <x v="747"/>
    <d v="2012-07-16T00:00:00"/>
    <s v="Same Day"/>
    <s v="EM-13810"/>
    <s v="Eleni McCrary"/>
    <s v="Corporate"/>
    <s v="United States"/>
    <s v="San Francisco"/>
    <x v="1"/>
    <n v="94122"/>
    <x v="1"/>
    <s v="FUR-CH-10004086"/>
    <x v="0"/>
    <x v="1"/>
    <s v="Hon 4070 Series Pagoda Armless Upholstered Stacking Chairs"/>
    <x v="2090"/>
    <n v="3"/>
    <n v="0.2"/>
    <n v="78.767099999999999"/>
  </r>
  <r>
    <n v="2542"/>
    <s v="CA-2013-144792"/>
    <x v="0"/>
    <x v="567"/>
    <d v="2013-05-05T00:00:00"/>
    <s v="Standard Class"/>
    <s v="KD-16615"/>
    <s v="Ken Dana"/>
    <s v="Corporate"/>
    <s v="United States"/>
    <s v="Scottsdale"/>
    <x v="16"/>
    <n v="85254"/>
    <x v="1"/>
    <s v="FUR-FU-10002759"/>
    <x v="0"/>
    <x v="5"/>
    <s v="12-1/2 Diameter Round Wall Clock"/>
    <x v="2091"/>
    <n v="7"/>
    <n v="0.2"/>
    <n v="22.377600000000001"/>
  </r>
  <r>
    <n v="2543"/>
    <s v="CA-2011-164385"/>
    <x v="2"/>
    <x v="467"/>
    <d v="2011-10-01T00:00:00"/>
    <s v="Second Class"/>
    <s v="NB-18580"/>
    <s v="Nicole Brennan"/>
    <s v="Corporate"/>
    <s v="United States"/>
    <s v="Philadelphia"/>
    <x v="9"/>
    <n v="19134"/>
    <x v="3"/>
    <s v="OFF-AP-10002191"/>
    <x v="1"/>
    <x v="9"/>
    <s v="Belkin 8 Outlet SurgeMaster II Gold Surge Protector"/>
    <x v="2092"/>
    <n v="3"/>
    <n v="0.2"/>
    <n v="14.395200000000001"/>
  </r>
  <r>
    <n v="2544"/>
    <s v="US-2013-114174"/>
    <x v="0"/>
    <x v="162"/>
    <d v="2013-09-15T00:00:00"/>
    <s v="Standard Class"/>
    <s v="AP-10720"/>
    <s v="Anne Pryor"/>
    <s v="Home Office"/>
    <s v="United States"/>
    <s v="Malden"/>
    <x v="31"/>
    <n v="2148"/>
    <x v="3"/>
    <s v="FUR-BO-10003450"/>
    <x v="0"/>
    <x v="0"/>
    <s v="Bush Westfield Collection Bookcases, Dark Cherry Finish"/>
    <x v="2093"/>
    <n v="3"/>
    <n v="0"/>
    <n v="13.9152"/>
  </r>
  <r>
    <n v="2545"/>
    <s v="US-2013-114174"/>
    <x v="0"/>
    <x v="162"/>
    <d v="2013-09-15T00:00:00"/>
    <s v="Standard Class"/>
    <s v="AP-10720"/>
    <s v="Anne Pryor"/>
    <s v="Home Office"/>
    <s v="United States"/>
    <s v="Malden"/>
    <x v="31"/>
    <n v="2148"/>
    <x v="3"/>
    <s v="OFF-LA-10000248"/>
    <x v="1"/>
    <x v="2"/>
    <s v="Avery 52"/>
    <x v="1787"/>
    <n v="4"/>
    <n v="0"/>
    <n v="6.9371999999999998"/>
  </r>
  <r>
    <n v="2546"/>
    <s v="CA-2014-108070"/>
    <x v="3"/>
    <x v="513"/>
    <d v="2014-04-21T00:00:00"/>
    <s v="Standard Class"/>
    <s v="JE-15745"/>
    <s v="Joel Eaton"/>
    <s v="Consumer"/>
    <s v="United States"/>
    <s v="San Jose"/>
    <x v="1"/>
    <n v="95123"/>
    <x v="1"/>
    <s v="OFF-ST-10004804"/>
    <x v="1"/>
    <x v="4"/>
    <s v="Belkin 19&quot; Vented Equipment Shelf, Black"/>
    <x v="2094"/>
    <n v="4"/>
    <n v="0"/>
    <n v="2.0592000000000001"/>
  </r>
  <r>
    <n v="2547"/>
    <s v="CA-2014-108070"/>
    <x v="3"/>
    <x v="513"/>
    <d v="2014-04-21T00:00:00"/>
    <s v="Standard Class"/>
    <s v="JE-15745"/>
    <s v="Joel Eaton"/>
    <s v="Consumer"/>
    <s v="United States"/>
    <s v="San Jose"/>
    <x v="1"/>
    <n v="95123"/>
    <x v="1"/>
    <s v="FUR-BO-10001337"/>
    <x v="0"/>
    <x v="0"/>
    <s v="O'Sullivan Living Dimensions 2-Shelf Bookcases"/>
    <x v="2095"/>
    <n v="1"/>
    <n v="0.15"/>
    <n v="-6.0490000000000004"/>
  </r>
  <r>
    <n v="2548"/>
    <s v="US-2012-128090"/>
    <x v="1"/>
    <x v="748"/>
    <d v="2012-08-22T00:00:00"/>
    <s v="Standard Class"/>
    <s v="JM-15865"/>
    <s v="John Murray"/>
    <s v="Consumer"/>
    <s v="United States"/>
    <s v="Phoenix"/>
    <x v="16"/>
    <n v="85023"/>
    <x v="1"/>
    <s v="OFF-AR-10002255"/>
    <x v="1"/>
    <x v="6"/>
    <s v="Newell 346"/>
    <x v="2060"/>
    <n v="1"/>
    <n v="0.2"/>
    <n v="0.25919999999999999"/>
  </r>
  <r>
    <n v="2549"/>
    <s v="US-2012-128090"/>
    <x v="1"/>
    <x v="748"/>
    <d v="2012-08-22T00:00:00"/>
    <s v="Standard Class"/>
    <s v="JM-15865"/>
    <s v="John Murray"/>
    <s v="Consumer"/>
    <s v="United States"/>
    <s v="Phoenix"/>
    <x v="16"/>
    <n v="85023"/>
    <x v="1"/>
    <s v="TEC-PH-10002624"/>
    <x v="2"/>
    <x v="7"/>
    <s v="Samsung Galaxy S4 Mini"/>
    <x v="2096"/>
    <n v="5"/>
    <n v="0.2"/>
    <n v="211.49549999999999"/>
  </r>
  <r>
    <n v="2550"/>
    <s v="US-2012-128090"/>
    <x v="1"/>
    <x v="748"/>
    <d v="2012-08-22T00:00:00"/>
    <s v="Standard Class"/>
    <s v="JM-15865"/>
    <s v="John Murray"/>
    <s v="Consumer"/>
    <s v="United States"/>
    <s v="Phoenix"/>
    <x v="16"/>
    <n v="85023"/>
    <x v="1"/>
    <s v="OFF-PA-10001878"/>
    <x v="1"/>
    <x v="10"/>
    <s v="Xerox 1891"/>
    <x v="2097"/>
    <n v="8"/>
    <n v="0.2"/>
    <n v="105.6456"/>
  </r>
  <r>
    <n v="2551"/>
    <s v="US-2012-128090"/>
    <x v="1"/>
    <x v="748"/>
    <d v="2012-08-22T00:00:00"/>
    <s v="Standard Class"/>
    <s v="JM-15865"/>
    <s v="John Murray"/>
    <s v="Consumer"/>
    <s v="United States"/>
    <s v="Phoenix"/>
    <x v="16"/>
    <n v="85023"/>
    <x v="1"/>
    <s v="OFF-LA-10000452"/>
    <x v="1"/>
    <x v="2"/>
    <s v="Avery 488"/>
    <x v="1310"/>
    <n v="2"/>
    <n v="0.2"/>
    <n v="1.764"/>
  </r>
  <r>
    <n v="2552"/>
    <s v="CA-2014-101042"/>
    <x v="3"/>
    <x v="123"/>
    <d v="2014-11-24T00:00:00"/>
    <s v="Standard Class"/>
    <s v="AB-10105"/>
    <s v="Adrian Barton"/>
    <s v="Consumer"/>
    <s v="United States"/>
    <s v="Henderson"/>
    <x v="0"/>
    <n v="42420"/>
    <x v="0"/>
    <s v="FUR-FU-10004665"/>
    <x v="0"/>
    <x v="5"/>
    <s v="3M Polarizing Task Lamp with Clamp Arm, Light Gray"/>
    <x v="2098"/>
    <n v="6"/>
    <n v="0"/>
    <n v="213.68879999999999"/>
  </r>
  <r>
    <n v="2553"/>
    <s v="CA-2014-101042"/>
    <x v="3"/>
    <x v="123"/>
    <d v="2014-11-24T00:00:00"/>
    <s v="Standard Class"/>
    <s v="AB-10105"/>
    <s v="Adrian Barton"/>
    <s v="Consumer"/>
    <s v="United States"/>
    <s v="Henderson"/>
    <x v="0"/>
    <n v="42420"/>
    <x v="0"/>
    <s v="OFF-BI-10000088"/>
    <x v="1"/>
    <x v="8"/>
    <s v="GBC Imprintable Covers"/>
    <x v="2099"/>
    <n v="2"/>
    <n v="0"/>
    <n v="10.760400000000001"/>
  </r>
  <r>
    <n v="2554"/>
    <s v="CA-2013-155439"/>
    <x v="0"/>
    <x v="749"/>
    <d v="2013-09-19T00:00:00"/>
    <s v="Standard Class"/>
    <s v="PN-18775"/>
    <s v="Parhena Norris"/>
    <s v="Home Office"/>
    <s v="United States"/>
    <s v="Columbia"/>
    <x v="20"/>
    <n v="29203"/>
    <x v="0"/>
    <s v="OFF-PA-10000029"/>
    <x v="1"/>
    <x v="10"/>
    <s v="Xerox 224"/>
    <x v="233"/>
    <n v="4"/>
    <n v="0"/>
    <n v="12.441599999999999"/>
  </r>
  <r>
    <n v="2555"/>
    <s v="CA-2013-118626"/>
    <x v="0"/>
    <x v="243"/>
    <d v="2013-08-21T00:00:00"/>
    <s v="Standard Class"/>
    <s v="JC-15775"/>
    <s v="John Castell"/>
    <s v="Consumer"/>
    <s v="United States"/>
    <s v="Tallahassee"/>
    <x v="2"/>
    <n v="32303"/>
    <x v="0"/>
    <s v="TEC-PH-10000369"/>
    <x v="2"/>
    <x v="7"/>
    <s v="HTC One Mini"/>
    <x v="2100"/>
    <n v="7"/>
    <n v="0.2"/>
    <n v="70.554400000000101"/>
  </r>
  <r>
    <n v="2556"/>
    <s v="CA-2012-111458"/>
    <x v="1"/>
    <x v="120"/>
    <d v="2012-09-30T00:00:00"/>
    <s v="Standard Class"/>
    <s v="PF-19165"/>
    <s v="Philip Fox"/>
    <s v="Consumer"/>
    <s v="United States"/>
    <s v="New York City"/>
    <x v="15"/>
    <n v="10035"/>
    <x v="3"/>
    <s v="TEC-AC-10001590"/>
    <x v="2"/>
    <x v="11"/>
    <s v="Dell Slim USB Multimedia Keyboard"/>
    <x v="1406"/>
    <n v="2"/>
    <n v="0"/>
    <n v="12"/>
  </r>
  <r>
    <n v="2557"/>
    <s v="US-2013-126844"/>
    <x v="0"/>
    <x v="750"/>
    <d v="2013-10-15T00:00:00"/>
    <s v="Standard Class"/>
    <s v="BW-11110"/>
    <s v="Bart Watters"/>
    <s v="Corporate"/>
    <s v="United States"/>
    <s v="Houston"/>
    <x v="5"/>
    <n v="77070"/>
    <x v="2"/>
    <s v="FUR-FU-10004909"/>
    <x v="0"/>
    <x v="5"/>
    <s v="Contemporary Wood/Metal Frame"/>
    <x v="2101"/>
    <n v="8"/>
    <n v="0.6"/>
    <n v="-32.32"/>
  </r>
  <r>
    <n v="2558"/>
    <s v="US-2012-112508"/>
    <x v="1"/>
    <x v="539"/>
    <d v="2012-03-30T00:00:00"/>
    <s v="Standard Class"/>
    <s v="BP-11185"/>
    <s v="Ben Peterman"/>
    <s v="Corporate"/>
    <s v="United States"/>
    <s v="Coral Springs"/>
    <x v="2"/>
    <n v="33065"/>
    <x v="0"/>
    <s v="OFF-AP-10002287"/>
    <x v="1"/>
    <x v="9"/>
    <s v="Eureka Sanitaire  Multi-Pro Heavy-Duty Upright, Disposable Bags"/>
    <x v="2102"/>
    <n v="2"/>
    <n v="0.2"/>
    <n v="0.52439999999999998"/>
  </r>
  <r>
    <n v="2559"/>
    <s v="CA-2012-147788"/>
    <x v="1"/>
    <x v="70"/>
    <d v="2012-06-04T00:00:00"/>
    <s v="Standard Class"/>
    <s v="TM-21010"/>
    <s v="Tamara Manning"/>
    <s v="Consumer"/>
    <s v="United States"/>
    <s v="Orem"/>
    <x v="7"/>
    <n v="84057"/>
    <x v="1"/>
    <s v="FUR-BO-10004357"/>
    <x v="0"/>
    <x v="0"/>
    <s v="O'Sullivan Living Dimensions 3-Shelf Bookcases"/>
    <x v="2103"/>
    <n v="7"/>
    <n v="0"/>
    <n v="140.68600000000001"/>
  </r>
  <r>
    <n v="2560"/>
    <s v="CA-2012-147788"/>
    <x v="1"/>
    <x v="70"/>
    <d v="2012-06-04T00:00:00"/>
    <s v="Standard Class"/>
    <s v="TM-21010"/>
    <s v="Tamara Manning"/>
    <s v="Consumer"/>
    <s v="United States"/>
    <s v="Orem"/>
    <x v="7"/>
    <n v="84057"/>
    <x v="1"/>
    <s v="OFF-LA-10003766"/>
    <x v="1"/>
    <x v="2"/>
    <s v="Self-Adhesive Removable Labels"/>
    <x v="2104"/>
    <n v="5"/>
    <n v="0"/>
    <n v="7.56"/>
  </r>
  <r>
    <n v="2561"/>
    <s v="CA-2012-147788"/>
    <x v="1"/>
    <x v="70"/>
    <d v="2012-06-04T00:00:00"/>
    <s v="Standard Class"/>
    <s v="TM-21010"/>
    <s v="Tamara Manning"/>
    <s v="Consumer"/>
    <s v="United States"/>
    <s v="Orem"/>
    <x v="7"/>
    <n v="84057"/>
    <x v="1"/>
    <s v="OFF-ST-10000046"/>
    <x v="1"/>
    <x v="4"/>
    <s v="Fellowes Super Stor/Drawer Files"/>
    <x v="2105"/>
    <n v="2"/>
    <n v="0"/>
    <n v="61.389000000000003"/>
  </r>
  <r>
    <n v="2562"/>
    <s v="CA-2012-144288"/>
    <x v="1"/>
    <x v="707"/>
    <d v="2012-12-31T00:00:00"/>
    <s v="Standard Class"/>
    <s v="MB-17305"/>
    <s v="Maria Bertelson"/>
    <s v="Consumer"/>
    <s v="United States"/>
    <s v="Nashville"/>
    <x v="18"/>
    <n v="37211"/>
    <x v="0"/>
    <s v="OFF-LA-10003190"/>
    <x v="1"/>
    <x v="2"/>
    <s v="Avery 474"/>
    <x v="2106"/>
    <n v="4"/>
    <n v="0.2"/>
    <n v="3.3408000000000002"/>
  </r>
  <r>
    <n v="2563"/>
    <s v="CA-2012-144288"/>
    <x v="1"/>
    <x v="707"/>
    <d v="2012-12-31T00:00:00"/>
    <s v="Standard Class"/>
    <s v="MB-17305"/>
    <s v="Maria Bertelson"/>
    <s v="Consumer"/>
    <s v="United States"/>
    <s v="Nashville"/>
    <x v="18"/>
    <n v="37211"/>
    <x v="0"/>
    <s v="OFF-PA-10002787"/>
    <x v="1"/>
    <x v="10"/>
    <s v="Xerox 227"/>
    <x v="559"/>
    <n v="2"/>
    <n v="0.2"/>
    <n v="3.6288"/>
  </r>
  <r>
    <n v="2564"/>
    <s v="CA-2012-110632"/>
    <x v="1"/>
    <x v="751"/>
    <d v="2012-03-22T00:00:00"/>
    <s v="Second Class"/>
    <s v="HR-14830"/>
    <s v="Harold Ryan"/>
    <s v="Corporate"/>
    <s v="United States"/>
    <s v="New York City"/>
    <x v="15"/>
    <n v="10009"/>
    <x v="3"/>
    <s v="TEC-AC-10000387"/>
    <x v="2"/>
    <x v="11"/>
    <s v="KeyTronic KT800P2 - Keyboard - Black"/>
    <x v="2107"/>
    <n v="1"/>
    <n v="0"/>
    <n v="2.7035999999999998"/>
  </r>
  <r>
    <n v="2565"/>
    <s v="CA-2012-110632"/>
    <x v="1"/>
    <x v="751"/>
    <d v="2012-03-22T00:00:00"/>
    <s v="Second Class"/>
    <s v="HR-14830"/>
    <s v="Harold Ryan"/>
    <s v="Corporate"/>
    <s v="United States"/>
    <s v="New York City"/>
    <x v="15"/>
    <n v="10009"/>
    <x v="3"/>
    <s v="OFF-ST-10001291"/>
    <x v="1"/>
    <x v="4"/>
    <s v="Tenex Personal Self-Stacking Standard File Box, Black/Gray"/>
    <x v="2108"/>
    <n v="2"/>
    <n v="0"/>
    <n v="9.1313999999999993"/>
  </r>
  <r>
    <n v="2566"/>
    <s v="CA-2014-109589"/>
    <x v="3"/>
    <x v="202"/>
    <d v="2014-12-25T00:00:00"/>
    <s v="First Class"/>
    <s v="BD-11635"/>
    <s v="Brian Derr"/>
    <s v="Consumer"/>
    <s v="United States"/>
    <s v="Bowling Green"/>
    <x v="0"/>
    <n v="42104"/>
    <x v="0"/>
    <s v="TEC-AC-10003116"/>
    <x v="2"/>
    <x v="11"/>
    <s v="Memorex Froggy Flash Drive 8 GB"/>
    <x v="2109"/>
    <n v="4"/>
    <n v="0"/>
    <n v="27.69"/>
  </r>
  <r>
    <n v="2567"/>
    <s v="CA-2014-123967"/>
    <x v="3"/>
    <x v="752"/>
    <d v="2014-11-04T00:00:00"/>
    <s v="Second Class"/>
    <s v="SF-20200"/>
    <s v="Sarah Foster"/>
    <s v="Consumer"/>
    <s v="United States"/>
    <s v="Bellingham"/>
    <x v="4"/>
    <n v="98226"/>
    <x v="1"/>
    <s v="OFF-BI-10001308"/>
    <x v="1"/>
    <x v="8"/>
    <s v="GBC Standard Plastic Binding Systems' Combs"/>
    <x v="1415"/>
    <n v="5"/>
    <n v="0.2"/>
    <n v="7.85"/>
  </r>
  <r>
    <n v="2568"/>
    <s v="CA-2014-123967"/>
    <x v="3"/>
    <x v="752"/>
    <d v="2014-11-04T00:00:00"/>
    <s v="Second Class"/>
    <s v="SF-20200"/>
    <s v="Sarah Foster"/>
    <s v="Consumer"/>
    <s v="United States"/>
    <s v="Bellingham"/>
    <x v="4"/>
    <n v="98226"/>
    <x v="1"/>
    <s v="FUR-TA-10003954"/>
    <x v="0"/>
    <x v="3"/>
    <s v="Hon 94000 Series Round Tables"/>
    <x v="2110"/>
    <n v="9"/>
    <n v="0"/>
    <n v="239.9058"/>
  </r>
  <r>
    <n v="2569"/>
    <s v="CA-2014-148929"/>
    <x v="3"/>
    <x v="210"/>
    <d v="2014-09-12T00:00:00"/>
    <s v="Standard Class"/>
    <s v="SP-20620"/>
    <s v="Stefania Perrino"/>
    <s v="Corporate"/>
    <s v="United States"/>
    <s v="New York City"/>
    <x v="15"/>
    <n v="10011"/>
    <x v="3"/>
    <s v="OFF-ST-10003282"/>
    <x v="1"/>
    <x v="4"/>
    <s v="Advantus 10-Drawer Portable Organizer, Chrome Metal Frame, Smoke Drawers"/>
    <x v="2111"/>
    <n v="8"/>
    <n v="0"/>
    <n v="133.86240000000001"/>
  </r>
  <r>
    <n v="2570"/>
    <s v="CA-2014-134404"/>
    <x v="3"/>
    <x v="753"/>
    <d v="2014-12-28T00:00:00"/>
    <s v="Same Day"/>
    <s v="DR-12880"/>
    <s v="Dan Reichenbach"/>
    <s v="Corporate"/>
    <s v="United States"/>
    <s v="Newark"/>
    <x v="24"/>
    <n v="43055"/>
    <x v="3"/>
    <s v="TEC-PH-10000576"/>
    <x v="2"/>
    <x v="7"/>
    <s v="AT&amp;T 1080 Corded phone"/>
    <x v="2112"/>
    <n v="2"/>
    <n v="0.4"/>
    <n v="-35.617400000000004"/>
  </r>
  <r>
    <n v="2571"/>
    <s v="CA-2014-134404"/>
    <x v="3"/>
    <x v="753"/>
    <d v="2014-12-28T00:00:00"/>
    <s v="Same Day"/>
    <s v="DR-12880"/>
    <s v="Dan Reichenbach"/>
    <s v="Corporate"/>
    <s v="United States"/>
    <s v="Newark"/>
    <x v="24"/>
    <n v="43055"/>
    <x v="3"/>
    <s v="OFF-AR-10004441"/>
    <x v="1"/>
    <x v="6"/>
    <s v="BIC Brite Liner Highlighters"/>
    <x v="2113"/>
    <n v="4"/>
    <n v="0.2"/>
    <n v="3.6432000000000002"/>
  </r>
  <r>
    <n v="2572"/>
    <s v="CA-2014-109778"/>
    <x v="3"/>
    <x v="11"/>
    <d v="2014-07-22T00:00:00"/>
    <s v="Standard Class"/>
    <s v="VM-21685"/>
    <s v="Valerie Mitchum"/>
    <s v="Home Office"/>
    <s v="United States"/>
    <s v="Woodstock"/>
    <x v="10"/>
    <n v="60098"/>
    <x v="2"/>
    <s v="OFF-AR-10003759"/>
    <x v="1"/>
    <x v="6"/>
    <s v="Crayola Anti Dust Chalk, 12/Pack"/>
    <x v="2114"/>
    <n v="2"/>
    <n v="0.2"/>
    <n v="0.91"/>
  </r>
  <r>
    <n v="2573"/>
    <s v="CA-2013-155845"/>
    <x v="0"/>
    <x v="399"/>
    <d v="2013-08-16T00:00:00"/>
    <s v="Second Class"/>
    <s v="CM-12235"/>
    <s v="Chris McAfee"/>
    <s v="Consumer"/>
    <s v="United States"/>
    <s v="Carrollton"/>
    <x v="5"/>
    <n v="75007"/>
    <x v="2"/>
    <s v="TEC-AC-10004145"/>
    <x v="2"/>
    <x v="11"/>
    <s v="Logitech diNovo Edge Keyboard"/>
    <x v="2115"/>
    <n v="7"/>
    <n v="0.2"/>
    <n v="52.497900000000001"/>
  </r>
  <r>
    <n v="2574"/>
    <s v="CA-2014-145128"/>
    <x v="3"/>
    <x v="362"/>
    <d v="2014-07-15T00:00:00"/>
    <s v="Standard Class"/>
    <s v="SM-20320"/>
    <s v="Sean Miller"/>
    <s v="Home Office"/>
    <s v="United States"/>
    <s v="Lafayette"/>
    <x v="14"/>
    <n v="47905"/>
    <x v="2"/>
    <s v="FUR-FU-10000293"/>
    <x v="0"/>
    <x v="5"/>
    <s v="Eldon Antistatic Chair Mats for Low to Medium Pile Carpets"/>
    <x v="1862"/>
    <n v="5"/>
    <n v="0"/>
    <n v="31.587"/>
  </r>
  <r>
    <n v="2575"/>
    <s v="CA-2011-129091"/>
    <x v="2"/>
    <x v="754"/>
    <d v="2011-11-27T00:00:00"/>
    <s v="Standard Class"/>
    <s v="RA-19885"/>
    <s v="Ruben Ausman"/>
    <s v="Corporate"/>
    <s v="United States"/>
    <s v="Columbus"/>
    <x v="32"/>
    <n v="31907"/>
    <x v="0"/>
    <s v="OFF-EN-10004955"/>
    <x v="1"/>
    <x v="12"/>
    <s v="Fashion Color Clasp Envelopes"/>
    <x v="2116"/>
    <n v="3"/>
    <n v="0"/>
    <n v="7.9527000000000001"/>
  </r>
  <r>
    <n v="2576"/>
    <s v="CA-2011-129091"/>
    <x v="2"/>
    <x v="754"/>
    <d v="2011-11-27T00:00:00"/>
    <s v="Standard Class"/>
    <s v="RA-19885"/>
    <s v="Ruben Ausman"/>
    <s v="Corporate"/>
    <s v="United States"/>
    <s v="Columbus"/>
    <x v="32"/>
    <n v="31907"/>
    <x v="0"/>
    <s v="OFF-BI-10001071"/>
    <x v="1"/>
    <x v="8"/>
    <s v="GBC ProClick Punch Binding System"/>
    <x v="2117"/>
    <n v="5"/>
    <n v="0"/>
    <n v="156.751"/>
  </r>
  <r>
    <n v="2577"/>
    <s v="CA-2011-129091"/>
    <x v="2"/>
    <x v="754"/>
    <d v="2011-11-27T00:00:00"/>
    <s v="Standard Class"/>
    <s v="RA-19885"/>
    <s v="Ruben Ausman"/>
    <s v="Corporate"/>
    <s v="United States"/>
    <s v="Columbus"/>
    <x v="32"/>
    <n v="31907"/>
    <x v="0"/>
    <s v="OFF-EN-10001990"/>
    <x v="1"/>
    <x v="12"/>
    <s v="Staples"/>
    <x v="710"/>
    <n v="2"/>
    <n v="0"/>
    <n v="5.3391999999999999"/>
  </r>
  <r>
    <n v="2578"/>
    <s v="CA-2011-129091"/>
    <x v="2"/>
    <x v="754"/>
    <d v="2011-11-27T00:00:00"/>
    <s v="Standard Class"/>
    <s v="RA-19885"/>
    <s v="Ruben Ausman"/>
    <s v="Corporate"/>
    <s v="United States"/>
    <s v="Columbus"/>
    <x v="32"/>
    <n v="31907"/>
    <x v="0"/>
    <s v="OFF-AP-10002734"/>
    <x v="1"/>
    <x v="9"/>
    <s v="Holmes Harmony HEPA Air Purifier for 17 x 20 Room"/>
    <x v="2118"/>
    <n v="3"/>
    <n v="0"/>
    <n v="290.30160000000001"/>
  </r>
  <r>
    <n v="2579"/>
    <s v="US-2011-155502"/>
    <x v="2"/>
    <x v="755"/>
    <d v="2011-02-01T00:00:00"/>
    <s v="Standard Class"/>
    <s v="SD-20485"/>
    <s v="Shirley Daniels"/>
    <s v="Home Office"/>
    <s v="United States"/>
    <s v="Alexandria"/>
    <x v="17"/>
    <n v="22304"/>
    <x v="0"/>
    <s v="FUR-FU-10004587"/>
    <x v="0"/>
    <x v="5"/>
    <s v="GE General Use Halogen Bulbs, 100 Watts, 1 Bulb per Pack"/>
    <x v="2119"/>
    <n v="3"/>
    <n v="0"/>
    <n v="30.7818"/>
  </r>
  <r>
    <n v="2580"/>
    <s v="US-2011-155502"/>
    <x v="2"/>
    <x v="755"/>
    <d v="2011-02-01T00:00:00"/>
    <s v="Standard Class"/>
    <s v="SD-20485"/>
    <s v="Shirley Daniels"/>
    <s v="Home Office"/>
    <s v="United States"/>
    <s v="Alexandria"/>
    <x v="17"/>
    <n v="22304"/>
    <x v="0"/>
    <s v="OFF-ST-10004337"/>
    <x v="1"/>
    <x v="4"/>
    <s v="SAFCO Commercial Wire Shelving, 72h"/>
    <x v="2120"/>
    <n v="8"/>
    <n v="0"/>
    <n v="0"/>
  </r>
  <r>
    <n v="2581"/>
    <s v="US-2011-155502"/>
    <x v="2"/>
    <x v="755"/>
    <d v="2011-02-01T00:00:00"/>
    <s v="Standard Class"/>
    <s v="SD-20485"/>
    <s v="Shirley Daniels"/>
    <s v="Home Office"/>
    <s v="United States"/>
    <s v="Alexandria"/>
    <x v="17"/>
    <n v="22304"/>
    <x v="0"/>
    <s v="OFF-PA-10003072"/>
    <x v="1"/>
    <x v="10"/>
    <s v="Eureka Recycled Copy Paper 8 1/2&quot; x 11&quot;, Ream"/>
    <x v="537"/>
    <n v="3"/>
    <n v="0"/>
    <n v="9.3312000000000008"/>
  </r>
  <r>
    <n v="2582"/>
    <s v="US-2011-155502"/>
    <x v="2"/>
    <x v="755"/>
    <d v="2011-02-01T00:00:00"/>
    <s v="Standard Class"/>
    <s v="SD-20485"/>
    <s v="Shirley Daniels"/>
    <s v="Home Office"/>
    <s v="United States"/>
    <s v="Alexandria"/>
    <x v="17"/>
    <n v="22304"/>
    <x v="0"/>
    <s v="OFF-PA-10000380"/>
    <x v="1"/>
    <x v="10"/>
    <s v="REDIFORM Incoming/Outgoing Call Register, 11&quot; X 8 1/2&quot;, 100 Messages"/>
    <x v="1438"/>
    <n v="2"/>
    <n v="0"/>
    <n v="8.34"/>
  </r>
  <r>
    <n v="2583"/>
    <s v="US-2011-155502"/>
    <x v="2"/>
    <x v="755"/>
    <d v="2011-02-01T00:00:00"/>
    <s v="Standard Class"/>
    <s v="SD-20485"/>
    <s v="Shirley Daniels"/>
    <s v="Home Office"/>
    <s v="United States"/>
    <s v="Alexandria"/>
    <x v="17"/>
    <n v="22304"/>
    <x v="0"/>
    <s v="TEC-PH-10004833"/>
    <x v="2"/>
    <x v="7"/>
    <s v="Macally Suction Cup Mount"/>
    <x v="2121"/>
    <n v="13"/>
    <n v="0"/>
    <n v="0"/>
  </r>
  <r>
    <n v="2584"/>
    <s v="US-2011-155502"/>
    <x v="2"/>
    <x v="755"/>
    <d v="2011-02-01T00:00:00"/>
    <s v="Standard Class"/>
    <s v="SD-20485"/>
    <s v="Shirley Daniels"/>
    <s v="Home Office"/>
    <s v="United States"/>
    <s v="Alexandria"/>
    <x v="17"/>
    <n v="22304"/>
    <x v="0"/>
    <s v="FUR-FU-10001847"/>
    <x v="0"/>
    <x v="5"/>
    <s v="Eldon Image Series Black Desk Accessories"/>
    <x v="2122"/>
    <n v="3"/>
    <n v="0"/>
    <n v="4.4711999999999996"/>
  </r>
  <r>
    <n v="2585"/>
    <s v="US-2011-155502"/>
    <x v="2"/>
    <x v="755"/>
    <d v="2011-02-01T00:00:00"/>
    <s v="Standard Class"/>
    <s v="SD-20485"/>
    <s v="Shirley Daniels"/>
    <s v="Home Office"/>
    <s v="United States"/>
    <s v="Alexandria"/>
    <x v="17"/>
    <n v="22304"/>
    <x v="0"/>
    <s v="TEC-PH-10002103"/>
    <x v="2"/>
    <x v="7"/>
    <s v="Jabra SPEAK 410"/>
    <x v="2123"/>
    <n v="2"/>
    <n v="0"/>
    <n v="52.634399999999999"/>
  </r>
  <r>
    <n v="2586"/>
    <s v="CA-2012-121041"/>
    <x v="1"/>
    <x v="502"/>
    <d v="2012-11-10T00:00:00"/>
    <s v="Standard Class"/>
    <s v="CS-12250"/>
    <s v="Chris Selesnick"/>
    <s v="Corporate"/>
    <s v="United States"/>
    <s v="Haltom City"/>
    <x v="5"/>
    <n v="76117"/>
    <x v="2"/>
    <s v="OFF-EN-10001137"/>
    <x v="1"/>
    <x v="12"/>
    <s v="#10 Gummed Flap White Envelopes, 100/Box"/>
    <x v="2124"/>
    <n v="2"/>
    <n v="0.2"/>
    <n v="2.1476000000000002"/>
  </r>
  <r>
    <n v="2587"/>
    <s v="CA-2014-131695"/>
    <x v="3"/>
    <x v="160"/>
    <d v="2014-07-07T00:00:00"/>
    <s v="Standard Class"/>
    <s v="RA-19285"/>
    <s v="Ralph Arnett"/>
    <s v="Consumer"/>
    <s v="United States"/>
    <s v="New York City"/>
    <x v="15"/>
    <n v="10024"/>
    <x v="3"/>
    <s v="OFF-ST-10001476"/>
    <x v="1"/>
    <x v="4"/>
    <s v="Steel Personal Filing/Posting Tote"/>
    <x v="2125"/>
    <n v="7"/>
    <n v="0"/>
    <n v="67.113900000000001"/>
  </r>
  <r>
    <n v="2588"/>
    <s v="CA-2014-131695"/>
    <x v="3"/>
    <x v="160"/>
    <d v="2014-07-07T00:00:00"/>
    <s v="Standard Class"/>
    <s v="RA-19285"/>
    <s v="Ralph Arnett"/>
    <s v="Consumer"/>
    <s v="United States"/>
    <s v="New York City"/>
    <x v="15"/>
    <n v="10024"/>
    <x v="3"/>
    <s v="FUR-FU-10002045"/>
    <x v="0"/>
    <x v="5"/>
    <s v="Executive Impressions 14&quot;"/>
    <x v="743"/>
    <n v="1"/>
    <n v="0"/>
    <n v="9.7812000000000001"/>
  </r>
  <r>
    <n v="2589"/>
    <s v="CA-2013-137729"/>
    <x v="0"/>
    <x v="465"/>
    <d v="2013-05-10T00:00:00"/>
    <s v="Standard Class"/>
    <s v="BF-11005"/>
    <s v="Barry Franz"/>
    <s v="Home Office"/>
    <s v="United States"/>
    <s v="Los Angeles"/>
    <x v="1"/>
    <n v="90004"/>
    <x v="1"/>
    <s v="OFF-ST-10001505"/>
    <x v="1"/>
    <x v="4"/>
    <s v="Perma STOR-ALL Hanging File Box, 13 1/8&quot;W x 12 1/4&quot;D x 10 1/2&quot;H"/>
    <x v="156"/>
    <n v="1"/>
    <n v="0"/>
    <n v="1.0165999999999999"/>
  </r>
  <r>
    <n v="2590"/>
    <s v="CA-2013-137729"/>
    <x v="0"/>
    <x v="465"/>
    <d v="2013-05-10T00:00:00"/>
    <s v="Standard Class"/>
    <s v="BF-11005"/>
    <s v="Barry Franz"/>
    <s v="Home Office"/>
    <s v="United States"/>
    <s v="Los Angeles"/>
    <x v="1"/>
    <n v="90004"/>
    <x v="1"/>
    <s v="TEC-PH-10001433"/>
    <x v="2"/>
    <x v="7"/>
    <s v="Cisco Small Business SPA 502G VoIP phone"/>
    <x v="2126"/>
    <n v="3"/>
    <n v="0.2"/>
    <n v="21.5397"/>
  </r>
  <r>
    <n v="2591"/>
    <s v="US-2013-115455"/>
    <x v="0"/>
    <x v="162"/>
    <d v="2013-09-15T00:00:00"/>
    <s v="Standard Class"/>
    <s v="SE-20110"/>
    <s v="Sanjit Engle"/>
    <s v="Consumer"/>
    <s v="United States"/>
    <s v="Wheeling"/>
    <x v="10"/>
    <n v="60090"/>
    <x v="2"/>
    <s v="FUR-FU-10004671"/>
    <x v="0"/>
    <x v="5"/>
    <s v="Executive Impressions 12&quot; Wall Clock"/>
    <x v="2127"/>
    <n v="2"/>
    <n v="0.6"/>
    <n v="-7.7747999999999999"/>
  </r>
  <r>
    <n v="2592"/>
    <s v="US-2013-115455"/>
    <x v="0"/>
    <x v="162"/>
    <d v="2013-09-15T00:00:00"/>
    <s v="Standard Class"/>
    <s v="SE-20110"/>
    <s v="Sanjit Engle"/>
    <s v="Consumer"/>
    <s v="United States"/>
    <s v="Wheeling"/>
    <x v="10"/>
    <n v="60090"/>
    <x v="2"/>
    <s v="FUR-TA-10003569"/>
    <x v="0"/>
    <x v="3"/>
    <s v="Bretford CR8500 Series Meeting Room Furniture"/>
    <x v="2128"/>
    <n v="3"/>
    <n v="0.5"/>
    <n v="-300.73500000000001"/>
  </r>
  <r>
    <n v="2593"/>
    <s v="CA-2014-128300"/>
    <x v="3"/>
    <x v="221"/>
    <d v="2014-11-27T00:00:00"/>
    <s v="Second Class"/>
    <s v="RS-19765"/>
    <s v="Roland Schwarz"/>
    <s v="Corporate"/>
    <s v="United States"/>
    <s v="Summerville"/>
    <x v="20"/>
    <n v="29483"/>
    <x v="0"/>
    <s v="TEC-PH-10002807"/>
    <x v="2"/>
    <x v="7"/>
    <s v="Motorla HX550 Universal Bluetooth Headset"/>
    <x v="2129"/>
    <n v="2"/>
    <n v="0"/>
    <n v="39.549999999999997"/>
  </r>
  <r>
    <n v="2594"/>
    <s v="CA-2014-128300"/>
    <x v="3"/>
    <x v="221"/>
    <d v="2014-11-27T00:00:00"/>
    <s v="Second Class"/>
    <s v="RS-19765"/>
    <s v="Roland Schwarz"/>
    <s v="Corporate"/>
    <s v="United States"/>
    <s v="Summerville"/>
    <x v="20"/>
    <n v="29483"/>
    <x v="0"/>
    <s v="OFF-BI-10001597"/>
    <x v="1"/>
    <x v="8"/>
    <s v="Wilson Jones Ledger-Size, Piano-Hinge Binder, 2&quot;, Blue"/>
    <x v="2130"/>
    <n v="8"/>
    <n v="0"/>
    <n v="157.36320000000001"/>
  </r>
  <r>
    <n v="2595"/>
    <s v="CA-2014-149048"/>
    <x v="3"/>
    <x v="726"/>
    <d v="2014-05-18T00:00:00"/>
    <s v="Standard Class"/>
    <s v="BM-11650"/>
    <s v="Brian Moss"/>
    <s v="Corporate"/>
    <s v="United States"/>
    <s v="Columbus"/>
    <x v="14"/>
    <n v="47201"/>
    <x v="2"/>
    <s v="OFF-EN-10003296"/>
    <x v="1"/>
    <x v="12"/>
    <s v="Tyvek Side-Opening Peel &amp; Seel Expanding Envelopes"/>
    <x v="2131"/>
    <n v="2"/>
    <n v="0"/>
    <n v="81.432000000000002"/>
  </r>
  <r>
    <n v="2596"/>
    <s v="CA-2014-149048"/>
    <x v="3"/>
    <x v="726"/>
    <d v="2014-05-18T00:00:00"/>
    <s v="Standard Class"/>
    <s v="BM-11650"/>
    <s v="Brian Moss"/>
    <s v="Corporate"/>
    <s v="United States"/>
    <s v="Columbus"/>
    <x v="14"/>
    <n v="47201"/>
    <x v="2"/>
    <s v="OFF-BI-10004632"/>
    <x v="1"/>
    <x v="8"/>
    <s v="Ibico Hi-Tech Manual Binding System"/>
    <x v="2132"/>
    <n v="3"/>
    <n v="0"/>
    <n v="411.73649999999998"/>
  </r>
  <r>
    <n v="2597"/>
    <s v="CA-2014-149048"/>
    <x v="3"/>
    <x v="726"/>
    <d v="2014-05-18T00:00:00"/>
    <s v="Standard Class"/>
    <s v="BM-11650"/>
    <s v="Brian Moss"/>
    <s v="Corporate"/>
    <s v="United States"/>
    <s v="Columbus"/>
    <x v="14"/>
    <n v="47201"/>
    <x v="2"/>
    <s v="TEC-PH-10002310"/>
    <x v="2"/>
    <x v="7"/>
    <s v="Plantronics Calisto P620-M USB Wireless Speakerphone System"/>
    <x v="2133"/>
    <n v="3"/>
    <n v="0"/>
    <n v="158.75190000000001"/>
  </r>
  <r>
    <n v="2598"/>
    <s v="CA-2014-149048"/>
    <x v="3"/>
    <x v="726"/>
    <d v="2014-05-18T00:00:00"/>
    <s v="Standard Class"/>
    <s v="BM-11650"/>
    <s v="Brian Moss"/>
    <s v="Corporate"/>
    <s v="United States"/>
    <s v="Columbus"/>
    <x v="14"/>
    <n v="47201"/>
    <x v="2"/>
    <s v="OFF-ST-10000078"/>
    <x v="1"/>
    <x v="4"/>
    <s v="Tennsco 6- and 18-Compartment Lockers"/>
    <x v="2134"/>
    <n v="2"/>
    <n v="0"/>
    <n v="95.461200000000005"/>
  </r>
  <r>
    <n v="2599"/>
    <s v="CA-2014-149048"/>
    <x v="3"/>
    <x v="726"/>
    <d v="2014-05-18T00:00:00"/>
    <s v="Standard Class"/>
    <s v="BM-11650"/>
    <s v="Brian Moss"/>
    <s v="Corporate"/>
    <s v="United States"/>
    <s v="Columbus"/>
    <x v="14"/>
    <n v="47201"/>
    <x v="2"/>
    <s v="OFF-PA-10001752"/>
    <x v="1"/>
    <x v="10"/>
    <s v="Hammermill CopyPlus Copy Paper (20Lb. and 84 Bright)"/>
    <x v="1801"/>
    <n v="3"/>
    <n v="0"/>
    <n v="7.3205999999999998"/>
  </r>
  <r>
    <n v="2600"/>
    <s v="CA-2014-108553"/>
    <x v="3"/>
    <x v="756"/>
    <d v="2014-04-30T00:00:00"/>
    <s v="Standard Class"/>
    <s v="SK-19990"/>
    <s v="Sally Knutson"/>
    <s v="Consumer"/>
    <s v="United States"/>
    <s v="New York City"/>
    <x v="15"/>
    <n v="10024"/>
    <x v="3"/>
    <s v="OFF-AP-10000026"/>
    <x v="1"/>
    <x v="9"/>
    <s v="Tripp Lite Isotel 6 Outlet Surge Protector with Fax/Modem Protection"/>
    <x v="2135"/>
    <n v="2"/>
    <n v="0"/>
    <n v="35.3626"/>
  </r>
  <r>
    <n v="2601"/>
    <s v="CA-2014-108553"/>
    <x v="3"/>
    <x v="756"/>
    <d v="2014-04-30T00:00:00"/>
    <s v="Standard Class"/>
    <s v="SK-19990"/>
    <s v="Sally Knutson"/>
    <s v="Consumer"/>
    <s v="United States"/>
    <s v="New York City"/>
    <x v="15"/>
    <n v="10024"/>
    <x v="3"/>
    <s v="OFF-SU-10002573"/>
    <x v="1"/>
    <x v="14"/>
    <s v="Acme 10&quot; Easy Grip Assistive Scissors"/>
    <x v="2136"/>
    <n v="7"/>
    <n v="0"/>
    <n v="36.813000000000002"/>
  </r>
  <r>
    <n v="2602"/>
    <s v="CA-2013-165848"/>
    <x v="0"/>
    <x v="30"/>
    <d v="2013-06-05T00:00:00"/>
    <s v="Same Day"/>
    <s v="EN-13780"/>
    <s v="Edward Nazzal"/>
    <s v="Consumer"/>
    <s v="United States"/>
    <s v="New York City"/>
    <x v="15"/>
    <n v="10035"/>
    <x v="3"/>
    <s v="OFF-PA-10000349"/>
    <x v="1"/>
    <x v="10"/>
    <s v="Staples"/>
    <x v="1801"/>
    <n v="3"/>
    <n v="0"/>
    <n v="7.0217999999999998"/>
  </r>
  <r>
    <n v="2603"/>
    <s v="CA-2013-165848"/>
    <x v="0"/>
    <x v="30"/>
    <d v="2013-06-05T00:00:00"/>
    <s v="Same Day"/>
    <s v="EN-13780"/>
    <s v="Edward Nazzal"/>
    <s v="Consumer"/>
    <s v="United States"/>
    <s v="New York City"/>
    <x v="15"/>
    <n v="10035"/>
    <x v="3"/>
    <s v="TEC-MA-10003356"/>
    <x v="2"/>
    <x v="15"/>
    <s v="Panasonic KX MC6040 Color Laser Multifunction Printer"/>
    <x v="2137"/>
    <n v="3"/>
    <n v="0"/>
    <n v="364.45949999999999"/>
  </r>
  <r>
    <n v="2604"/>
    <s v="CA-2013-165848"/>
    <x v="0"/>
    <x v="30"/>
    <d v="2013-06-05T00:00:00"/>
    <s v="Same Day"/>
    <s v="EN-13780"/>
    <s v="Edward Nazzal"/>
    <s v="Consumer"/>
    <s v="United States"/>
    <s v="New York City"/>
    <x v="15"/>
    <n v="10035"/>
    <x v="3"/>
    <s v="FUR-BO-10000362"/>
    <x v="0"/>
    <x v="0"/>
    <s v="Sauder Inglewood Library Bookcases"/>
    <x v="2138"/>
    <n v="1"/>
    <n v="0.2"/>
    <n v="5.1294000000000004"/>
  </r>
  <r>
    <n v="2605"/>
    <s v="CA-2013-165848"/>
    <x v="0"/>
    <x v="30"/>
    <d v="2013-06-05T00:00:00"/>
    <s v="Same Day"/>
    <s v="EN-13780"/>
    <s v="Edward Nazzal"/>
    <s v="Consumer"/>
    <s v="United States"/>
    <s v="New York City"/>
    <x v="15"/>
    <n v="10035"/>
    <x v="3"/>
    <s v="FUR-FU-10003878"/>
    <x v="0"/>
    <x v="5"/>
    <s v="Linden 10&quot; Round Wall Clock, Black"/>
    <x v="2139"/>
    <n v="4"/>
    <n v="0"/>
    <n v="20.780799999999999"/>
  </r>
  <r>
    <n v="2606"/>
    <s v="CA-2011-112718"/>
    <x v="2"/>
    <x v="757"/>
    <d v="2011-12-21T00:00:00"/>
    <s v="Standard Class"/>
    <s v="KN-16450"/>
    <s v="Kean Nguyen"/>
    <s v="Corporate"/>
    <s v="United States"/>
    <s v="Jacksonville"/>
    <x v="2"/>
    <n v="32216"/>
    <x v="0"/>
    <s v="OFF-BI-10000591"/>
    <x v="1"/>
    <x v="8"/>
    <s v="Avery Binder Labels"/>
    <x v="2140"/>
    <n v="1"/>
    <n v="0.7"/>
    <n v="-0.85580000000000001"/>
  </r>
  <r>
    <n v="2607"/>
    <s v="CA-2013-154053"/>
    <x v="0"/>
    <x v="758"/>
    <d v="2013-03-11T00:00:00"/>
    <s v="Standard Class"/>
    <s v="MG-17890"/>
    <s v="Michael Granlund"/>
    <s v="Home Office"/>
    <s v="United States"/>
    <s v="San Diego"/>
    <x v="1"/>
    <n v="92024"/>
    <x v="1"/>
    <s v="OFF-AR-10003727"/>
    <x v="1"/>
    <x v="6"/>
    <s v="Berol Giant Pencil Sharpener"/>
    <x v="2141"/>
    <n v="1"/>
    <n v="0"/>
    <n v="4.9271000000000003"/>
  </r>
  <r>
    <n v="2608"/>
    <s v="CA-2011-127446"/>
    <x v="2"/>
    <x v="641"/>
    <d v="2011-11-30T00:00:00"/>
    <s v="Standard Class"/>
    <s v="MC-17590"/>
    <s v="Matt Collister"/>
    <s v="Corporate"/>
    <s v="United States"/>
    <s v="Arlington"/>
    <x v="5"/>
    <n v="76017"/>
    <x v="2"/>
    <s v="TEC-AC-10001635"/>
    <x v="2"/>
    <x v="11"/>
    <s v="KeyTronic KT400U2 - Keyboard - Black"/>
    <x v="1063"/>
    <n v="3"/>
    <n v="0.2"/>
    <n v="0"/>
  </r>
  <r>
    <n v="2609"/>
    <s v="CA-2011-127446"/>
    <x v="2"/>
    <x v="641"/>
    <d v="2011-11-30T00:00:00"/>
    <s v="Standard Class"/>
    <s v="MC-17590"/>
    <s v="Matt Collister"/>
    <s v="Corporate"/>
    <s v="United States"/>
    <s v="Arlington"/>
    <x v="5"/>
    <n v="76017"/>
    <x v="2"/>
    <s v="OFF-LA-10001317"/>
    <x v="1"/>
    <x v="2"/>
    <s v="Avery 520"/>
    <x v="2142"/>
    <n v="1"/>
    <n v="0.2"/>
    <n v="0.88200000000000001"/>
  </r>
  <r>
    <n v="2610"/>
    <s v="CA-2011-127446"/>
    <x v="2"/>
    <x v="641"/>
    <d v="2011-11-30T00:00:00"/>
    <s v="Standard Class"/>
    <s v="MC-17590"/>
    <s v="Matt Collister"/>
    <s v="Corporate"/>
    <s v="United States"/>
    <s v="Arlington"/>
    <x v="5"/>
    <n v="76017"/>
    <x v="2"/>
    <s v="FUR-TA-10000577"/>
    <x v="0"/>
    <x v="3"/>
    <s v="Bretford CR4500 Series Slim Rectangular Table"/>
    <x v="2143"/>
    <n v="5"/>
    <n v="0.3"/>
    <n v="-121.87350000000001"/>
  </r>
  <r>
    <n v="2611"/>
    <s v="CA-2011-127446"/>
    <x v="2"/>
    <x v="641"/>
    <d v="2011-11-30T00:00:00"/>
    <s v="Standard Class"/>
    <s v="MC-17590"/>
    <s v="Matt Collister"/>
    <s v="Corporate"/>
    <s v="United States"/>
    <s v="Arlington"/>
    <x v="5"/>
    <n v="76017"/>
    <x v="2"/>
    <s v="OFF-LA-10000248"/>
    <x v="1"/>
    <x v="2"/>
    <s v="Avery 52"/>
    <x v="2144"/>
    <n v="2"/>
    <n v="0.2"/>
    <n v="1.9925999999999999"/>
  </r>
  <r>
    <n v="2612"/>
    <s v="CA-2011-127446"/>
    <x v="2"/>
    <x v="641"/>
    <d v="2011-11-30T00:00:00"/>
    <s v="Standard Class"/>
    <s v="MC-17590"/>
    <s v="Matt Collister"/>
    <s v="Corporate"/>
    <s v="United States"/>
    <s v="Arlington"/>
    <x v="5"/>
    <n v="76017"/>
    <x v="2"/>
    <s v="OFF-PA-10000955"/>
    <x v="1"/>
    <x v="10"/>
    <s v="Southworth 25% Cotton Granite Paper &amp; Envelopes"/>
    <x v="929"/>
    <n v="3"/>
    <n v="0.2"/>
    <n v="5.1012000000000004"/>
  </r>
  <r>
    <n v="2613"/>
    <s v="CA-2011-127446"/>
    <x v="2"/>
    <x v="641"/>
    <d v="2011-11-30T00:00:00"/>
    <s v="Standard Class"/>
    <s v="MC-17590"/>
    <s v="Matt Collister"/>
    <s v="Corporate"/>
    <s v="United States"/>
    <s v="Arlington"/>
    <x v="5"/>
    <n v="76017"/>
    <x v="2"/>
    <s v="FUR-FU-10000221"/>
    <x v="0"/>
    <x v="5"/>
    <s v="Master Caster Door Stop, Brown"/>
    <x v="855"/>
    <n v="3"/>
    <n v="0.6"/>
    <n v="-3.9624000000000001"/>
  </r>
  <r>
    <n v="2614"/>
    <s v="CA-2013-137204"/>
    <x v="0"/>
    <x v="236"/>
    <d v="2013-05-06T00:00:00"/>
    <s v="Standard Class"/>
    <s v="BO-11350"/>
    <s v="Bill Overfelt"/>
    <s v="Corporate"/>
    <s v="United States"/>
    <s v="Los Angeles"/>
    <x v="1"/>
    <n v="90045"/>
    <x v="1"/>
    <s v="FUR-CH-10002304"/>
    <x v="0"/>
    <x v="1"/>
    <s v="Global Stack Chair without Arms, Black"/>
    <x v="1501"/>
    <n v="2"/>
    <n v="0.2"/>
    <n v="2.5979999999999999"/>
  </r>
  <r>
    <n v="2615"/>
    <s v="CA-2011-147298"/>
    <x v="2"/>
    <x v="759"/>
    <d v="2011-05-03T00:00:00"/>
    <s v="Standard Class"/>
    <s v="AG-10300"/>
    <s v="Aleksandra Gannaway"/>
    <s v="Corporate"/>
    <s v="United States"/>
    <s v="Los Angeles"/>
    <x v="1"/>
    <n v="90049"/>
    <x v="1"/>
    <s v="FUR-CH-10004886"/>
    <x v="0"/>
    <x v="1"/>
    <s v="Bevis Steel Folding Chairs"/>
    <x v="2145"/>
    <n v="3"/>
    <n v="0.2"/>
    <n v="23.027999999999999"/>
  </r>
  <r>
    <n v="2616"/>
    <s v="CA-2011-147298"/>
    <x v="2"/>
    <x v="759"/>
    <d v="2011-05-03T00:00:00"/>
    <s v="Standard Class"/>
    <s v="AG-10300"/>
    <s v="Aleksandra Gannaway"/>
    <s v="Corporate"/>
    <s v="United States"/>
    <s v="Los Angeles"/>
    <x v="1"/>
    <n v="90049"/>
    <x v="1"/>
    <s v="OFF-BI-10001525"/>
    <x v="1"/>
    <x v="8"/>
    <s v="Acco Pressboard Covers with Storage Hooks, 14 7/8&quot; x 11&quot;, Executive Red"/>
    <x v="2146"/>
    <n v="6"/>
    <n v="0.2"/>
    <n v="5.7149999999999999"/>
  </r>
  <r>
    <n v="2617"/>
    <s v="CA-2014-147942"/>
    <x v="3"/>
    <x v="719"/>
    <d v="2014-04-06T00:00:00"/>
    <s v="Standard Class"/>
    <s v="MS-17365"/>
    <s v="Maribeth Schnelling"/>
    <s v="Consumer"/>
    <s v="United States"/>
    <s v="San Francisco"/>
    <x v="1"/>
    <n v="94110"/>
    <x v="1"/>
    <s v="OFF-LA-10003663"/>
    <x v="1"/>
    <x v="2"/>
    <s v="Avery 498"/>
    <x v="396"/>
    <n v="2"/>
    <n v="0"/>
    <n v="2.7166000000000001"/>
  </r>
  <r>
    <n v="2618"/>
    <s v="CA-2014-147942"/>
    <x v="3"/>
    <x v="719"/>
    <d v="2014-04-06T00:00:00"/>
    <s v="Standard Class"/>
    <s v="MS-17365"/>
    <s v="Maribeth Schnelling"/>
    <s v="Consumer"/>
    <s v="United States"/>
    <s v="San Francisco"/>
    <x v="1"/>
    <n v="94110"/>
    <x v="1"/>
    <s v="OFF-BI-10001294"/>
    <x v="1"/>
    <x v="8"/>
    <s v="Fellowes Binding Cases"/>
    <x v="2147"/>
    <n v="13"/>
    <n v="0.2"/>
    <n v="38.024999999999999"/>
  </r>
  <r>
    <n v="2619"/>
    <s v="CA-2014-115931"/>
    <x v="3"/>
    <x v="66"/>
    <d v="2014-12-27T00:00:00"/>
    <s v="Standard Class"/>
    <s v="JM-15655"/>
    <s v="Jim Mitchum"/>
    <s v="Corporate"/>
    <s v="United States"/>
    <s v="Carlsbad"/>
    <x v="27"/>
    <n v="88220"/>
    <x v="1"/>
    <s v="OFF-AR-10000369"/>
    <x v="1"/>
    <x v="6"/>
    <s v="Design Ebony Sketching Pencil"/>
    <x v="2148"/>
    <n v="3"/>
    <n v="0"/>
    <n v="1.0842000000000001"/>
  </r>
  <r>
    <n v="2620"/>
    <s v="CA-2014-115931"/>
    <x v="3"/>
    <x v="66"/>
    <d v="2014-12-27T00:00:00"/>
    <s v="Standard Class"/>
    <s v="JM-15655"/>
    <s v="Jim Mitchum"/>
    <s v="Corporate"/>
    <s v="United States"/>
    <s v="Carlsbad"/>
    <x v="27"/>
    <n v="88220"/>
    <x v="1"/>
    <s v="TEC-PH-10001300"/>
    <x v="2"/>
    <x v="7"/>
    <s v="iKross Bluetooth Portable Keyboard + Cell Phone Stand Holder + Brush for Apple iPhone 5S 5C 5, 4S 4"/>
    <x v="2149"/>
    <n v="4"/>
    <n v="0.2"/>
    <n v="6.7039999999999997"/>
  </r>
  <r>
    <n v="2621"/>
    <s v="CA-2014-115931"/>
    <x v="3"/>
    <x v="66"/>
    <d v="2014-12-27T00:00:00"/>
    <s v="Standard Class"/>
    <s v="JM-15655"/>
    <s v="Jim Mitchum"/>
    <s v="Corporate"/>
    <s v="United States"/>
    <s v="Carlsbad"/>
    <x v="27"/>
    <n v="88220"/>
    <x v="1"/>
    <s v="OFF-ST-10000876"/>
    <x v="1"/>
    <x v="4"/>
    <s v="Eldon Simplefile Box Office"/>
    <x v="2150"/>
    <n v="3"/>
    <n v="0"/>
    <n v="10.4496"/>
  </r>
  <r>
    <n v="2622"/>
    <s v="CA-2014-115931"/>
    <x v="3"/>
    <x v="66"/>
    <d v="2014-12-27T00:00:00"/>
    <s v="Standard Class"/>
    <s v="JM-15655"/>
    <s v="Jim Mitchum"/>
    <s v="Corporate"/>
    <s v="United States"/>
    <s v="Carlsbad"/>
    <x v="27"/>
    <n v="88220"/>
    <x v="1"/>
    <s v="OFF-LA-10001404"/>
    <x v="1"/>
    <x v="2"/>
    <s v="Avery 517"/>
    <x v="1753"/>
    <n v="5"/>
    <n v="0"/>
    <n v="8.6715"/>
  </r>
  <r>
    <n v="2623"/>
    <s v="CA-2011-164861"/>
    <x v="2"/>
    <x v="640"/>
    <d v="2011-12-06T00:00:00"/>
    <s v="Second Class"/>
    <s v="MC-17635"/>
    <s v="Matthew Clasen"/>
    <s v="Corporate"/>
    <s v="United States"/>
    <s v="Saint Louis"/>
    <x v="25"/>
    <n v="63116"/>
    <x v="2"/>
    <s v="OFF-PA-10001972"/>
    <x v="1"/>
    <x v="10"/>
    <s v="Xerox 214"/>
    <x v="233"/>
    <n v="4"/>
    <n v="0"/>
    <n v="12.441599999999999"/>
  </r>
  <r>
    <n v="2624"/>
    <s v="CA-2014-127180"/>
    <x v="3"/>
    <x v="760"/>
    <d v="2014-10-25T00:00:00"/>
    <s v="First Class"/>
    <s v="TA-21385"/>
    <s v="Tom Ashbrook"/>
    <s v="Home Office"/>
    <s v="United States"/>
    <s v="New York City"/>
    <x v="15"/>
    <n v="10024"/>
    <x v="3"/>
    <s v="TEC-CO-10004722"/>
    <x v="2"/>
    <x v="16"/>
    <s v="Canon imageCLASS 2200 Advanced Copier"/>
    <x v="2151"/>
    <n v="4"/>
    <n v="0.2"/>
    <n v="3919.9888000000001"/>
  </r>
  <r>
    <n v="2625"/>
    <s v="CA-2014-127180"/>
    <x v="3"/>
    <x v="760"/>
    <d v="2014-10-25T00:00:00"/>
    <s v="First Class"/>
    <s v="TA-21385"/>
    <s v="Tom Ashbrook"/>
    <s v="Home Office"/>
    <s v="United States"/>
    <s v="New York City"/>
    <x v="15"/>
    <n v="10024"/>
    <x v="3"/>
    <s v="TEC-PH-10001494"/>
    <x v="2"/>
    <x v="7"/>
    <s v="Polycom CX600 IP Phone VoIP phone"/>
    <x v="2152"/>
    <n v="8"/>
    <n v="0"/>
    <n v="647.89200000000005"/>
  </r>
  <r>
    <n v="2626"/>
    <s v="CA-2014-127180"/>
    <x v="3"/>
    <x v="760"/>
    <d v="2014-10-25T00:00:00"/>
    <s v="First Class"/>
    <s v="TA-21385"/>
    <s v="Tom Ashbrook"/>
    <s v="Home Office"/>
    <s v="United States"/>
    <s v="New York City"/>
    <x v="15"/>
    <n v="10024"/>
    <x v="3"/>
    <s v="OFF-EN-10002500"/>
    <x v="1"/>
    <x v="12"/>
    <s v="Globe Weis Peel &amp; Seel First Class Envelopes"/>
    <x v="1011"/>
    <n v="5"/>
    <n v="0"/>
    <n v="28.754999999999999"/>
  </r>
  <r>
    <n v="2627"/>
    <s v="CA-2014-127180"/>
    <x v="3"/>
    <x v="760"/>
    <d v="2014-10-25T00:00:00"/>
    <s v="First Class"/>
    <s v="TA-21385"/>
    <s v="Tom Ashbrook"/>
    <s v="Home Office"/>
    <s v="United States"/>
    <s v="New York City"/>
    <x v="15"/>
    <n v="10024"/>
    <x v="3"/>
    <s v="TEC-PH-10003800"/>
    <x v="2"/>
    <x v="7"/>
    <s v="i.Sound Portable Power - 8000 mAh"/>
    <x v="2153"/>
    <n v="1"/>
    <n v="0"/>
    <n v="0.52989999999999804"/>
  </r>
  <r>
    <n v="2628"/>
    <s v="US-2014-165344"/>
    <x v="3"/>
    <x v="38"/>
    <d v="2014-11-16T00:00:00"/>
    <s v="First Class"/>
    <s v="SB-20290"/>
    <s v="Sean Braxton"/>
    <s v="Corporate"/>
    <s v="United States"/>
    <s v="Springfield"/>
    <x v="24"/>
    <n v="45503"/>
    <x v="3"/>
    <s v="TEC-AC-10002399"/>
    <x v="2"/>
    <x v="11"/>
    <s v="SanDisk Cruzer 32 GB USB Flash Drive"/>
    <x v="2154"/>
    <n v="4"/>
    <n v="0.2"/>
    <n v="9.1295999999999999"/>
  </r>
  <r>
    <n v="2629"/>
    <s v="US-2014-165344"/>
    <x v="3"/>
    <x v="38"/>
    <d v="2014-11-16T00:00:00"/>
    <s v="First Class"/>
    <s v="SB-20290"/>
    <s v="Sean Braxton"/>
    <s v="Corporate"/>
    <s v="United States"/>
    <s v="Springfield"/>
    <x v="24"/>
    <n v="45503"/>
    <x v="3"/>
    <s v="TEC-MA-10002210"/>
    <x v="2"/>
    <x v="15"/>
    <s v="Epson TM-T88V Direct Thermal Printer - Monochrome - Desktop"/>
    <x v="2155"/>
    <n v="7"/>
    <n v="0.7"/>
    <n v="-935.95950000000005"/>
  </r>
  <r>
    <n v="2630"/>
    <s v="US-2014-165344"/>
    <x v="3"/>
    <x v="38"/>
    <d v="2014-11-16T00:00:00"/>
    <s v="First Class"/>
    <s v="SB-20290"/>
    <s v="Sean Braxton"/>
    <s v="Corporate"/>
    <s v="United States"/>
    <s v="Springfield"/>
    <x v="24"/>
    <n v="45503"/>
    <x v="3"/>
    <s v="OFF-BI-10003196"/>
    <x v="1"/>
    <x v="8"/>
    <s v="Accohide Poly Flexible Ring Binders"/>
    <x v="2156"/>
    <n v="10"/>
    <n v="0.7"/>
    <n v="-7.48"/>
  </r>
  <r>
    <n v="2631"/>
    <s v="CA-2012-168186"/>
    <x v="1"/>
    <x v="229"/>
    <d v="2012-09-15T00:00:00"/>
    <s v="Standard Class"/>
    <s v="AB-10150"/>
    <s v="Aimee Bixby"/>
    <s v="Consumer"/>
    <s v="United States"/>
    <s v="Tulsa"/>
    <x v="26"/>
    <n v="74133"/>
    <x v="2"/>
    <s v="OFF-PA-10000477"/>
    <x v="1"/>
    <x v="10"/>
    <s v="Xerox 1952"/>
    <x v="1801"/>
    <n v="3"/>
    <n v="0"/>
    <n v="7.0217999999999998"/>
  </r>
  <r>
    <n v="2632"/>
    <s v="US-2014-110604"/>
    <x v="3"/>
    <x v="356"/>
    <d v="2014-05-21T00:00:00"/>
    <s v="Standard Class"/>
    <s v="JF-15295"/>
    <s v="Jason Fortune-"/>
    <s v="Consumer"/>
    <s v="United States"/>
    <s v="Seattle"/>
    <x v="4"/>
    <n v="98103"/>
    <x v="1"/>
    <s v="FUR-FU-10000076"/>
    <x v="0"/>
    <x v="5"/>
    <s v="24-Hour Round Wall Clock"/>
    <x v="786"/>
    <n v="2"/>
    <n v="0"/>
    <n v="17.1828"/>
  </r>
  <r>
    <n v="2633"/>
    <s v="US-2014-110604"/>
    <x v="3"/>
    <x v="356"/>
    <d v="2014-05-21T00:00:00"/>
    <s v="Standard Class"/>
    <s v="JF-15295"/>
    <s v="Jason Fortune-"/>
    <s v="Consumer"/>
    <s v="United States"/>
    <s v="Seattle"/>
    <x v="4"/>
    <n v="98103"/>
    <x v="1"/>
    <s v="FUR-CH-10002017"/>
    <x v="0"/>
    <x v="1"/>
    <s v="SAFCO Optional Arm Kit for Workspace Cribbage Stacking Chair"/>
    <x v="2157"/>
    <n v="2"/>
    <n v="0.2"/>
    <n v="4.2624000000000004"/>
  </r>
  <r>
    <n v="2634"/>
    <s v="US-2014-110604"/>
    <x v="3"/>
    <x v="356"/>
    <d v="2014-05-21T00:00:00"/>
    <s v="Standard Class"/>
    <s v="JF-15295"/>
    <s v="Jason Fortune-"/>
    <s v="Consumer"/>
    <s v="United States"/>
    <s v="Seattle"/>
    <x v="4"/>
    <n v="98103"/>
    <x v="1"/>
    <s v="FUR-CH-10004287"/>
    <x v="0"/>
    <x v="1"/>
    <s v="SAFCO Arco Folding Chair"/>
    <x v="2158"/>
    <n v="1"/>
    <n v="0.2"/>
    <n v="24.858000000000001"/>
  </r>
  <r>
    <n v="2635"/>
    <s v="CA-2012-116750"/>
    <x v="1"/>
    <x v="761"/>
    <d v="2012-07-10T00:00:00"/>
    <s v="Second Class"/>
    <s v="BF-10975"/>
    <s v="Barbara Fisher"/>
    <s v="Corporate"/>
    <s v="United States"/>
    <s v="Fayetteville"/>
    <x v="3"/>
    <n v="28314"/>
    <x v="0"/>
    <s v="FUR-FU-10003829"/>
    <x v="0"/>
    <x v="5"/>
    <s v="Stackable Trays"/>
    <x v="1253"/>
    <n v="2"/>
    <n v="0.2"/>
    <n v="0.73919999999999897"/>
  </r>
  <r>
    <n v="2636"/>
    <s v="CA-2012-116750"/>
    <x v="1"/>
    <x v="761"/>
    <d v="2012-07-10T00:00:00"/>
    <s v="Second Class"/>
    <s v="BF-10975"/>
    <s v="Barbara Fisher"/>
    <s v="Corporate"/>
    <s v="United States"/>
    <s v="Fayetteville"/>
    <x v="3"/>
    <n v="28314"/>
    <x v="0"/>
    <s v="OFF-BI-10004728"/>
    <x v="1"/>
    <x v="8"/>
    <s v="Wilson Jones Turn Tabs Binder Tool for Ring Binders"/>
    <x v="2159"/>
    <n v="5"/>
    <n v="0.7"/>
    <n v="-5.7839999999999998"/>
  </r>
  <r>
    <n v="2637"/>
    <s v="CA-2012-162369"/>
    <x v="1"/>
    <x v="762"/>
    <d v="2012-08-19T00:00:00"/>
    <s v="Standard Class"/>
    <s v="TT-21265"/>
    <s v="Tim Taslimi"/>
    <s v="Corporate"/>
    <s v="United States"/>
    <s v="Los Angeles"/>
    <x v="1"/>
    <n v="90045"/>
    <x v="1"/>
    <s v="OFF-ST-10000046"/>
    <x v="1"/>
    <x v="4"/>
    <s v="Fellowes Super Stor/Drawer Files"/>
    <x v="2105"/>
    <n v="2"/>
    <n v="0"/>
    <n v="61.389000000000003"/>
  </r>
  <r>
    <n v="2638"/>
    <s v="CA-2014-108441"/>
    <x v="3"/>
    <x v="492"/>
    <d v="2014-06-19T00:00:00"/>
    <s v="Standard Class"/>
    <s v="SB-20170"/>
    <s v="Sarah Bern"/>
    <s v="Consumer"/>
    <s v="United States"/>
    <s v="New York City"/>
    <x v="15"/>
    <n v="10035"/>
    <x v="3"/>
    <s v="OFF-PA-10000697"/>
    <x v="1"/>
    <x v="10"/>
    <s v="TOPS Voice Message Log Book, Flash Format"/>
    <x v="2160"/>
    <n v="4"/>
    <n v="0"/>
    <n v="9.3295999999999992"/>
  </r>
  <r>
    <n v="2639"/>
    <s v="CA-2014-108441"/>
    <x v="3"/>
    <x v="492"/>
    <d v="2014-06-19T00:00:00"/>
    <s v="Standard Class"/>
    <s v="SB-20170"/>
    <s v="Sarah Bern"/>
    <s v="Consumer"/>
    <s v="United States"/>
    <s v="New York City"/>
    <x v="15"/>
    <n v="10035"/>
    <x v="3"/>
    <s v="OFF-BI-10000848"/>
    <x v="1"/>
    <x v="8"/>
    <s v="Angle-D Ring Binders"/>
    <x v="531"/>
    <n v="3"/>
    <n v="0.2"/>
    <n v="4.2666000000000004"/>
  </r>
  <r>
    <n v="2640"/>
    <s v="CA-2014-108441"/>
    <x v="3"/>
    <x v="492"/>
    <d v="2014-06-19T00:00:00"/>
    <s v="Standard Class"/>
    <s v="SB-20170"/>
    <s v="Sarah Bern"/>
    <s v="Consumer"/>
    <s v="United States"/>
    <s v="New York City"/>
    <x v="15"/>
    <n v="10035"/>
    <x v="3"/>
    <s v="OFF-AR-10004691"/>
    <x v="1"/>
    <x v="6"/>
    <s v="Boston 1730 StandUp Electric Pencil Sharpener"/>
    <x v="2161"/>
    <n v="3"/>
    <n v="0"/>
    <n v="16.676400000000001"/>
  </r>
  <r>
    <n v="2641"/>
    <s v="CA-2014-108441"/>
    <x v="3"/>
    <x v="492"/>
    <d v="2014-06-19T00:00:00"/>
    <s v="Standard Class"/>
    <s v="SB-20170"/>
    <s v="Sarah Bern"/>
    <s v="Consumer"/>
    <s v="United States"/>
    <s v="New York City"/>
    <x v="15"/>
    <n v="10035"/>
    <x v="3"/>
    <s v="FUR-CH-10000595"/>
    <x v="0"/>
    <x v="1"/>
    <s v="Safco Contoured Stacking Chairs"/>
    <x v="2162"/>
    <n v="4"/>
    <n v="0.1"/>
    <n v="143.04"/>
  </r>
  <r>
    <n v="2642"/>
    <s v="CA-2012-169740"/>
    <x v="1"/>
    <x v="763"/>
    <d v="2012-02-25T00:00:00"/>
    <s v="Standard Class"/>
    <s v="LM-17065"/>
    <s v="Liz MacKendrick"/>
    <s v="Consumer"/>
    <s v="United States"/>
    <s v="Hot Springs"/>
    <x v="36"/>
    <n v="71901"/>
    <x v="0"/>
    <s v="TEC-AC-10000927"/>
    <x v="2"/>
    <x v="11"/>
    <s v="Anker Ultrathin Bluetooth Wireless Keyboard Aluminum Cover with Stand "/>
    <x v="803"/>
    <n v="1"/>
    <n v="0"/>
    <n v="2.9990000000000001"/>
  </r>
  <r>
    <n v="2643"/>
    <s v="CA-2013-124051"/>
    <x v="0"/>
    <x v="723"/>
    <d v="2013-12-31T00:00:00"/>
    <s v="First Class"/>
    <s v="KA-16525"/>
    <s v="Kelly Andreada"/>
    <s v="Consumer"/>
    <s v="United States"/>
    <s v="Aurora"/>
    <x v="10"/>
    <n v="60505"/>
    <x v="2"/>
    <s v="OFF-PA-10001289"/>
    <x v="1"/>
    <x v="10"/>
    <s v="White Computer Printout Paper by Universal"/>
    <x v="775"/>
    <n v="6"/>
    <n v="0.2"/>
    <n v="67.442400000000006"/>
  </r>
  <r>
    <n v="2644"/>
    <s v="CA-2013-149111"/>
    <x v="0"/>
    <x v="764"/>
    <d v="2013-04-22T00:00:00"/>
    <s v="Second Class"/>
    <s v="BF-11170"/>
    <s v="Ben Ferrer"/>
    <s v="Home Office"/>
    <s v="United States"/>
    <s v="Raleigh"/>
    <x v="3"/>
    <n v="27604"/>
    <x v="0"/>
    <s v="TEC-PH-10003092"/>
    <x v="2"/>
    <x v="7"/>
    <s v="Motorola L804"/>
    <x v="2163"/>
    <n v="1"/>
    <n v="0.2"/>
    <n v="4.1391"/>
  </r>
  <r>
    <n v="2645"/>
    <s v="CA-2013-149111"/>
    <x v="0"/>
    <x v="764"/>
    <d v="2013-04-22T00:00:00"/>
    <s v="Second Class"/>
    <s v="BF-11170"/>
    <s v="Ben Ferrer"/>
    <s v="Home Office"/>
    <s v="United States"/>
    <s v="Raleigh"/>
    <x v="3"/>
    <n v="27604"/>
    <x v="0"/>
    <s v="FUR-FU-10000206"/>
    <x v="0"/>
    <x v="5"/>
    <s v="GE General Purpose, Extra Long Life, Showcase &amp; Floodlight Incandescent Bulbs"/>
    <x v="2164"/>
    <n v="8"/>
    <n v="0.2"/>
    <n v="6.2855999999999996"/>
  </r>
  <r>
    <n v="2646"/>
    <s v="CA-2011-131002"/>
    <x v="2"/>
    <x v="557"/>
    <d v="2011-09-12T00:00:00"/>
    <s v="Second Class"/>
    <s v="TB-21400"/>
    <s v="Tom Boeckenhauer"/>
    <s v="Consumer"/>
    <s v="United States"/>
    <s v="Tulsa"/>
    <x v="26"/>
    <n v="74133"/>
    <x v="2"/>
    <s v="FUR-FU-10004270"/>
    <x v="0"/>
    <x v="5"/>
    <s v="Executive Impressions 13&quot; Clairmont Wall Clock"/>
    <x v="2165"/>
    <n v="3"/>
    <n v="0"/>
    <n v="23.652899999999999"/>
  </r>
  <r>
    <n v="2647"/>
    <s v="CA-2011-131002"/>
    <x v="2"/>
    <x v="557"/>
    <d v="2011-09-12T00:00:00"/>
    <s v="Second Class"/>
    <s v="TB-21400"/>
    <s v="Tom Boeckenhauer"/>
    <s v="Consumer"/>
    <s v="United States"/>
    <s v="Tulsa"/>
    <x v="26"/>
    <n v="74133"/>
    <x v="2"/>
    <s v="OFF-BI-10000948"/>
    <x v="1"/>
    <x v="8"/>
    <s v="GBC Laser Imprintable Binding System Covers, Desert Sand"/>
    <x v="2166"/>
    <n v="3"/>
    <n v="0"/>
    <n v="20.120699999999999"/>
  </r>
  <r>
    <n v="2648"/>
    <s v="CA-2011-131002"/>
    <x v="2"/>
    <x v="557"/>
    <d v="2011-09-12T00:00:00"/>
    <s v="Second Class"/>
    <s v="TB-21400"/>
    <s v="Tom Boeckenhauer"/>
    <s v="Consumer"/>
    <s v="United States"/>
    <s v="Tulsa"/>
    <x v="26"/>
    <n v="74133"/>
    <x v="2"/>
    <s v="OFF-PA-10000223"/>
    <x v="1"/>
    <x v="10"/>
    <s v="Xerox 2000"/>
    <x v="91"/>
    <n v="2"/>
    <n v="0"/>
    <n v="6.2207999999999997"/>
  </r>
  <r>
    <n v="2649"/>
    <s v="CA-2011-131002"/>
    <x v="2"/>
    <x v="557"/>
    <d v="2011-09-12T00:00:00"/>
    <s v="Second Class"/>
    <s v="TB-21400"/>
    <s v="Tom Boeckenhauer"/>
    <s v="Consumer"/>
    <s v="United States"/>
    <s v="Tulsa"/>
    <x v="26"/>
    <n v="74133"/>
    <x v="2"/>
    <s v="FUR-FU-10004665"/>
    <x v="0"/>
    <x v="5"/>
    <s v="3M Polarizing Task Lamp with Clamp Arm, Light Gray"/>
    <x v="2098"/>
    <n v="6"/>
    <n v="0"/>
    <n v="213.68879999999999"/>
  </r>
  <r>
    <n v="2650"/>
    <s v="CA-2011-131002"/>
    <x v="2"/>
    <x v="557"/>
    <d v="2011-09-12T00:00:00"/>
    <s v="Second Class"/>
    <s v="TB-21400"/>
    <s v="Tom Boeckenhauer"/>
    <s v="Consumer"/>
    <s v="United States"/>
    <s v="Tulsa"/>
    <x v="26"/>
    <n v="74133"/>
    <x v="2"/>
    <s v="TEC-PH-10000215"/>
    <x v="2"/>
    <x v="7"/>
    <s v="Plantronics Cordless Phone Headset with In-line Volume - M214C"/>
    <x v="1230"/>
    <n v="3"/>
    <n v="0"/>
    <n v="28.3095"/>
  </r>
  <r>
    <n v="2651"/>
    <s v="US-2013-146794"/>
    <x v="0"/>
    <x v="182"/>
    <d v="2013-10-02T00:00:00"/>
    <s v="Standard Class"/>
    <s v="SH-19975"/>
    <s v="Sally Hughsby"/>
    <s v="Corporate"/>
    <s v="United States"/>
    <s v="Hesperia"/>
    <x v="1"/>
    <n v="92345"/>
    <x v="1"/>
    <s v="FUR-BO-10004467"/>
    <x v="0"/>
    <x v="0"/>
    <s v="Bestar Classic Bookcase"/>
    <x v="2167"/>
    <n v="5"/>
    <n v="0.15"/>
    <n v="19.998000000000001"/>
  </r>
  <r>
    <n v="2652"/>
    <s v="CA-2014-112515"/>
    <x v="3"/>
    <x v="697"/>
    <d v="2014-09-22T00:00:00"/>
    <s v="Second Class"/>
    <s v="AS-10225"/>
    <s v="Alan Schoenberger"/>
    <s v="Corporate"/>
    <s v="United States"/>
    <s v="Provo"/>
    <x v="7"/>
    <n v="84604"/>
    <x v="1"/>
    <s v="OFF-BI-10000829"/>
    <x v="1"/>
    <x v="8"/>
    <s v="Avery Non-Stick Binders"/>
    <x v="2168"/>
    <n v="3"/>
    <n v="0.2"/>
    <n v="3.5022000000000002"/>
  </r>
  <r>
    <n v="2653"/>
    <s v="CA-2014-112515"/>
    <x v="3"/>
    <x v="697"/>
    <d v="2014-09-22T00:00:00"/>
    <s v="Second Class"/>
    <s v="AS-10225"/>
    <s v="Alan Schoenberger"/>
    <s v="Corporate"/>
    <s v="United States"/>
    <s v="Provo"/>
    <x v="7"/>
    <n v="84604"/>
    <x v="1"/>
    <s v="OFF-BI-10003712"/>
    <x v="1"/>
    <x v="8"/>
    <s v="Acco Pressboard Covers with Storage Hooks, 14 7/8&quot; x 11&quot;, Light Blue"/>
    <x v="692"/>
    <n v="3"/>
    <n v="0.2"/>
    <n v="4.2717000000000001"/>
  </r>
  <r>
    <n v="2654"/>
    <s v="CA-2014-112515"/>
    <x v="3"/>
    <x v="697"/>
    <d v="2014-09-22T00:00:00"/>
    <s v="Second Class"/>
    <s v="AS-10225"/>
    <s v="Alan Schoenberger"/>
    <s v="Corporate"/>
    <s v="United States"/>
    <s v="Provo"/>
    <x v="7"/>
    <n v="84604"/>
    <x v="1"/>
    <s v="OFF-PA-10000062"/>
    <x v="1"/>
    <x v="10"/>
    <s v="Green Bar Computer Printout Paper"/>
    <x v="2169"/>
    <n v="3"/>
    <n v="0"/>
    <n v="80.791200000000003"/>
  </r>
  <r>
    <n v="2655"/>
    <s v="CA-2014-112515"/>
    <x v="3"/>
    <x v="697"/>
    <d v="2014-09-22T00:00:00"/>
    <s v="Second Class"/>
    <s v="AS-10225"/>
    <s v="Alan Schoenberger"/>
    <s v="Corporate"/>
    <s v="United States"/>
    <s v="Provo"/>
    <x v="7"/>
    <n v="84604"/>
    <x v="1"/>
    <s v="FUR-BO-10003404"/>
    <x v="0"/>
    <x v="0"/>
    <s v="Global Adaptabilites Bookcase, Cherry/Storm Gray Finish"/>
    <x v="2170"/>
    <n v="3"/>
    <n v="0"/>
    <n v="77.576399999999893"/>
  </r>
  <r>
    <n v="2656"/>
    <s v="CA-2014-112515"/>
    <x v="3"/>
    <x v="697"/>
    <d v="2014-09-22T00:00:00"/>
    <s v="Second Class"/>
    <s v="AS-10225"/>
    <s v="Alan Schoenberger"/>
    <s v="Corporate"/>
    <s v="United States"/>
    <s v="Provo"/>
    <x v="7"/>
    <n v="84604"/>
    <x v="1"/>
    <s v="OFF-BI-10004233"/>
    <x v="1"/>
    <x v="8"/>
    <s v="GBC Pre-Punched Binding Paper, Plastic, White, 8-1/2&quot; x 11&quot;"/>
    <x v="2171"/>
    <n v="2"/>
    <n v="0.2"/>
    <n v="8.9543999999999997"/>
  </r>
  <r>
    <n v="2657"/>
    <s v="CA-2014-112515"/>
    <x v="3"/>
    <x v="697"/>
    <d v="2014-09-22T00:00:00"/>
    <s v="Second Class"/>
    <s v="AS-10225"/>
    <s v="Alan Schoenberger"/>
    <s v="Corporate"/>
    <s v="United States"/>
    <s v="Provo"/>
    <x v="7"/>
    <n v="84604"/>
    <x v="1"/>
    <s v="OFF-ST-10001272"/>
    <x v="1"/>
    <x v="4"/>
    <s v="Mini 13-1/2 Capacity Data Binder Rack, Pearl"/>
    <x v="2172"/>
    <n v="2"/>
    <n v="0"/>
    <n v="65.435000000000002"/>
  </r>
  <r>
    <n v="2658"/>
    <s v="CA-2014-112515"/>
    <x v="3"/>
    <x v="697"/>
    <d v="2014-09-22T00:00:00"/>
    <s v="Second Class"/>
    <s v="AS-10225"/>
    <s v="Alan Schoenberger"/>
    <s v="Corporate"/>
    <s v="United States"/>
    <s v="Provo"/>
    <x v="7"/>
    <n v="84604"/>
    <x v="1"/>
    <s v="OFF-LA-10001175"/>
    <x v="1"/>
    <x v="2"/>
    <s v="Avery 514"/>
    <x v="928"/>
    <n v="5"/>
    <n v="0"/>
    <n v="7.056"/>
  </r>
  <r>
    <n v="2659"/>
    <s v="CA-2013-150343"/>
    <x v="0"/>
    <x v="765"/>
    <d v="2013-08-21T00:00:00"/>
    <s v="Standard Class"/>
    <s v="PK-19075"/>
    <s v="Pete Kriz"/>
    <s v="Consumer"/>
    <s v="United States"/>
    <s v="San Francisco"/>
    <x v="1"/>
    <n v="94110"/>
    <x v="1"/>
    <s v="OFF-EN-10004030"/>
    <x v="1"/>
    <x v="12"/>
    <s v="Convenience Packs of Business Envelopes"/>
    <x v="139"/>
    <n v="3"/>
    <n v="0"/>
    <n v="5.1041999999999996"/>
  </r>
  <r>
    <n v="2660"/>
    <s v="CA-2012-135538"/>
    <x v="1"/>
    <x v="100"/>
    <d v="2012-12-28T00:00:00"/>
    <s v="Standard Class"/>
    <s v="HR-14830"/>
    <s v="Harold Ryan"/>
    <s v="Corporate"/>
    <s v="United States"/>
    <s v="Gilbert"/>
    <x v="16"/>
    <n v="85234"/>
    <x v="1"/>
    <s v="FUR-CH-10004287"/>
    <x v="0"/>
    <x v="1"/>
    <s v="SAFCO Arco Folding Chair"/>
    <x v="2173"/>
    <n v="4"/>
    <n v="0.2"/>
    <n v="99.431999999999903"/>
  </r>
  <r>
    <n v="2661"/>
    <s v="CA-2014-123372"/>
    <x v="3"/>
    <x v="354"/>
    <d v="2014-12-03T00:00:00"/>
    <s v="Standard Class"/>
    <s v="DG-13300"/>
    <s v="Deirdre Greer"/>
    <s v="Corporate"/>
    <s v="United States"/>
    <s v="New York City"/>
    <x v="15"/>
    <n v="10035"/>
    <x v="3"/>
    <s v="TEC-PH-10002834"/>
    <x v="2"/>
    <x v="7"/>
    <s v="Google Nexus 5"/>
    <x v="2174"/>
    <n v="11"/>
    <n v="0"/>
    <n v="494.97250000000003"/>
  </r>
  <r>
    <n v="2662"/>
    <s v="CA-2014-123372"/>
    <x v="3"/>
    <x v="354"/>
    <d v="2014-12-03T00:00:00"/>
    <s v="Standard Class"/>
    <s v="DG-13300"/>
    <s v="Deirdre Greer"/>
    <s v="Corporate"/>
    <s v="United States"/>
    <s v="New York City"/>
    <x v="15"/>
    <n v="10035"/>
    <x v="3"/>
    <s v="OFF-EN-10003055"/>
    <x v="1"/>
    <x v="12"/>
    <s v="Blue String-Tie &amp; Button Interoffice Envelopes, 10 x 13"/>
    <x v="1095"/>
    <n v="2"/>
    <n v="0"/>
    <n v="35.981999999999999"/>
  </r>
  <r>
    <n v="2663"/>
    <s v="CA-2014-159604"/>
    <x v="3"/>
    <x v="349"/>
    <d v="2014-04-16T00:00:00"/>
    <s v="First Class"/>
    <s v="CL-12700"/>
    <s v="Craig Leslie"/>
    <s v="Home Office"/>
    <s v="United States"/>
    <s v="Springfield"/>
    <x v="25"/>
    <n v="65807"/>
    <x v="2"/>
    <s v="OFF-BI-10003460"/>
    <x v="1"/>
    <x v="8"/>
    <s v="Acco 3-Hole Punch"/>
    <x v="2175"/>
    <n v="2"/>
    <n v="0"/>
    <n v="4.2047999999999996"/>
  </r>
  <r>
    <n v="2664"/>
    <s v="CA-2013-164784"/>
    <x v="0"/>
    <x v="766"/>
    <d v="2013-05-05T00:00:00"/>
    <s v="First Class"/>
    <s v="HF-14995"/>
    <s v="Herbert Flentye"/>
    <s v="Consumer"/>
    <s v="United States"/>
    <s v="Memphis"/>
    <x v="18"/>
    <n v="38109"/>
    <x v="0"/>
    <s v="OFF-LA-10001569"/>
    <x v="1"/>
    <x v="2"/>
    <s v="Avery 499"/>
    <x v="2176"/>
    <n v="1"/>
    <n v="0.2"/>
    <n v="1.2948"/>
  </r>
  <r>
    <n v="2665"/>
    <s v="CA-2013-164784"/>
    <x v="0"/>
    <x v="766"/>
    <d v="2013-05-05T00:00:00"/>
    <s v="First Class"/>
    <s v="HF-14995"/>
    <s v="Herbert Flentye"/>
    <s v="Consumer"/>
    <s v="United States"/>
    <s v="Memphis"/>
    <x v="18"/>
    <n v="38109"/>
    <x v="0"/>
    <s v="FUR-TA-10004534"/>
    <x v="0"/>
    <x v="3"/>
    <s v="Bevis 44 x 96 Conference Tables"/>
    <x v="2177"/>
    <n v="3"/>
    <n v="0.4"/>
    <n v="-142.071"/>
  </r>
  <r>
    <n v="2666"/>
    <s v="CA-2013-164784"/>
    <x v="0"/>
    <x v="766"/>
    <d v="2013-05-05T00:00:00"/>
    <s v="First Class"/>
    <s v="HF-14995"/>
    <s v="Herbert Flentye"/>
    <s v="Consumer"/>
    <s v="United States"/>
    <s v="Memphis"/>
    <x v="18"/>
    <n v="38109"/>
    <x v="0"/>
    <s v="OFF-BI-10002954"/>
    <x v="1"/>
    <x v="8"/>
    <s v="Newell 3-Hole Punched Plastic Slotted Magazine Holders for Binders"/>
    <x v="2178"/>
    <n v="2"/>
    <n v="0.7"/>
    <n v="-2.0108000000000001"/>
  </r>
  <r>
    <n v="2667"/>
    <s v="CA-2013-111794"/>
    <x v="0"/>
    <x v="393"/>
    <d v="2013-10-02T00:00:00"/>
    <s v="Same Day"/>
    <s v="HG-15025"/>
    <s v="Hunter Glantz"/>
    <s v="Consumer"/>
    <s v="United States"/>
    <s v="Amarillo"/>
    <x v="5"/>
    <n v="79109"/>
    <x v="2"/>
    <s v="TEC-AC-10003832"/>
    <x v="2"/>
    <x v="11"/>
    <s v="Imation 16GB Mini TravelDrive USB 2.0 Flash Drive"/>
    <x v="2179"/>
    <n v="3"/>
    <n v="0.2"/>
    <n v="20.8719"/>
  </r>
  <r>
    <n v="2668"/>
    <s v="CA-2013-111794"/>
    <x v="0"/>
    <x v="393"/>
    <d v="2013-10-02T00:00:00"/>
    <s v="Same Day"/>
    <s v="HG-15025"/>
    <s v="Hunter Glantz"/>
    <s v="Consumer"/>
    <s v="United States"/>
    <s v="Amarillo"/>
    <x v="5"/>
    <n v="79109"/>
    <x v="2"/>
    <s v="OFF-PA-10000474"/>
    <x v="1"/>
    <x v="10"/>
    <s v="Staples"/>
    <x v="2180"/>
    <n v="1"/>
    <n v="0.2"/>
    <n v="9.5687999999999995"/>
  </r>
  <r>
    <n v="2669"/>
    <s v="US-2012-139759"/>
    <x v="1"/>
    <x v="767"/>
    <d v="2012-08-30T00:00:00"/>
    <s v="Standard Class"/>
    <s v="NL-18310"/>
    <s v="Nancy Lomonaco"/>
    <s v="Home Office"/>
    <s v="United States"/>
    <s v="Los Angeles"/>
    <x v="1"/>
    <n v="90045"/>
    <x v="1"/>
    <s v="FUR-CH-10002774"/>
    <x v="0"/>
    <x v="1"/>
    <s v="Global Deluxe Stacking Chair, Gray"/>
    <x v="1573"/>
    <n v="1"/>
    <n v="0.2"/>
    <n v="4.5881999999999996"/>
  </r>
  <r>
    <n v="2670"/>
    <s v="US-2012-139759"/>
    <x v="1"/>
    <x v="767"/>
    <d v="2012-08-30T00:00:00"/>
    <s v="Standard Class"/>
    <s v="NL-18310"/>
    <s v="Nancy Lomonaco"/>
    <s v="Home Office"/>
    <s v="United States"/>
    <s v="Los Angeles"/>
    <x v="1"/>
    <n v="90045"/>
    <x v="1"/>
    <s v="OFF-AP-10002765"/>
    <x v="1"/>
    <x v="9"/>
    <s v="Fellowes Advanced Computer Series Surge Protectors"/>
    <x v="2181"/>
    <n v="4"/>
    <n v="0"/>
    <n v="29.668800000000001"/>
  </r>
  <r>
    <n v="2671"/>
    <s v="CA-2011-126403"/>
    <x v="2"/>
    <x v="340"/>
    <d v="2011-09-12T00:00:00"/>
    <s v="Second Class"/>
    <s v="RR-19525"/>
    <s v="Rick Reed"/>
    <s v="Corporate"/>
    <s v="United States"/>
    <s v="Lowell"/>
    <x v="31"/>
    <n v="1852"/>
    <x v="3"/>
    <s v="OFF-PA-10001144"/>
    <x v="1"/>
    <x v="10"/>
    <s v="Xerox 1913"/>
    <x v="1668"/>
    <n v="3"/>
    <n v="0"/>
    <n v="79.891199999999998"/>
  </r>
  <r>
    <n v="2672"/>
    <s v="CA-2011-126403"/>
    <x v="2"/>
    <x v="340"/>
    <d v="2011-09-12T00:00:00"/>
    <s v="Second Class"/>
    <s v="RR-19525"/>
    <s v="Rick Reed"/>
    <s v="Corporate"/>
    <s v="United States"/>
    <s v="Lowell"/>
    <x v="31"/>
    <n v="1852"/>
    <x v="3"/>
    <s v="FUR-CH-10003761"/>
    <x v="0"/>
    <x v="1"/>
    <s v="Global Italian Leather Office Chair"/>
    <x v="2182"/>
    <n v="6"/>
    <n v="0"/>
    <n v="212.1876"/>
  </r>
  <r>
    <n v="2673"/>
    <s v="CA-2011-126403"/>
    <x v="2"/>
    <x v="340"/>
    <d v="2011-09-12T00:00:00"/>
    <s v="Second Class"/>
    <s v="RR-19525"/>
    <s v="Rick Reed"/>
    <s v="Corporate"/>
    <s v="United States"/>
    <s v="Lowell"/>
    <x v="31"/>
    <n v="1852"/>
    <x v="3"/>
    <s v="OFF-PA-10004665"/>
    <x v="1"/>
    <x v="10"/>
    <s v="Advantus Motivational Note Cards"/>
    <x v="2183"/>
    <n v="2"/>
    <n v="0"/>
    <n v="12.837999999999999"/>
  </r>
  <r>
    <n v="2674"/>
    <s v="CA-2011-126403"/>
    <x v="2"/>
    <x v="340"/>
    <d v="2011-09-12T00:00:00"/>
    <s v="Second Class"/>
    <s v="RR-19525"/>
    <s v="Rick Reed"/>
    <s v="Corporate"/>
    <s v="United States"/>
    <s v="Lowell"/>
    <x v="31"/>
    <n v="1852"/>
    <x v="3"/>
    <s v="OFF-ST-10000078"/>
    <x v="1"/>
    <x v="4"/>
    <s v="Tennsco 6- and 18-Compartment Lockers"/>
    <x v="2184"/>
    <n v="5"/>
    <n v="0"/>
    <n v="238.65299999999999"/>
  </r>
  <r>
    <n v="2675"/>
    <s v="CA-2014-136875"/>
    <x v="3"/>
    <x v="734"/>
    <d v="2014-12-04T00:00:00"/>
    <s v="Same Day"/>
    <s v="TC-21295"/>
    <s v="Toby Carlisle"/>
    <s v="Consumer"/>
    <s v="United States"/>
    <s v="San Diego"/>
    <x v="1"/>
    <n v="92024"/>
    <x v="1"/>
    <s v="OFF-PA-10000357"/>
    <x v="1"/>
    <x v="10"/>
    <s v="Xerox 1888"/>
    <x v="1668"/>
    <n v="3"/>
    <n v="0"/>
    <n v="79.891199999999998"/>
  </r>
  <r>
    <n v="2676"/>
    <s v="CA-2014-132185"/>
    <x v="3"/>
    <x v="344"/>
    <d v="2014-12-03T00:00:00"/>
    <s v="Standard Class"/>
    <s v="DB-13615"/>
    <s v="Doug Bickford"/>
    <s v="Consumer"/>
    <s v="United States"/>
    <s v="Asheville"/>
    <x v="3"/>
    <n v="28806"/>
    <x v="0"/>
    <s v="OFF-AR-10000422"/>
    <x v="1"/>
    <x v="6"/>
    <s v="Pencil and Crayon Sharpener"/>
    <x v="2175"/>
    <n v="5"/>
    <n v="0.2"/>
    <n v="0.76649999999999996"/>
  </r>
  <r>
    <n v="2677"/>
    <s v="CA-2014-132185"/>
    <x v="3"/>
    <x v="344"/>
    <d v="2014-12-03T00:00:00"/>
    <s v="Standard Class"/>
    <s v="DB-13615"/>
    <s v="Doug Bickford"/>
    <s v="Consumer"/>
    <s v="United States"/>
    <s v="Asheville"/>
    <x v="3"/>
    <n v="28806"/>
    <x v="0"/>
    <s v="OFF-AP-10001205"/>
    <x v="1"/>
    <x v="9"/>
    <s v="Belkin 5 Outlet SurgeMaster Power Centers"/>
    <x v="2185"/>
    <n v="1"/>
    <n v="0.2"/>
    <n v="4.3583999999999996"/>
  </r>
  <r>
    <n v="2678"/>
    <s v="US-2011-160780"/>
    <x v="2"/>
    <x v="261"/>
    <d v="2011-06-21T00:00:00"/>
    <s v="Same Day"/>
    <s v="SV-20785"/>
    <s v="Stewart Visinsky"/>
    <s v="Consumer"/>
    <s v="United States"/>
    <s v="Pueblo"/>
    <x v="22"/>
    <n v="81001"/>
    <x v="1"/>
    <s v="OFF-BI-10001116"/>
    <x v="1"/>
    <x v="8"/>
    <s v="Wilson Jones 1&quot; Hanging DublLock Ring Binders"/>
    <x v="2186"/>
    <n v="7"/>
    <n v="0.7"/>
    <n v="-8.1311999999999998"/>
  </r>
  <r>
    <n v="2679"/>
    <s v="US-2011-160780"/>
    <x v="2"/>
    <x v="261"/>
    <d v="2011-06-21T00:00:00"/>
    <s v="Same Day"/>
    <s v="SV-20785"/>
    <s v="Stewart Visinsky"/>
    <s v="Consumer"/>
    <s v="United States"/>
    <s v="Pueblo"/>
    <x v="22"/>
    <n v="81001"/>
    <x v="1"/>
    <s v="OFF-BI-10002931"/>
    <x v="1"/>
    <x v="8"/>
    <s v="Avery Trapezoid Extra Heavy Duty 4&quot; Binders"/>
    <x v="2187"/>
    <n v="2"/>
    <n v="0.7"/>
    <n v="-16.776"/>
  </r>
  <r>
    <n v="2680"/>
    <s v="CA-2014-127026"/>
    <x v="3"/>
    <x v="276"/>
    <d v="2014-01-28T00:00:00"/>
    <s v="Standard Class"/>
    <s v="MH-18115"/>
    <s v="Mick Hernandez"/>
    <s v="Home Office"/>
    <s v="United States"/>
    <s v="Jackson"/>
    <x v="12"/>
    <n v="49201"/>
    <x v="2"/>
    <s v="OFF-BI-10000546"/>
    <x v="1"/>
    <x v="8"/>
    <s v="Avery Durable Binders"/>
    <x v="928"/>
    <n v="5"/>
    <n v="0"/>
    <n v="7.056"/>
  </r>
  <r>
    <n v="2681"/>
    <s v="CA-2014-127026"/>
    <x v="3"/>
    <x v="276"/>
    <d v="2014-01-28T00:00:00"/>
    <s v="Standard Class"/>
    <s v="MH-18115"/>
    <s v="Mick Hernandez"/>
    <s v="Home Office"/>
    <s v="United States"/>
    <s v="Jackson"/>
    <x v="12"/>
    <n v="49201"/>
    <x v="2"/>
    <s v="TEC-AC-10002049"/>
    <x v="2"/>
    <x v="11"/>
    <s v="Logitech G19 Programmable Gaming Keyboard"/>
    <x v="1000"/>
    <n v="5"/>
    <n v="0"/>
    <n v="111.59099999999999"/>
  </r>
  <r>
    <n v="2682"/>
    <s v="CA-2014-127026"/>
    <x v="3"/>
    <x v="276"/>
    <d v="2014-01-28T00:00:00"/>
    <s v="Standard Class"/>
    <s v="MH-18115"/>
    <s v="Mick Hernandez"/>
    <s v="Home Office"/>
    <s v="United States"/>
    <s v="Jackson"/>
    <x v="12"/>
    <n v="49201"/>
    <x v="2"/>
    <s v="OFF-BI-10001196"/>
    <x v="1"/>
    <x v="8"/>
    <s v="Avery Flip-Chart Easel Binder, Black"/>
    <x v="2188"/>
    <n v="4"/>
    <n v="0"/>
    <n v="42.074399999999997"/>
  </r>
  <r>
    <n v="2683"/>
    <s v="CA-2014-127026"/>
    <x v="3"/>
    <x v="276"/>
    <d v="2014-01-28T00:00:00"/>
    <s v="Standard Class"/>
    <s v="MH-18115"/>
    <s v="Mick Hernandez"/>
    <s v="Home Office"/>
    <s v="United States"/>
    <s v="Jackson"/>
    <x v="12"/>
    <n v="49201"/>
    <x v="2"/>
    <s v="TEC-MA-10002981"/>
    <x v="2"/>
    <x v="15"/>
    <s v="I.R.I.S IRISCard Anywhere 5 Card Scanner"/>
    <x v="2189"/>
    <n v="3"/>
    <n v="0.1"/>
    <n v="152.0883"/>
  </r>
  <r>
    <n v="2684"/>
    <s v="CA-2014-127026"/>
    <x v="3"/>
    <x v="276"/>
    <d v="2014-01-28T00:00:00"/>
    <s v="Standard Class"/>
    <s v="MH-18115"/>
    <s v="Mick Hernandez"/>
    <s v="Home Office"/>
    <s v="United States"/>
    <s v="Jackson"/>
    <x v="12"/>
    <n v="49201"/>
    <x v="2"/>
    <s v="TEC-PH-10003601"/>
    <x v="2"/>
    <x v="7"/>
    <s v="Ativa D5772 2-Line 5.8GHz Digital Expandable Corded/Cordless Phone System with Answering &amp; Caller ID/Call Waiting, Black/Silver"/>
    <x v="2190"/>
    <n v="1"/>
    <n v="0"/>
    <n v="49.497"/>
  </r>
  <r>
    <n v="2685"/>
    <s v="CA-2014-137085"/>
    <x v="3"/>
    <x v="222"/>
    <d v="2014-07-07T00:00:00"/>
    <s v="Standard Class"/>
    <s v="CT-11995"/>
    <s v="Carol Triggs"/>
    <s v="Consumer"/>
    <s v="United States"/>
    <s v="Los Angeles"/>
    <x v="1"/>
    <n v="90004"/>
    <x v="1"/>
    <s v="OFF-BI-10000632"/>
    <x v="1"/>
    <x v="8"/>
    <s v="Satellite Sectional Post Binders"/>
    <x v="2191"/>
    <n v="9"/>
    <n v="0.2"/>
    <n v="101.57940000000001"/>
  </r>
  <r>
    <n v="2686"/>
    <s v="CA-2013-133123"/>
    <x v="0"/>
    <x v="47"/>
    <d v="2013-09-12T00:00:00"/>
    <s v="Standard Class"/>
    <s v="KB-16315"/>
    <s v="Karl Braun"/>
    <s v="Consumer"/>
    <s v="United States"/>
    <s v="Thomasville"/>
    <x v="3"/>
    <n v="27360"/>
    <x v="0"/>
    <s v="OFF-EN-10003055"/>
    <x v="1"/>
    <x v="12"/>
    <s v="Blue String-Tie &amp; Button Interoffice Envelopes, 10 x 13"/>
    <x v="2192"/>
    <n v="3"/>
    <n v="0.2"/>
    <n v="29.984999999999999"/>
  </r>
  <r>
    <n v="2687"/>
    <s v="CA-2013-133123"/>
    <x v="0"/>
    <x v="47"/>
    <d v="2013-09-12T00:00:00"/>
    <s v="Standard Class"/>
    <s v="KB-16315"/>
    <s v="Karl Braun"/>
    <s v="Consumer"/>
    <s v="United States"/>
    <s v="Thomasville"/>
    <x v="3"/>
    <n v="27360"/>
    <x v="0"/>
    <s v="OFF-BI-10001031"/>
    <x v="1"/>
    <x v="8"/>
    <s v="Pressboard Data Binders by Wilson Jones"/>
    <x v="2193"/>
    <n v="2"/>
    <n v="0.7"/>
    <n v="-2.4563999999999999"/>
  </r>
  <r>
    <n v="2688"/>
    <s v="US-2013-128195"/>
    <x v="0"/>
    <x v="578"/>
    <d v="2013-08-06T00:00:00"/>
    <s v="First Class"/>
    <s v="RA-19285"/>
    <s v="Ralph Arnett"/>
    <s v="Consumer"/>
    <s v="United States"/>
    <s v="Peoria"/>
    <x v="10"/>
    <n v="61604"/>
    <x v="2"/>
    <s v="OFF-BI-10002003"/>
    <x v="1"/>
    <x v="8"/>
    <s v="Ibico Presentation Index for Binding Systems"/>
    <x v="2194"/>
    <n v="5"/>
    <n v="0.8"/>
    <n v="-6.5670000000000002"/>
  </r>
  <r>
    <n v="2689"/>
    <s v="CA-2012-153220"/>
    <x v="1"/>
    <x v="768"/>
    <d v="2012-11-14T00:00:00"/>
    <s v="First Class"/>
    <s v="YC-21895"/>
    <s v="Yoseph Carroll"/>
    <s v="Corporate"/>
    <s v="United States"/>
    <s v="Los Angeles"/>
    <x v="1"/>
    <n v="90032"/>
    <x v="1"/>
    <s v="OFF-PA-10003016"/>
    <x v="1"/>
    <x v="10"/>
    <s v="Adams &quot;While You Were Out&quot; Message Pads"/>
    <x v="2195"/>
    <n v="5"/>
    <n v="0"/>
    <n v="7.0650000000000004"/>
  </r>
  <r>
    <n v="2690"/>
    <s v="CA-2011-123064"/>
    <x v="2"/>
    <x v="479"/>
    <d v="2011-07-02T00:00:00"/>
    <s v="First Class"/>
    <s v="RA-19915"/>
    <s v="Russell Applegate"/>
    <s v="Consumer"/>
    <s v="United States"/>
    <s v="Chicago"/>
    <x v="10"/>
    <n v="60653"/>
    <x v="2"/>
    <s v="OFF-AR-10004582"/>
    <x v="1"/>
    <x v="6"/>
    <s v="BIC Brite Liner Grip Highlighters"/>
    <x v="791"/>
    <n v="4"/>
    <n v="0.2"/>
    <n v="1.64"/>
  </r>
  <r>
    <n v="2691"/>
    <s v="CA-2014-156412"/>
    <x v="3"/>
    <x v="769"/>
    <d v="2014-12-09T00:00:00"/>
    <s v="Standard Class"/>
    <s v="CM-12160"/>
    <s v="Charles McCrossin"/>
    <s v="Consumer"/>
    <s v="United States"/>
    <s v="Philadelphia"/>
    <x v="9"/>
    <n v="19134"/>
    <x v="3"/>
    <s v="OFF-BI-10004364"/>
    <x v="1"/>
    <x v="8"/>
    <s v="Storex Dura Pro Binders"/>
    <x v="2196"/>
    <n v="3"/>
    <n v="0.7"/>
    <n v="-4.4550000000000001"/>
  </r>
  <r>
    <n v="2692"/>
    <s v="US-2013-144211"/>
    <x v="0"/>
    <x v="770"/>
    <d v="2013-09-03T00:00:00"/>
    <s v="Standard Class"/>
    <s v="CS-12130"/>
    <s v="Chad Sievert"/>
    <s v="Consumer"/>
    <s v="United States"/>
    <s v="Englewood"/>
    <x v="22"/>
    <n v="80112"/>
    <x v="1"/>
    <s v="OFF-PA-10002246"/>
    <x v="1"/>
    <x v="10"/>
    <s v="Wirebound Four 2-3/4 x 5 Forms per Page, 400 Sets per Book"/>
    <x v="1142"/>
    <n v="3"/>
    <n v="0.2"/>
    <n v="5.6115000000000004"/>
  </r>
  <r>
    <n v="2693"/>
    <s v="US-2013-144211"/>
    <x v="0"/>
    <x v="770"/>
    <d v="2013-09-03T00:00:00"/>
    <s v="Standard Class"/>
    <s v="CS-12130"/>
    <s v="Chad Sievert"/>
    <s v="Consumer"/>
    <s v="United States"/>
    <s v="Englewood"/>
    <x v="22"/>
    <n v="80112"/>
    <x v="1"/>
    <s v="TEC-PH-10002890"/>
    <x v="2"/>
    <x v="7"/>
    <s v="AT&amp;T 17929 Lendline Telephone"/>
    <x v="2197"/>
    <n v="3"/>
    <n v="0.2"/>
    <n v="8.1432000000000002"/>
  </r>
  <r>
    <n v="2694"/>
    <s v="CA-2013-138079"/>
    <x v="0"/>
    <x v="115"/>
    <d v="2013-01-28T00:00:00"/>
    <s v="Standard Class"/>
    <s v="AJ-10795"/>
    <s v="Anthony Johnson"/>
    <s v="Corporate"/>
    <s v="United States"/>
    <s v="Seattle"/>
    <x v="4"/>
    <n v="98115"/>
    <x v="1"/>
    <s v="FUR-FU-10001475"/>
    <x v="0"/>
    <x v="5"/>
    <s v="Contract Clock, 14&quot;, Brown"/>
    <x v="2198"/>
    <n v="5"/>
    <n v="0"/>
    <n v="37.366"/>
  </r>
  <r>
    <n v="2695"/>
    <s v="CA-2011-143182"/>
    <x v="2"/>
    <x v="771"/>
    <d v="2011-10-20T00:00:00"/>
    <s v="Standard Class"/>
    <s v="DL-12865"/>
    <s v="Dan Lawera"/>
    <s v="Consumer"/>
    <s v="United States"/>
    <s v="Hialeah"/>
    <x v="2"/>
    <n v="33012"/>
    <x v="0"/>
    <s v="FUR-FU-10004270"/>
    <x v="0"/>
    <x v="5"/>
    <s v="Executive Impressions 13&quot; Clairmont Wall Clock"/>
    <x v="2199"/>
    <n v="1"/>
    <n v="0.2"/>
    <n v="4.0382999999999996"/>
  </r>
  <r>
    <n v="2696"/>
    <s v="CA-2013-161662"/>
    <x v="0"/>
    <x v="569"/>
    <d v="2013-02-09T00:00:00"/>
    <s v="First Class"/>
    <s v="BE-11410"/>
    <s v="Bobby Elias"/>
    <s v="Consumer"/>
    <s v="United States"/>
    <s v="Lancaster"/>
    <x v="24"/>
    <n v="43130"/>
    <x v="3"/>
    <s v="OFF-PA-10003465"/>
    <x v="1"/>
    <x v="10"/>
    <s v="Xerox 1912"/>
    <x v="2200"/>
    <n v="2"/>
    <n v="0.2"/>
    <n v="10.623200000000001"/>
  </r>
  <r>
    <n v="2697"/>
    <s v="CA-2011-145317"/>
    <x v="2"/>
    <x v="772"/>
    <d v="2011-03-23T00:00:00"/>
    <s v="Standard Class"/>
    <s v="SM-20320"/>
    <s v="Sean Miller"/>
    <s v="Home Office"/>
    <s v="United States"/>
    <s v="Jacksonville"/>
    <x v="2"/>
    <n v="32216"/>
    <x v="0"/>
    <s v="TEC-MA-10003626"/>
    <x v="2"/>
    <x v="15"/>
    <s v="Hewlett-Packard Deskjet 6540 Color Inkjet Printer"/>
    <x v="2201"/>
    <n v="4"/>
    <n v="0.5"/>
    <n v="-16.425999999999998"/>
  </r>
  <r>
    <n v="2698"/>
    <s v="CA-2011-145317"/>
    <x v="2"/>
    <x v="772"/>
    <d v="2011-03-23T00:00:00"/>
    <s v="Standard Class"/>
    <s v="SM-20320"/>
    <s v="Sean Miller"/>
    <s v="Home Office"/>
    <s v="United States"/>
    <s v="Jacksonville"/>
    <x v="2"/>
    <n v="32216"/>
    <x v="0"/>
    <s v="TEC-MA-10002412"/>
    <x v="2"/>
    <x v="15"/>
    <s v="Cisco TelePresence System EX90 Videoconferencing Unit"/>
    <x v="2202"/>
    <n v="6"/>
    <n v="0.5"/>
    <n v="-1811.0784000000001"/>
  </r>
  <r>
    <n v="2699"/>
    <s v="CA-2011-145317"/>
    <x v="2"/>
    <x v="772"/>
    <d v="2011-03-23T00:00:00"/>
    <s v="Standard Class"/>
    <s v="SM-20320"/>
    <s v="Sean Miller"/>
    <s v="Home Office"/>
    <s v="United States"/>
    <s v="Jacksonville"/>
    <x v="2"/>
    <n v="32216"/>
    <x v="0"/>
    <s v="OFF-PA-10001804"/>
    <x v="1"/>
    <x v="10"/>
    <s v="Xerox 195"/>
    <x v="2203"/>
    <n v="4"/>
    <n v="0.2"/>
    <n v="7.4816000000000003"/>
  </r>
  <r>
    <n v="2700"/>
    <s v="CA-2011-145317"/>
    <x v="2"/>
    <x v="772"/>
    <d v="2011-03-23T00:00:00"/>
    <s v="Standard Class"/>
    <s v="SM-20320"/>
    <s v="Sean Miller"/>
    <s v="Home Office"/>
    <s v="United States"/>
    <s v="Jacksonville"/>
    <x v="2"/>
    <n v="32216"/>
    <x v="0"/>
    <s v="OFF-AR-10003183"/>
    <x v="1"/>
    <x v="6"/>
    <s v="Avery Fluorescent Highlighter Four-Color Set"/>
    <x v="2204"/>
    <n v="3"/>
    <n v="0.2"/>
    <n v="1.002"/>
  </r>
  <r>
    <n v="2701"/>
    <s v="CA-2011-145317"/>
    <x v="2"/>
    <x v="772"/>
    <d v="2011-03-23T00:00:00"/>
    <s v="Standard Class"/>
    <s v="SM-20320"/>
    <s v="Sean Miller"/>
    <s v="Home Office"/>
    <s v="United States"/>
    <s v="Jacksonville"/>
    <x v="2"/>
    <n v="32216"/>
    <x v="0"/>
    <s v="FUR-FU-10004270"/>
    <x v="0"/>
    <x v="5"/>
    <s v="Executive Impressions 13&quot; Clairmont Wall Clock"/>
    <x v="2205"/>
    <n v="2"/>
    <n v="0.2"/>
    <n v="8.0765999999999991"/>
  </r>
  <r>
    <n v="2702"/>
    <s v="CA-2011-145317"/>
    <x v="2"/>
    <x v="772"/>
    <d v="2011-03-23T00:00:00"/>
    <s v="Standard Class"/>
    <s v="SM-20320"/>
    <s v="Sean Miller"/>
    <s v="Home Office"/>
    <s v="United States"/>
    <s v="Jacksonville"/>
    <x v="2"/>
    <n v="32216"/>
    <x v="0"/>
    <s v="OFF-FA-10003112"/>
    <x v="1"/>
    <x v="13"/>
    <s v="Staples"/>
    <x v="2206"/>
    <n v="3"/>
    <n v="0.2"/>
    <n v="5.9175000000000004"/>
  </r>
  <r>
    <n v="2703"/>
    <s v="CA-2011-145317"/>
    <x v="2"/>
    <x v="772"/>
    <d v="2011-03-23T00:00:00"/>
    <s v="Standard Class"/>
    <s v="SM-20320"/>
    <s v="Sean Miller"/>
    <s v="Home Office"/>
    <s v="United States"/>
    <s v="Jacksonville"/>
    <x v="2"/>
    <n v="32216"/>
    <x v="0"/>
    <s v="FUR-FU-10001986"/>
    <x v="0"/>
    <x v="5"/>
    <s v="Dana Fluorescent Magnifying Lamp, White, 36&quot;"/>
    <x v="1888"/>
    <n v="3"/>
    <n v="0.2"/>
    <n v="15.294"/>
  </r>
  <r>
    <n v="2704"/>
    <s v="CA-2011-143413"/>
    <x v="2"/>
    <x v="773"/>
    <d v="2011-05-30T00:00:00"/>
    <s v="Standard Class"/>
    <s v="RP-19390"/>
    <s v="Resi Pölking"/>
    <s v="Consumer"/>
    <s v="United States"/>
    <s v="Baltimore"/>
    <x v="39"/>
    <n v="21215"/>
    <x v="3"/>
    <s v="OFF-PA-10002319"/>
    <x v="1"/>
    <x v="10"/>
    <s v="Xerox 1944"/>
    <x v="2207"/>
    <n v="3"/>
    <n v="0"/>
    <n v="56.977200000000003"/>
  </r>
  <r>
    <n v="2705"/>
    <s v="CA-2014-156818"/>
    <x v="3"/>
    <x v="497"/>
    <d v="2014-07-14T00:00:00"/>
    <s v="Second Class"/>
    <s v="JD-16015"/>
    <s v="Joy Daniels"/>
    <s v="Consumer"/>
    <s v="United States"/>
    <s v="New York City"/>
    <x v="15"/>
    <n v="10009"/>
    <x v="3"/>
    <s v="TEC-AC-10002323"/>
    <x v="2"/>
    <x v="11"/>
    <s v="SanDisk Ultra 32 GB MicroSDHC Class 10 Memory Card"/>
    <x v="2208"/>
    <n v="6"/>
    <n v="0"/>
    <n v="17.238"/>
  </r>
  <r>
    <n v="2706"/>
    <s v="CA-2014-155873"/>
    <x v="3"/>
    <x v="114"/>
    <d v="2014-06-22T00:00:00"/>
    <s v="Standard Class"/>
    <s v="AB-10255"/>
    <s v="Alejandro Ballentine"/>
    <s v="Home Office"/>
    <s v="United States"/>
    <s v="Carlsbad"/>
    <x v="27"/>
    <n v="88220"/>
    <x v="1"/>
    <s v="OFF-SU-10001165"/>
    <x v="1"/>
    <x v="14"/>
    <s v="Acme Elite Stainless Steel Scissors"/>
    <x v="1438"/>
    <n v="2"/>
    <n v="0"/>
    <n v="4.3368000000000002"/>
  </r>
  <r>
    <n v="2707"/>
    <s v="CA-2014-155873"/>
    <x v="3"/>
    <x v="114"/>
    <d v="2014-06-22T00:00:00"/>
    <s v="Standard Class"/>
    <s v="AB-10255"/>
    <s v="Alejandro Ballentine"/>
    <s v="Home Office"/>
    <s v="United States"/>
    <s v="Carlsbad"/>
    <x v="27"/>
    <n v="88220"/>
    <x v="1"/>
    <s v="OFF-PA-10001246"/>
    <x v="1"/>
    <x v="10"/>
    <s v="Xerox 215"/>
    <x v="537"/>
    <n v="3"/>
    <n v="0"/>
    <n v="9.3312000000000008"/>
  </r>
  <r>
    <n v="2708"/>
    <s v="CA-2014-155873"/>
    <x v="3"/>
    <x v="114"/>
    <d v="2014-06-22T00:00:00"/>
    <s v="Standard Class"/>
    <s v="AB-10255"/>
    <s v="Alejandro Ballentine"/>
    <s v="Home Office"/>
    <s v="United States"/>
    <s v="Carlsbad"/>
    <x v="27"/>
    <n v="88220"/>
    <x v="1"/>
    <s v="OFF-PA-10001815"/>
    <x v="1"/>
    <x v="10"/>
    <s v="Xerox 1885"/>
    <x v="801"/>
    <n v="4"/>
    <n v="0"/>
    <n v="92.236800000000002"/>
  </r>
  <r>
    <n v="2709"/>
    <s v="CA-2012-121797"/>
    <x v="1"/>
    <x v="564"/>
    <d v="2012-02-06T00:00:00"/>
    <s v="Standard Class"/>
    <s v="CC-12145"/>
    <s v="Charles Crestani"/>
    <s v="Consumer"/>
    <s v="United States"/>
    <s v="Los Angeles"/>
    <x v="1"/>
    <n v="90049"/>
    <x v="1"/>
    <s v="FUR-FU-10001876"/>
    <x v="0"/>
    <x v="5"/>
    <s v="Computer Room Manger, 14&quot;"/>
    <x v="2209"/>
    <n v="7"/>
    <n v="0"/>
    <n v="81.849599999999995"/>
  </r>
  <r>
    <n v="2710"/>
    <s v="CA-2012-121797"/>
    <x v="1"/>
    <x v="564"/>
    <d v="2012-02-06T00:00:00"/>
    <s v="Standard Class"/>
    <s v="CC-12145"/>
    <s v="Charles Crestani"/>
    <s v="Consumer"/>
    <s v="United States"/>
    <s v="Los Angeles"/>
    <x v="1"/>
    <n v="90049"/>
    <x v="1"/>
    <s v="TEC-MA-10000488"/>
    <x v="2"/>
    <x v="15"/>
    <s v="Bady BDG101FRU Card Printer"/>
    <x v="2210"/>
    <n v="3"/>
    <n v="0.2"/>
    <n v="215.9973"/>
  </r>
  <r>
    <n v="2711"/>
    <s v="US-2012-120572"/>
    <x v="1"/>
    <x v="555"/>
    <d v="2012-12-15T00:00:00"/>
    <s v="Standard Class"/>
    <s v="GH-14425"/>
    <s v="Gary Hwang"/>
    <s v="Consumer"/>
    <s v="United States"/>
    <s v="Jacksonville"/>
    <x v="2"/>
    <n v="32216"/>
    <x v="0"/>
    <s v="OFF-BI-10001098"/>
    <x v="1"/>
    <x v="8"/>
    <s v="Acco D-Ring Binder w/DublLock"/>
    <x v="2211"/>
    <n v="2"/>
    <n v="0.7"/>
    <n v="-8.9795999999999996"/>
  </r>
  <r>
    <n v="2712"/>
    <s v="CA-2014-132430"/>
    <x v="3"/>
    <x v="449"/>
    <d v="2014-10-12T00:00:00"/>
    <s v="First Class"/>
    <s v="CP-12085"/>
    <s v="Cathy Prescott"/>
    <s v="Corporate"/>
    <s v="United States"/>
    <s v="Lakewood"/>
    <x v="24"/>
    <n v="44107"/>
    <x v="3"/>
    <s v="FUR-FU-10003577"/>
    <x v="0"/>
    <x v="5"/>
    <s v="Nu-Dell Leatherette Frames"/>
    <x v="2212"/>
    <n v="4"/>
    <n v="0.2"/>
    <n v="9.1776"/>
  </r>
  <r>
    <n v="2713"/>
    <s v="CA-2014-146031"/>
    <x v="3"/>
    <x v="570"/>
    <d v="2014-08-02T00:00:00"/>
    <s v="Second Class"/>
    <s v="GM-14440"/>
    <s v="Gary McGarr"/>
    <s v="Consumer"/>
    <s v="United States"/>
    <s v="Troy"/>
    <x v="15"/>
    <n v="12180"/>
    <x v="3"/>
    <s v="OFF-AR-10002656"/>
    <x v="1"/>
    <x v="6"/>
    <s v="Sanford Liquid Accent Highlighters"/>
    <x v="1817"/>
    <n v="9"/>
    <n v="0"/>
    <n v="22.244399999999999"/>
  </r>
  <r>
    <n v="2714"/>
    <s v="CA-2011-110100"/>
    <x v="2"/>
    <x v="573"/>
    <d v="2011-04-29T00:00:00"/>
    <s v="Standard Class"/>
    <s v="LC-16885"/>
    <s v="Lena Creighton"/>
    <s v="Consumer"/>
    <s v="United States"/>
    <s v="Wilmington"/>
    <x v="3"/>
    <n v="28403"/>
    <x v="0"/>
    <s v="TEC-PH-10004531"/>
    <x v="2"/>
    <x v="7"/>
    <s v="AT&amp;T CL2909"/>
    <x v="214"/>
    <n v="3"/>
    <n v="0.2"/>
    <n v="37.796999999999997"/>
  </r>
  <r>
    <n v="2715"/>
    <s v="CA-2012-103723"/>
    <x v="1"/>
    <x v="494"/>
    <d v="2012-12-06T00:00:00"/>
    <s v="Standard Class"/>
    <s v="BT-11305"/>
    <s v="Beth Thompson"/>
    <s v="Home Office"/>
    <s v="United States"/>
    <s v="Seattle"/>
    <x v="4"/>
    <n v="98105"/>
    <x v="1"/>
    <s v="OFF-AR-10003251"/>
    <x v="1"/>
    <x v="6"/>
    <s v="Prang Drawing Pencil Set"/>
    <x v="2213"/>
    <n v="5"/>
    <n v="0"/>
    <n v="5.56"/>
  </r>
  <r>
    <n v="2716"/>
    <s v="CA-2011-127187"/>
    <x v="2"/>
    <x v="774"/>
    <d v="2011-12-08T00:00:00"/>
    <s v="Standard Class"/>
    <s v="CP-12085"/>
    <s v="Cathy Prescott"/>
    <s v="Corporate"/>
    <s v="United States"/>
    <s v="New York City"/>
    <x v="15"/>
    <n v="10024"/>
    <x v="3"/>
    <s v="TEC-PH-10000673"/>
    <x v="2"/>
    <x v="7"/>
    <s v="Plantronics Voyager Pro HD - Bluetooth Headset"/>
    <x v="2214"/>
    <n v="2"/>
    <n v="0"/>
    <n v="62.3904"/>
  </r>
  <r>
    <n v="2717"/>
    <s v="CA-2014-128475"/>
    <x v="3"/>
    <x v="775"/>
    <d v="2014-09-02T00:00:00"/>
    <s v="Standard Class"/>
    <s v="SC-20680"/>
    <s v="Steve Carroll"/>
    <s v="Home Office"/>
    <s v="United States"/>
    <s v="Columbus"/>
    <x v="32"/>
    <n v="31907"/>
    <x v="0"/>
    <s v="TEC-AC-10000158"/>
    <x v="2"/>
    <x v="11"/>
    <s v="Sony 64GB Class 10 Micro SDHC R40 Memory Card"/>
    <x v="2215"/>
    <n v="2"/>
    <n v="0"/>
    <n v="15.1158"/>
  </r>
  <r>
    <n v="2718"/>
    <s v="CA-2011-100006"/>
    <x v="2"/>
    <x v="557"/>
    <d v="2011-09-13T00:00:00"/>
    <s v="Standard Class"/>
    <s v="DK-13375"/>
    <s v="Dennis Kane"/>
    <s v="Consumer"/>
    <s v="United States"/>
    <s v="New York City"/>
    <x v="15"/>
    <n v="10024"/>
    <x v="3"/>
    <s v="TEC-PH-10002075"/>
    <x v="2"/>
    <x v="7"/>
    <s v="AT&amp;T EL51110 DECT"/>
    <x v="2216"/>
    <n v="3"/>
    <n v="0"/>
    <n v="109.6113"/>
  </r>
  <r>
    <n v="2719"/>
    <s v="CA-2014-144827"/>
    <x v="3"/>
    <x v="202"/>
    <d v="2014-12-28T00:00:00"/>
    <s v="Standard Class"/>
    <s v="SE-20110"/>
    <s v="Sanjit Engle"/>
    <s v="Consumer"/>
    <s v="United States"/>
    <s v="Costa Mesa"/>
    <x v="1"/>
    <n v="92627"/>
    <x v="1"/>
    <s v="OFF-ST-10004340"/>
    <x v="1"/>
    <x v="4"/>
    <s v="Fellowes Mobile File Cart, Black"/>
    <x v="2217"/>
    <n v="2"/>
    <n v="0"/>
    <n v="33.577199999999998"/>
  </r>
  <r>
    <n v="2720"/>
    <s v="CA-2011-110030"/>
    <x v="2"/>
    <x v="776"/>
    <d v="2011-12-08T00:00:00"/>
    <s v="Second Class"/>
    <s v="LF-17185"/>
    <s v="Luke Foster"/>
    <s v="Consumer"/>
    <s v="United States"/>
    <s v="Houston"/>
    <x v="5"/>
    <n v="77095"/>
    <x v="2"/>
    <s v="FUR-FU-10002759"/>
    <x v="0"/>
    <x v="5"/>
    <s v="12-1/2 Diameter Round Wall Clock"/>
    <x v="112"/>
    <n v="3"/>
    <n v="0.6"/>
    <n v="-14.3856"/>
  </r>
  <r>
    <n v="2721"/>
    <s v="CA-2011-121286"/>
    <x v="2"/>
    <x v="130"/>
    <d v="2011-11-08T00:00:00"/>
    <s v="Second Class"/>
    <s v="ON-18715"/>
    <s v="Odella Nelson"/>
    <s v="Corporate"/>
    <s v="United States"/>
    <s v="Cary"/>
    <x v="3"/>
    <n v="27511"/>
    <x v="0"/>
    <s v="OFF-FA-10000585"/>
    <x v="1"/>
    <x v="13"/>
    <s v="OIC Bulk Pack Metal Binder Clips"/>
    <x v="1341"/>
    <n v="3"/>
    <n v="0.2"/>
    <n v="2.7222"/>
  </r>
  <r>
    <n v="2722"/>
    <s v="CA-2011-121286"/>
    <x v="2"/>
    <x v="130"/>
    <d v="2011-11-08T00:00:00"/>
    <s v="Second Class"/>
    <s v="ON-18715"/>
    <s v="Odella Nelson"/>
    <s v="Corporate"/>
    <s v="United States"/>
    <s v="Cary"/>
    <x v="3"/>
    <n v="27511"/>
    <x v="0"/>
    <s v="OFF-AP-10004859"/>
    <x v="1"/>
    <x v="9"/>
    <s v="Acco 6 Outlet Guardian Premium Surge Suppressor"/>
    <x v="2218"/>
    <n v="5"/>
    <n v="0.2"/>
    <n v="5.0960000000000001"/>
  </r>
  <r>
    <n v="2723"/>
    <s v="CA-2013-164735"/>
    <x v="0"/>
    <x v="167"/>
    <d v="2013-04-20T00:00:00"/>
    <s v="Second Class"/>
    <s v="TB-21400"/>
    <s v="Tom Boeckenhauer"/>
    <s v="Consumer"/>
    <s v="United States"/>
    <s v="Alexandria"/>
    <x v="17"/>
    <n v="22304"/>
    <x v="0"/>
    <s v="OFF-ST-10001558"/>
    <x v="1"/>
    <x v="4"/>
    <s v="Acco Perma 4000 Stacking Storage Drawers"/>
    <x v="2219"/>
    <n v="5"/>
    <n v="0"/>
    <n v="12.18"/>
  </r>
  <r>
    <n v="2724"/>
    <s v="CA-2011-153479"/>
    <x v="2"/>
    <x v="777"/>
    <d v="2011-10-08T00:00:00"/>
    <s v="Standard Class"/>
    <s v="DF-13135"/>
    <s v="David Flashing"/>
    <s v="Consumer"/>
    <s v="United States"/>
    <s v="Vallejo"/>
    <x v="1"/>
    <n v="94591"/>
    <x v="1"/>
    <s v="OFF-LA-10004689"/>
    <x v="1"/>
    <x v="2"/>
    <s v="Avery 512"/>
    <x v="2220"/>
    <n v="5"/>
    <n v="0"/>
    <n v="6.7915000000000001"/>
  </r>
  <r>
    <n v="2725"/>
    <s v="CA-2011-153479"/>
    <x v="2"/>
    <x v="777"/>
    <d v="2011-10-08T00:00:00"/>
    <s v="Standard Class"/>
    <s v="DF-13135"/>
    <s v="David Flashing"/>
    <s v="Consumer"/>
    <s v="United States"/>
    <s v="Vallejo"/>
    <x v="1"/>
    <n v="94591"/>
    <x v="1"/>
    <s v="OFF-BI-10002867"/>
    <x v="1"/>
    <x v="8"/>
    <s v="GBC Recycled Regency Composition Covers"/>
    <x v="2221"/>
    <n v="2"/>
    <n v="0.2"/>
    <n v="31.085599999999999"/>
  </r>
  <r>
    <n v="2726"/>
    <s v="CA-2014-149888"/>
    <x v="3"/>
    <x v="659"/>
    <d v="2014-11-14T00:00:00"/>
    <s v="Standard Class"/>
    <s v="EP-13915"/>
    <s v="Emily Phan"/>
    <s v="Consumer"/>
    <s v="United States"/>
    <s v="Philadelphia"/>
    <x v="9"/>
    <n v="19120"/>
    <x v="3"/>
    <s v="TEC-PH-10003811"/>
    <x v="2"/>
    <x v="7"/>
    <s v="Jabra Supreme Plus Driver Edition Headset"/>
    <x v="1880"/>
    <n v="5"/>
    <n v="0.4"/>
    <n v="-71.994"/>
  </r>
  <r>
    <n v="2727"/>
    <s v="CA-2014-149888"/>
    <x v="3"/>
    <x v="659"/>
    <d v="2014-11-14T00:00:00"/>
    <s v="Standard Class"/>
    <s v="EP-13915"/>
    <s v="Emily Phan"/>
    <s v="Consumer"/>
    <s v="United States"/>
    <s v="Philadelphia"/>
    <x v="9"/>
    <n v="19120"/>
    <x v="3"/>
    <s v="FUR-TA-10000849"/>
    <x v="0"/>
    <x v="3"/>
    <s v="Bevis Rectangular Conference Tables"/>
    <x v="2222"/>
    <n v="4"/>
    <n v="0.4"/>
    <n v="-140.14080000000001"/>
  </r>
  <r>
    <n v="2728"/>
    <s v="CA-2014-119193"/>
    <x v="3"/>
    <x v="66"/>
    <d v="2014-12-25T00:00:00"/>
    <s v="First Class"/>
    <s v="SK-19990"/>
    <s v="Sally Knutson"/>
    <s v="Consumer"/>
    <s v="United States"/>
    <s v="Toledo"/>
    <x v="24"/>
    <n v="43615"/>
    <x v="3"/>
    <s v="OFF-BI-10000848"/>
    <x v="1"/>
    <x v="8"/>
    <s v="Angle-D Ring Binders"/>
    <x v="2223"/>
    <n v="1"/>
    <n v="0.7"/>
    <n v="-1.3128"/>
  </r>
  <r>
    <n v="2729"/>
    <s v="CA-2014-119193"/>
    <x v="3"/>
    <x v="66"/>
    <d v="2014-12-25T00:00:00"/>
    <s v="First Class"/>
    <s v="SK-19990"/>
    <s v="Sally Knutson"/>
    <s v="Consumer"/>
    <s v="United States"/>
    <s v="Toledo"/>
    <x v="24"/>
    <n v="43615"/>
    <x v="3"/>
    <s v="TEC-PH-10003072"/>
    <x v="2"/>
    <x v="7"/>
    <s v="Panasonic KX-TG9541B DECT 6.0 Digital 2-Line Expandable Cordless Phone With Digital Answering System"/>
    <x v="2224"/>
    <n v="7"/>
    <n v="0.4"/>
    <n v="94.493700000000004"/>
  </r>
  <r>
    <n v="2730"/>
    <s v="CA-2014-104801"/>
    <x v="3"/>
    <x v="778"/>
    <d v="2014-02-20T00:00:00"/>
    <s v="Standard Class"/>
    <s v="FH-14350"/>
    <s v="Fred Harton"/>
    <s v="Consumer"/>
    <s v="United States"/>
    <s v="Seattle"/>
    <x v="4"/>
    <n v="98105"/>
    <x v="1"/>
    <s v="OFF-AR-10001547"/>
    <x v="1"/>
    <x v="6"/>
    <s v="Newell 311"/>
    <x v="153"/>
    <n v="3"/>
    <n v="0"/>
    <n v="1.7901"/>
  </r>
  <r>
    <n v="2731"/>
    <s v="CA-2014-104801"/>
    <x v="3"/>
    <x v="778"/>
    <d v="2014-02-20T00:00:00"/>
    <s v="Standard Class"/>
    <s v="FH-14350"/>
    <s v="Fred Harton"/>
    <s v="Consumer"/>
    <s v="United States"/>
    <s v="Seattle"/>
    <x v="4"/>
    <n v="98105"/>
    <x v="1"/>
    <s v="TEC-AC-10001838"/>
    <x v="2"/>
    <x v="11"/>
    <s v="Razer Tiamat Over Ear 7.1 Surround Sound PC Gaming Headset"/>
    <x v="2225"/>
    <n v="4"/>
    <n v="0"/>
    <n v="343.9828"/>
  </r>
  <r>
    <n v="2732"/>
    <s v="CA-2014-104801"/>
    <x v="3"/>
    <x v="778"/>
    <d v="2014-02-20T00:00:00"/>
    <s v="Standard Class"/>
    <s v="FH-14350"/>
    <s v="Fred Harton"/>
    <s v="Consumer"/>
    <s v="United States"/>
    <s v="Seattle"/>
    <x v="4"/>
    <n v="98105"/>
    <x v="1"/>
    <s v="FUR-FU-10004017"/>
    <x v="0"/>
    <x v="5"/>
    <s v="Tenex Contemporary Contur Chairmats for Low and Medium Pile Carpet, Computer, 39&quot; x 49&quot;"/>
    <x v="2226"/>
    <n v="1"/>
    <n v="0"/>
    <n v="21.506"/>
  </r>
  <r>
    <n v="2733"/>
    <s v="CA-2011-107594"/>
    <x v="2"/>
    <x v="779"/>
    <d v="2011-07-06T00:00:00"/>
    <s v="Standard Class"/>
    <s v="EH-13945"/>
    <s v="Eric Hoffmann"/>
    <s v="Consumer"/>
    <s v="United States"/>
    <s v="Plainfield"/>
    <x v="30"/>
    <n v="7060"/>
    <x v="3"/>
    <s v="TEC-PH-10002923"/>
    <x v="2"/>
    <x v="7"/>
    <s v="Logitech B530 USB Headset - headset - Full size, Binaural"/>
    <x v="2227"/>
    <n v="2"/>
    <n v="0"/>
    <n v="19.974599999999999"/>
  </r>
  <r>
    <n v="2734"/>
    <s v="CA-2011-107594"/>
    <x v="2"/>
    <x v="779"/>
    <d v="2011-07-06T00:00:00"/>
    <s v="Standard Class"/>
    <s v="EH-13945"/>
    <s v="Eric Hoffmann"/>
    <s v="Consumer"/>
    <s v="United States"/>
    <s v="Plainfield"/>
    <x v="30"/>
    <n v="7060"/>
    <x v="3"/>
    <s v="OFF-AR-10000716"/>
    <x v="1"/>
    <x v="6"/>
    <s v="DIXON Ticonderoga Erasable Checking Pencils"/>
    <x v="2228"/>
    <n v="1"/>
    <n v="0"/>
    <n v="2.1762000000000001"/>
  </r>
  <r>
    <n v="2735"/>
    <s v="CA-2012-129770"/>
    <x v="1"/>
    <x v="780"/>
    <d v="2012-02-23T00:00:00"/>
    <s v="Second Class"/>
    <s v="JE-15715"/>
    <s v="Joe Elijah"/>
    <s v="Consumer"/>
    <s v="United States"/>
    <s v="Las Cruces"/>
    <x v="27"/>
    <n v="88001"/>
    <x v="1"/>
    <s v="OFF-PA-10000249"/>
    <x v="1"/>
    <x v="10"/>
    <s v="Staples"/>
    <x v="335"/>
    <n v="4"/>
    <n v="0"/>
    <n v="23.086400000000001"/>
  </r>
  <r>
    <n v="2736"/>
    <s v="CA-2012-115798"/>
    <x v="1"/>
    <x v="50"/>
    <d v="2012-11-19T00:00:00"/>
    <s v="Standard Class"/>
    <s v="KL-16645"/>
    <s v="Ken Lonsdale"/>
    <s v="Consumer"/>
    <s v="United States"/>
    <s v="Newark"/>
    <x v="13"/>
    <n v="19711"/>
    <x v="3"/>
    <s v="TEC-PH-10003691"/>
    <x v="2"/>
    <x v="7"/>
    <s v="BlackBerry Q10"/>
    <x v="2216"/>
    <n v="3"/>
    <n v="0"/>
    <n v="94.492500000000007"/>
  </r>
  <r>
    <n v="2737"/>
    <s v="CA-2012-115798"/>
    <x v="1"/>
    <x v="50"/>
    <d v="2012-11-19T00:00:00"/>
    <s v="Standard Class"/>
    <s v="KL-16645"/>
    <s v="Ken Lonsdale"/>
    <s v="Consumer"/>
    <s v="United States"/>
    <s v="Newark"/>
    <x v="13"/>
    <n v="19711"/>
    <x v="3"/>
    <s v="OFF-PA-10001560"/>
    <x v="1"/>
    <x v="10"/>
    <s v="Adams Telephone Message Books, 5 1/4” x 11”"/>
    <x v="2229"/>
    <n v="7"/>
    <n v="0"/>
    <n v="19.871600000000001"/>
  </r>
  <r>
    <n v="2738"/>
    <s v="CA-2012-115798"/>
    <x v="1"/>
    <x v="50"/>
    <d v="2012-11-19T00:00:00"/>
    <s v="Standard Class"/>
    <s v="KL-16645"/>
    <s v="Ken Lonsdale"/>
    <s v="Consumer"/>
    <s v="United States"/>
    <s v="Newark"/>
    <x v="13"/>
    <n v="19711"/>
    <x v="3"/>
    <s v="FUR-BO-10004467"/>
    <x v="0"/>
    <x v="0"/>
    <s v="Bestar Classic Bookcase"/>
    <x v="670"/>
    <n v="3"/>
    <n v="0"/>
    <n v="56.994300000000003"/>
  </r>
  <r>
    <n v="2739"/>
    <s v="CA-2012-115798"/>
    <x v="1"/>
    <x v="50"/>
    <d v="2012-11-19T00:00:00"/>
    <s v="Standard Class"/>
    <s v="KL-16645"/>
    <s v="Ken Lonsdale"/>
    <s v="Consumer"/>
    <s v="United States"/>
    <s v="Newark"/>
    <x v="13"/>
    <n v="19711"/>
    <x v="3"/>
    <s v="TEC-PH-10001819"/>
    <x v="2"/>
    <x v="7"/>
    <s v="Innergie mMini Combo Duo USB Travel Charging Kit"/>
    <x v="2230"/>
    <n v="2"/>
    <n v="0"/>
    <n v="43.190399999999997"/>
  </r>
  <r>
    <n v="2740"/>
    <s v="CA-2014-122707"/>
    <x v="3"/>
    <x v="513"/>
    <d v="2014-04-19T00:00:00"/>
    <s v="First Class"/>
    <s v="EB-13750"/>
    <s v="Edward Becker"/>
    <s v="Corporate"/>
    <s v="United States"/>
    <s v="Hoover"/>
    <x v="19"/>
    <n v="35244"/>
    <x v="0"/>
    <s v="OFF-SU-10000157"/>
    <x v="1"/>
    <x v="14"/>
    <s v="Compact Automatic Electric Letter Opener"/>
    <x v="2231"/>
    <n v="4"/>
    <n v="0"/>
    <n v="9.5448000000000093"/>
  </r>
  <r>
    <n v="2741"/>
    <s v="CA-2014-122707"/>
    <x v="3"/>
    <x v="513"/>
    <d v="2014-04-19T00:00:00"/>
    <s v="First Class"/>
    <s v="EB-13750"/>
    <s v="Edward Becker"/>
    <s v="Corporate"/>
    <s v="United States"/>
    <s v="Hoover"/>
    <x v="19"/>
    <n v="35244"/>
    <x v="0"/>
    <s v="TEC-AC-10004227"/>
    <x v="2"/>
    <x v="11"/>
    <s v="SanDisk Ultra 16 GB MicroSDHC Class 10 Memory Card"/>
    <x v="2232"/>
    <n v="2"/>
    <n v="0"/>
    <n v="1.5588"/>
  </r>
  <r>
    <n v="2742"/>
    <s v="CA-2013-165015"/>
    <x v="0"/>
    <x v="781"/>
    <d v="2013-02-27T00:00:00"/>
    <s v="Second Class"/>
    <s v="BD-11725"/>
    <s v="Bruce Degenhardt"/>
    <s v="Consumer"/>
    <s v="United States"/>
    <s v="Newark"/>
    <x v="24"/>
    <n v="43055"/>
    <x v="3"/>
    <s v="OFF-EN-10003134"/>
    <x v="1"/>
    <x v="12"/>
    <s v="Staples"/>
    <x v="666"/>
    <n v="5"/>
    <n v="0.2"/>
    <n v="17.52"/>
  </r>
  <r>
    <n v="2743"/>
    <s v="CA-2011-149244"/>
    <x v="2"/>
    <x v="130"/>
    <d v="2011-11-08T00:00:00"/>
    <s v="Standard Class"/>
    <s v="MS-17530"/>
    <s v="MaryBeth Skach"/>
    <s v="Consumer"/>
    <s v="United States"/>
    <s v="San Diego"/>
    <x v="1"/>
    <n v="92037"/>
    <x v="1"/>
    <s v="FUR-FU-10004671"/>
    <x v="0"/>
    <x v="5"/>
    <s v="Executive Impressions 12&quot; Wall Clock"/>
    <x v="2233"/>
    <n v="2"/>
    <n v="0"/>
    <n v="13.4292"/>
  </r>
  <r>
    <n v="2744"/>
    <s v="CA-2012-140144"/>
    <x v="1"/>
    <x v="782"/>
    <d v="2012-06-25T00:00:00"/>
    <s v="Second Class"/>
    <s v="SC-20770"/>
    <s v="Stewart Carmichael"/>
    <s v="Corporate"/>
    <s v="United States"/>
    <s v="San Francisco"/>
    <x v="1"/>
    <n v="94122"/>
    <x v="1"/>
    <s v="FUR-FU-10002253"/>
    <x v="0"/>
    <x v="5"/>
    <s v="Howard Miller 13&quot; Diameter Pewter Finish Round Wall Clock"/>
    <x v="2234"/>
    <n v="6"/>
    <n v="0"/>
    <n v="100.4796"/>
  </r>
  <r>
    <n v="2745"/>
    <s v="CA-2012-140144"/>
    <x v="1"/>
    <x v="782"/>
    <d v="2012-06-25T00:00:00"/>
    <s v="Second Class"/>
    <s v="SC-20770"/>
    <s v="Stewart Carmichael"/>
    <s v="Corporate"/>
    <s v="United States"/>
    <s v="San Francisco"/>
    <x v="1"/>
    <n v="94122"/>
    <x v="1"/>
    <s v="TEC-PH-10002726"/>
    <x v="2"/>
    <x v="7"/>
    <s v="netTALK DUO VoIP Telephone Service"/>
    <x v="2235"/>
    <n v="3"/>
    <n v="0.2"/>
    <n v="47.241"/>
  </r>
  <r>
    <n v="2746"/>
    <s v="CA-2014-163321"/>
    <x v="3"/>
    <x v="783"/>
    <d v="2014-08-12T00:00:00"/>
    <s v="Second Class"/>
    <s v="FM-14380"/>
    <s v="Fred McMath"/>
    <s v="Consumer"/>
    <s v="United States"/>
    <s v="Jacksonville"/>
    <x v="3"/>
    <n v="28540"/>
    <x v="0"/>
    <s v="TEC-AC-10004571"/>
    <x v="2"/>
    <x v="11"/>
    <s v="Logitech G700s Rechargeable Gaming Mouse"/>
    <x v="2236"/>
    <n v="1"/>
    <n v="0.2"/>
    <n v="21.997800000000002"/>
  </r>
  <r>
    <n v="2747"/>
    <s v="CA-2011-155887"/>
    <x v="2"/>
    <x v="552"/>
    <d v="2011-05-17T00:00:00"/>
    <s v="Standard Class"/>
    <s v="KT-16480"/>
    <s v="Kean Thornton"/>
    <s v="Consumer"/>
    <s v="United States"/>
    <s v="Franklin"/>
    <x v="31"/>
    <n v="2038"/>
    <x v="3"/>
    <s v="FUR-TA-10002228"/>
    <x v="0"/>
    <x v="3"/>
    <s v="Bevis Traditional Conference Table Top, Plinth Base"/>
    <x v="2237"/>
    <n v="3"/>
    <n v="0.3"/>
    <n v="-130.0104"/>
  </r>
  <r>
    <n v="2748"/>
    <s v="US-2012-165449"/>
    <x v="1"/>
    <x v="6"/>
    <d v="2012-11-26T00:00:00"/>
    <s v="Standard Class"/>
    <s v="AP-10720"/>
    <s v="Anne Pryor"/>
    <s v="Home Office"/>
    <s v="United States"/>
    <s v="Frisco"/>
    <x v="5"/>
    <n v="75034"/>
    <x v="2"/>
    <s v="TEC-AC-10004127"/>
    <x v="2"/>
    <x v="11"/>
    <s v="SanDisk Cruzer 8 GB USB Flash Drive"/>
    <x v="220"/>
    <n v="4"/>
    <n v="0.2"/>
    <n v="-1.3584000000000001"/>
  </r>
  <r>
    <n v="2749"/>
    <s v="CA-2012-110247"/>
    <x v="1"/>
    <x v="784"/>
    <d v="2012-12-08T00:00:00"/>
    <s v="Standard Class"/>
    <s v="RH-19555"/>
    <s v="Ritsa Hightower"/>
    <s v="Consumer"/>
    <s v="United States"/>
    <s v="Tallahassee"/>
    <x v="2"/>
    <n v="32303"/>
    <x v="0"/>
    <s v="OFF-BI-10001553"/>
    <x v="1"/>
    <x v="8"/>
    <s v="SpineVue Locking Slant-D Ring Binders by Cardinal"/>
    <x v="2238"/>
    <n v="3"/>
    <n v="0.7"/>
    <n v="-6.0324"/>
  </r>
  <r>
    <n v="2750"/>
    <s v="US-2011-141257"/>
    <x v="2"/>
    <x v="785"/>
    <d v="2011-06-14T00:00:00"/>
    <s v="Standard Class"/>
    <s v="CS-11950"/>
    <s v="Carlos Soltero"/>
    <s v="Consumer"/>
    <s v="United States"/>
    <s v="Seattle"/>
    <x v="4"/>
    <n v="98115"/>
    <x v="1"/>
    <s v="FUR-CH-10002758"/>
    <x v="0"/>
    <x v="1"/>
    <s v="Hon Deluxe Fabric Upholstered Stacking Chairs, Squared Back"/>
    <x v="2239"/>
    <n v="3"/>
    <n v="0.2"/>
    <n v="73.194000000000003"/>
  </r>
  <r>
    <n v="2751"/>
    <s v="CA-2011-154669"/>
    <x v="2"/>
    <x v="233"/>
    <d v="2011-08-11T00:00:00"/>
    <s v="Second Class"/>
    <s v="TM-21010"/>
    <s v="Tamara Manning"/>
    <s v="Consumer"/>
    <s v="United States"/>
    <s v="Vacaville"/>
    <x v="1"/>
    <n v="95687"/>
    <x v="1"/>
    <s v="OFF-ST-10000532"/>
    <x v="1"/>
    <x v="4"/>
    <s v="Advantus Rolling Drawer Organizers"/>
    <x v="2240"/>
    <n v="11"/>
    <n v="0"/>
    <n v="110.0528"/>
  </r>
  <r>
    <n v="2752"/>
    <s v="CA-2011-158029"/>
    <x v="2"/>
    <x v="542"/>
    <d v="2011-05-30T00:00:00"/>
    <s v="Standard Class"/>
    <s v="HF-14995"/>
    <s v="Herbert Flentye"/>
    <s v="Consumer"/>
    <s v="United States"/>
    <s v="Los Angeles"/>
    <x v="1"/>
    <n v="90008"/>
    <x v="1"/>
    <s v="FUR-CH-10000988"/>
    <x v="0"/>
    <x v="1"/>
    <s v="Hon Olson Stacker Stools"/>
    <x v="2241"/>
    <n v="2"/>
    <n v="0.2"/>
    <n v="22.529599999999999"/>
  </r>
  <r>
    <n v="2753"/>
    <s v="CA-2012-155306"/>
    <x v="1"/>
    <x v="786"/>
    <d v="2012-04-21T00:00:00"/>
    <s v="Standard Class"/>
    <s v="GA-14515"/>
    <s v="George Ashbrook"/>
    <s v="Consumer"/>
    <s v="United States"/>
    <s v="San Francisco"/>
    <x v="1"/>
    <n v="94122"/>
    <x v="1"/>
    <s v="OFF-AR-10003251"/>
    <x v="1"/>
    <x v="6"/>
    <s v="Prang Drawing Pencil Set"/>
    <x v="345"/>
    <n v="2"/>
    <n v="0"/>
    <n v="2.2240000000000002"/>
  </r>
  <r>
    <n v="2754"/>
    <s v="CA-2012-155306"/>
    <x v="1"/>
    <x v="786"/>
    <d v="2012-04-21T00:00:00"/>
    <s v="Standard Class"/>
    <s v="GA-14515"/>
    <s v="George Ashbrook"/>
    <s v="Consumer"/>
    <s v="United States"/>
    <s v="San Francisco"/>
    <x v="1"/>
    <n v="94122"/>
    <x v="1"/>
    <s v="TEC-AC-10003174"/>
    <x v="2"/>
    <x v="11"/>
    <s v="Plantronics S12 Corded Telephone Headset System"/>
    <x v="2242"/>
    <n v="3"/>
    <n v="0"/>
    <n v="129.34800000000001"/>
  </r>
  <r>
    <n v="2755"/>
    <s v="CA-2012-155306"/>
    <x v="1"/>
    <x v="786"/>
    <d v="2012-04-21T00:00:00"/>
    <s v="Standard Class"/>
    <s v="GA-14515"/>
    <s v="George Ashbrook"/>
    <s v="Consumer"/>
    <s v="United States"/>
    <s v="San Francisco"/>
    <x v="1"/>
    <n v="94122"/>
    <x v="1"/>
    <s v="TEC-PH-10002310"/>
    <x v="2"/>
    <x v="7"/>
    <s v="Plantronics Calisto P620-M USB Wireless Speakerphone System"/>
    <x v="2243"/>
    <n v="5"/>
    <n v="0.2"/>
    <n v="68.596500000000006"/>
  </r>
  <r>
    <n v="2756"/>
    <s v="CA-2012-155306"/>
    <x v="1"/>
    <x v="786"/>
    <d v="2012-04-21T00:00:00"/>
    <s v="Standard Class"/>
    <s v="GA-14515"/>
    <s v="George Ashbrook"/>
    <s v="Consumer"/>
    <s v="United States"/>
    <s v="San Francisco"/>
    <x v="1"/>
    <n v="94122"/>
    <x v="1"/>
    <s v="OFF-AP-10002651"/>
    <x v="1"/>
    <x v="9"/>
    <s v="Hoover Upright Vacuum With Dirt Cup"/>
    <x v="2244"/>
    <n v="5"/>
    <n v="0"/>
    <n v="419.81849999999997"/>
  </r>
  <r>
    <n v="2757"/>
    <s v="CA-2012-155306"/>
    <x v="1"/>
    <x v="786"/>
    <d v="2012-04-21T00:00:00"/>
    <s v="Standard Class"/>
    <s v="GA-14515"/>
    <s v="George Ashbrook"/>
    <s v="Consumer"/>
    <s v="United States"/>
    <s v="San Francisco"/>
    <x v="1"/>
    <n v="94122"/>
    <x v="1"/>
    <s v="OFF-PA-10001184"/>
    <x v="1"/>
    <x v="10"/>
    <s v="Xerox 1903"/>
    <x v="489"/>
    <n v="2"/>
    <n v="0"/>
    <n v="5.8604000000000003"/>
  </r>
  <r>
    <n v="2758"/>
    <s v="CA-2013-127775"/>
    <x v="0"/>
    <x v="725"/>
    <d v="2013-06-14T00:00:00"/>
    <s v="Second Class"/>
    <s v="ES-14020"/>
    <s v="Erica Smith"/>
    <s v="Consumer"/>
    <s v="United States"/>
    <s v="New York City"/>
    <x v="15"/>
    <n v="10035"/>
    <x v="3"/>
    <s v="TEC-AC-10002402"/>
    <x v="2"/>
    <x v="11"/>
    <s v="Razer Kraken PRO Over Ear PC and Music Headset"/>
    <x v="758"/>
    <n v="3"/>
    <n v="0"/>
    <n v="71.991"/>
  </r>
  <r>
    <n v="2759"/>
    <s v="CA-2013-146171"/>
    <x v="0"/>
    <x v="21"/>
    <d v="2013-03-16T00:00:00"/>
    <s v="Standard Class"/>
    <s v="JP-16135"/>
    <s v="Julie Prescott"/>
    <s v="Home Office"/>
    <s v="United States"/>
    <s v="Columbus"/>
    <x v="32"/>
    <n v="31907"/>
    <x v="0"/>
    <s v="FUR-FU-10004270"/>
    <x v="0"/>
    <x v="5"/>
    <s v="Executive Impressions 13&quot; Clairmont Wall Clock"/>
    <x v="2245"/>
    <n v="4"/>
    <n v="0"/>
    <n v="31.537199999999999"/>
  </r>
  <r>
    <n v="2760"/>
    <s v="CA-2013-146171"/>
    <x v="0"/>
    <x v="21"/>
    <d v="2013-03-16T00:00:00"/>
    <s v="Standard Class"/>
    <s v="JP-16135"/>
    <s v="Julie Prescott"/>
    <s v="Home Office"/>
    <s v="United States"/>
    <s v="Columbus"/>
    <x v="32"/>
    <n v="31907"/>
    <x v="0"/>
    <s v="OFF-ST-10001526"/>
    <x v="1"/>
    <x v="4"/>
    <s v="Iceberg Mobile Mega Data/Printer Cart "/>
    <x v="2246"/>
    <n v="4"/>
    <n v="0"/>
    <n v="125.14319999999999"/>
  </r>
  <r>
    <n v="2761"/>
    <s v="CA-2011-129574"/>
    <x v="2"/>
    <x v="542"/>
    <d v="2011-05-29T00:00:00"/>
    <s v="First Class"/>
    <s v="Dp-13240"/>
    <s v="Dean percer"/>
    <s v="Home Office"/>
    <s v="United States"/>
    <s v="Murray"/>
    <x v="7"/>
    <n v="84107"/>
    <x v="1"/>
    <s v="OFF-PA-10002893"/>
    <x v="1"/>
    <x v="10"/>
    <s v="Wirebound Service Call Books, 5 1/2&quot; x 4&quot;"/>
    <x v="2247"/>
    <n v="5"/>
    <n v="0"/>
    <n v="23.231999999999999"/>
  </r>
  <r>
    <n v="2762"/>
    <s v="CA-2014-126536"/>
    <x v="3"/>
    <x v="386"/>
    <d v="2014-10-15T00:00:00"/>
    <s v="First Class"/>
    <s v="NK-18490"/>
    <s v="Neil Knudson"/>
    <s v="Home Office"/>
    <s v="United States"/>
    <s v="San Francisco"/>
    <x v="1"/>
    <n v="94110"/>
    <x v="1"/>
    <s v="TEC-AC-10003709"/>
    <x v="2"/>
    <x v="11"/>
    <s v="Maxell 4.7GB DVD-R 5/Pack"/>
    <x v="2248"/>
    <n v="1"/>
    <n v="0"/>
    <n v="0.43559999999999999"/>
  </r>
  <r>
    <n v="2763"/>
    <s v="CA-2014-126536"/>
    <x v="3"/>
    <x v="386"/>
    <d v="2014-10-15T00:00:00"/>
    <s v="First Class"/>
    <s v="NK-18490"/>
    <s v="Neil Knudson"/>
    <s v="Home Office"/>
    <s v="United States"/>
    <s v="San Francisco"/>
    <x v="1"/>
    <n v="94110"/>
    <x v="1"/>
    <s v="OFF-BI-10001191"/>
    <x v="1"/>
    <x v="8"/>
    <s v="Canvas Sectional Post Binders"/>
    <x v="2249"/>
    <n v="5"/>
    <n v="0.2"/>
    <n v="36.917000000000002"/>
  </r>
  <r>
    <n v="2764"/>
    <s v="CA-2014-165757"/>
    <x v="3"/>
    <x v="738"/>
    <d v="2014-06-29T00:00:00"/>
    <s v="Standard Class"/>
    <s v="PL-18925"/>
    <s v="Paul Lucas"/>
    <s v="Home Office"/>
    <s v="United States"/>
    <s v="Philadelphia"/>
    <x v="9"/>
    <n v="19140"/>
    <x v="3"/>
    <s v="OFF-BI-10003166"/>
    <x v="1"/>
    <x v="8"/>
    <s v="GBC Plasticlear Binding Covers"/>
    <x v="2250"/>
    <n v="3"/>
    <n v="0.7"/>
    <n v="-7.5768000000000004"/>
  </r>
  <r>
    <n v="2765"/>
    <s v="CA-2014-165757"/>
    <x v="3"/>
    <x v="738"/>
    <d v="2014-06-29T00:00:00"/>
    <s v="Standard Class"/>
    <s v="PL-18925"/>
    <s v="Paul Lucas"/>
    <s v="Home Office"/>
    <s v="United States"/>
    <s v="Philadelphia"/>
    <x v="9"/>
    <n v="19140"/>
    <x v="3"/>
    <s v="OFF-BI-10003982"/>
    <x v="1"/>
    <x v="8"/>
    <s v="Wilson Jones Century Plastic Molded Ring Binders"/>
    <x v="2251"/>
    <n v="5"/>
    <n v="0.7"/>
    <n v="-23.8855"/>
  </r>
  <r>
    <n v="2766"/>
    <s v="CA-2014-165757"/>
    <x v="3"/>
    <x v="738"/>
    <d v="2014-06-29T00:00:00"/>
    <s v="Standard Class"/>
    <s v="PL-18925"/>
    <s v="Paul Lucas"/>
    <s v="Home Office"/>
    <s v="United States"/>
    <s v="Philadelphia"/>
    <x v="9"/>
    <n v="19140"/>
    <x v="3"/>
    <s v="OFF-ST-10004835"/>
    <x v="1"/>
    <x v="4"/>
    <s v="Plastic Stacking Crates &amp; Casters"/>
    <x v="433"/>
    <n v="2"/>
    <n v="0.2"/>
    <n v="0.66959999999999997"/>
  </r>
  <r>
    <n v="2767"/>
    <s v="CA-2014-167752"/>
    <x v="3"/>
    <x v="787"/>
    <d v="2014-01-19T00:00:00"/>
    <s v="First Class"/>
    <s v="RW-19690"/>
    <s v="Robert Waldorf"/>
    <s v="Consumer"/>
    <s v="United States"/>
    <s v="Philadelphia"/>
    <x v="9"/>
    <n v="19134"/>
    <x v="3"/>
    <s v="OFF-AP-10000159"/>
    <x v="1"/>
    <x v="9"/>
    <s v="Belkin F9M820V08 8 Outlet Surge"/>
    <x v="2252"/>
    <n v="1"/>
    <n v="0.2"/>
    <n v="3.8681999999999901"/>
  </r>
  <r>
    <n v="2768"/>
    <s v="CA-2014-167752"/>
    <x v="3"/>
    <x v="787"/>
    <d v="2014-01-19T00:00:00"/>
    <s v="First Class"/>
    <s v="RW-19690"/>
    <s v="Robert Waldorf"/>
    <s v="Consumer"/>
    <s v="United States"/>
    <s v="Philadelphia"/>
    <x v="9"/>
    <n v="19134"/>
    <x v="3"/>
    <s v="OFF-AP-10002945"/>
    <x v="1"/>
    <x v="9"/>
    <s v="Honeywell Enviracaire Portable HEPA Air Cleaner for 17' x 22' Room"/>
    <x v="2253"/>
    <n v="8"/>
    <n v="0.2"/>
    <n v="312.67599999999999"/>
  </r>
  <r>
    <n v="2769"/>
    <s v="US-2012-122140"/>
    <x v="1"/>
    <x v="788"/>
    <d v="2012-04-07T00:00:00"/>
    <s v="Standard Class"/>
    <s v="MO-17950"/>
    <s v="Michael Oakman"/>
    <s v="Consumer"/>
    <s v="United States"/>
    <s v="Dallas"/>
    <x v="5"/>
    <n v="75220"/>
    <x v="2"/>
    <s v="OFF-AP-10001242"/>
    <x v="1"/>
    <x v="9"/>
    <s v="APC 7 Outlet Network SurgeArrest Surge Protector"/>
    <x v="2254"/>
    <n v="2"/>
    <n v="0.8"/>
    <n v="-80.48"/>
  </r>
  <r>
    <n v="2770"/>
    <s v="US-2012-122140"/>
    <x v="1"/>
    <x v="788"/>
    <d v="2012-04-07T00:00:00"/>
    <s v="Standard Class"/>
    <s v="MO-17950"/>
    <s v="Michael Oakman"/>
    <s v="Consumer"/>
    <s v="United States"/>
    <s v="Dallas"/>
    <x v="5"/>
    <n v="75220"/>
    <x v="2"/>
    <s v="TEC-AC-10003038"/>
    <x v="2"/>
    <x v="11"/>
    <s v="Kingston Digital DataTraveler 16GB USB 2.0"/>
    <x v="2255"/>
    <n v="7"/>
    <n v="0.2"/>
    <n v="-0.62650000000000705"/>
  </r>
  <r>
    <n v="2771"/>
    <s v="US-2012-122140"/>
    <x v="1"/>
    <x v="788"/>
    <d v="2012-04-07T00:00:00"/>
    <s v="Standard Class"/>
    <s v="MO-17950"/>
    <s v="Michael Oakman"/>
    <s v="Consumer"/>
    <s v="United States"/>
    <s v="Dallas"/>
    <x v="5"/>
    <n v="75220"/>
    <x v="2"/>
    <s v="TEC-AC-10003289"/>
    <x v="2"/>
    <x v="11"/>
    <s v="Anker Ultra-Slim Mini Bluetooth 3.0 Wireless Keyboard"/>
    <x v="331"/>
    <n v="3"/>
    <n v="0.2"/>
    <n v="1.7990999999999999"/>
  </r>
  <r>
    <n v="2772"/>
    <s v="CA-2013-163986"/>
    <x v="0"/>
    <x v="323"/>
    <d v="2013-09-11T00:00:00"/>
    <s v="Standard Class"/>
    <s v="JJ-15445"/>
    <s v="Jennifer Jackson"/>
    <s v="Consumer"/>
    <s v="United States"/>
    <s v="Waukesha"/>
    <x v="6"/>
    <n v="53186"/>
    <x v="2"/>
    <s v="OFF-ST-10000918"/>
    <x v="1"/>
    <x v="4"/>
    <s v="Crate-A-Files"/>
    <x v="2256"/>
    <n v="5"/>
    <n v="0"/>
    <n v="14.17"/>
  </r>
  <r>
    <n v="2773"/>
    <s v="CA-2014-158967"/>
    <x v="3"/>
    <x v="389"/>
    <d v="2014-12-13T00:00:00"/>
    <s v="First Class"/>
    <s v="BT-11680"/>
    <s v="Brian Thompson"/>
    <s v="Consumer"/>
    <s v="United States"/>
    <s v="Fort Lauderdale"/>
    <x v="2"/>
    <n v="33311"/>
    <x v="0"/>
    <s v="FUR-FU-10001940"/>
    <x v="0"/>
    <x v="5"/>
    <s v="Staples"/>
    <x v="2257"/>
    <n v="3"/>
    <n v="0.2"/>
    <n v="5.7312000000000003"/>
  </r>
  <r>
    <n v="2774"/>
    <s v="CA-2013-131576"/>
    <x v="0"/>
    <x v="441"/>
    <d v="2013-11-27T00:00:00"/>
    <s v="Standard Class"/>
    <s v="RD-19585"/>
    <s v="Rob Dowd"/>
    <s v="Consumer"/>
    <s v="United States"/>
    <s v="Detroit"/>
    <x v="12"/>
    <n v="48205"/>
    <x v="2"/>
    <s v="OFF-BI-10002852"/>
    <x v="1"/>
    <x v="8"/>
    <s v="Ibico Standard Transparent Covers"/>
    <x v="2258"/>
    <n v="3"/>
    <n v="0"/>
    <n v="24.2256"/>
  </r>
  <r>
    <n v="2775"/>
    <s v="CA-2014-143455"/>
    <x v="3"/>
    <x v="343"/>
    <d v="2014-11-19T00:00:00"/>
    <s v="Standard Class"/>
    <s v="ML-17755"/>
    <s v="Max Ludwig"/>
    <s v="Home Office"/>
    <s v="United States"/>
    <s v="Springfield"/>
    <x v="24"/>
    <n v="45503"/>
    <x v="3"/>
    <s v="OFF-PA-10004451"/>
    <x v="1"/>
    <x v="10"/>
    <s v="Xerox 222"/>
    <x v="559"/>
    <n v="2"/>
    <n v="0.2"/>
    <n v="3.6288"/>
  </r>
  <r>
    <n v="2776"/>
    <s v="CA-2013-144729"/>
    <x v="0"/>
    <x v="147"/>
    <d v="2013-10-26T00:00:00"/>
    <s v="Standard Class"/>
    <s v="JE-15745"/>
    <s v="Joel Eaton"/>
    <s v="Consumer"/>
    <s v="United States"/>
    <s v="San Diego"/>
    <x v="1"/>
    <n v="92037"/>
    <x v="1"/>
    <s v="OFF-ST-10004804"/>
    <x v="1"/>
    <x v="4"/>
    <s v="Belkin 19&quot; Vented Equipment Shelf, Black"/>
    <x v="1233"/>
    <n v="3"/>
    <n v="0"/>
    <n v="1.5444"/>
  </r>
  <r>
    <n v="2777"/>
    <s v="CA-2012-127019"/>
    <x v="1"/>
    <x v="379"/>
    <d v="2012-12-25T00:00:00"/>
    <s v="Standard Class"/>
    <s v="ER-13855"/>
    <s v="Elpida Rittenbach"/>
    <s v="Corporate"/>
    <s v="United States"/>
    <s v="Colorado Springs"/>
    <x v="22"/>
    <n v="80906"/>
    <x v="1"/>
    <s v="OFF-AP-10003971"/>
    <x v="1"/>
    <x v="9"/>
    <s v="Belkin 6 Outlet Metallic Surge Strip"/>
    <x v="2259"/>
    <n v="7"/>
    <n v="0.2"/>
    <n v="4.5738000000000003"/>
  </r>
  <r>
    <n v="2778"/>
    <s v="CA-2012-138534"/>
    <x v="1"/>
    <x v="789"/>
    <d v="2012-07-19T00:00:00"/>
    <s v="Second Class"/>
    <s v="JM-15535"/>
    <s v="Jessica Myrick"/>
    <s v="Consumer"/>
    <s v="United States"/>
    <s v="Bakersfield"/>
    <x v="1"/>
    <n v="93309"/>
    <x v="1"/>
    <s v="FUR-BO-10003159"/>
    <x v="0"/>
    <x v="0"/>
    <s v="Sauder Camden County Collection Libraries, Planked Cherry Finish"/>
    <x v="2260"/>
    <n v="2"/>
    <n v="0.15"/>
    <n v="-13.797599999999999"/>
  </r>
  <r>
    <n v="2779"/>
    <s v="CA-2014-108322"/>
    <x v="3"/>
    <x v="504"/>
    <d v="2014-05-06T00:00:00"/>
    <s v="Standard Class"/>
    <s v="SS-20140"/>
    <s v="Saphhira Shifley"/>
    <s v="Corporate"/>
    <s v="United States"/>
    <s v="Pompano Beach"/>
    <x v="2"/>
    <n v="33068"/>
    <x v="0"/>
    <s v="FUR-FU-10001935"/>
    <x v="0"/>
    <x v="5"/>
    <s v="3M Hangers With Command Adhesive"/>
    <x v="208"/>
    <n v="8"/>
    <n v="0.2"/>
    <n v="6.2160000000000002"/>
  </r>
  <r>
    <n v="2780"/>
    <s v="CA-2014-108322"/>
    <x v="3"/>
    <x v="504"/>
    <d v="2014-05-06T00:00:00"/>
    <s v="Standard Class"/>
    <s v="SS-20140"/>
    <s v="Saphhira Shifley"/>
    <s v="Corporate"/>
    <s v="United States"/>
    <s v="Pompano Beach"/>
    <x v="2"/>
    <n v="33068"/>
    <x v="0"/>
    <s v="TEC-AC-10003433"/>
    <x v="2"/>
    <x v="11"/>
    <s v="Maxell 4.7GB DVD+R 5/Pack"/>
    <x v="477"/>
    <n v="3"/>
    <n v="0.2"/>
    <n v="0.74250000000000005"/>
  </r>
  <r>
    <n v="2781"/>
    <s v="CA-2014-167668"/>
    <x v="3"/>
    <x v="636"/>
    <d v="2014-05-09T00:00:00"/>
    <s v="First Class"/>
    <s v="TC-21295"/>
    <s v="Toby Carlisle"/>
    <s v="Consumer"/>
    <s v="United States"/>
    <s v="New York City"/>
    <x v="15"/>
    <n v="10035"/>
    <x v="3"/>
    <s v="OFF-LA-10004544"/>
    <x v="1"/>
    <x v="2"/>
    <s v="Avery 505"/>
    <x v="2261"/>
    <n v="4"/>
    <n v="0"/>
    <n v="29.6"/>
  </r>
  <r>
    <n v="2782"/>
    <s v="CA-2014-146724"/>
    <x v="3"/>
    <x v="225"/>
    <d v="2014-11-28T00:00:00"/>
    <s v="Standard Class"/>
    <s v="HG-15025"/>
    <s v="Hunter Glantz"/>
    <s v="Consumer"/>
    <s v="United States"/>
    <s v="Lakeville"/>
    <x v="11"/>
    <n v="55044"/>
    <x v="2"/>
    <s v="OFF-AR-10001026"/>
    <x v="1"/>
    <x v="6"/>
    <s v="Sanford Uni-Blazer View Highlighters, Chisel Tip, Yellow"/>
    <x v="1103"/>
    <n v="10"/>
    <n v="0"/>
    <n v="9.68"/>
  </r>
  <r>
    <n v="2783"/>
    <s v="CA-2013-139878"/>
    <x v="0"/>
    <x v="583"/>
    <d v="2013-11-17T00:00:00"/>
    <s v="Standard Class"/>
    <s v="LD-17005"/>
    <s v="Lisa DeCherney"/>
    <s v="Consumer"/>
    <s v="United States"/>
    <s v="Detroit"/>
    <x v="12"/>
    <n v="48234"/>
    <x v="2"/>
    <s v="TEC-PH-10001336"/>
    <x v="2"/>
    <x v="7"/>
    <s v="Digium D40 VoIP phone"/>
    <x v="2018"/>
    <n v="2"/>
    <n v="0"/>
    <n v="74.8142"/>
  </r>
  <r>
    <n v="2784"/>
    <s v="US-2013-106677"/>
    <x v="0"/>
    <x v="732"/>
    <d v="2013-11-11T00:00:00"/>
    <s v="Standard Class"/>
    <s v="AS-10285"/>
    <s v="Alejandro Savely"/>
    <s v="Corporate"/>
    <s v="United States"/>
    <s v="Philadelphia"/>
    <x v="9"/>
    <n v="19134"/>
    <x v="3"/>
    <s v="TEC-PH-10003187"/>
    <x v="2"/>
    <x v="7"/>
    <s v="Anker Astro Mini 3000mAh Ultra-Compact Portable Charger"/>
    <x v="1792"/>
    <n v="2"/>
    <n v="0.4"/>
    <n v="-15.992000000000001"/>
  </r>
  <r>
    <n v="2785"/>
    <s v="CA-2013-116974"/>
    <x v="0"/>
    <x v="790"/>
    <d v="2013-10-16T00:00:00"/>
    <s v="Standard Class"/>
    <s v="MP-17965"/>
    <s v="Michael Paige"/>
    <s v="Corporate"/>
    <s v="United States"/>
    <s v="Troy"/>
    <x v="24"/>
    <n v="45373"/>
    <x v="3"/>
    <s v="TEC-PH-10004897"/>
    <x v="2"/>
    <x v="7"/>
    <s v="Mediabridge Sport Armband iPhone 5s"/>
    <x v="112"/>
    <n v="4"/>
    <n v="0.4"/>
    <n v="-15.5844"/>
  </r>
  <r>
    <n v="2786"/>
    <s v="CA-2012-149972"/>
    <x v="1"/>
    <x v="481"/>
    <d v="2012-09-23T00:00:00"/>
    <s v="First Class"/>
    <s v="CD-12790"/>
    <s v="Cynthia Delaney"/>
    <s v="Home Office"/>
    <s v="United States"/>
    <s v="Los Angeles"/>
    <x v="1"/>
    <n v="90036"/>
    <x v="1"/>
    <s v="FUR-CH-10004997"/>
    <x v="0"/>
    <x v="1"/>
    <s v="Hon Every-Day Series Multi-Task Chairs"/>
    <x v="2262"/>
    <n v="4"/>
    <n v="0.2"/>
    <n v="0"/>
  </r>
  <r>
    <n v="2787"/>
    <s v="CA-2012-149972"/>
    <x v="1"/>
    <x v="481"/>
    <d v="2012-09-23T00:00:00"/>
    <s v="First Class"/>
    <s v="CD-12790"/>
    <s v="Cynthia Delaney"/>
    <s v="Home Office"/>
    <s v="United States"/>
    <s v="Los Angeles"/>
    <x v="1"/>
    <n v="90036"/>
    <x v="1"/>
    <s v="OFF-FA-10002763"/>
    <x v="1"/>
    <x v="13"/>
    <s v="Advantus Map Pennant Flags and Round Head Tacks"/>
    <x v="2263"/>
    <n v="2"/>
    <n v="0"/>
    <n v="2.528"/>
  </r>
  <r>
    <n v="2788"/>
    <s v="US-2011-117744"/>
    <x v="2"/>
    <x v="266"/>
    <d v="2011-12-06T00:00:00"/>
    <s v="Standard Class"/>
    <s v="MD-17860"/>
    <s v="Michael Dominguez"/>
    <s v="Corporate"/>
    <s v="United States"/>
    <s v="Corpus Christi"/>
    <x v="5"/>
    <n v="78415"/>
    <x v="2"/>
    <s v="FUR-FU-10001588"/>
    <x v="0"/>
    <x v="5"/>
    <s v="Deflect-o SuperTray Unbreakable Stackable Tray, Letter, Black"/>
    <x v="2264"/>
    <n v="5"/>
    <n v="0.6"/>
    <n v="-24.803000000000001"/>
  </r>
  <r>
    <n v="2789"/>
    <s v="US-2011-117744"/>
    <x v="2"/>
    <x v="266"/>
    <d v="2011-12-06T00:00:00"/>
    <s v="Standard Class"/>
    <s v="MD-17860"/>
    <s v="Michael Dominguez"/>
    <s v="Corporate"/>
    <s v="United States"/>
    <s v="Corpus Christi"/>
    <x v="5"/>
    <n v="78415"/>
    <x v="2"/>
    <s v="OFF-AR-10000940"/>
    <x v="1"/>
    <x v="6"/>
    <s v="Newell 343"/>
    <x v="2265"/>
    <n v="7"/>
    <n v="0.2"/>
    <n v="1.4406000000000001"/>
  </r>
  <r>
    <n v="2790"/>
    <s v="US-2011-117744"/>
    <x v="2"/>
    <x v="266"/>
    <d v="2011-12-06T00:00:00"/>
    <s v="Standard Class"/>
    <s v="MD-17860"/>
    <s v="Michael Dominguez"/>
    <s v="Corporate"/>
    <s v="United States"/>
    <s v="Corpus Christi"/>
    <x v="5"/>
    <n v="78415"/>
    <x v="2"/>
    <s v="FUR-FU-10002759"/>
    <x v="0"/>
    <x v="5"/>
    <s v="12-1/2 Diameter Round Wall Clock"/>
    <x v="786"/>
    <n v="5"/>
    <n v="0.6"/>
    <n v="-23.975999999999999"/>
  </r>
  <r>
    <n v="2791"/>
    <s v="CA-2011-125514"/>
    <x v="2"/>
    <x v="158"/>
    <d v="2011-09-22T00:00:00"/>
    <s v="First Class"/>
    <s v="BM-11650"/>
    <s v="Brian Moss"/>
    <s v="Corporate"/>
    <s v="United States"/>
    <s v="Omaha"/>
    <x v="8"/>
    <n v="68104"/>
    <x v="2"/>
    <s v="OFF-AP-10000358"/>
    <x v="1"/>
    <x v="9"/>
    <s v="Fellowes Basic Home/Office Series Surge Protectors"/>
    <x v="2266"/>
    <n v="2"/>
    <n v="0"/>
    <n v="7.5284000000000004"/>
  </r>
  <r>
    <n v="2792"/>
    <s v="CA-2011-125514"/>
    <x v="2"/>
    <x v="158"/>
    <d v="2011-09-22T00:00:00"/>
    <s v="First Class"/>
    <s v="BM-11650"/>
    <s v="Brian Moss"/>
    <s v="Corporate"/>
    <s v="United States"/>
    <s v="Omaha"/>
    <x v="8"/>
    <n v="68104"/>
    <x v="2"/>
    <s v="OFF-AP-10003281"/>
    <x v="1"/>
    <x v="9"/>
    <s v="Acco 6 Outlet Guardian Standard Surge Suppressor"/>
    <x v="2267"/>
    <n v="3"/>
    <n v="0"/>
    <n v="10.881"/>
  </r>
  <r>
    <n v="2793"/>
    <s v="CA-2011-125514"/>
    <x v="2"/>
    <x v="158"/>
    <d v="2011-09-22T00:00:00"/>
    <s v="First Class"/>
    <s v="BM-11650"/>
    <s v="Brian Moss"/>
    <s v="Corporate"/>
    <s v="United States"/>
    <s v="Omaha"/>
    <x v="8"/>
    <n v="68104"/>
    <x v="2"/>
    <s v="OFF-PA-10000029"/>
    <x v="1"/>
    <x v="10"/>
    <s v="Xerox 224"/>
    <x v="90"/>
    <n v="1"/>
    <n v="0"/>
    <n v="3.1103999999999998"/>
  </r>
  <r>
    <n v="2794"/>
    <s v="CA-2011-154599"/>
    <x v="2"/>
    <x v="791"/>
    <d v="2011-04-17T00:00:00"/>
    <s v="Standard Class"/>
    <s v="KN-16450"/>
    <s v="Kean Nguyen"/>
    <s v="Corporate"/>
    <s v="United States"/>
    <s v="Redondo Beach"/>
    <x v="1"/>
    <n v="90278"/>
    <x v="1"/>
    <s v="TEC-PH-10001557"/>
    <x v="2"/>
    <x v="7"/>
    <s v="Pyle PMP37LED"/>
    <x v="2268"/>
    <n v="14"/>
    <n v="0.2"/>
    <n v="94.0701999999999"/>
  </r>
  <r>
    <n v="2795"/>
    <s v="CA-2011-154599"/>
    <x v="2"/>
    <x v="791"/>
    <d v="2011-04-17T00:00:00"/>
    <s v="Standard Class"/>
    <s v="KN-16450"/>
    <s v="Kean Nguyen"/>
    <s v="Corporate"/>
    <s v="United States"/>
    <s v="Redondo Beach"/>
    <x v="1"/>
    <n v="90278"/>
    <x v="1"/>
    <s v="TEC-PH-10000576"/>
    <x v="2"/>
    <x v="7"/>
    <s v="AT&amp;T 1080 Corded phone"/>
    <x v="2269"/>
    <n v="4"/>
    <n v="0.2"/>
    <n v="38.357199999999999"/>
  </r>
  <r>
    <n v="2796"/>
    <s v="CA-2011-154599"/>
    <x v="2"/>
    <x v="791"/>
    <d v="2011-04-17T00:00:00"/>
    <s v="Standard Class"/>
    <s v="KN-16450"/>
    <s v="Kean Nguyen"/>
    <s v="Corporate"/>
    <s v="United States"/>
    <s v="Redondo Beach"/>
    <x v="1"/>
    <n v="90278"/>
    <x v="1"/>
    <s v="OFF-BI-10002764"/>
    <x v="1"/>
    <x v="8"/>
    <s v="Recycled Pressboard Report Cover with Reinforced Top Hinge"/>
    <x v="2270"/>
    <n v="7"/>
    <n v="0.2"/>
    <n v="6.5568999999999997"/>
  </r>
  <r>
    <n v="2797"/>
    <s v="CA-2011-154599"/>
    <x v="2"/>
    <x v="791"/>
    <d v="2011-04-17T00:00:00"/>
    <s v="Standard Class"/>
    <s v="KN-16450"/>
    <s v="Kean Nguyen"/>
    <s v="Corporate"/>
    <s v="United States"/>
    <s v="Redondo Beach"/>
    <x v="1"/>
    <n v="90278"/>
    <x v="1"/>
    <s v="FUR-BO-10001337"/>
    <x v="0"/>
    <x v="0"/>
    <s v="O'Sullivan Living Dimensions 2-Shelf Bookcases"/>
    <x v="2271"/>
    <n v="3"/>
    <n v="0.15"/>
    <n v="-18.146999999999998"/>
  </r>
  <r>
    <n v="2798"/>
    <s v="CA-2014-158743"/>
    <x v="3"/>
    <x v="179"/>
    <d v="2014-10-28T00:00:00"/>
    <s v="Standard Class"/>
    <s v="IG-15085"/>
    <s v="Ivan Gibson"/>
    <s v="Consumer"/>
    <s v="United States"/>
    <s v="Little Rock"/>
    <x v="36"/>
    <n v="72209"/>
    <x v="0"/>
    <s v="OFF-AR-10002257"/>
    <x v="1"/>
    <x v="6"/>
    <s v="Eldon Spacemaker Box, Quick-Snap Lid, Clear"/>
    <x v="518"/>
    <n v="4"/>
    <n v="0"/>
    <n v="4.1416000000000004"/>
  </r>
  <r>
    <n v="2799"/>
    <s v="CA-2014-158743"/>
    <x v="3"/>
    <x v="179"/>
    <d v="2014-10-28T00:00:00"/>
    <s v="Standard Class"/>
    <s v="IG-15085"/>
    <s v="Ivan Gibson"/>
    <s v="Consumer"/>
    <s v="United States"/>
    <s v="Little Rock"/>
    <x v="36"/>
    <n v="72209"/>
    <x v="0"/>
    <s v="OFF-PA-10001019"/>
    <x v="1"/>
    <x v="10"/>
    <s v="Xerox 1884"/>
    <x v="786"/>
    <n v="2"/>
    <n v="0"/>
    <n v="18.781199999999998"/>
  </r>
  <r>
    <n v="2800"/>
    <s v="CA-2014-158743"/>
    <x v="3"/>
    <x v="179"/>
    <d v="2014-10-28T00:00:00"/>
    <s v="Standard Class"/>
    <s v="IG-15085"/>
    <s v="Ivan Gibson"/>
    <s v="Consumer"/>
    <s v="United States"/>
    <s v="Little Rock"/>
    <x v="36"/>
    <n v="72209"/>
    <x v="0"/>
    <s v="OFF-BI-10003364"/>
    <x v="1"/>
    <x v="8"/>
    <s v="Binding Machine Supplies"/>
    <x v="2272"/>
    <n v="5"/>
    <n v="0"/>
    <n v="70.007999999999996"/>
  </r>
  <r>
    <n v="2801"/>
    <s v="CA-2013-153318"/>
    <x v="0"/>
    <x v="792"/>
    <d v="2013-10-29T00:00:00"/>
    <s v="First Class"/>
    <s v="JS-15595"/>
    <s v="Jill Stevenson"/>
    <s v="Corporate"/>
    <s v="United States"/>
    <s v="Miami"/>
    <x v="2"/>
    <n v="33180"/>
    <x v="0"/>
    <s v="TEC-PH-10000984"/>
    <x v="2"/>
    <x v="7"/>
    <s v="Panasonic KX-TG9471B"/>
    <x v="2243"/>
    <n v="5"/>
    <n v="0.2"/>
    <n v="78.396000000000001"/>
  </r>
  <r>
    <n v="2802"/>
    <s v="US-2012-110163"/>
    <x v="1"/>
    <x v="549"/>
    <d v="2012-11-04T00:00:00"/>
    <s v="First Class"/>
    <s v="GA-14725"/>
    <s v="Guy Armstrong"/>
    <s v="Consumer"/>
    <s v="United States"/>
    <s v="Salem"/>
    <x v="21"/>
    <n v="97301"/>
    <x v="1"/>
    <s v="OFF-AR-10001683"/>
    <x v="1"/>
    <x v="6"/>
    <s v="Lumber Crayons"/>
    <x v="2273"/>
    <n v="1"/>
    <n v="0.2"/>
    <n v="1.7729999999999999"/>
  </r>
  <r>
    <n v="2803"/>
    <s v="CA-2014-143329"/>
    <x v="3"/>
    <x v="132"/>
    <d v="2014-11-09T00:00:00"/>
    <s v="Standard Class"/>
    <s v="DL-13330"/>
    <s v="Denise Leinenbach"/>
    <s v="Consumer"/>
    <s v="United States"/>
    <s v="Las Cruces"/>
    <x v="27"/>
    <n v="88001"/>
    <x v="1"/>
    <s v="FUR-FU-10000629"/>
    <x v="0"/>
    <x v="5"/>
    <s v="9-3/4 Diameter Round Wall Clock"/>
    <x v="1419"/>
    <n v="3"/>
    <n v="0"/>
    <n v="17.375399999999999"/>
  </r>
  <r>
    <n v="2804"/>
    <s v="CA-2012-159380"/>
    <x v="1"/>
    <x v="793"/>
    <d v="2012-05-16T00:00:00"/>
    <s v="Standard Class"/>
    <s v="CS-12505"/>
    <s v="Cindy Stewart"/>
    <s v="Consumer"/>
    <s v="United States"/>
    <s v="San Francisco"/>
    <x v="1"/>
    <n v="94122"/>
    <x v="1"/>
    <s v="OFF-PA-10003893"/>
    <x v="1"/>
    <x v="10"/>
    <s v="Xerox 1962"/>
    <x v="1371"/>
    <n v="3"/>
    <n v="0"/>
    <n v="5.7779999999999996"/>
  </r>
  <r>
    <n v="2805"/>
    <s v="CA-2012-159380"/>
    <x v="1"/>
    <x v="793"/>
    <d v="2012-05-16T00:00:00"/>
    <s v="Standard Class"/>
    <s v="CS-12505"/>
    <s v="Cindy Stewart"/>
    <s v="Consumer"/>
    <s v="United States"/>
    <s v="San Francisco"/>
    <x v="1"/>
    <n v="94122"/>
    <x v="1"/>
    <s v="OFF-PA-10004239"/>
    <x v="1"/>
    <x v="10"/>
    <s v="Xerox 1953"/>
    <x v="2274"/>
    <n v="6"/>
    <n v="0"/>
    <n v="11.555999999999999"/>
  </r>
  <r>
    <n v="2806"/>
    <s v="CA-2012-122623"/>
    <x v="1"/>
    <x v="67"/>
    <d v="2012-09-11T00:00:00"/>
    <s v="Standard Class"/>
    <s v="CC-12145"/>
    <s v="Charles Crestani"/>
    <s v="Consumer"/>
    <s v="United States"/>
    <s v="El Paso"/>
    <x v="5"/>
    <n v="79907"/>
    <x v="2"/>
    <s v="FUR-CH-10000553"/>
    <x v="0"/>
    <x v="1"/>
    <s v="Metal Folding Chairs, Beige, 4/Carton"/>
    <x v="2275"/>
    <n v="2"/>
    <n v="0.3"/>
    <n v="-2.0364"/>
  </r>
  <r>
    <n v="2807"/>
    <s v="CA-2012-148635"/>
    <x v="1"/>
    <x v="395"/>
    <d v="2012-07-27T00:00:00"/>
    <s v="Second Class"/>
    <s v="MH-18025"/>
    <s v="Michelle Huthwaite"/>
    <s v="Consumer"/>
    <s v="United States"/>
    <s v="Seattle"/>
    <x v="4"/>
    <n v="98115"/>
    <x v="1"/>
    <s v="OFF-FA-10004395"/>
    <x v="1"/>
    <x v="13"/>
    <s v="Plymouth Boxed Rubber Bands by Plymouth"/>
    <x v="2276"/>
    <n v="2"/>
    <n v="0"/>
    <n v="0.47099999999999997"/>
  </r>
  <r>
    <n v="2808"/>
    <s v="CA-2012-148635"/>
    <x v="1"/>
    <x v="395"/>
    <d v="2012-07-27T00:00:00"/>
    <s v="Second Class"/>
    <s v="MH-18025"/>
    <s v="Michelle Huthwaite"/>
    <s v="Consumer"/>
    <s v="United States"/>
    <s v="Seattle"/>
    <x v="4"/>
    <n v="98115"/>
    <x v="1"/>
    <s v="OFF-PA-10004782"/>
    <x v="1"/>
    <x v="10"/>
    <s v="Xerox 228"/>
    <x v="91"/>
    <n v="2"/>
    <n v="0"/>
    <n v="6.2207999999999997"/>
  </r>
  <r>
    <n v="2809"/>
    <s v="CA-2012-148635"/>
    <x v="1"/>
    <x v="395"/>
    <d v="2012-07-27T00:00:00"/>
    <s v="Second Class"/>
    <s v="MH-18025"/>
    <s v="Michelle Huthwaite"/>
    <s v="Consumer"/>
    <s v="United States"/>
    <s v="Seattle"/>
    <x v="4"/>
    <n v="98115"/>
    <x v="1"/>
    <s v="FUR-BO-10002213"/>
    <x v="0"/>
    <x v="0"/>
    <s v="Sauder Forest Hills Library, Woodland Oak Finish"/>
    <x v="2277"/>
    <n v="5"/>
    <n v="0"/>
    <n v="56.392000000000003"/>
  </r>
  <r>
    <n v="2810"/>
    <s v="CA-2012-148635"/>
    <x v="1"/>
    <x v="395"/>
    <d v="2012-07-27T00:00:00"/>
    <s v="Second Class"/>
    <s v="MH-18025"/>
    <s v="Michelle Huthwaite"/>
    <s v="Consumer"/>
    <s v="United States"/>
    <s v="Seattle"/>
    <x v="4"/>
    <n v="98115"/>
    <x v="1"/>
    <s v="FUR-CH-10001854"/>
    <x v="0"/>
    <x v="1"/>
    <s v="Office Star - Professional Matrix Back Chair with 2-to-1 Synchro Tilt and Mesh Fabric Seat"/>
    <x v="2278"/>
    <n v="2"/>
    <n v="0.2"/>
    <n v="28.078399999999998"/>
  </r>
  <r>
    <n v="2811"/>
    <s v="CA-2012-135685"/>
    <x v="1"/>
    <x v="547"/>
    <d v="2012-11-18T00:00:00"/>
    <s v="Second Class"/>
    <s v="MP-18175"/>
    <s v="Mike Pelletier"/>
    <s v="Home Office"/>
    <s v="United States"/>
    <s v="Milwaukee"/>
    <x v="6"/>
    <n v="53209"/>
    <x v="2"/>
    <s v="OFF-PA-10000157"/>
    <x v="1"/>
    <x v="10"/>
    <s v="Xerox 191"/>
    <x v="2279"/>
    <n v="9"/>
    <n v="0"/>
    <n v="84.5154"/>
  </r>
  <r>
    <n v="2812"/>
    <s v="CA-2012-135685"/>
    <x v="1"/>
    <x v="547"/>
    <d v="2012-11-18T00:00:00"/>
    <s v="Second Class"/>
    <s v="MP-18175"/>
    <s v="Mike Pelletier"/>
    <s v="Home Office"/>
    <s v="United States"/>
    <s v="Milwaukee"/>
    <x v="6"/>
    <n v="53209"/>
    <x v="2"/>
    <s v="FUR-FU-10001185"/>
    <x v="0"/>
    <x v="5"/>
    <s v="Advantus Employee of the Month Certificate Frame, 11 x 13-1/2"/>
    <x v="2280"/>
    <n v="6"/>
    <n v="0"/>
    <n v="76.087800000000001"/>
  </r>
  <r>
    <n v="2813"/>
    <s v="CA-2012-135685"/>
    <x v="1"/>
    <x v="547"/>
    <d v="2012-11-18T00:00:00"/>
    <s v="Second Class"/>
    <s v="MP-18175"/>
    <s v="Mike Pelletier"/>
    <s v="Home Office"/>
    <s v="United States"/>
    <s v="Milwaukee"/>
    <x v="6"/>
    <n v="53209"/>
    <x v="2"/>
    <s v="FUR-TA-10001520"/>
    <x v="0"/>
    <x v="3"/>
    <s v="Lesro Sheffield Collection Coffee Table, End Table, Center Table, Corner Table"/>
    <x v="2281"/>
    <n v="3"/>
    <n v="0"/>
    <n v="36.398699999999998"/>
  </r>
  <r>
    <n v="2814"/>
    <s v="CA-2012-135685"/>
    <x v="1"/>
    <x v="547"/>
    <d v="2012-11-18T00:00:00"/>
    <s v="Second Class"/>
    <s v="MP-18175"/>
    <s v="Mike Pelletier"/>
    <s v="Home Office"/>
    <s v="United States"/>
    <s v="Milwaukee"/>
    <x v="6"/>
    <n v="53209"/>
    <x v="2"/>
    <s v="TEC-AC-10004145"/>
    <x v="2"/>
    <x v="11"/>
    <s v="Logitech diNovo Edge Keyboard"/>
    <x v="2282"/>
    <n v="4"/>
    <n v="0"/>
    <n v="229.99080000000001"/>
  </r>
  <r>
    <n v="2815"/>
    <s v="CA-2012-135685"/>
    <x v="1"/>
    <x v="547"/>
    <d v="2012-11-18T00:00:00"/>
    <s v="Second Class"/>
    <s v="MP-18175"/>
    <s v="Mike Pelletier"/>
    <s v="Home Office"/>
    <s v="United States"/>
    <s v="Milwaukee"/>
    <x v="6"/>
    <n v="53209"/>
    <x v="2"/>
    <s v="FUR-TA-10000688"/>
    <x v="0"/>
    <x v="3"/>
    <s v="Chromcraft Bull-Nose Wood Round Conference Table Top, Wood Base"/>
    <x v="2283"/>
    <n v="3"/>
    <n v="0"/>
    <n v="111.1035"/>
  </r>
  <r>
    <n v="2816"/>
    <s v="CA-2012-104626"/>
    <x v="1"/>
    <x v="135"/>
    <d v="2012-09-08T00:00:00"/>
    <s v="Standard Class"/>
    <s v="DR-12940"/>
    <s v="Daniel Raglin"/>
    <s v="Home Office"/>
    <s v="United States"/>
    <s v="Franklin"/>
    <x v="31"/>
    <n v="2038"/>
    <x v="3"/>
    <s v="OFF-BI-10001510"/>
    <x v="1"/>
    <x v="8"/>
    <s v="Deluxe Heavy-Duty Vinyl Round Ring Binder"/>
    <x v="2284"/>
    <n v="5"/>
    <n v="0"/>
    <n v="51.57"/>
  </r>
  <r>
    <n v="2817"/>
    <s v="CA-2012-104626"/>
    <x v="1"/>
    <x v="135"/>
    <d v="2012-09-08T00:00:00"/>
    <s v="Standard Class"/>
    <s v="DR-12940"/>
    <s v="Daniel Raglin"/>
    <s v="Home Office"/>
    <s v="United States"/>
    <s v="Franklin"/>
    <x v="31"/>
    <n v="2038"/>
    <x v="3"/>
    <s v="FUR-CH-10003817"/>
    <x v="0"/>
    <x v="1"/>
    <s v="Global Value Steno Chair, Gray"/>
    <x v="2285"/>
    <n v="1"/>
    <n v="0"/>
    <n v="15.185"/>
  </r>
  <r>
    <n v="2818"/>
    <s v="CA-2012-104626"/>
    <x v="1"/>
    <x v="135"/>
    <d v="2012-09-08T00:00:00"/>
    <s v="Standard Class"/>
    <s v="DR-12940"/>
    <s v="Daniel Raglin"/>
    <s v="Home Office"/>
    <s v="United States"/>
    <s v="Franklin"/>
    <x v="31"/>
    <n v="2038"/>
    <x v="3"/>
    <s v="FUR-FU-10000308"/>
    <x v="0"/>
    <x v="5"/>
    <s v="Deflect-o Glass Clear Studded Chair Mats"/>
    <x v="2217"/>
    <n v="2"/>
    <n v="0"/>
    <n v="27.359200000000001"/>
  </r>
  <r>
    <n v="2819"/>
    <s v="CA-2012-104626"/>
    <x v="1"/>
    <x v="135"/>
    <d v="2012-09-08T00:00:00"/>
    <s v="Standard Class"/>
    <s v="DR-12940"/>
    <s v="Daniel Raglin"/>
    <s v="Home Office"/>
    <s v="United States"/>
    <s v="Franklin"/>
    <x v="31"/>
    <n v="2038"/>
    <x v="3"/>
    <s v="OFF-ST-10003208"/>
    <x v="1"/>
    <x v="4"/>
    <s v="Adjustable Depth Letter/Legal Cart"/>
    <x v="2286"/>
    <n v="6"/>
    <n v="0"/>
    <n v="315.74040000000002"/>
  </r>
  <r>
    <n v="2820"/>
    <s v="CA-2013-160500"/>
    <x v="0"/>
    <x v="465"/>
    <d v="2013-05-09T00:00:00"/>
    <s v="First Class"/>
    <s v="DM-13015"/>
    <s v="Darrin Martin"/>
    <s v="Consumer"/>
    <s v="United States"/>
    <s v="Encinitas"/>
    <x v="1"/>
    <n v="92024"/>
    <x v="1"/>
    <s v="OFF-BI-10003784"/>
    <x v="1"/>
    <x v="8"/>
    <s v="Computer Printout Index Tabs"/>
    <x v="944"/>
    <n v="5"/>
    <n v="0.2"/>
    <n v="2.3519999999999999"/>
  </r>
  <r>
    <n v="2821"/>
    <s v="CA-2013-160500"/>
    <x v="0"/>
    <x v="465"/>
    <d v="2013-05-09T00:00:00"/>
    <s v="First Class"/>
    <s v="DM-13015"/>
    <s v="Darrin Martin"/>
    <s v="Consumer"/>
    <s v="United States"/>
    <s v="Encinitas"/>
    <x v="1"/>
    <n v="92024"/>
    <x v="1"/>
    <s v="FUR-TA-10003748"/>
    <x v="0"/>
    <x v="3"/>
    <s v="Bevis 36 x 72 Conference Tables"/>
    <x v="2287"/>
    <n v="3"/>
    <n v="0.2"/>
    <n v="7.4693999999999896"/>
  </r>
  <r>
    <n v="2822"/>
    <s v="CA-2014-100202"/>
    <x v="3"/>
    <x v="413"/>
    <d v="2014-01-06T00:00:00"/>
    <s v="Standard Class"/>
    <s v="BD-11620"/>
    <s v="Brian DeCherney"/>
    <s v="Consumer"/>
    <s v="United States"/>
    <s v="Anaheim"/>
    <x v="1"/>
    <n v="92804"/>
    <x v="1"/>
    <s v="TEC-PH-10002563"/>
    <x v="2"/>
    <x v="7"/>
    <s v="Adtran 1202752G1"/>
    <x v="214"/>
    <n v="3"/>
    <n v="0.2"/>
    <n v="22.6782"/>
  </r>
  <r>
    <n v="2823"/>
    <s v="CA-2014-131016"/>
    <x v="3"/>
    <x v="65"/>
    <d v="2014-09-21T00:00:00"/>
    <s v="First Class"/>
    <s v="DC-12850"/>
    <s v="Dan Campbell"/>
    <s v="Consumer"/>
    <s v="United States"/>
    <s v="Arlington"/>
    <x v="5"/>
    <n v="76017"/>
    <x v="2"/>
    <s v="OFF-AR-10000122"/>
    <x v="1"/>
    <x v="6"/>
    <s v="Newell 314"/>
    <x v="433"/>
    <n v="2"/>
    <n v="0.2"/>
    <n v="0.55799999999999905"/>
  </r>
  <r>
    <n v="2824"/>
    <s v="CA-2014-131016"/>
    <x v="3"/>
    <x v="65"/>
    <d v="2014-09-21T00:00:00"/>
    <s v="First Class"/>
    <s v="DC-12850"/>
    <s v="Dan Campbell"/>
    <s v="Consumer"/>
    <s v="United States"/>
    <s v="Arlington"/>
    <x v="5"/>
    <n v="76017"/>
    <x v="2"/>
    <s v="OFF-ST-10000352"/>
    <x v="1"/>
    <x v="4"/>
    <s v="Acco Perma 2700 Stacking Storage Drawers"/>
    <x v="2288"/>
    <n v="2"/>
    <n v="0.2"/>
    <n v="-2.9740000000000002"/>
  </r>
  <r>
    <n v="2825"/>
    <s v="US-2011-112914"/>
    <x v="2"/>
    <x v="794"/>
    <d v="2011-09-30T00:00:00"/>
    <s v="Standard Class"/>
    <s v="MT-18070"/>
    <s v="Michelle Tran"/>
    <s v="Home Office"/>
    <s v="United States"/>
    <s v="Houston"/>
    <x v="5"/>
    <n v="77041"/>
    <x v="2"/>
    <s v="OFF-PA-10003270"/>
    <x v="1"/>
    <x v="10"/>
    <s v="Xerox 1954"/>
    <x v="2289"/>
    <n v="8"/>
    <n v="0.2"/>
    <n v="10.56"/>
  </r>
  <r>
    <n v="2826"/>
    <s v="US-2011-112914"/>
    <x v="2"/>
    <x v="794"/>
    <d v="2011-09-30T00:00:00"/>
    <s v="Standard Class"/>
    <s v="MT-18070"/>
    <s v="Michelle Tran"/>
    <s v="Home Office"/>
    <s v="United States"/>
    <s v="Houston"/>
    <x v="5"/>
    <n v="77041"/>
    <x v="2"/>
    <s v="FUR-BO-10003272"/>
    <x v="0"/>
    <x v="0"/>
    <s v="O'Sullivan Living Dimensions 5-Shelf Bookcases"/>
    <x v="2290"/>
    <n v="2"/>
    <n v="0.32"/>
    <n v="-97.231200000000001"/>
  </r>
  <r>
    <n v="2827"/>
    <s v="US-2011-112914"/>
    <x v="2"/>
    <x v="794"/>
    <d v="2011-09-30T00:00:00"/>
    <s v="Standard Class"/>
    <s v="MT-18070"/>
    <s v="Michelle Tran"/>
    <s v="Home Office"/>
    <s v="United States"/>
    <s v="Houston"/>
    <x v="5"/>
    <n v="77041"/>
    <x v="2"/>
    <s v="OFF-BI-10002982"/>
    <x v="1"/>
    <x v="8"/>
    <s v="Avery Self-Adhesive Photo Pockets for Polaroid Photos"/>
    <x v="625"/>
    <n v="2"/>
    <n v="0.8"/>
    <n v="-4.3583999999999996"/>
  </r>
  <r>
    <n v="2828"/>
    <s v="US-2011-112914"/>
    <x v="2"/>
    <x v="794"/>
    <d v="2011-09-30T00:00:00"/>
    <s v="Standard Class"/>
    <s v="MT-18070"/>
    <s v="Michelle Tran"/>
    <s v="Home Office"/>
    <s v="United States"/>
    <s v="Houston"/>
    <x v="5"/>
    <n v="77041"/>
    <x v="2"/>
    <s v="OFF-EN-10001509"/>
    <x v="1"/>
    <x v="12"/>
    <s v="Poly String Tie Envelopes"/>
    <x v="30"/>
    <n v="2"/>
    <n v="0.2"/>
    <n v="1.1015999999999999"/>
  </r>
  <r>
    <n v="2829"/>
    <s v="CA-2013-124149"/>
    <x v="0"/>
    <x v="131"/>
    <d v="2013-04-27T00:00:00"/>
    <s v="First Class"/>
    <s v="MJ-17740"/>
    <s v="Max Jones"/>
    <s v="Consumer"/>
    <s v="United States"/>
    <s v="Lancaster"/>
    <x v="24"/>
    <n v="43130"/>
    <x v="3"/>
    <s v="OFF-PA-10002421"/>
    <x v="1"/>
    <x v="10"/>
    <s v="Embossed Ink Jet Note Cards"/>
    <x v="2291"/>
    <n v="6"/>
    <n v="0.2"/>
    <n v="37.9176"/>
  </r>
  <r>
    <n v="2830"/>
    <s v="CA-2013-124149"/>
    <x v="0"/>
    <x v="131"/>
    <d v="2013-04-27T00:00:00"/>
    <s v="First Class"/>
    <s v="MJ-17740"/>
    <s v="Max Jones"/>
    <s v="Consumer"/>
    <s v="United States"/>
    <s v="Lancaster"/>
    <x v="24"/>
    <n v="43130"/>
    <x v="3"/>
    <s v="OFF-ST-10000760"/>
    <x v="1"/>
    <x v="4"/>
    <s v="Eldon Fold 'N Roll Cart System"/>
    <x v="2292"/>
    <n v="5"/>
    <n v="0.2"/>
    <n v="6.2910000000000004"/>
  </r>
  <r>
    <n v="2831"/>
    <s v="CA-2013-124149"/>
    <x v="0"/>
    <x v="131"/>
    <d v="2013-04-27T00:00:00"/>
    <s v="First Class"/>
    <s v="MJ-17740"/>
    <s v="Max Jones"/>
    <s v="Consumer"/>
    <s v="United States"/>
    <s v="Lancaster"/>
    <x v="24"/>
    <n v="43130"/>
    <x v="3"/>
    <s v="OFF-PA-10002923"/>
    <x v="1"/>
    <x v="10"/>
    <s v="Xerox 1942"/>
    <x v="128"/>
    <n v="2"/>
    <n v="0.2"/>
    <n v="29.364000000000001"/>
  </r>
  <r>
    <n v="2832"/>
    <s v="CA-2011-148915"/>
    <x v="2"/>
    <x v="301"/>
    <d v="2011-11-05T00:00:00"/>
    <s v="Standard Class"/>
    <s v="ND-18370"/>
    <s v="Natalie DeCherney"/>
    <s v="Consumer"/>
    <s v="United States"/>
    <s v="Portland"/>
    <x v="21"/>
    <n v="97206"/>
    <x v="1"/>
    <s v="OFF-ST-10001128"/>
    <x v="1"/>
    <x v="4"/>
    <s v="Carina Mini System Audio Rack, Model AR050B"/>
    <x v="2293"/>
    <n v="5"/>
    <n v="0.2"/>
    <n v="-94.332999999999998"/>
  </r>
  <r>
    <n v="2833"/>
    <s v="CA-2011-148915"/>
    <x v="2"/>
    <x v="301"/>
    <d v="2011-11-05T00:00:00"/>
    <s v="Standard Class"/>
    <s v="ND-18370"/>
    <s v="Natalie DeCherney"/>
    <s v="Consumer"/>
    <s v="United States"/>
    <s v="Portland"/>
    <x v="21"/>
    <n v="97206"/>
    <x v="1"/>
    <s v="TEC-PH-10000673"/>
    <x v="2"/>
    <x v="7"/>
    <s v="Plantronics Voyager Pro HD - Bluetooth Headset"/>
    <x v="2294"/>
    <n v="3"/>
    <n v="0.2"/>
    <n v="54.5916"/>
  </r>
  <r>
    <n v="2834"/>
    <s v="CA-2014-134649"/>
    <x v="3"/>
    <x v="795"/>
    <d v="2014-02-01T00:00:00"/>
    <s v="Second Class"/>
    <s v="CA-11965"/>
    <s v="Carol Adams"/>
    <s v="Corporate"/>
    <s v="United States"/>
    <s v="Hoover"/>
    <x v="19"/>
    <n v="35244"/>
    <x v="0"/>
    <s v="OFF-AR-10001547"/>
    <x v="1"/>
    <x v="6"/>
    <s v="Newell 311"/>
    <x v="2295"/>
    <n v="7"/>
    <n v="0"/>
    <n v="4.1768999999999998"/>
  </r>
  <r>
    <n v="2835"/>
    <s v="CA-2014-134649"/>
    <x v="3"/>
    <x v="795"/>
    <d v="2014-02-01T00:00:00"/>
    <s v="Second Class"/>
    <s v="CA-11965"/>
    <s v="Carol Adams"/>
    <s v="Corporate"/>
    <s v="United States"/>
    <s v="Hoover"/>
    <x v="19"/>
    <n v="35244"/>
    <x v="0"/>
    <s v="OFF-BI-10001890"/>
    <x v="1"/>
    <x v="8"/>
    <s v="Avery Poly Binder Pockets"/>
    <x v="181"/>
    <n v="2"/>
    <n v="0"/>
    <n v="3.4367999999999999"/>
  </r>
  <r>
    <n v="2836"/>
    <s v="CA-2014-110842"/>
    <x v="3"/>
    <x v="343"/>
    <d v="2014-11-17T00:00:00"/>
    <s v="Standard Class"/>
    <s v="GA-14725"/>
    <s v="Guy Armstrong"/>
    <s v="Consumer"/>
    <s v="United States"/>
    <s v="Los Angeles"/>
    <x v="1"/>
    <n v="90036"/>
    <x v="1"/>
    <s v="OFF-AP-10003971"/>
    <x v="1"/>
    <x v="9"/>
    <s v="Belkin 6 Outlet Metallic Surge Strip"/>
    <x v="2296"/>
    <n v="1"/>
    <n v="0"/>
    <n v="2.8313999999999999"/>
  </r>
  <r>
    <n v="2837"/>
    <s v="CA-2014-110842"/>
    <x v="3"/>
    <x v="343"/>
    <d v="2014-11-17T00:00:00"/>
    <s v="Standard Class"/>
    <s v="GA-14725"/>
    <s v="Guy Armstrong"/>
    <s v="Consumer"/>
    <s v="United States"/>
    <s v="Los Angeles"/>
    <x v="1"/>
    <n v="90036"/>
    <x v="1"/>
    <s v="OFF-PA-10000520"/>
    <x v="1"/>
    <x v="10"/>
    <s v="Xerox 201"/>
    <x v="537"/>
    <n v="3"/>
    <n v="0"/>
    <n v="9.3312000000000008"/>
  </r>
  <r>
    <n v="2838"/>
    <s v="CA-2014-110842"/>
    <x v="3"/>
    <x v="343"/>
    <d v="2014-11-17T00:00:00"/>
    <s v="Standard Class"/>
    <s v="GA-14725"/>
    <s v="Guy Armstrong"/>
    <s v="Consumer"/>
    <s v="United States"/>
    <s v="Los Angeles"/>
    <x v="1"/>
    <n v="90036"/>
    <x v="1"/>
    <s v="OFF-BI-10000977"/>
    <x v="1"/>
    <x v="8"/>
    <s v="Ibico Plastic Spiral Binding Combs"/>
    <x v="2077"/>
    <n v="5"/>
    <n v="0.2"/>
    <n v="39.520000000000003"/>
  </r>
  <r>
    <n v="2839"/>
    <s v="CA-2013-147368"/>
    <x v="0"/>
    <x v="632"/>
    <d v="2013-06-13T00:00:00"/>
    <s v="First Class"/>
    <s v="TC-21295"/>
    <s v="Toby Carlisle"/>
    <s v="Consumer"/>
    <s v="United States"/>
    <s v="Tallahassee"/>
    <x v="2"/>
    <n v="32303"/>
    <x v="0"/>
    <s v="TEC-MA-10002178"/>
    <x v="2"/>
    <x v="15"/>
    <s v="Cisco CP-7937G Unified IP Conference Station Phone"/>
    <x v="1188"/>
    <n v="2"/>
    <n v="0.5"/>
    <n v="-27.827999999999999"/>
  </r>
  <r>
    <n v="2840"/>
    <s v="US-2012-104185"/>
    <x v="1"/>
    <x v="37"/>
    <d v="2012-09-08T00:00:00"/>
    <s v="Second Class"/>
    <s v="JB-15400"/>
    <s v="Jennifer Braxton"/>
    <s v="Corporate"/>
    <s v="United States"/>
    <s v="New York City"/>
    <x v="15"/>
    <n v="10009"/>
    <x v="3"/>
    <s v="OFF-ST-10001526"/>
    <x v="1"/>
    <x v="4"/>
    <s v="Iceberg Mobile Mega Data/Printer Cart "/>
    <x v="2297"/>
    <n v="1"/>
    <n v="0"/>
    <n v="31.285799999999998"/>
  </r>
  <r>
    <n v="2841"/>
    <s v="US-2011-125521"/>
    <x v="2"/>
    <x v="619"/>
    <d v="2011-03-19T00:00:00"/>
    <s v="Standard Class"/>
    <s v="CK-12325"/>
    <s v="Christine Kargatis"/>
    <s v="Home Office"/>
    <s v="United States"/>
    <s v="Chesapeake"/>
    <x v="17"/>
    <n v="23320"/>
    <x v="0"/>
    <s v="FUR-CH-10003379"/>
    <x v="0"/>
    <x v="1"/>
    <s v="Global Commerce Series High-Back Swivel/Tilt Chairs"/>
    <x v="2298"/>
    <n v="4"/>
    <n v="0"/>
    <n v="284.98"/>
  </r>
  <r>
    <n v="2842"/>
    <s v="US-2014-135062"/>
    <x v="3"/>
    <x v="515"/>
    <d v="2014-09-05T00:00:00"/>
    <s v="Second Class"/>
    <s v="RL-19615"/>
    <s v="Rob Lucas"/>
    <s v="Consumer"/>
    <s v="United States"/>
    <s v="Fayetteville"/>
    <x v="3"/>
    <n v="28314"/>
    <x v="0"/>
    <s v="OFF-PA-10000100"/>
    <x v="1"/>
    <x v="10"/>
    <s v="Xerox 1945"/>
    <x v="2299"/>
    <n v="7"/>
    <n v="0.2"/>
    <n v="83.209699999999998"/>
  </r>
  <r>
    <n v="2843"/>
    <s v="CA-2014-135650"/>
    <x v="3"/>
    <x v="721"/>
    <d v="2014-03-28T00:00:00"/>
    <s v="Standard Class"/>
    <s v="AC-10660"/>
    <s v="Anna Chung"/>
    <s v="Consumer"/>
    <s v="United States"/>
    <s v="Huntsville"/>
    <x v="5"/>
    <n v="77340"/>
    <x v="2"/>
    <s v="OFF-ST-10001809"/>
    <x v="1"/>
    <x v="4"/>
    <s v="Fellowes Officeware Wire Shelving"/>
    <x v="2300"/>
    <n v="2"/>
    <n v="0.2"/>
    <n v="-32.338799999999999"/>
  </r>
  <r>
    <n v="2844"/>
    <s v="CA-2014-112865"/>
    <x v="3"/>
    <x v="796"/>
    <d v="2014-05-23T00:00:00"/>
    <s v="Standard Class"/>
    <s v="BH-11710"/>
    <s v="Brosina Hoffman"/>
    <s v="Consumer"/>
    <s v="United States"/>
    <s v="Philadelphia"/>
    <x v="9"/>
    <n v="19140"/>
    <x v="3"/>
    <s v="TEC-AC-10000387"/>
    <x v="2"/>
    <x v="11"/>
    <s v="KeyTronic KT800P2 - Keyboard - Black"/>
    <x v="2301"/>
    <n v="3"/>
    <n v="0.2"/>
    <n v="-0.901200000000001"/>
  </r>
  <r>
    <n v="2845"/>
    <s v="US-2013-162852"/>
    <x v="0"/>
    <x v="797"/>
    <d v="2014-01-01T00:00:00"/>
    <s v="Standard Class"/>
    <s v="BG-11695"/>
    <s v="Brooke Gillingham"/>
    <s v="Corporate"/>
    <s v="United States"/>
    <s v="Woodstock"/>
    <x v="10"/>
    <n v="60098"/>
    <x v="2"/>
    <s v="FUR-CH-10004853"/>
    <x v="0"/>
    <x v="1"/>
    <s v="Global Manager's Adjustable Task Chair, Storm"/>
    <x v="2302"/>
    <n v="8"/>
    <n v="0.3"/>
    <n v="-12.0784000000001"/>
  </r>
  <r>
    <n v="2846"/>
    <s v="CA-2014-138163"/>
    <x v="3"/>
    <x v="701"/>
    <d v="2014-11-21T00:00:00"/>
    <s v="First Class"/>
    <s v="XP-21865"/>
    <s v="Xylona Preis"/>
    <s v="Consumer"/>
    <s v="United States"/>
    <s v="Everett"/>
    <x v="31"/>
    <n v="2149"/>
    <x v="3"/>
    <s v="OFF-AR-10001958"/>
    <x v="1"/>
    <x v="6"/>
    <s v="Stanley Bostitch Contemporary Electric Pencil Sharpeners"/>
    <x v="711"/>
    <n v="3"/>
    <n v="0"/>
    <n v="14.263199999999999"/>
  </r>
  <r>
    <n v="2847"/>
    <s v="CA-2014-152093"/>
    <x v="3"/>
    <x v="18"/>
    <d v="2014-09-16T00:00:00"/>
    <s v="Standard Class"/>
    <s v="SN-20560"/>
    <s v="Skye Norling"/>
    <s v="Home Office"/>
    <s v="United States"/>
    <s v="Chicago"/>
    <x v="10"/>
    <n v="60653"/>
    <x v="2"/>
    <s v="OFF-BI-10003527"/>
    <x v="1"/>
    <x v="8"/>
    <s v="Fellowes PB500 Electric Punch Plastic Comb Binding Machine with Manual Bind"/>
    <x v="2303"/>
    <n v="3"/>
    <n v="0.8"/>
    <n v="-1143.8910000000001"/>
  </r>
  <r>
    <n v="2848"/>
    <s v="CA-2014-157854"/>
    <x v="3"/>
    <x v="798"/>
    <d v="2014-04-16T00:00:00"/>
    <s v="Standard Class"/>
    <s v="DM-13345"/>
    <s v="Denise Monton"/>
    <s v="Corporate"/>
    <s v="United States"/>
    <s v="Roswell"/>
    <x v="32"/>
    <n v="30076"/>
    <x v="0"/>
    <s v="FUR-FU-10003832"/>
    <x v="0"/>
    <x v="5"/>
    <s v="Eldon Expressions Punched Metal &amp; Wood Desk Accessories, Black &amp; Cherry"/>
    <x v="2304"/>
    <n v="6"/>
    <n v="0"/>
    <n v="15.7584"/>
  </r>
  <r>
    <n v="2849"/>
    <s v="CA-2014-157854"/>
    <x v="3"/>
    <x v="798"/>
    <d v="2014-04-16T00:00:00"/>
    <s v="Standard Class"/>
    <s v="DM-13345"/>
    <s v="Denise Monton"/>
    <s v="Corporate"/>
    <s v="United States"/>
    <s v="Roswell"/>
    <x v="32"/>
    <n v="30076"/>
    <x v="0"/>
    <s v="OFF-BI-10001359"/>
    <x v="1"/>
    <x v="8"/>
    <s v="GBC DocuBind TL300 Electric Binding System"/>
    <x v="2305"/>
    <n v="3"/>
    <n v="0"/>
    <n v="1264.7559000000001"/>
  </r>
  <r>
    <n v="2850"/>
    <s v="CA-2013-123617"/>
    <x v="0"/>
    <x v="85"/>
    <d v="2013-12-04T00:00:00"/>
    <s v="Standard Class"/>
    <s v="AJ-10780"/>
    <s v="Anthony Jacobs"/>
    <s v="Corporate"/>
    <s v="United States"/>
    <s v="Palm Coast"/>
    <x v="2"/>
    <n v="32137"/>
    <x v="0"/>
    <s v="OFF-BI-10002976"/>
    <x v="1"/>
    <x v="8"/>
    <s v="ACCOHIDE Binder by Acco"/>
    <x v="2306"/>
    <n v="6"/>
    <n v="0.7"/>
    <n v="-5.6993999999999998"/>
  </r>
  <r>
    <n v="2851"/>
    <s v="US-2013-128293"/>
    <x v="0"/>
    <x v="799"/>
    <d v="2013-06-06T00:00:00"/>
    <s v="First Class"/>
    <s v="KC-16255"/>
    <s v="Karen Carlisle"/>
    <s v="Corporate"/>
    <s v="United States"/>
    <s v="Philadelphia"/>
    <x v="9"/>
    <n v="19120"/>
    <x v="3"/>
    <s v="OFF-ST-10000736"/>
    <x v="1"/>
    <x v="4"/>
    <s v="Carina Double Wide Media Storage Towers in Natural &amp; Black"/>
    <x v="1445"/>
    <n v="1"/>
    <n v="0.2"/>
    <n v="-12.956799999999999"/>
  </r>
  <r>
    <n v="2852"/>
    <s v="CA-2014-107342"/>
    <x v="3"/>
    <x v="94"/>
    <d v="2014-12-23T00:00:00"/>
    <s v="Standard Class"/>
    <s v="VF-21715"/>
    <s v="Vicky Freymann"/>
    <s v="Home Office"/>
    <s v="United States"/>
    <s v="Columbus"/>
    <x v="14"/>
    <n v="47201"/>
    <x v="2"/>
    <s v="OFF-PA-10001745"/>
    <x v="1"/>
    <x v="10"/>
    <s v="Wirebound Message Books, 2 7/8&quot; x 5&quot;, 3 Forms per Page"/>
    <x v="2307"/>
    <n v="4"/>
    <n v="0"/>
    <n v="13.235200000000001"/>
  </r>
  <r>
    <n v="2853"/>
    <s v="CA-2013-136371"/>
    <x v="0"/>
    <x v="690"/>
    <d v="2013-03-22T00:00:00"/>
    <s v="Second Class"/>
    <s v="SV-20935"/>
    <s v="Susan Vittorini"/>
    <s v="Consumer"/>
    <s v="United States"/>
    <s v="Oceanside"/>
    <x v="15"/>
    <n v="11572"/>
    <x v="3"/>
    <s v="FUR-FU-10000409"/>
    <x v="0"/>
    <x v="5"/>
    <s v="GE 4 Foot Flourescent Tube, 40 Watt"/>
    <x v="1852"/>
    <n v="1"/>
    <n v="0"/>
    <n v="6.8907999999999996"/>
  </r>
  <r>
    <n v="2854"/>
    <s v="CA-2013-136371"/>
    <x v="0"/>
    <x v="690"/>
    <d v="2013-03-22T00:00:00"/>
    <s v="Second Class"/>
    <s v="SV-20935"/>
    <s v="Susan Vittorini"/>
    <s v="Consumer"/>
    <s v="United States"/>
    <s v="Oceanside"/>
    <x v="15"/>
    <n v="11572"/>
    <x v="3"/>
    <s v="FUR-FU-10000221"/>
    <x v="0"/>
    <x v="5"/>
    <s v="Master Caster Door Stop, Brown"/>
    <x v="2308"/>
    <n v="4"/>
    <n v="0"/>
    <n v="6.9088000000000003"/>
  </r>
  <r>
    <n v="2855"/>
    <s v="CA-2014-137344"/>
    <x v="3"/>
    <x v="648"/>
    <d v="2014-08-21T00:00:00"/>
    <s v="Same Day"/>
    <s v="EM-13810"/>
    <s v="Eleni McCrary"/>
    <s v="Corporate"/>
    <s v="United States"/>
    <s v="Franklin"/>
    <x v="31"/>
    <n v="2038"/>
    <x v="3"/>
    <s v="OFF-ST-10000344"/>
    <x v="1"/>
    <x v="4"/>
    <s v="Neat Ideas Personal Hanging Folder Files, Black"/>
    <x v="2309"/>
    <n v="3"/>
    <n v="0"/>
    <n v="10.4754"/>
  </r>
  <r>
    <n v="2856"/>
    <s v="CA-2014-169810"/>
    <x v="3"/>
    <x v="800"/>
    <d v="2014-08-01T00:00:00"/>
    <s v="Standard Class"/>
    <s v="RB-19360"/>
    <s v="Raymond Buch"/>
    <s v="Consumer"/>
    <s v="United States"/>
    <s v="Sioux Falls"/>
    <x v="44"/>
    <n v="57103"/>
    <x v="2"/>
    <s v="OFF-LA-10003663"/>
    <x v="1"/>
    <x v="2"/>
    <s v="Avery 498"/>
    <x v="2310"/>
    <n v="7"/>
    <n v="0"/>
    <n v="9.5081000000000007"/>
  </r>
  <r>
    <n v="2857"/>
    <s v="CA-2013-128594"/>
    <x v="0"/>
    <x v="370"/>
    <d v="2013-08-30T00:00:00"/>
    <s v="First Class"/>
    <s v="DJ-13510"/>
    <s v="Don Jones"/>
    <s v="Corporate"/>
    <s v="United States"/>
    <s v="San Diego"/>
    <x v="1"/>
    <n v="92037"/>
    <x v="1"/>
    <s v="FUR-CH-10001215"/>
    <x v="0"/>
    <x v="1"/>
    <s v="Global Troy Executive Leather Low-Back Tilter"/>
    <x v="2311"/>
    <n v="4"/>
    <n v="0.2"/>
    <n v="100.196"/>
  </r>
  <r>
    <n v="2858"/>
    <s v="CA-2013-154690"/>
    <x v="0"/>
    <x v="243"/>
    <d v="2013-08-18T00:00:00"/>
    <s v="Second Class"/>
    <s v="CC-12370"/>
    <s v="Christopher Conant"/>
    <s v="Consumer"/>
    <s v="United States"/>
    <s v="Fayetteville"/>
    <x v="3"/>
    <n v="28314"/>
    <x v="0"/>
    <s v="FUR-CH-10000988"/>
    <x v="0"/>
    <x v="1"/>
    <s v="Hon Olson Stacker Stools"/>
    <x v="2241"/>
    <n v="2"/>
    <n v="0.2"/>
    <n v="22.529599999999999"/>
  </r>
  <r>
    <n v="2859"/>
    <s v="CA-2014-138975"/>
    <x v="3"/>
    <x v="240"/>
    <d v="2014-05-24T00:00:00"/>
    <s v="Standard Class"/>
    <s v="SC-20380"/>
    <s v="Shahid Collister"/>
    <s v="Consumer"/>
    <s v="United States"/>
    <s v="Atlanta"/>
    <x v="32"/>
    <n v="30318"/>
    <x v="0"/>
    <s v="TEC-AC-10003441"/>
    <x v="2"/>
    <x v="11"/>
    <s v="Kingston Digital DataTraveler 32GB USB 2.0"/>
    <x v="760"/>
    <n v="4"/>
    <n v="0"/>
    <n v="4.0679999999999996"/>
  </r>
  <r>
    <n v="2860"/>
    <s v="CA-2014-138975"/>
    <x v="3"/>
    <x v="240"/>
    <d v="2014-05-24T00:00:00"/>
    <s v="Standard Class"/>
    <s v="SC-20380"/>
    <s v="Shahid Collister"/>
    <s v="Consumer"/>
    <s v="United States"/>
    <s v="Atlanta"/>
    <x v="32"/>
    <n v="30318"/>
    <x v="0"/>
    <s v="TEC-PH-10004389"/>
    <x v="2"/>
    <x v="7"/>
    <s v="Nokia Lumia 925"/>
    <x v="2216"/>
    <n v="3"/>
    <n v="0"/>
    <n v="98.272199999999998"/>
  </r>
  <r>
    <n v="2861"/>
    <s v="CA-2014-138975"/>
    <x v="3"/>
    <x v="240"/>
    <d v="2014-05-24T00:00:00"/>
    <s v="Standard Class"/>
    <s v="SC-20380"/>
    <s v="Shahid Collister"/>
    <s v="Consumer"/>
    <s v="United States"/>
    <s v="Atlanta"/>
    <x v="32"/>
    <n v="30318"/>
    <x v="0"/>
    <s v="FUR-BO-10004695"/>
    <x v="0"/>
    <x v="0"/>
    <s v="O'Sullivan 2-Door Barrister Bookcase in Odessa Pine"/>
    <x v="2312"/>
    <n v="9"/>
    <n v="0"/>
    <n v="374.62860000000001"/>
  </r>
  <r>
    <n v="2862"/>
    <s v="CA-2014-138975"/>
    <x v="3"/>
    <x v="240"/>
    <d v="2014-05-24T00:00:00"/>
    <s v="Standard Class"/>
    <s v="SC-20380"/>
    <s v="Shahid Collister"/>
    <s v="Consumer"/>
    <s v="United States"/>
    <s v="Atlanta"/>
    <x v="32"/>
    <n v="30318"/>
    <x v="0"/>
    <s v="OFF-PA-10000100"/>
    <x v="1"/>
    <x v="10"/>
    <s v="Xerox 1945"/>
    <x v="2313"/>
    <n v="7"/>
    <n v="0"/>
    <n v="140.59569999999999"/>
  </r>
  <r>
    <n v="2863"/>
    <s v="CA-2014-106537"/>
    <x v="3"/>
    <x v="801"/>
    <d v="2014-08-18T00:00:00"/>
    <s v="Standard Class"/>
    <s v="RH-19495"/>
    <s v="Rick Hansen"/>
    <s v="Consumer"/>
    <s v="United States"/>
    <s v="Orlando"/>
    <x v="2"/>
    <n v="32839"/>
    <x v="0"/>
    <s v="OFF-PA-10000223"/>
    <x v="1"/>
    <x v="10"/>
    <s v="Xerox 2000"/>
    <x v="557"/>
    <n v="4"/>
    <n v="0.2"/>
    <n v="7.2576000000000001"/>
  </r>
  <r>
    <n v="2864"/>
    <s v="US-2014-103828"/>
    <x v="3"/>
    <x v="802"/>
    <d v="2014-08-14T00:00:00"/>
    <s v="Same Day"/>
    <s v="JK-15370"/>
    <s v="Jay Kimmel"/>
    <s v="Consumer"/>
    <s v="United States"/>
    <s v="San Francisco"/>
    <x v="1"/>
    <n v="94122"/>
    <x v="1"/>
    <s v="OFF-ST-10001325"/>
    <x v="1"/>
    <x v="4"/>
    <s v="Sterilite Officeware Hinged File Box"/>
    <x v="966"/>
    <n v="3"/>
    <n v="0"/>
    <n v="8.4887999999999995"/>
  </r>
  <r>
    <n v="2865"/>
    <s v="US-2014-103828"/>
    <x v="3"/>
    <x v="802"/>
    <d v="2014-08-14T00:00:00"/>
    <s v="Same Day"/>
    <s v="JK-15370"/>
    <s v="Jay Kimmel"/>
    <s v="Consumer"/>
    <s v="United States"/>
    <s v="San Francisco"/>
    <x v="1"/>
    <n v="94122"/>
    <x v="1"/>
    <s v="OFF-AP-10004249"/>
    <x v="1"/>
    <x v="9"/>
    <s v="Staples"/>
    <x v="2314"/>
    <n v="7"/>
    <n v="0"/>
    <n v="22.6233"/>
  </r>
  <r>
    <n v="2866"/>
    <s v="US-2014-103828"/>
    <x v="3"/>
    <x v="802"/>
    <d v="2014-08-14T00:00:00"/>
    <s v="Same Day"/>
    <s v="JK-15370"/>
    <s v="Jay Kimmel"/>
    <s v="Consumer"/>
    <s v="United States"/>
    <s v="San Francisco"/>
    <x v="1"/>
    <n v="94122"/>
    <x v="1"/>
    <s v="OFF-AR-10000588"/>
    <x v="1"/>
    <x v="6"/>
    <s v="Newell 345"/>
    <x v="423"/>
    <n v="3"/>
    <n v="0"/>
    <n v="15.475199999999999"/>
  </r>
  <r>
    <n v="2867"/>
    <s v="US-2014-103828"/>
    <x v="3"/>
    <x v="802"/>
    <d v="2014-08-14T00:00:00"/>
    <s v="Same Day"/>
    <s v="JK-15370"/>
    <s v="Jay Kimmel"/>
    <s v="Consumer"/>
    <s v="United States"/>
    <s v="San Francisco"/>
    <x v="1"/>
    <n v="94122"/>
    <x v="1"/>
    <s v="OFF-SU-10000946"/>
    <x v="1"/>
    <x v="14"/>
    <s v="Staples"/>
    <x v="1043"/>
    <n v="4"/>
    <n v="0"/>
    <n v="9.2568000000000001"/>
  </r>
  <r>
    <n v="2868"/>
    <s v="CA-2013-115588"/>
    <x v="0"/>
    <x v="338"/>
    <d v="2013-11-13T00:00:00"/>
    <s v="Second Class"/>
    <s v="AF-10885"/>
    <s v="Art Foster"/>
    <s v="Consumer"/>
    <s v="United States"/>
    <s v="Toledo"/>
    <x v="24"/>
    <n v="43615"/>
    <x v="3"/>
    <s v="OFF-SU-10001225"/>
    <x v="1"/>
    <x v="14"/>
    <s v="Staples"/>
    <x v="2315"/>
    <n v="5"/>
    <n v="0.2"/>
    <n v="-3.3119999999999998"/>
  </r>
  <r>
    <n v="2869"/>
    <s v="CA-2013-115588"/>
    <x v="0"/>
    <x v="338"/>
    <d v="2013-11-13T00:00:00"/>
    <s v="Second Class"/>
    <s v="AF-10885"/>
    <s v="Art Foster"/>
    <s v="Consumer"/>
    <s v="United States"/>
    <s v="Toledo"/>
    <x v="24"/>
    <n v="43615"/>
    <x v="3"/>
    <s v="OFF-ST-10001558"/>
    <x v="1"/>
    <x v="4"/>
    <s v="Acco Perma 4000 Stacking Storage Drawers"/>
    <x v="2316"/>
    <n v="3"/>
    <n v="0.2"/>
    <n v="-2.4359999999999999"/>
  </r>
  <r>
    <n v="2870"/>
    <s v="CA-2014-143861"/>
    <x v="3"/>
    <x v="492"/>
    <d v="2014-06-20T00:00:00"/>
    <s v="Standard Class"/>
    <s v="LC-16885"/>
    <s v="Lena Creighton"/>
    <s v="Consumer"/>
    <s v="United States"/>
    <s v="Saint Petersburg"/>
    <x v="2"/>
    <n v="33710"/>
    <x v="0"/>
    <s v="FUR-FU-10001546"/>
    <x v="0"/>
    <x v="5"/>
    <s v="Dana Swing-Arm Lamps"/>
    <x v="1217"/>
    <n v="2"/>
    <n v="0.2"/>
    <n v="1.0680000000000001"/>
  </r>
  <r>
    <n v="2871"/>
    <s v="CA-2011-148040"/>
    <x v="2"/>
    <x v="579"/>
    <d v="2011-03-26T00:00:00"/>
    <s v="Standard Class"/>
    <s v="BF-11275"/>
    <s v="Beth Fritzler"/>
    <s v="Corporate"/>
    <s v="United States"/>
    <s v="Tucson"/>
    <x v="16"/>
    <n v="85705"/>
    <x v="1"/>
    <s v="OFF-PA-10002581"/>
    <x v="1"/>
    <x v="10"/>
    <s v="Xerox 1951"/>
    <x v="1339"/>
    <n v="3"/>
    <n v="0.2"/>
    <n v="23.234999999999999"/>
  </r>
  <r>
    <n v="2872"/>
    <s v="CA-2011-148040"/>
    <x v="2"/>
    <x v="579"/>
    <d v="2011-03-26T00:00:00"/>
    <s v="Standard Class"/>
    <s v="BF-11275"/>
    <s v="Beth Fritzler"/>
    <s v="Corporate"/>
    <s v="United States"/>
    <s v="Tucson"/>
    <x v="16"/>
    <n v="85705"/>
    <x v="1"/>
    <s v="FUR-CH-10001482"/>
    <x v="0"/>
    <x v="1"/>
    <s v="Office Star - Mesh Screen back chair with Vinyl seat"/>
    <x v="2317"/>
    <n v="3"/>
    <n v="0.2"/>
    <n v="-35.364600000000003"/>
  </r>
  <r>
    <n v="2873"/>
    <s v="CA-2014-135167"/>
    <x v="3"/>
    <x v="140"/>
    <d v="2014-06-21T00:00:00"/>
    <s v="Standard Class"/>
    <s v="SC-20800"/>
    <s v="Stuart Calhoun"/>
    <s v="Consumer"/>
    <s v="United States"/>
    <s v="Los Angeles"/>
    <x v="1"/>
    <n v="90036"/>
    <x v="1"/>
    <s v="OFF-AR-10002399"/>
    <x v="1"/>
    <x v="6"/>
    <s v="Dixon Prang Watercolor Pencils, 10-Color Set with Brush"/>
    <x v="2318"/>
    <n v="1"/>
    <n v="0"/>
    <n v="1.7465999999999999"/>
  </r>
  <r>
    <n v="2874"/>
    <s v="CA-2014-137022"/>
    <x v="3"/>
    <x v="673"/>
    <d v="2014-11-23T00:00:00"/>
    <s v="Standard Class"/>
    <s v="SW-20275"/>
    <s v="Scott Williamson"/>
    <s v="Consumer"/>
    <s v="United States"/>
    <s v="San Diego"/>
    <x v="1"/>
    <n v="92105"/>
    <x v="1"/>
    <s v="OFF-ST-10001963"/>
    <x v="1"/>
    <x v="4"/>
    <s v="Tennsco Regal Shelving Units"/>
    <x v="2319"/>
    <n v="8"/>
    <n v="0"/>
    <n v="24.3384"/>
  </r>
  <r>
    <n v="2875"/>
    <s v="US-2014-102638"/>
    <x v="3"/>
    <x v="614"/>
    <d v="2015-01-01T00:00:00"/>
    <s v="First Class"/>
    <s v="MC-17845"/>
    <s v="Michael Chen"/>
    <s v="Consumer"/>
    <s v="United States"/>
    <s v="New York City"/>
    <x v="15"/>
    <n v="10035"/>
    <x v="3"/>
    <s v="OFF-FA-10002988"/>
    <x v="1"/>
    <x v="13"/>
    <s v="Ideal Clamps"/>
    <x v="2320"/>
    <n v="3"/>
    <n v="0"/>
    <n v="2.9546999999999999"/>
  </r>
  <r>
    <n v="2876"/>
    <s v="US-2013-167339"/>
    <x v="0"/>
    <x v="803"/>
    <d v="2013-01-23T00:00:00"/>
    <s v="Second Class"/>
    <s v="TD-20995"/>
    <s v="Tamara Dahlen"/>
    <s v="Consumer"/>
    <s v="United States"/>
    <s v="San Diego"/>
    <x v="1"/>
    <n v="92037"/>
    <x v="1"/>
    <s v="FUR-CH-10004289"/>
    <x v="0"/>
    <x v="1"/>
    <s v="Global Super Steno Chair"/>
    <x v="2321"/>
    <n v="2"/>
    <n v="0.2"/>
    <n v="-5.7588000000000203"/>
  </r>
  <r>
    <n v="2877"/>
    <s v="US-2013-167339"/>
    <x v="0"/>
    <x v="803"/>
    <d v="2013-01-23T00:00:00"/>
    <s v="Second Class"/>
    <s v="TD-20995"/>
    <s v="Tamara Dahlen"/>
    <s v="Consumer"/>
    <s v="United States"/>
    <s v="San Diego"/>
    <x v="1"/>
    <n v="92037"/>
    <x v="1"/>
    <s v="FUR-CH-10000785"/>
    <x v="0"/>
    <x v="1"/>
    <s v="Global Ergonomic Managers Chair"/>
    <x v="2322"/>
    <n v="7"/>
    <n v="0.2"/>
    <n v="76.011600000000001"/>
  </r>
  <r>
    <n v="2878"/>
    <s v="CA-2013-152072"/>
    <x v="0"/>
    <x v="804"/>
    <d v="2013-01-19T00:00:00"/>
    <s v="Standard Class"/>
    <s v="Dp-13240"/>
    <s v="Dean percer"/>
    <s v="Home Office"/>
    <s v="United States"/>
    <s v="Westfield"/>
    <x v="30"/>
    <n v="7090"/>
    <x v="3"/>
    <s v="OFF-EN-10003040"/>
    <x v="1"/>
    <x v="12"/>
    <s v="Quality Park Security Envelopes"/>
    <x v="2323"/>
    <n v="2"/>
    <n v="0"/>
    <n v="24.599799999999998"/>
  </r>
  <r>
    <n v="2879"/>
    <s v="CA-2013-152072"/>
    <x v="0"/>
    <x v="804"/>
    <d v="2013-01-19T00:00:00"/>
    <s v="Standard Class"/>
    <s v="Dp-13240"/>
    <s v="Dean percer"/>
    <s v="Home Office"/>
    <s v="United States"/>
    <s v="Westfield"/>
    <x v="30"/>
    <n v="7090"/>
    <x v="3"/>
    <s v="OFF-AR-10001573"/>
    <x v="1"/>
    <x v="6"/>
    <s v="American Pencil"/>
    <x v="2324"/>
    <n v="2"/>
    <n v="0"/>
    <n v="1.3513999999999999"/>
  </r>
  <r>
    <n v="2880"/>
    <s v="CA-2013-152072"/>
    <x v="0"/>
    <x v="804"/>
    <d v="2013-01-19T00:00:00"/>
    <s v="Standard Class"/>
    <s v="Dp-13240"/>
    <s v="Dean percer"/>
    <s v="Home Office"/>
    <s v="United States"/>
    <s v="Westfield"/>
    <x v="30"/>
    <n v="7090"/>
    <x v="3"/>
    <s v="TEC-AC-10000844"/>
    <x v="2"/>
    <x v="11"/>
    <s v="Logitech Gaming G510s - Keyboard"/>
    <x v="2325"/>
    <n v="3"/>
    <n v="0"/>
    <n v="91.789199999999994"/>
  </r>
  <r>
    <n v="2881"/>
    <s v="CA-2013-102932"/>
    <x v="0"/>
    <x v="251"/>
    <d v="2013-09-24T00:00:00"/>
    <s v="Second Class"/>
    <s v="SD-20485"/>
    <s v="Shirley Daniels"/>
    <s v="Home Office"/>
    <s v="United States"/>
    <s v="Orange"/>
    <x v="30"/>
    <n v="7050"/>
    <x v="3"/>
    <s v="OFF-BI-10000756"/>
    <x v="1"/>
    <x v="8"/>
    <s v="Storex DuraTech Recycled Plastic Frosted Binders"/>
    <x v="2326"/>
    <n v="6"/>
    <n v="0"/>
    <n v="12.72"/>
  </r>
  <r>
    <n v="2882"/>
    <s v="CA-2013-102932"/>
    <x v="0"/>
    <x v="251"/>
    <d v="2013-09-24T00:00:00"/>
    <s v="Second Class"/>
    <s v="SD-20485"/>
    <s v="Shirley Daniels"/>
    <s v="Home Office"/>
    <s v="United States"/>
    <s v="Orange"/>
    <x v="30"/>
    <n v="7050"/>
    <x v="3"/>
    <s v="OFF-SU-10000381"/>
    <x v="1"/>
    <x v="14"/>
    <s v="Acme Forged Steel Scissors with Black Enamel Handles"/>
    <x v="1048"/>
    <n v="3"/>
    <n v="0"/>
    <n v="8.0997000000000003"/>
  </r>
  <r>
    <n v="2883"/>
    <s v="CA-2011-165540"/>
    <x v="2"/>
    <x v="805"/>
    <d v="2011-02-26T00:00:00"/>
    <s v="Standard Class"/>
    <s v="TM-21010"/>
    <s v="Tamara Manning"/>
    <s v="Consumer"/>
    <s v="United States"/>
    <s v="Woodstock"/>
    <x v="10"/>
    <n v="60098"/>
    <x v="2"/>
    <s v="OFF-BI-10004094"/>
    <x v="1"/>
    <x v="8"/>
    <s v="GBC Standard Plastic Binding Systems Combs"/>
    <x v="2327"/>
    <n v="5"/>
    <n v="0.8"/>
    <n v="-13.717499999999999"/>
  </r>
  <r>
    <n v="2884"/>
    <s v="CA-2013-130799"/>
    <x v="0"/>
    <x v="583"/>
    <d v="2013-11-17T00:00:00"/>
    <s v="Second Class"/>
    <s v="BK-11260"/>
    <s v="Berenike Kampe"/>
    <s v="Consumer"/>
    <s v="United States"/>
    <s v="San Francisco"/>
    <x v="1"/>
    <n v="94110"/>
    <x v="1"/>
    <s v="FUR-FU-10001852"/>
    <x v="0"/>
    <x v="5"/>
    <s v="Eldon Regeneration Recycled Desk Accessories, Smoke"/>
    <x v="2328"/>
    <n v="4"/>
    <n v="0"/>
    <n v="2.2271999999999998"/>
  </r>
  <r>
    <n v="2885"/>
    <s v="CA-2013-164483"/>
    <x v="0"/>
    <x v="806"/>
    <d v="2013-02-03T00:00:00"/>
    <s v="Standard Class"/>
    <s v="JF-15490"/>
    <s v="Jeremy Farry"/>
    <s v="Consumer"/>
    <s v="United States"/>
    <s v="San Francisco"/>
    <x v="1"/>
    <n v="94122"/>
    <x v="1"/>
    <s v="OFF-BI-10000014"/>
    <x v="1"/>
    <x v="8"/>
    <s v="Heavy-Duty E-Z-D Binders"/>
    <x v="732"/>
    <n v="2"/>
    <n v="0.2"/>
    <n v="5.8914"/>
  </r>
  <r>
    <n v="2886"/>
    <s v="US-2013-159856"/>
    <x v="0"/>
    <x v="807"/>
    <d v="2013-10-23T00:00:00"/>
    <s v="Standard Class"/>
    <s v="EP-13915"/>
    <s v="Emily Phan"/>
    <s v="Consumer"/>
    <s v="United States"/>
    <s v="Tempe"/>
    <x v="16"/>
    <n v="85281"/>
    <x v="1"/>
    <s v="FUR-CH-10003396"/>
    <x v="0"/>
    <x v="1"/>
    <s v="Global Deluxe Steno Chair"/>
    <x v="2329"/>
    <n v="5"/>
    <n v="0.2"/>
    <n v="-34.640999999999998"/>
  </r>
  <r>
    <n v="2887"/>
    <s v="CA-2014-102099"/>
    <x v="3"/>
    <x v="404"/>
    <d v="2014-12-20T00:00:00"/>
    <s v="First Class"/>
    <s v="EP-13915"/>
    <s v="Emily Phan"/>
    <s v="Consumer"/>
    <s v="United States"/>
    <s v="Los Angeles"/>
    <x v="1"/>
    <n v="90008"/>
    <x v="1"/>
    <s v="OFF-AR-10003811"/>
    <x v="1"/>
    <x v="6"/>
    <s v="Newell 327"/>
    <x v="153"/>
    <n v="3"/>
    <n v="0"/>
    <n v="1.7901"/>
  </r>
  <r>
    <n v="2888"/>
    <s v="CA-2014-102099"/>
    <x v="3"/>
    <x v="404"/>
    <d v="2014-12-20T00:00:00"/>
    <s v="First Class"/>
    <s v="EP-13915"/>
    <s v="Emily Phan"/>
    <s v="Consumer"/>
    <s v="United States"/>
    <s v="Los Angeles"/>
    <x v="1"/>
    <n v="90008"/>
    <x v="1"/>
    <s v="OFF-PA-10003172"/>
    <x v="1"/>
    <x v="10"/>
    <s v="Xerox 1996"/>
    <x v="91"/>
    <n v="2"/>
    <n v="0"/>
    <n v="6.2207999999999997"/>
  </r>
  <r>
    <n v="2889"/>
    <s v="CA-2014-102099"/>
    <x v="3"/>
    <x v="404"/>
    <d v="2014-12-20T00:00:00"/>
    <s v="First Class"/>
    <s v="EP-13915"/>
    <s v="Emily Phan"/>
    <s v="Consumer"/>
    <s v="United States"/>
    <s v="Los Angeles"/>
    <x v="1"/>
    <n v="90008"/>
    <x v="1"/>
    <s v="OFF-PA-10000289"/>
    <x v="1"/>
    <x v="10"/>
    <s v="Xerox 213"/>
    <x v="56"/>
    <n v="5"/>
    <n v="0"/>
    <n v="15.552"/>
  </r>
  <r>
    <n v="2890"/>
    <s v="CA-2014-164049"/>
    <x v="3"/>
    <x v="808"/>
    <d v="2014-11-07T00:00:00"/>
    <s v="Standard Class"/>
    <s v="KH-16630"/>
    <s v="Ken Heidel"/>
    <s v="Corporate"/>
    <s v="United States"/>
    <s v="Seattle"/>
    <x v="4"/>
    <n v="98105"/>
    <x v="1"/>
    <s v="OFF-PA-10000791"/>
    <x v="1"/>
    <x v="10"/>
    <s v="Wirebound Message Books, Four 2 3/4 x 5 Forms per Page, 200 Sets per Book"/>
    <x v="2330"/>
    <n v="5"/>
    <n v="0"/>
    <n v="10.7325"/>
  </r>
  <r>
    <n v="2891"/>
    <s v="CA-2011-142727"/>
    <x v="2"/>
    <x v="333"/>
    <d v="2011-05-01T00:00:00"/>
    <s v="Second Class"/>
    <s v="HG-14845"/>
    <s v="Harry Greene"/>
    <s v="Consumer"/>
    <s v="United States"/>
    <s v="Lake Charles"/>
    <x v="28"/>
    <n v="70601"/>
    <x v="0"/>
    <s v="FUR-CH-10002304"/>
    <x v="0"/>
    <x v="1"/>
    <s v="Global Stack Chair without Arms, Black"/>
    <x v="2331"/>
    <n v="2"/>
    <n v="0"/>
    <n v="12.99"/>
  </r>
  <r>
    <n v="2892"/>
    <s v="CA-2011-142727"/>
    <x v="2"/>
    <x v="333"/>
    <d v="2011-05-01T00:00:00"/>
    <s v="Second Class"/>
    <s v="HG-14845"/>
    <s v="Harry Greene"/>
    <s v="Consumer"/>
    <s v="United States"/>
    <s v="Lake Charles"/>
    <x v="28"/>
    <n v="70601"/>
    <x v="0"/>
    <s v="OFF-BI-10000136"/>
    <x v="1"/>
    <x v="8"/>
    <s v="Avery Non-Stick Heavy Duty View Round Locking Ring Binders"/>
    <x v="1444"/>
    <n v="3"/>
    <n v="0"/>
    <n v="8.6112000000000002"/>
  </r>
  <r>
    <n v="2893"/>
    <s v="CA-2014-139913"/>
    <x v="3"/>
    <x v="436"/>
    <d v="2014-10-30T00:00:00"/>
    <s v="Standard Class"/>
    <s v="JC-16105"/>
    <s v="Julie Creighton"/>
    <s v="Corporate"/>
    <s v="United States"/>
    <s v="Rochester"/>
    <x v="15"/>
    <n v="14609"/>
    <x v="3"/>
    <s v="OFF-PA-10003739"/>
    <x v="1"/>
    <x v="10"/>
    <s v="Xerox 1969"/>
    <x v="1049"/>
    <n v="2"/>
    <n v="0"/>
    <n v="5.6643999999999997"/>
  </r>
  <r>
    <n v="2894"/>
    <s v="CA-2014-139913"/>
    <x v="3"/>
    <x v="436"/>
    <d v="2014-10-30T00:00:00"/>
    <s v="Standard Class"/>
    <s v="JC-16105"/>
    <s v="Julie Creighton"/>
    <s v="Corporate"/>
    <s v="United States"/>
    <s v="Rochester"/>
    <x v="15"/>
    <n v="14609"/>
    <x v="3"/>
    <s v="OFF-PA-10002479"/>
    <x v="1"/>
    <x v="10"/>
    <s v="Xerox 4200 Series MultiUse Premium Copy Paper (20Lb. and 84 Bright)"/>
    <x v="1579"/>
    <n v="5"/>
    <n v="0"/>
    <n v="11.88"/>
  </r>
  <r>
    <n v="2895"/>
    <s v="CA-2014-139913"/>
    <x v="3"/>
    <x v="436"/>
    <d v="2014-10-30T00:00:00"/>
    <s v="Standard Class"/>
    <s v="JC-16105"/>
    <s v="Julie Creighton"/>
    <s v="Corporate"/>
    <s v="United States"/>
    <s v="Rochester"/>
    <x v="15"/>
    <n v="14609"/>
    <x v="3"/>
    <s v="FUR-FU-10000771"/>
    <x v="0"/>
    <x v="5"/>
    <s v="Eldon 200 Class Desk Accessories, Smoke"/>
    <x v="2332"/>
    <n v="11"/>
    <n v="0"/>
    <n v="29.0136"/>
  </r>
  <r>
    <n v="2896"/>
    <s v="CA-2014-139913"/>
    <x v="3"/>
    <x v="436"/>
    <d v="2014-10-30T00:00:00"/>
    <s v="Standard Class"/>
    <s v="JC-16105"/>
    <s v="Julie Creighton"/>
    <s v="Corporate"/>
    <s v="United States"/>
    <s v="Rochester"/>
    <x v="15"/>
    <n v="14609"/>
    <x v="3"/>
    <s v="TEC-PH-10001552"/>
    <x v="2"/>
    <x v="7"/>
    <s v="I Need's 3d Hello Kitty Hybrid Silicone Case Cover for HTC One X 4g with 3d Hello Kitty Stylus Pen Green/pink"/>
    <x v="1197"/>
    <n v="3"/>
    <n v="0"/>
    <n v="10.0464"/>
  </r>
  <r>
    <n v="2897"/>
    <s v="CA-2011-169033"/>
    <x v="2"/>
    <x v="809"/>
    <d v="2011-04-03T00:00:00"/>
    <s v="Standard Class"/>
    <s v="KM-16720"/>
    <s v="Kunst Miller"/>
    <s v="Consumer"/>
    <s v="United States"/>
    <s v="Long Beach"/>
    <x v="15"/>
    <n v="11561"/>
    <x v="3"/>
    <s v="OFF-AR-10001915"/>
    <x v="1"/>
    <x v="6"/>
    <s v="Peel-Off China Markers"/>
    <x v="2333"/>
    <n v="5"/>
    <n v="0"/>
    <n v="20.853000000000002"/>
  </r>
  <r>
    <n v="2898"/>
    <s v="US-2013-164630"/>
    <x v="0"/>
    <x v="810"/>
    <d v="2013-01-09T00:00:00"/>
    <s v="Standard Class"/>
    <s v="EB-13975"/>
    <s v="Erica Bern"/>
    <s v="Corporate"/>
    <s v="United States"/>
    <s v="Charlotte"/>
    <x v="3"/>
    <n v="28205"/>
    <x v="0"/>
    <s v="TEC-CO-10000971"/>
    <x v="2"/>
    <x v="16"/>
    <s v="Hewlett Packard 310 Color Digital Copier"/>
    <x v="2334"/>
    <n v="4"/>
    <n v="0.2"/>
    <n v="119.996"/>
  </r>
  <r>
    <n v="2899"/>
    <s v="US-2012-114839"/>
    <x v="1"/>
    <x v="33"/>
    <d v="2012-04-30T00:00:00"/>
    <s v="Standard Class"/>
    <s v="PW-19240"/>
    <s v="Pierre Wener"/>
    <s v="Consumer"/>
    <s v="United States"/>
    <s v="Houston"/>
    <x v="5"/>
    <n v="77036"/>
    <x v="2"/>
    <s v="FUR-CH-10004086"/>
    <x v="0"/>
    <x v="1"/>
    <s v="Hon 4070 Series Pagoda Armless Upholstered Stacking Chairs"/>
    <x v="2335"/>
    <n v="2"/>
    <n v="0.3"/>
    <n v="-5.8346000000000204"/>
  </r>
  <r>
    <n v="2900"/>
    <s v="CA-2012-166464"/>
    <x v="1"/>
    <x v="811"/>
    <d v="2012-09-17T00:00:00"/>
    <s v="Standard Class"/>
    <s v="PG-18895"/>
    <s v="Paul Gonzalez"/>
    <s v="Consumer"/>
    <s v="United States"/>
    <s v="New York City"/>
    <x v="15"/>
    <n v="10035"/>
    <x v="3"/>
    <s v="TEC-CO-10000971"/>
    <x v="2"/>
    <x v="16"/>
    <s v="Hewlett Packard 310 Color Digital Copier"/>
    <x v="1973"/>
    <n v="2"/>
    <n v="0.2"/>
    <n v="59.997999999999998"/>
  </r>
  <r>
    <n v="2901"/>
    <s v="CA-2012-166464"/>
    <x v="1"/>
    <x v="811"/>
    <d v="2012-09-17T00:00:00"/>
    <s v="Standard Class"/>
    <s v="PG-18895"/>
    <s v="Paul Gonzalez"/>
    <s v="Consumer"/>
    <s v="United States"/>
    <s v="New York City"/>
    <x v="15"/>
    <n v="10035"/>
    <x v="3"/>
    <s v="OFF-LA-10001317"/>
    <x v="1"/>
    <x v="2"/>
    <s v="Avery 520"/>
    <x v="2336"/>
    <n v="4"/>
    <n v="0"/>
    <n v="6.048"/>
  </r>
  <r>
    <n v="2902"/>
    <s v="CA-2014-124898"/>
    <x v="3"/>
    <x v="220"/>
    <d v="2014-09-16T00:00:00"/>
    <s v="Standard Class"/>
    <s v="DB-12910"/>
    <s v="Daniel Byrd"/>
    <s v="Home Office"/>
    <s v="United States"/>
    <s v="Columbus"/>
    <x v="32"/>
    <n v="31907"/>
    <x v="0"/>
    <s v="OFF-PA-10003656"/>
    <x v="1"/>
    <x v="10"/>
    <s v="Xerox 1935"/>
    <x v="2337"/>
    <n v="7"/>
    <n v="0"/>
    <n v="84.943600000000004"/>
  </r>
  <r>
    <n v="2903"/>
    <s v="CA-2013-164035"/>
    <x v="0"/>
    <x v="1"/>
    <d v="2013-06-18T00:00:00"/>
    <s v="Standard Class"/>
    <s v="CR-12730"/>
    <s v="Craig Reiter"/>
    <s v="Consumer"/>
    <s v="United States"/>
    <s v="Chicago"/>
    <x v="10"/>
    <n v="60610"/>
    <x v="2"/>
    <s v="OFF-PA-10002160"/>
    <x v="1"/>
    <x v="10"/>
    <s v="Xerox 1978"/>
    <x v="1062"/>
    <n v="5"/>
    <n v="0.2"/>
    <n v="8.3810000000000002"/>
  </r>
  <r>
    <n v="2904"/>
    <s v="CA-2013-153577"/>
    <x v="0"/>
    <x v="812"/>
    <d v="2013-07-02T00:00:00"/>
    <s v="Standard Class"/>
    <s v="KH-16330"/>
    <s v="Katharine Harms"/>
    <s v="Corporate"/>
    <s v="United States"/>
    <s v="Highland Park"/>
    <x v="10"/>
    <n v="60035"/>
    <x v="2"/>
    <s v="OFF-PA-10000575"/>
    <x v="1"/>
    <x v="10"/>
    <s v="Wirebound Message Books, Four 2 3/4 x 5 White Forms per Page"/>
    <x v="2338"/>
    <n v="7"/>
    <n v="0.2"/>
    <n v="12.175800000000001"/>
  </r>
  <r>
    <n v="2905"/>
    <s v="CA-2013-153577"/>
    <x v="0"/>
    <x v="812"/>
    <d v="2013-07-02T00:00:00"/>
    <s v="Standard Class"/>
    <s v="KH-16330"/>
    <s v="Katharine Harms"/>
    <s v="Corporate"/>
    <s v="United States"/>
    <s v="Highland Park"/>
    <x v="10"/>
    <n v="60035"/>
    <x v="2"/>
    <s v="FUR-CH-10003981"/>
    <x v="0"/>
    <x v="1"/>
    <s v="Global Commerce Series Low-Back Swivel/Tilt Chairs"/>
    <x v="2339"/>
    <n v="3"/>
    <n v="0.3"/>
    <n v="-7.7094000000001"/>
  </r>
  <r>
    <n v="2906"/>
    <s v="CA-2011-127586"/>
    <x v="2"/>
    <x v="467"/>
    <d v="2011-09-30T00:00:00"/>
    <s v="Standard Class"/>
    <s v="CS-12400"/>
    <s v="Christopher Schild"/>
    <s v="Home Office"/>
    <s v="United States"/>
    <s v="Seattle"/>
    <x v="4"/>
    <n v="98115"/>
    <x v="1"/>
    <s v="OFF-ST-10002615"/>
    <x v="1"/>
    <x v="4"/>
    <s v="Dual Level, Single-Width Filing Carts"/>
    <x v="2340"/>
    <n v="2"/>
    <n v="0"/>
    <n v="80.631200000000007"/>
  </r>
  <r>
    <n v="2907"/>
    <s v="CA-2014-121615"/>
    <x v="3"/>
    <x v="132"/>
    <d v="2014-11-10T00:00:00"/>
    <s v="Standard Class"/>
    <s v="DL-12925"/>
    <s v="Daniel Lacy"/>
    <s v="Consumer"/>
    <s v="United States"/>
    <s v="Eagan"/>
    <x v="11"/>
    <n v="55122"/>
    <x v="2"/>
    <s v="OFF-PA-10000327"/>
    <x v="1"/>
    <x v="10"/>
    <s v="Xerox 1971"/>
    <x v="18"/>
    <n v="2"/>
    <n v="0"/>
    <n v="3.8519999999999999"/>
  </r>
  <r>
    <n v="2908"/>
    <s v="CA-2014-121615"/>
    <x v="3"/>
    <x v="132"/>
    <d v="2014-11-10T00:00:00"/>
    <s v="Standard Class"/>
    <s v="DL-12925"/>
    <s v="Daniel Lacy"/>
    <s v="Consumer"/>
    <s v="United States"/>
    <s v="Eagan"/>
    <x v="11"/>
    <n v="55122"/>
    <x v="2"/>
    <s v="OFF-ST-10001325"/>
    <x v="1"/>
    <x v="4"/>
    <s v="Sterilite Officeware Hinged File Box"/>
    <x v="2341"/>
    <n v="5"/>
    <n v="0"/>
    <n v="14.148"/>
  </r>
  <r>
    <n v="2909"/>
    <s v="CA-2014-121615"/>
    <x v="3"/>
    <x v="132"/>
    <d v="2014-11-10T00:00:00"/>
    <s v="Standard Class"/>
    <s v="DL-12925"/>
    <s v="Daniel Lacy"/>
    <s v="Consumer"/>
    <s v="United States"/>
    <s v="Eagan"/>
    <x v="11"/>
    <n v="55122"/>
    <x v="2"/>
    <s v="OFF-LA-10001771"/>
    <x v="1"/>
    <x v="2"/>
    <s v="Avery 513"/>
    <x v="1801"/>
    <n v="3"/>
    <n v="0"/>
    <n v="6.8723999999999998"/>
  </r>
  <r>
    <n v="2910"/>
    <s v="CA-2014-166415"/>
    <x v="3"/>
    <x v="600"/>
    <d v="2014-02-24T00:00:00"/>
    <s v="Standard Class"/>
    <s v="ME-17725"/>
    <s v="Max Engle"/>
    <s v="Consumer"/>
    <s v="United States"/>
    <s v="Seattle"/>
    <x v="4"/>
    <n v="98103"/>
    <x v="1"/>
    <s v="OFF-FA-10004968"/>
    <x v="1"/>
    <x v="13"/>
    <s v="Rubber Band Ball"/>
    <x v="2156"/>
    <n v="3"/>
    <n v="0"/>
    <n v="0.22440000000000099"/>
  </r>
  <r>
    <n v="2911"/>
    <s v="CA-2012-118444"/>
    <x v="1"/>
    <x v="599"/>
    <d v="2012-11-09T00:00:00"/>
    <s v="Standard Class"/>
    <s v="VD-21670"/>
    <s v="Valerie Dominguez"/>
    <s v="Consumer"/>
    <s v="United States"/>
    <s v="Coral Springs"/>
    <x v="2"/>
    <n v="33065"/>
    <x v="0"/>
    <s v="OFF-AP-10000576"/>
    <x v="1"/>
    <x v="9"/>
    <s v="Belkin 325VA UPS Surge Protector, 6'"/>
    <x v="2342"/>
    <n v="4"/>
    <n v="0.2"/>
    <n v="24.196000000000002"/>
  </r>
  <r>
    <n v="2912"/>
    <s v="CA-2011-113929"/>
    <x v="2"/>
    <x v="737"/>
    <d v="2011-06-21T00:00:00"/>
    <s v="Standard Class"/>
    <s v="CK-12205"/>
    <s v="Chloris Kastensmidt"/>
    <s v="Consumer"/>
    <s v="United States"/>
    <s v="Hempstead"/>
    <x v="15"/>
    <n v="11550"/>
    <x v="3"/>
    <s v="OFF-EN-10003286"/>
    <x v="1"/>
    <x v="12"/>
    <s v="Staples"/>
    <x v="1399"/>
    <n v="5"/>
    <n v="0"/>
    <n v="19.457999999999998"/>
  </r>
  <r>
    <n v="2913"/>
    <s v="CA-2011-113929"/>
    <x v="2"/>
    <x v="737"/>
    <d v="2011-06-21T00:00:00"/>
    <s v="Standard Class"/>
    <s v="CK-12205"/>
    <s v="Chloris Kastensmidt"/>
    <s v="Consumer"/>
    <s v="United States"/>
    <s v="Hempstead"/>
    <x v="15"/>
    <n v="11550"/>
    <x v="3"/>
    <s v="OFF-AR-10003772"/>
    <x v="1"/>
    <x v="6"/>
    <s v="Boston 16750 Black Compact Battery Pencil Sharpener"/>
    <x v="762"/>
    <n v="4"/>
    <n v="0"/>
    <n v="10.5"/>
  </r>
  <r>
    <n v="2914"/>
    <s v="CA-2011-113929"/>
    <x v="2"/>
    <x v="737"/>
    <d v="2011-06-21T00:00:00"/>
    <s v="Standard Class"/>
    <s v="CK-12205"/>
    <s v="Chloris Kastensmidt"/>
    <s v="Consumer"/>
    <s v="United States"/>
    <s v="Hempstead"/>
    <x v="15"/>
    <n v="11550"/>
    <x v="3"/>
    <s v="OFF-BI-10002852"/>
    <x v="1"/>
    <x v="8"/>
    <s v="Ibico Standard Transparent Covers"/>
    <x v="2343"/>
    <n v="3"/>
    <n v="0.2"/>
    <n v="14.3376"/>
  </r>
  <r>
    <n v="2915"/>
    <s v="CA-2012-134747"/>
    <x v="1"/>
    <x v="88"/>
    <d v="2012-10-17T00:00:00"/>
    <s v="Second Class"/>
    <s v="DL-12925"/>
    <s v="Daniel Lacy"/>
    <s v="Consumer"/>
    <s v="United States"/>
    <s v="Noblesville"/>
    <x v="14"/>
    <n v="46060"/>
    <x v="2"/>
    <s v="TEC-PH-10002890"/>
    <x v="2"/>
    <x v="7"/>
    <s v="AT&amp;T 17929 Lendline Telephone"/>
    <x v="2344"/>
    <n v="3"/>
    <n v="0"/>
    <n v="35.287199999999999"/>
  </r>
  <r>
    <n v="2916"/>
    <s v="CA-2012-134747"/>
    <x v="1"/>
    <x v="88"/>
    <d v="2012-10-17T00:00:00"/>
    <s v="Second Class"/>
    <s v="DL-12925"/>
    <s v="Daniel Lacy"/>
    <s v="Consumer"/>
    <s v="United States"/>
    <s v="Noblesville"/>
    <x v="14"/>
    <n v="46060"/>
    <x v="2"/>
    <s v="OFF-BI-10001308"/>
    <x v="1"/>
    <x v="8"/>
    <s v="GBC Standard Plastic Binding Systems' Combs"/>
    <x v="2345"/>
    <n v="2"/>
    <n v="0"/>
    <n v="5.6520000000000001"/>
  </r>
  <r>
    <n v="2917"/>
    <s v="CA-2012-134747"/>
    <x v="1"/>
    <x v="88"/>
    <d v="2012-10-17T00:00:00"/>
    <s v="Second Class"/>
    <s v="DL-12925"/>
    <s v="Daniel Lacy"/>
    <s v="Consumer"/>
    <s v="United States"/>
    <s v="Noblesville"/>
    <x v="14"/>
    <n v="46060"/>
    <x v="2"/>
    <s v="TEC-PH-10001750"/>
    <x v="2"/>
    <x v="7"/>
    <s v="Samsung Rugby III"/>
    <x v="1259"/>
    <n v="4"/>
    <n v="0"/>
    <n v="71.269199999999998"/>
  </r>
  <r>
    <n v="2918"/>
    <s v="CA-2014-155047"/>
    <x v="3"/>
    <x v="151"/>
    <d v="2014-08-31T00:00:00"/>
    <s v="First Class"/>
    <s v="SE-20110"/>
    <s v="Sanjit Engle"/>
    <s v="Consumer"/>
    <s v="United States"/>
    <s v="Dallas"/>
    <x v="5"/>
    <n v="75220"/>
    <x v="2"/>
    <s v="OFF-AR-10003338"/>
    <x v="1"/>
    <x v="6"/>
    <s v="Eberhard Faber 3 1/2&quot; Golf Pencils"/>
    <x v="2346"/>
    <n v="1"/>
    <n v="0.2"/>
    <n v="0.372"/>
  </r>
  <r>
    <n v="2919"/>
    <s v="CA-2013-160129"/>
    <x v="0"/>
    <x v="813"/>
    <d v="2013-11-24T00:00:00"/>
    <s v="Same Day"/>
    <s v="LS-17200"/>
    <s v="Luke Schmidt"/>
    <s v="Corporate"/>
    <s v="United States"/>
    <s v="Philadelphia"/>
    <x v="9"/>
    <n v="19140"/>
    <x v="3"/>
    <s v="OFF-FA-10002763"/>
    <x v="1"/>
    <x v="13"/>
    <s v="Advantus Map Pennant Flags and Round Head Tacks"/>
    <x v="2347"/>
    <n v="5"/>
    <n v="0.2"/>
    <n v="2.37"/>
  </r>
  <r>
    <n v="2920"/>
    <s v="CA-2013-160129"/>
    <x v="0"/>
    <x v="813"/>
    <d v="2013-11-24T00:00:00"/>
    <s v="Same Day"/>
    <s v="LS-17200"/>
    <s v="Luke Schmidt"/>
    <s v="Corporate"/>
    <s v="United States"/>
    <s v="Philadelphia"/>
    <x v="9"/>
    <n v="19140"/>
    <x v="3"/>
    <s v="FUR-FU-10002088"/>
    <x v="0"/>
    <x v="5"/>
    <s v="Nu-Dell Float Frame 11 x 14 1/2"/>
    <x v="322"/>
    <n v="2"/>
    <n v="0.2"/>
    <n v="3.9512"/>
  </r>
  <r>
    <n v="2921"/>
    <s v="CA-2013-160129"/>
    <x v="0"/>
    <x v="813"/>
    <d v="2013-11-24T00:00:00"/>
    <s v="Same Day"/>
    <s v="LS-17200"/>
    <s v="Luke Schmidt"/>
    <s v="Corporate"/>
    <s v="United States"/>
    <s v="Philadelphia"/>
    <x v="9"/>
    <n v="19140"/>
    <x v="3"/>
    <s v="FUR-FU-10003976"/>
    <x v="0"/>
    <x v="5"/>
    <s v="DAX Executive Solid Wood Document Frame, Desktop or Hang, Mahogany, 5 x 7"/>
    <x v="2348"/>
    <n v="7"/>
    <n v="0.2"/>
    <n v="12.3284"/>
  </r>
  <r>
    <n v="2922"/>
    <s v="CA-2014-164329"/>
    <x v="3"/>
    <x v="289"/>
    <d v="2014-01-31T00:00:00"/>
    <s v="Same Day"/>
    <s v="MM-17920"/>
    <s v="Michael Moore"/>
    <s v="Consumer"/>
    <s v="United States"/>
    <s v="San Francisco"/>
    <x v="1"/>
    <n v="94109"/>
    <x v="1"/>
    <s v="OFF-ST-10001511"/>
    <x v="1"/>
    <x v="4"/>
    <s v="Space Solutions Commercial Steel Shelving"/>
    <x v="2349"/>
    <n v="2"/>
    <n v="0"/>
    <n v="6.4649999999999901"/>
  </r>
  <r>
    <n v="2923"/>
    <s v="US-2012-141453"/>
    <x v="1"/>
    <x v="672"/>
    <d v="2012-12-03T00:00:00"/>
    <s v="Second Class"/>
    <s v="DB-13270"/>
    <s v="Deborah Brumfield"/>
    <s v="Home Office"/>
    <s v="United States"/>
    <s v="Austin"/>
    <x v="5"/>
    <n v="78745"/>
    <x v="2"/>
    <s v="OFF-BI-10000301"/>
    <x v="1"/>
    <x v="8"/>
    <s v="GBC Instant Report Kit"/>
    <x v="2350"/>
    <n v="3"/>
    <n v="0.8"/>
    <n v="-5.8230000000000004"/>
  </r>
  <r>
    <n v="2924"/>
    <s v="CA-2011-156993"/>
    <x v="2"/>
    <x v="307"/>
    <d v="2011-07-04T00:00:00"/>
    <s v="Standard Class"/>
    <s v="RW-19630"/>
    <s v="Rob Williams"/>
    <s v="Corporate"/>
    <s v="United States"/>
    <s v="Detroit"/>
    <x v="12"/>
    <n v="48234"/>
    <x v="2"/>
    <s v="OFF-FA-10003495"/>
    <x v="1"/>
    <x v="13"/>
    <s v="Staples"/>
    <x v="2351"/>
    <n v="1"/>
    <n v="0"/>
    <n v="3.04"/>
  </r>
  <r>
    <n v="2925"/>
    <s v="CA-2011-157721"/>
    <x v="2"/>
    <x v="814"/>
    <d v="2011-09-05T00:00:00"/>
    <s v="First Class"/>
    <s v="JM-16195"/>
    <s v="Justin MacKendrick"/>
    <s v="Consumer"/>
    <s v="United States"/>
    <s v="Watertown"/>
    <x v="15"/>
    <n v="13601"/>
    <x v="3"/>
    <s v="OFF-AP-10001303"/>
    <x v="1"/>
    <x v="9"/>
    <s v="Holmes Cool Mist Humidifier for the Whole House with 8-Gallon Output per Day, Extended Life Filter"/>
    <x v="189"/>
    <n v="1"/>
    <n v="0"/>
    <n v="8.9550000000000001"/>
  </r>
  <r>
    <n v="2926"/>
    <s v="CA-2011-157721"/>
    <x v="2"/>
    <x v="814"/>
    <d v="2011-09-05T00:00:00"/>
    <s v="First Class"/>
    <s v="JM-16195"/>
    <s v="Justin MacKendrick"/>
    <s v="Consumer"/>
    <s v="United States"/>
    <s v="Watertown"/>
    <x v="15"/>
    <n v="13601"/>
    <x v="3"/>
    <s v="FUR-FU-10002116"/>
    <x v="0"/>
    <x v="5"/>
    <s v="Tenex Carpeted, Granite-Look or Clear Contemporary Contour Shape Chair Mats"/>
    <x v="2352"/>
    <n v="1"/>
    <n v="0"/>
    <n v="4.9496999999999902"/>
  </r>
  <r>
    <n v="2927"/>
    <s v="CA-2014-128629"/>
    <x v="3"/>
    <x v="815"/>
    <d v="2014-07-15T00:00:00"/>
    <s v="Second Class"/>
    <s v="BP-11155"/>
    <s v="Becky Pak"/>
    <s v="Consumer"/>
    <s v="United States"/>
    <s v="Columbus"/>
    <x v="32"/>
    <n v="31907"/>
    <x v="0"/>
    <s v="FUR-FU-10000771"/>
    <x v="0"/>
    <x v="5"/>
    <s v="Eldon 200 Class Desk Accessories, Smoke"/>
    <x v="605"/>
    <n v="3"/>
    <n v="0"/>
    <n v="7.9127999999999998"/>
  </r>
  <r>
    <n v="2928"/>
    <s v="CA-2014-158106"/>
    <x v="3"/>
    <x v="400"/>
    <d v="2014-06-11T00:00:00"/>
    <s v="Standard Class"/>
    <s v="CT-11995"/>
    <s v="Carol Triggs"/>
    <s v="Consumer"/>
    <s v="United States"/>
    <s v="Apple Valley"/>
    <x v="11"/>
    <n v="55124"/>
    <x v="2"/>
    <s v="OFF-AR-10002255"/>
    <x v="1"/>
    <x v="6"/>
    <s v="Newell 346"/>
    <x v="874"/>
    <n v="3"/>
    <n v="0"/>
    <n v="2.5055999999999998"/>
  </r>
  <r>
    <n v="2929"/>
    <s v="US-2014-120390"/>
    <x v="3"/>
    <x v="15"/>
    <d v="2014-10-27T00:00:00"/>
    <s v="Standard Class"/>
    <s v="TH-21550"/>
    <s v="Tracy Hopkins"/>
    <s v="Home Office"/>
    <s v="United States"/>
    <s v="Burlington"/>
    <x v="3"/>
    <n v="27217"/>
    <x v="0"/>
    <s v="OFF-BI-10004995"/>
    <x v="1"/>
    <x v="8"/>
    <s v="GBC DocuBind P400 Electric Binding System"/>
    <x v="2353"/>
    <n v="4"/>
    <n v="0.7"/>
    <n v="-1306.5504000000001"/>
  </r>
  <r>
    <n v="2930"/>
    <s v="CA-2014-143434"/>
    <x v="3"/>
    <x v="551"/>
    <d v="2014-11-25T00:00:00"/>
    <s v="Standard Class"/>
    <s v="ME-17320"/>
    <s v="Maria Etezadi"/>
    <s v="Home Office"/>
    <s v="United States"/>
    <s v="Saginaw"/>
    <x v="12"/>
    <n v="48601"/>
    <x v="2"/>
    <s v="FUR-FU-10002597"/>
    <x v="0"/>
    <x v="5"/>
    <s v="C-Line Magnetic Cubicle Keepers, Clear Polypropylene"/>
    <x v="2354"/>
    <n v="4"/>
    <n v="0"/>
    <n v="8.2992000000000008"/>
  </r>
  <r>
    <n v="2931"/>
    <s v="CA-2012-168564"/>
    <x v="1"/>
    <x v="816"/>
    <d v="2012-08-08T00:00:00"/>
    <s v="Same Day"/>
    <s v="TT-21220"/>
    <s v="Thomas Thornton"/>
    <s v="Consumer"/>
    <s v="United States"/>
    <s v="San Francisco"/>
    <x v="1"/>
    <n v="94109"/>
    <x v="1"/>
    <s v="OFF-BI-10004970"/>
    <x v="1"/>
    <x v="8"/>
    <s v="ACCOHIDE 3-Ring Binder, Blue, 1&quot;"/>
    <x v="2124"/>
    <n v="2"/>
    <n v="0.2"/>
    <n v="2.2302"/>
  </r>
  <r>
    <n v="2932"/>
    <s v="CA-2012-168564"/>
    <x v="1"/>
    <x v="816"/>
    <d v="2012-08-08T00:00:00"/>
    <s v="Same Day"/>
    <s v="TT-21220"/>
    <s v="Thomas Thornton"/>
    <s v="Consumer"/>
    <s v="United States"/>
    <s v="San Francisco"/>
    <x v="1"/>
    <n v="94109"/>
    <x v="1"/>
    <s v="OFF-BI-10002557"/>
    <x v="1"/>
    <x v="8"/>
    <s v="Presstex Flexible Ring Binders"/>
    <x v="6"/>
    <n v="2"/>
    <n v="0.2"/>
    <n v="2.73"/>
  </r>
  <r>
    <n v="2933"/>
    <s v="CA-2012-168564"/>
    <x v="1"/>
    <x v="816"/>
    <d v="2012-08-08T00:00:00"/>
    <s v="Same Day"/>
    <s v="TT-21220"/>
    <s v="Thomas Thornton"/>
    <s v="Consumer"/>
    <s v="United States"/>
    <s v="San Francisco"/>
    <x v="1"/>
    <n v="94109"/>
    <x v="1"/>
    <s v="FUR-CH-10000785"/>
    <x v="0"/>
    <x v="1"/>
    <s v="Global Ergonomic Managers Chair"/>
    <x v="2355"/>
    <n v="1"/>
    <n v="0.2"/>
    <n v="10.8588"/>
  </r>
  <r>
    <n v="2934"/>
    <s v="US-2013-169040"/>
    <x v="0"/>
    <x v="409"/>
    <d v="2013-12-13T00:00:00"/>
    <s v="Standard Class"/>
    <s v="GT-14710"/>
    <s v="Greg Tran"/>
    <s v="Consumer"/>
    <s v="United States"/>
    <s v="Seattle"/>
    <x v="4"/>
    <n v="98105"/>
    <x v="1"/>
    <s v="TEC-PH-10002310"/>
    <x v="2"/>
    <x v="7"/>
    <s v="Plantronics Calisto P620-M USB Wireless Speakerphone System"/>
    <x v="2356"/>
    <n v="1"/>
    <n v="0.2"/>
    <n v="13.7193"/>
  </r>
  <r>
    <n v="2935"/>
    <s v="US-2013-169040"/>
    <x v="0"/>
    <x v="409"/>
    <d v="2013-12-13T00:00:00"/>
    <s v="Standard Class"/>
    <s v="GT-14710"/>
    <s v="Greg Tran"/>
    <s v="Consumer"/>
    <s v="United States"/>
    <s v="Seattle"/>
    <x v="4"/>
    <n v="98105"/>
    <x v="1"/>
    <s v="TEC-PH-10002834"/>
    <x v="2"/>
    <x v="7"/>
    <s v="Google Nexus 5"/>
    <x v="2087"/>
    <n v="3"/>
    <n v="0.2"/>
    <n v="26.9985"/>
  </r>
  <r>
    <n v="2936"/>
    <s v="US-2013-169040"/>
    <x v="0"/>
    <x v="409"/>
    <d v="2013-12-13T00:00:00"/>
    <s v="Standard Class"/>
    <s v="GT-14710"/>
    <s v="Greg Tran"/>
    <s v="Consumer"/>
    <s v="United States"/>
    <s v="Seattle"/>
    <x v="4"/>
    <n v="98105"/>
    <x v="1"/>
    <s v="OFF-EN-10000927"/>
    <x v="1"/>
    <x v="12"/>
    <s v="Jet-Pak Recycled Peel 'N' Seal Padded Mailers"/>
    <x v="2357"/>
    <n v="1"/>
    <n v="0"/>
    <n v="16.150500000000001"/>
  </r>
  <r>
    <n v="2937"/>
    <s v="US-2013-169040"/>
    <x v="0"/>
    <x v="409"/>
    <d v="2013-12-13T00:00:00"/>
    <s v="Standard Class"/>
    <s v="GT-14710"/>
    <s v="Greg Tran"/>
    <s v="Consumer"/>
    <s v="United States"/>
    <s v="Seattle"/>
    <x v="4"/>
    <n v="98105"/>
    <x v="1"/>
    <s v="OFF-BI-10001636"/>
    <x v="1"/>
    <x v="8"/>
    <s v="Ibico Plastic and Wire Spiral Binding Combs"/>
    <x v="2358"/>
    <n v="7"/>
    <n v="0.2"/>
    <n v="15.342599999999999"/>
  </r>
  <r>
    <n v="2938"/>
    <s v="US-2013-169040"/>
    <x v="0"/>
    <x v="409"/>
    <d v="2013-12-13T00:00:00"/>
    <s v="Standard Class"/>
    <s v="GT-14710"/>
    <s v="Greg Tran"/>
    <s v="Consumer"/>
    <s v="United States"/>
    <s v="Seattle"/>
    <x v="4"/>
    <n v="98105"/>
    <x v="1"/>
    <s v="OFF-PA-10001736"/>
    <x v="1"/>
    <x v="10"/>
    <s v="Xerox 1880"/>
    <x v="2359"/>
    <n v="7"/>
    <n v="0"/>
    <n v="116.5976"/>
  </r>
  <r>
    <n v="2939"/>
    <s v="US-2013-169040"/>
    <x v="0"/>
    <x v="409"/>
    <d v="2013-12-13T00:00:00"/>
    <s v="Standard Class"/>
    <s v="GT-14710"/>
    <s v="Greg Tran"/>
    <s v="Consumer"/>
    <s v="United States"/>
    <s v="Seattle"/>
    <x v="4"/>
    <n v="98105"/>
    <x v="1"/>
    <s v="OFF-PA-10000482"/>
    <x v="1"/>
    <x v="10"/>
    <s v="Snap-A-Way Black Print Carbonless Ruled Speed Letter, Triplicate"/>
    <x v="2360"/>
    <n v="5"/>
    <n v="0"/>
    <n v="89.159000000000006"/>
  </r>
  <r>
    <n v="2940"/>
    <s v="US-2013-169040"/>
    <x v="0"/>
    <x v="409"/>
    <d v="2013-12-13T00:00:00"/>
    <s v="Standard Class"/>
    <s v="GT-14710"/>
    <s v="Greg Tran"/>
    <s v="Consumer"/>
    <s v="United States"/>
    <s v="Seattle"/>
    <x v="4"/>
    <n v="98105"/>
    <x v="1"/>
    <s v="OFF-BI-10001658"/>
    <x v="1"/>
    <x v="8"/>
    <s v="GBC Standard Therm-A-Bind Covers"/>
    <x v="672"/>
    <n v="3"/>
    <n v="0.2"/>
    <n v="19.4376"/>
  </r>
  <r>
    <n v="2941"/>
    <s v="CA-2014-155880"/>
    <x v="3"/>
    <x v="613"/>
    <d v="2014-04-01T00:00:00"/>
    <s v="Standard Class"/>
    <s v="JD-16150"/>
    <s v="Justin Deggeller"/>
    <s v="Corporate"/>
    <s v="United States"/>
    <s v="Milwaukee"/>
    <x v="6"/>
    <n v="53209"/>
    <x v="2"/>
    <s v="FUR-CH-10000422"/>
    <x v="0"/>
    <x v="1"/>
    <s v="Global Highback Leather Tilter in Burgundy"/>
    <x v="2361"/>
    <n v="1"/>
    <n v="0"/>
    <n v="14.558400000000001"/>
  </r>
  <r>
    <n v="2942"/>
    <s v="CA-2014-155880"/>
    <x v="3"/>
    <x v="613"/>
    <d v="2014-04-01T00:00:00"/>
    <s v="Standard Class"/>
    <s v="JD-16150"/>
    <s v="Justin Deggeller"/>
    <s v="Corporate"/>
    <s v="United States"/>
    <s v="Milwaukee"/>
    <x v="6"/>
    <n v="53209"/>
    <x v="2"/>
    <s v="FUR-CH-10004675"/>
    <x v="0"/>
    <x v="1"/>
    <s v="Lifetime Advantage Folding Chairs, 4/Carton"/>
    <x v="2362"/>
    <n v="7"/>
    <n v="0"/>
    <n v="427.43680000000001"/>
  </r>
  <r>
    <n v="2943"/>
    <s v="CA-2014-155880"/>
    <x v="3"/>
    <x v="613"/>
    <d v="2014-04-01T00:00:00"/>
    <s v="Standard Class"/>
    <s v="JD-16150"/>
    <s v="Justin Deggeller"/>
    <s v="Corporate"/>
    <s v="United States"/>
    <s v="Milwaukee"/>
    <x v="6"/>
    <n v="53209"/>
    <x v="2"/>
    <s v="FUR-CH-10002880"/>
    <x v="0"/>
    <x v="1"/>
    <s v="Global High-Back Leather Tilter, Burgundy"/>
    <x v="2363"/>
    <n v="3"/>
    <n v="0"/>
    <n v="40.5867"/>
  </r>
  <r>
    <n v="2944"/>
    <s v="CA-2014-126242"/>
    <x v="3"/>
    <x v="123"/>
    <d v="2014-11-25T00:00:00"/>
    <s v="Standard Class"/>
    <s v="MC-18100"/>
    <s v="Mick Crebagga"/>
    <s v="Consumer"/>
    <s v="United States"/>
    <s v="Los Angeles"/>
    <x v="1"/>
    <n v="90049"/>
    <x v="1"/>
    <s v="OFF-ST-10000675"/>
    <x v="1"/>
    <x v="4"/>
    <s v="File Shuttle II and Handi-File, Black"/>
    <x v="2364"/>
    <n v="9"/>
    <n v="0"/>
    <n v="76.252499999999998"/>
  </r>
  <r>
    <n v="2945"/>
    <s v="CA-2014-126242"/>
    <x v="3"/>
    <x v="123"/>
    <d v="2014-11-25T00:00:00"/>
    <s v="Standard Class"/>
    <s v="MC-18100"/>
    <s v="Mick Crebagga"/>
    <s v="Consumer"/>
    <s v="United States"/>
    <s v="Los Angeles"/>
    <x v="1"/>
    <n v="90049"/>
    <x v="1"/>
    <s v="FUR-FU-10002685"/>
    <x v="0"/>
    <x v="5"/>
    <s v="Executive Impressions 13-1/2&quot; Indoor/Outdoor Wall Clock"/>
    <x v="2365"/>
    <n v="1"/>
    <n v="0"/>
    <n v="7.1059999999999999"/>
  </r>
  <r>
    <n v="2946"/>
    <s v="CA-2013-166443"/>
    <x v="0"/>
    <x v="254"/>
    <d v="2013-11-06T00:00:00"/>
    <s v="First Class"/>
    <s v="LH-17020"/>
    <s v="Lisa Hazard"/>
    <s v="Consumer"/>
    <s v="United States"/>
    <s v="San Francisco"/>
    <x v="1"/>
    <n v="94122"/>
    <x v="1"/>
    <s v="FUR-FU-10004020"/>
    <x v="0"/>
    <x v="5"/>
    <s v="Advantus Panel Wall Acrylic Frame"/>
    <x v="2366"/>
    <n v="7"/>
    <n v="0"/>
    <n v="16.464700000000001"/>
  </r>
  <r>
    <n v="2947"/>
    <s v="CA-2014-169859"/>
    <x v="3"/>
    <x v="817"/>
    <d v="2014-12-19T00:00:00"/>
    <s v="Standard Class"/>
    <s v="MP-18175"/>
    <s v="Mike Pelletier"/>
    <s v="Home Office"/>
    <s v="United States"/>
    <s v="San Diego"/>
    <x v="1"/>
    <n v="92024"/>
    <x v="1"/>
    <s v="FUR-FU-10004963"/>
    <x v="0"/>
    <x v="5"/>
    <s v="Eldon 400 Class Desk Accessories, Black Carbon"/>
    <x v="607"/>
    <n v="3"/>
    <n v="0"/>
    <n v="11.025"/>
  </r>
  <r>
    <n v="2948"/>
    <s v="CA-2014-169859"/>
    <x v="3"/>
    <x v="817"/>
    <d v="2014-12-19T00:00:00"/>
    <s v="Standard Class"/>
    <s v="MP-18175"/>
    <s v="Mike Pelletier"/>
    <s v="Home Office"/>
    <s v="United States"/>
    <s v="San Diego"/>
    <x v="1"/>
    <n v="92024"/>
    <x v="1"/>
    <s v="OFF-BI-10000174"/>
    <x v="1"/>
    <x v="8"/>
    <s v="Wilson Jones Clip &amp; Carry Folder Binder Tool for Ring Binders, Clear"/>
    <x v="643"/>
    <n v="14"/>
    <n v="0.2"/>
    <n v="22.736000000000001"/>
  </r>
  <r>
    <n v="2949"/>
    <s v="CA-2014-169859"/>
    <x v="3"/>
    <x v="817"/>
    <d v="2014-12-19T00:00:00"/>
    <s v="Standard Class"/>
    <s v="MP-18175"/>
    <s v="Mike Pelletier"/>
    <s v="Home Office"/>
    <s v="United States"/>
    <s v="San Diego"/>
    <x v="1"/>
    <n v="92024"/>
    <x v="1"/>
    <s v="OFF-EN-10000461"/>
    <x v="1"/>
    <x v="12"/>
    <s v="#10- 4 1/8&quot; x 9 1/2&quot; Recycled Envelopes"/>
    <x v="2367"/>
    <n v="5"/>
    <n v="0"/>
    <n v="20.539000000000001"/>
  </r>
  <r>
    <n v="2950"/>
    <s v="CA-2014-134915"/>
    <x v="3"/>
    <x v="105"/>
    <d v="2014-11-13T00:00:00"/>
    <s v="Same Day"/>
    <s v="EM-14140"/>
    <s v="Eugene Moren"/>
    <s v="Home Office"/>
    <s v="United States"/>
    <s v="Glendale"/>
    <x v="16"/>
    <n v="85301"/>
    <x v="1"/>
    <s v="TEC-AC-10001266"/>
    <x v="2"/>
    <x v="11"/>
    <s v="Memorex Micro Travel Drive 8 GB"/>
    <x v="2368"/>
    <n v="4"/>
    <n v="0.2"/>
    <n v="13"/>
  </r>
  <r>
    <n v="2951"/>
    <s v="CA-2014-134915"/>
    <x v="3"/>
    <x v="105"/>
    <d v="2014-11-13T00:00:00"/>
    <s v="Same Day"/>
    <s v="EM-14140"/>
    <s v="Eugene Moren"/>
    <s v="Home Office"/>
    <s v="United States"/>
    <s v="Glendale"/>
    <x v="16"/>
    <n v="85301"/>
    <x v="1"/>
    <s v="OFF-PA-10002160"/>
    <x v="1"/>
    <x v="10"/>
    <s v="Xerox 1978"/>
    <x v="1062"/>
    <n v="5"/>
    <n v="0.2"/>
    <n v="8.3810000000000002"/>
  </r>
  <r>
    <n v="2952"/>
    <s v="CA-2014-134915"/>
    <x v="3"/>
    <x v="105"/>
    <d v="2014-11-13T00:00:00"/>
    <s v="Same Day"/>
    <s v="EM-14140"/>
    <s v="Eugene Moren"/>
    <s v="Home Office"/>
    <s v="United States"/>
    <s v="Glendale"/>
    <x v="16"/>
    <n v="85301"/>
    <x v="1"/>
    <s v="FUR-CH-10004875"/>
    <x v="0"/>
    <x v="1"/>
    <s v="Harbour Creations 67200 Series Stacking Chairs"/>
    <x v="2369"/>
    <n v="2"/>
    <n v="0.2"/>
    <n v="9.9651999999999994"/>
  </r>
  <r>
    <n v="2953"/>
    <s v="CA-2014-134915"/>
    <x v="3"/>
    <x v="105"/>
    <d v="2014-11-13T00:00:00"/>
    <s v="Same Day"/>
    <s v="EM-14140"/>
    <s v="Eugene Moren"/>
    <s v="Home Office"/>
    <s v="United States"/>
    <s v="Glendale"/>
    <x v="16"/>
    <n v="85301"/>
    <x v="1"/>
    <s v="FUR-FU-10000305"/>
    <x v="0"/>
    <x v="5"/>
    <s v="Tenex V2T-RE Standard Weight Series Chair Mat, 45&quot; x 53&quot;, Lip 25&quot; x 12&quot;"/>
    <x v="391"/>
    <n v="2"/>
    <n v="0.2"/>
    <n v="-5.6783999999999999"/>
  </r>
  <r>
    <n v="2954"/>
    <s v="CA-2014-134915"/>
    <x v="3"/>
    <x v="105"/>
    <d v="2014-11-13T00:00:00"/>
    <s v="Same Day"/>
    <s v="EM-14140"/>
    <s v="Eugene Moren"/>
    <s v="Home Office"/>
    <s v="United States"/>
    <s v="Glendale"/>
    <x v="16"/>
    <n v="85301"/>
    <x v="1"/>
    <s v="TEC-PH-10000347"/>
    <x v="2"/>
    <x v="7"/>
    <s v="Cush Cases Heavy Duty Rugged Cover Case for Samsung Galaxy S5 - Purple"/>
    <x v="1054"/>
    <n v="2"/>
    <n v="0.2"/>
    <n v="0.69299999999999995"/>
  </r>
  <r>
    <n v="2955"/>
    <s v="CA-2014-134915"/>
    <x v="3"/>
    <x v="105"/>
    <d v="2014-11-13T00:00:00"/>
    <s v="Same Day"/>
    <s v="EM-14140"/>
    <s v="Eugene Moren"/>
    <s v="Home Office"/>
    <s v="United States"/>
    <s v="Glendale"/>
    <x v="16"/>
    <n v="85301"/>
    <x v="1"/>
    <s v="TEC-PH-10001459"/>
    <x v="2"/>
    <x v="7"/>
    <s v="Samsung Galaxy Mega 6.3"/>
    <x v="2370"/>
    <n v="2"/>
    <n v="0.2"/>
    <n v="50.398800000000001"/>
  </r>
  <r>
    <n v="2956"/>
    <s v="CA-2013-153353"/>
    <x v="0"/>
    <x v="298"/>
    <d v="2013-08-25T00:00:00"/>
    <s v="Standard Class"/>
    <s v="GG-14650"/>
    <s v="Greg Guthrie"/>
    <s v="Corporate"/>
    <s v="United States"/>
    <s v="New York City"/>
    <x v="15"/>
    <n v="10035"/>
    <x v="3"/>
    <s v="TEC-PH-10000439"/>
    <x v="2"/>
    <x v="7"/>
    <s v="GE DSL Phone Line Filter"/>
    <x v="1346"/>
    <n v="1"/>
    <n v="0"/>
    <n v="11.597099999999999"/>
  </r>
  <r>
    <n v="2957"/>
    <s v="CA-2014-123638"/>
    <x v="3"/>
    <x v="818"/>
    <d v="2014-07-05T00:00:00"/>
    <s v="Standard Class"/>
    <s v="MA-17995"/>
    <s v="Michelle Arnett"/>
    <s v="Home Office"/>
    <s v="United States"/>
    <s v="Watertown"/>
    <x v="15"/>
    <n v="13601"/>
    <x v="3"/>
    <s v="FUR-CH-10002647"/>
    <x v="0"/>
    <x v="1"/>
    <s v="Situations Contoured Folding Chairs, 4/Set"/>
    <x v="2371"/>
    <n v="3"/>
    <n v="0.1"/>
    <n v="31.940999999999999"/>
  </r>
  <r>
    <n v="2958"/>
    <s v="CA-2014-168900"/>
    <x v="3"/>
    <x v="464"/>
    <d v="2014-05-10T00:00:00"/>
    <s v="Standard Class"/>
    <s v="SH-20395"/>
    <s v="Shahid Hopkins"/>
    <s v="Consumer"/>
    <s v="United States"/>
    <s v="Springfield"/>
    <x v="24"/>
    <n v="45503"/>
    <x v="3"/>
    <s v="OFF-BI-10003910"/>
    <x v="1"/>
    <x v="8"/>
    <s v="DXL Angle-View Binders with Locking Rings by Samsill"/>
    <x v="2372"/>
    <n v="1"/>
    <n v="0.7"/>
    <n v="-1.9275"/>
  </r>
  <r>
    <n v="2959"/>
    <s v="CA-2012-158456"/>
    <x v="1"/>
    <x v="100"/>
    <d v="2012-12-29T00:00:00"/>
    <s v="Standard Class"/>
    <s v="KT-16465"/>
    <s v="Kean Takahito"/>
    <s v="Consumer"/>
    <s v="United States"/>
    <s v="Los Angeles"/>
    <x v="1"/>
    <n v="90032"/>
    <x v="1"/>
    <s v="OFF-BI-10001097"/>
    <x v="1"/>
    <x v="8"/>
    <s v="Avery Hole Reinforcements"/>
    <x v="950"/>
    <n v="4"/>
    <n v="0.2"/>
    <n v="7.2267999999999999"/>
  </r>
  <r>
    <n v="2960"/>
    <s v="CA-2012-158456"/>
    <x v="1"/>
    <x v="100"/>
    <d v="2012-12-29T00:00:00"/>
    <s v="Standard Class"/>
    <s v="KT-16465"/>
    <s v="Kean Takahito"/>
    <s v="Consumer"/>
    <s v="United States"/>
    <s v="Los Angeles"/>
    <x v="1"/>
    <n v="90032"/>
    <x v="1"/>
    <s v="OFF-FA-10004854"/>
    <x v="1"/>
    <x v="13"/>
    <s v="Vinyl Coated Wire Paper Clips in Organizer Box, 800/Box"/>
    <x v="1931"/>
    <n v="4"/>
    <n v="0"/>
    <n v="21.5824"/>
  </r>
  <r>
    <n v="2961"/>
    <s v="CA-2014-143665"/>
    <x v="3"/>
    <x v="466"/>
    <d v="2014-05-02T00:00:00"/>
    <s v="Standard Class"/>
    <s v="PO-19180"/>
    <s v="Philisse Overcash"/>
    <s v="Home Office"/>
    <s v="United States"/>
    <s v="Seattle"/>
    <x v="4"/>
    <n v="98115"/>
    <x v="1"/>
    <s v="OFF-PA-10003673"/>
    <x v="1"/>
    <x v="10"/>
    <s v="Strathmore Photo Mount Cards"/>
    <x v="2373"/>
    <n v="3"/>
    <n v="0"/>
    <n v="9.3564000000000007"/>
  </r>
  <r>
    <n v="2962"/>
    <s v="CA-2014-143665"/>
    <x v="3"/>
    <x v="466"/>
    <d v="2014-05-02T00:00:00"/>
    <s v="Standard Class"/>
    <s v="PO-19180"/>
    <s v="Philisse Overcash"/>
    <s v="Home Office"/>
    <s v="United States"/>
    <s v="Seattle"/>
    <x v="4"/>
    <n v="98115"/>
    <x v="1"/>
    <s v="OFF-LA-10002034"/>
    <x v="1"/>
    <x v="2"/>
    <s v="Avery 478"/>
    <x v="2374"/>
    <n v="8"/>
    <n v="0"/>
    <n v="19.247199999999999"/>
  </r>
  <r>
    <n v="2963"/>
    <s v="CA-2014-137428"/>
    <x v="3"/>
    <x v="819"/>
    <d v="2014-12-22T00:00:00"/>
    <s v="Second Class"/>
    <s v="AY-10555"/>
    <s v="Andy Yotov"/>
    <s v="Corporate"/>
    <s v="United States"/>
    <s v="Oceanside"/>
    <x v="1"/>
    <n v="92054"/>
    <x v="1"/>
    <s v="FUR-CH-10002774"/>
    <x v="0"/>
    <x v="1"/>
    <s v="Global Deluxe Stacking Chair, Gray"/>
    <x v="2375"/>
    <n v="2"/>
    <n v="0.2"/>
    <n v="9.1763999999999992"/>
  </r>
  <r>
    <n v="2964"/>
    <s v="CA-2014-137428"/>
    <x v="3"/>
    <x v="819"/>
    <d v="2014-12-22T00:00:00"/>
    <s v="Second Class"/>
    <s v="AY-10555"/>
    <s v="Andy Yotov"/>
    <s v="Corporate"/>
    <s v="United States"/>
    <s v="Oceanside"/>
    <x v="1"/>
    <n v="92054"/>
    <x v="1"/>
    <s v="FUR-CH-10003817"/>
    <x v="0"/>
    <x v="1"/>
    <s v="Global Value Steno Chair, Gray"/>
    <x v="2376"/>
    <n v="2"/>
    <n v="0.2"/>
    <n v="6.0739999999999998"/>
  </r>
  <r>
    <n v="2965"/>
    <s v="CA-2014-137428"/>
    <x v="3"/>
    <x v="819"/>
    <d v="2014-12-22T00:00:00"/>
    <s v="Second Class"/>
    <s v="AY-10555"/>
    <s v="Andy Yotov"/>
    <s v="Corporate"/>
    <s v="United States"/>
    <s v="Oceanside"/>
    <x v="1"/>
    <n v="92054"/>
    <x v="1"/>
    <s v="OFF-BI-10002949"/>
    <x v="1"/>
    <x v="8"/>
    <s v="Prestige Round Ring Binders"/>
    <x v="1867"/>
    <n v="5"/>
    <n v="0.2"/>
    <n v="8.2080000000000002"/>
  </r>
  <r>
    <n v="2966"/>
    <s v="CA-2014-137428"/>
    <x v="3"/>
    <x v="819"/>
    <d v="2014-12-22T00:00:00"/>
    <s v="Second Class"/>
    <s v="AY-10555"/>
    <s v="Andy Yotov"/>
    <s v="Corporate"/>
    <s v="United States"/>
    <s v="Oceanside"/>
    <x v="1"/>
    <n v="92054"/>
    <x v="1"/>
    <s v="FUR-FU-10002445"/>
    <x v="0"/>
    <x v="5"/>
    <s v="DAX Two-Tone Rosewood/Black Document Frame, Desktop, 5 x 7"/>
    <x v="1623"/>
    <n v="2"/>
    <n v="0"/>
    <n v="7.5839999999999996"/>
  </r>
  <r>
    <n v="2967"/>
    <s v="CA-2011-162866"/>
    <x v="2"/>
    <x v="422"/>
    <d v="2011-12-31T00:00:00"/>
    <s v="Standard Class"/>
    <s v="Co-12640"/>
    <s v="Corey-Lock"/>
    <s v="Consumer"/>
    <s v="United States"/>
    <s v="Skokie"/>
    <x v="10"/>
    <n v="60076"/>
    <x v="2"/>
    <s v="FUR-FU-10001473"/>
    <x v="0"/>
    <x v="5"/>
    <s v="DAX Wood Document Frame"/>
    <x v="2377"/>
    <n v="6"/>
    <n v="0.6"/>
    <n v="-19.7712"/>
  </r>
  <r>
    <n v="2968"/>
    <s v="CA-2011-162866"/>
    <x v="2"/>
    <x v="422"/>
    <d v="2011-12-31T00:00:00"/>
    <s v="Standard Class"/>
    <s v="Co-12640"/>
    <s v="Corey-Lock"/>
    <s v="Consumer"/>
    <s v="United States"/>
    <s v="Skokie"/>
    <x v="10"/>
    <n v="60076"/>
    <x v="2"/>
    <s v="OFF-ST-10002562"/>
    <x v="1"/>
    <x v="4"/>
    <s v="Staples"/>
    <x v="2378"/>
    <n v="4"/>
    <n v="0.2"/>
    <n v="3.0015999999999998"/>
  </r>
  <r>
    <n v="2969"/>
    <s v="CA-2014-167941"/>
    <x v="3"/>
    <x v="44"/>
    <d v="2014-11-10T00:00:00"/>
    <s v="Second Class"/>
    <s v="JF-15565"/>
    <s v="Jill Fjeld"/>
    <s v="Consumer"/>
    <s v="United States"/>
    <s v="Fayetteville"/>
    <x v="3"/>
    <n v="28314"/>
    <x v="0"/>
    <s v="OFF-AP-10002118"/>
    <x v="1"/>
    <x v="9"/>
    <s v="1.7 Cubic Foot Compact &quot;Cube&quot; Office Refrigerators"/>
    <x v="2379"/>
    <n v="3"/>
    <n v="0.2"/>
    <n v="43.7136"/>
  </r>
  <r>
    <n v="2970"/>
    <s v="CA-2014-167941"/>
    <x v="3"/>
    <x v="44"/>
    <d v="2014-11-10T00:00:00"/>
    <s v="Second Class"/>
    <s v="JF-15565"/>
    <s v="Jill Fjeld"/>
    <s v="Consumer"/>
    <s v="United States"/>
    <s v="Fayetteville"/>
    <x v="3"/>
    <n v="28314"/>
    <x v="0"/>
    <s v="OFF-PA-10001800"/>
    <x v="1"/>
    <x v="10"/>
    <s v="Xerox 220"/>
    <x v="276"/>
    <n v="6"/>
    <n v="0.2"/>
    <n v="10.8864"/>
  </r>
  <r>
    <n v="2971"/>
    <s v="CA-2014-167941"/>
    <x v="3"/>
    <x v="44"/>
    <d v="2014-11-10T00:00:00"/>
    <s v="Second Class"/>
    <s v="JF-15565"/>
    <s v="Jill Fjeld"/>
    <s v="Consumer"/>
    <s v="United States"/>
    <s v="Fayetteville"/>
    <x v="3"/>
    <n v="28314"/>
    <x v="0"/>
    <s v="OFF-BI-10002827"/>
    <x v="1"/>
    <x v="8"/>
    <s v="Avery Durable Poly Binders"/>
    <x v="1333"/>
    <n v="8"/>
    <n v="0.7"/>
    <n v="-10.617599999999999"/>
  </r>
  <r>
    <n v="2972"/>
    <s v="CA-2014-167941"/>
    <x v="3"/>
    <x v="44"/>
    <d v="2014-11-10T00:00:00"/>
    <s v="Second Class"/>
    <s v="JF-15565"/>
    <s v="Jill Fjeld"/>
    <s v="Consumer"/>
    <s v="United States"/>
    <s v="Fayetteville"/>
    <x v="3"/>
    <n v="28314"/>
    <x v="0"/>
    <s v="FUR-FU-10004671"/>
    <x v="0"/>
    <x v="5"/>
    <s v="Executive Impressions 12&quot; Wall Clock"/>
    <x v="2380"/>
    <n v="2"/>
    <n v="0.2"/>
    <n v="6.3612000000000002"/>
  </r>
  <r>
    <n v="2973"/>
    <s v="CA-2014-167941"/>
    <x v="3"/>
    <x v="44"/>
    <d v="2014-11-10T00:00:00"/>
    <s v="Second Class"/>
    <s v="JF-15565"/>
    <s v="Jill Fjeld"/>
    <s v="Consumer"/>
    <s v="United States"/>
    <s v="Fayetteville"/>
    <x v="3"/>
    <n v="28314"/>
    <x v="0"/>
    <s v="OFF-ST-10000736"/>
    <x v="1"/>
    <x v="4"/>
    <s v="Carina Double Wide Media Storage Towers in Natural &amp; Black"/>
    <x v="1764"/>
    <n v="4"/>
    <n v="0.2"/>
    <n v="-51.827199999999998"/>
  </r>
  <r>
    <n v="2974"/>
    <s v="CA-2014-111808"/>
    <x v="3"/>
    <x v="819"/>
    <d v="2014-12-21T00:00:00"/>
    <s v="Standard Class"/>
    <s v="AR-10510"/>
    <s v="Andrew Roberts"/>
    <s v="Consumer"/>
    <s v="United States"/>
    <s v="Tulsa"/>
    <x v="26"/>
    <n v="74133"/>
    <x v="2"/>
    <s v="OFF-BI-10004656"/>
    <x v="1"/>
    <x v="8"/>
    <s v="Peel &amp; Stick Add-On Corner Pockets"/>
    <x v="2381"/>
    <n v="5"/>
    <n v="0"/>
    <n v="5.1840000000000002"/>
  </r>
  <r>
    <n v="2975"/>
    <s v="CA-2012-137512"/>
    <x v="1"/>
    <x v="820"/>
    <d v="2012-05-12T00:00:00"/>
    <s v="Standard Class"/>
    <s v="AG-10675"/>
    <s v="Anna Gayman"/>
    <s v="Consumer"/>
    <s v="United States"/>
    <s v="Allen"/>
    <x v="5"/>
    <n v="75002"/>
    <x v="2"/>
    <s v="FUR-TA-10001095"/>
    <x v="0"/>
    <x v="3"/>
    <s v="Chromcraft Round Conference Tables"/>
    <x v="1289"/>
    <n v="2"/>
    <n v="0.3"/>
    <n v="-31.372199999999999"/>
  </r>
  <r>
    <n v="2976"/>
    <s v="CA-2012-137512"/>
    <x v="1"/>
    <x v="820"/>
    <d v="2012-05-12T00:00:00"/>
    <s v="Standard Class"/>
    <s v="AG-10675"/>
    <s v="Anna Gayman"/>
    <s v="Consumer"/>
    <s v="United States"/>
    <s v="Allen"/>
    <x v="5"/>
    <n v="75002"/>
    <x v="2"/>
    <s v="OFF-PA-10000213"/>
    <x v="1"/>
    <x v="10"/>
    <s v="Xerox 198"/>
    <x v="795"/>
    <n v="4"/>
    <n v="0.2"/>
    <n v="5.3784000000000001"/>
  </r>
  <r>
    <n v="2977"/>
    <s v="CA-2014-139773"/>
    <x v="3"/>
    <x v="769"/>
    <d v="2014-12-05T00:00:00"/>
    <s v="Same Day"/>
    <s v="DV-13045"/>
    <s v="Darrin Van Huff"/>
    <s v="Corporate"/>
    <s v="United States"/>
    <s v="Philadelphia"/>
    <x v="9"/>
    <n v="19143"/>
    <x v="3"/>
    <s v="FUR-CH-10001797"/>
    <x v="0"/>
    <x v="1"/>
    <s v="Safco Chair Connectors, 6/Carton"/>
    <x v="2382"/>
    <n v="7"/>
    <n v="0.3"/>
    <n v="-2.6936000000000302"/>
  </r>
  <r>
    <n v="2978"/>
    <s v="CA-2014-134607"/>
    <x v="3"/>
    <x v="621"/>
    <d v="2014-10-09T00:00:00"/>
    <s v="Second Class"/>
    <s v="HL-15040"/>
    <s v="Hunter Lopez"/>
    <s v="Consumer"/>
    <s v="United States"/>
    <s v="Rochester"/>
    <x v="15"/>
    <n v="14609"/>
    <x v="3"/>
    <s v="OFF-ST-10002214"/>
    <x v="1"/>
    <x v="4"/>
    <s v="X-Rack File for Hanging Folders"/>
    <x v="2383"/>
    <n v="2"/>
    <n v="0"/>
    <n v="5.8708"/>
  </r>
  <r>
    <n v="2979"/>
    <s v="CA-2011-109232"/>
    <x v="2"/>
    <x v="286"/>
    <d v="2011-01-17T00:00:00"/>
    <s v="Second Class"/>
    <s v="ND-18370"/>
    <s v="Natalie DeCherney"/>
    <s v="Consumer"/>
    <s v="United States"/>
    <s v="Mount Pleasant"/>
    <x v="20"/>
    <n v="29464"/>
    <x v="0"/>
    <s v="FUR-CH-10000422"/>
    <x v="0"/>
    <x v="1"/>
    <s v="Global Highback Leather Tilter in Burgundy"/>
    <x v="2384"/>
    <n v="6"/>
    <n v="0"/>
    <n v="87.350399999999993"/>
  </r>
  <r>
    <n v="2980"/>
    <s v="CA-2012-139850"/>
    <x v="1"/>
    <x v="821"/>
    <d v="2012-06-17T00:00:00"/>
    <s v="Standard Class"/>
    <s v="GB-14575"/>
    <s v="Giulietta Baptist"/>
    <s v="Consumer"/>
    <s v="United States"/>
    <s v="Philadelphia"/>
    <x v="9"/>
    <n v="19134"/>
    <x v="3"/>
    <s v="OFF-PA-10003848"/>
    <x v="1"/>
    <x v="10"/>
    <s v="Xerox 1997"/>
    <x v="557"/>
    <n v="4"/>
    <n v="0.2"/>
    <n v="7.2576000000000001"/>
  </r>
  <r>
    <n v="2981"/>
    <s v="CA-2012-139850"/>
    <x v="1"/>
    <x v="821"/>
    <d v="2012-06-17T00:00:00"/>
    <s v="Standard Class"/>
    <s v="GB-14575"/>
    <s v="Giulietta Baptist"/>
    <s v="Consumer"/>
    <s v="United States"/>
    <s v="Philadelphia"/>
    <x v="9"/>
    <n v="19134"/>
    <x v="3"/>
    <s v="FUR-FU-10003623"/>
    <x v="0"/>
    <x v="5"/>
    <s v="DataProducts Ampli Magnifier Task Lamp, Black,"/>
    <x v="2385"/>
    <n v="2"/>
    <n v="0.2"/>
    <n v="4.3296000000000001"/>
  </r>
  <r>
    <n v="2982"/>
    <s v="CA-2011-131310"/>
    <x v="2"/>
    <x v="136"/>
    <d v="2011-07-18T00:00:00"/>
    <s v="Standard Class"/>
    <s v="CL-12565"/>
    <s v="Clay Ludtke"/>
    <s v="Consumer"/>
    <s v="United States"/>
    <s v="Seattle"/>
    <x v="4"/>
    <n v="98115"/>
    <x v="1"/>
    <s v="FUR-CH-10001797"/>
    <x v="0"/>
    <x v="1"/>
    <s v="Safco Chair Connectors, 6/Carton"/>
    <x v="2386"/>
    <n v="4"/>
    <n v="0.2"/>
    <n v="13.8528"/>
  </r>
  <r>
    <n v="2983"/>
    <s v="CA-2011-131310"/>
    <x v="2"/>
    <x v="136"/>
    <d v="2011-07-18T00:00:00"/>
    <s v="Standard Class"/>
    <s v="CL-12565"/>
    <s v="Clay Ludtke"/>
    <s v="Consumer"/>
    <s v="United States"/>
    <s v="Seattle"/>
    <x v="4"/>
    <n v="98115"/>
    <x v="1"/>
    <s v="OFF-BI-10003094"/>
    <x v="1"/>
    <x v="8"/>
    <s v="Self-Adhesive Ring Binder Labels"/>
    <x v="2387"/>
    <n v="4"/>
    <n v="0.2"/>
    <n v="3.8016000000000001"/>
  </r>
  <r>
    <n v="2984"/>
    <s v="US-2011-112872"/>
    <x v="2"/>
    <x v="776"/>
    <d v="2011-12-11T00:00:00"/>
    <s v="Second Class"/>
    <s v="RC-19960"/>
    <s v="Ryan Crowe"/>
    <s v="Consumer"/>
    <s v="United States"/>
    <s v="Springfield"/>
    <x v="21"/>
    <n v="97477"/>
    <x v="1"/>
    <s v="OFF-ST-10002205"/>
    <x v="1"/>
    <x v="4"/>
    <s v="File Shuttle I and Handi-File"/>
    <x v="351"/>
    <n v="3"/>
    <n v="0.2"/>
    <n v="4.6745999999999999"/>
  </r>
  <r>
    <n v="2985"/>
    <s v="US-2011-112872"/>
    <x v="2"/>
    <x v="776"/>
    <d v="2011-12-11T00:00:00"/>
    <s v="Second Class"/>
    <s v="RC-19960"/>
    <s v="Ryan Crowe"/>
    <s v="Consumer"/>
    <s v="United States"/>
    <s v="Springfield"/>
    <x v="21"/>
    <n v="97477"/>
    <x v="1"/>
    <s v="FUR-TA-10003238"/>
    <x v="0"/>
    <x v="3"/>
    <s v="Chromcraft Bull-Nose Wood 48&quot; x 96&quot; Rectangular Conference Tables"/>
    <x v="2388"/>
    <n v="1"/>
    <n v="0.5"/>
    <n v="-170.8038"/>
  </r>
  <r>
    <n v="2986"/>
    <s v="CA-2013-139269"/>
    <x v="0"/>
    <x v="822"/>
    <d v="2013-05-31T00:00:00"/>
    <s v="Standard Class"/>
    <s v="JB-16045"/>
    <s v="Julia Barnett"/>
    <s v="Home Office"/>
    <s v="United States"/>
    <s v="Columbus"/>
    <x v="32"/>
    <n v="31907"/>
    <x v="0"/>
    <s v="FUR-FU-10000755"/>
    <x v="0"/>
    <x v="5"/>
    <s v="Eldon Expressions Mahogany Wood Desk Collection"/>
    <x v="1589"/>
    <n v="4"/>
    <n v="0"/>
    <n v="6.24"/>
  </r>
  <r>
    <n v="2987"/>
    <s v="CA-2013-139269"/>
    <x v="0"/>
    <x v="822"/>
    <d v="2013-05-31T00:00:00"/>
    <s v="Standard Class"/>
    <s v="JB-16045"/>
    <s v="Julia Barnett"/>
    <s v="Home Office"/>
    <s v="United States"/>
    <s v="Columbus"/>
    <x v="32"/>
    <n v="31907"/>
    <x v="0"/>
    <s v="OFF-PA-10002893"/>
    <x v="1"/>
    <x v="10"/>
    <s v="Wirebound Service Call Books, 5 1/2&quot; x 4&quot;"/>
    <x v="2389"/>
    <n v="2"/>
    <n v="0"/>
    <n v="9.2927999999999997"/>
  </r>
  <r>
    <n v="2988"/>
    <s v="CA-2013-139269"/>
    <x v="0"/>
    <x v="822"/>
    <d v="2013-05-31T00:00:00"/>
    <s v="Standard Class"/>
    <s v="JB-16045"/>
    <s v="Julia Barnett"/>
    <s v="Home Office"/>
    <s v="United States"/>
    <s v="Columbus"/>
    <x v="32"/>
    <n v="31907"/>
    <x v="0"/>
    <s v="OFF-ST-10000689"/>
    <x v="1"/>
    <x v="4"/>
    <s v="Fellowes Strictly Business Drawer File, Letter/Legal Size"/>
    <x v="2390"/>
    <n v="9"/>
    <n v="0"/>
    <n v="152.11799999999999"/>
  </r>
  <r>
    <n v="2989"/>
    <s v="CA-2013-139010"/>
    <x v="0"/>
    <x v="823"/>
    <d v="2013-02-26T00:00:00"/>
    <s v="Second Class"/>
    <s v="MC-17635"/>
    <s v="Matthew Clasen"/>
    <s v="Corporate"/>
    <s v="United States"/>
    <s v="Los Angeles"/>
    <x v="1"/>
    <n v="90032"/>
    <x v="1"/>
    <s v="TEC-AC-10004227"/>
    <x v="2"/>
    <x v="11"/>
    <s v="SanDisk Ultra 16 GB MicroSDHC Class 10 Memory Card"/>
    <x v="2391"/>
    <n v="1"/>
    <n v="0"/>
    <n v="0.77939999999999898"/>
  </r>
  <r>
    <n v="2990"/>
    <s v="CA-2013-139010"/>
    <x v="0"/>
    <x v="823"/>
    <d v="2013-02-26T00:00:00"/>
    <s v="Second Class"/>
    <s v="MC-17635"/>
    <s v="Matthew Clasen"/>
    <s v="Corporate"/>
    <s v="United States"/>
    <s v="Los Angeles"/>
    <x v="1"/>
    <n v="90032"/>
    <x v="1"/>
    <s v="OFF-BI-10000174"/>
    <x v="1"/>
    <x v="8"/>
    <s v="Wilson Jones Clip &amp; Carry Folder Binder Tool for Ring Binders, Clear"/>
    <x v="2392"/>
    <n v="4"/>
    <n v="0.2"/>
    <n v="6.4960000000000004"/>
  </r>
  <r>
    <n v="2991"/>
    <s v="CA-2013-139010"/>
    <x v="0"/>
    <x v="823"/>
    <d v="2013-02-26T00:00:00"/>
    <s v="Second Class"/>
    <s v="MC-17635"/>
    <s v="Matthew Clasen"/>
    <s v="Corporate"/>
    <s v="United States"/>
    <s v="Los Angeles"/>
    <x v="1"/>
    <n v="90032"/>
    <x v="1"/>
    <s v="OFF-ST-10001809"/>
    <x v="1"/>
    <x v="4"/>
    <s v="Fellowes Officeware Wire Shelving"/>
    <x v="465"/>
    <n v="5"/>
    <n v="0"/>
    <n v="8.9829999999999899"/>
  </r>
  <r>
    <n v="2992"/>
    <s v="CA-2013-139010"/>
    <x v="0"/>
    <x v="823"/>
    <d v="2013-02-26T00:00:00"/>
    <s v="Second Class"/>
    <s v="MC-17635"/>
    <s v="Matthew Clasen"/>
    <s v="Corporate"/>
    <s v="United States"/>
    <s v="Los Angeles"/>
    <x v="1"/>
    <n v="90032"/>
    <x v="1"/>
    <s v="OFF-BI-10002309"/>
    <x v="1"/>
    <x v="8"/>
    <s v="Avery Heavy-Duty EZD  Binder With Locking Rings"/>
    <x v="2393"/>
    <n v="7"/>
    <n v="0.2"/>
    <n v="10.9368"/>
  </r>
  <r>
    <n v="2993"/>
    <s v="CA-2013-134376"/>
    <x v="0"/>
    <x v="824"/>
    <d v="2013-10-07T00:00:00"/>
    <s v="Standard Class"/>
    <s v="TT-21265"/>
    <s v="Tim Taslimi"/>
    <s v="Corporate"/>
    <s v="United States"/>
    <s v="New York City"/>
    <x v="15"/>
    <n v="10024"/>
    <x v="3"/>
    <s v="OFF-AP-10004532"/>
    <x v="1"/>
    <x v="9"/>
    <s v="Kensington 6 Outlet Guardian Standard Surge Protector"/>
    <x v="635"/>
    <n v="3"/>
    <n v="0"/>
    <n v="16.588799999999999"/>
  </r>
  <r>
    <n v="2994"/>
    <s v="CA-2014-147291"/>
    <x v="3"/>
    <x v="825"/>
    <d v="2014-03-18T00:00:00"/>
    <s v="Standard Class"/>
    <s v="MJ-17740"/>
    <s v="Max Jones"/>
    <s v="Consumer"/>
    <s v="United States"/>
    <s v="Detroit"/>
    <x v="12"/>
    <n v="48227"/>
    <x v="2"/>
    <s v="OFF-BI-10003091"/>
    <x v="1"/>
    <x v="8"/>
    <s v="GBC DocuBind TL200 Manual Binding Machine"/>
    <x v="1630"/>
    <n v="4"/>
    <n v="0"/>
    <n v="421.08240000000001"/>
  </r>
  <r>
    <n v="2995"/>
    <s v="CA-2013-112893"/>
    <x v="0"/>
    <x v="369"/>
    <d v="2013-09-14T00:00:00"/>
    <s v="Second Class"/>
    <s v="AT-10735"/>
    <s v="Annie Thurman"/>
    <s v="Consumer"/>
    <s v="United States"/>
    <s v="Stockton"/>
    <x v="1"/>
    <n v="95207"/>
    <x v="1"/>
    <s v="OFF-BI-10004654"/>
    <x v="1"/>
    <x v="8"/>
    <s v="VariCap6 Expandable Binder"/>
    <x v="2394"/>
    <n v="4"/>
    <n v="0.2"/>
    <n v="18.684000000000001"/>
  </r>
  <r>
    <n v="2996"/>
    <s v="US-2011-150532"/>
    <x v="2"/>
    <x v="686"/>
    <d v="2011-07-21T00:00:00"/>
    <s v="Standard Class"/>
    <s v="PB-19150"/>
    <s v="Philip Brown"/>
    <s v="Consumer"/>
    <s v="United States"/>
    <s v="Phoenix"/>
    <x v="16"/>
    <n v="85023"/>
    <x v="1"/>
    <s v="OFF-ST-10000760"/>
    <x v="1"/>
    <x v="4"/>
    <s v="Eldon Fold 'N Roll Cart System"/>
    <x v="2292"/>
    <n v="5"/>
    <n v="0.2"/>
    <n v="6.2910000000000004"/>
  </r>
  <r>
    <n v="2997"/>
    <s v="CA-2011-138317"/>
    <x v="2"/>
    <x v="261"/>
    <d v="2011-06-25T00:00:00"/>
    <s v="Standard Class"/>
    <s v="NW-18400"/>
    <s v="Natalie Webber"/>
    <s v="Consumer"/>
    <s v="United States"/>
    <s v="Philadelphia"/>
    <x v="9"/>
    <n v="19120"/>
    <x v="3"/>
    <s v="OFF-EN-10001539"/>
    <x v="1"/>
    <x v="12"/>
    <s v="Staples"/>
    <x v="1702"/>
    <n v="4"/>
    <n v="0.2"/>
    <n v="8.4024000000000001"/>
  </r>
  <r>
    <n v="2998"/>
    <s v="CA-2011-138317"/>
    <x v="2"/>
    <x v="261"/>
    <d v="2011-06-25T00:00:00"/>
    <s v="Standard Class"/>
    <s v="NW-18400"/>
    <s v="Natalie Webber"/>
    <s v="Consumer"/>
    <s v="United States"/>
    <s v="Philadelphia"/>
    <x v="9"/>
    <n v="19120"/>
    <x v="3"/>
    <s v="FUR-FU-10000550"/>
    <x v="0"/>
    <x v="5"/>
    <s v="Stacking Trays by OIC"/>
    <x v="2176"/>
    <n v="1"/>
    <n v="0.2"/>
    <n v="0.64739999999999998"/>
  </r>
  <r>
    <n v="2999"/>
    <s v="CA-2011-138317"/>
    <x v="2"/>
    <x v="261"/>
    <d v="2011-06-25T00:00:00"/>
    <s v="Standard Class"/>
    <s v="NW-18400"/>
    <s v="Natalie Webber"/>
    <s v="Consumer"/>
    <s v="United States"/>
    <s v="Philadelphia"/>
    <x v="9"/>
    <n v="19120"/>
    <x v="3"/>
    <s v="TEC-AC-10003628"/>
    <x v="2"/>
    <x v="11"/>
    <s v="Logitech 910-002974 M325 Wireless Mouse for Web Scrolling"/>
    <x v="1651"/>
    <n v="4"/>
    <n v="0.2"/>
    <n v="28.790400000000002"/>
  </r>
  <r>
    <n v="3000"/>
    <s v="CA-2011-138317"/>
    <x v="2"/>
    <x v="261"/>
    <d v="2011-06-25T00:00:00"/>
    <s v="Standard Class"/>
    <s v="NW-18400"/>
    <s v="Natalie Webber"/>
    <s v="Consumer"/>
    <s v="United States"/>
    <s v="Philadelphia"/>
    <x v="9"/>
    <n v="19120"/>
    <x v="3"/>
    <s v="TEC-MA-10004521"/>
    <x v="2"/>
    <x v="15"/>
    <s v="Epson Perfection V600 Photo Scanner"/>
    <x v="2395"/>
    <n v="3"/>
    <n v="0.7"/>
    <n v="-172.49250000000001"/>
  </r>
  <r>
    <n v="3001"/>
    <s v="CA-2011-138317"/>
    <x v="2"/>
    <x v="261"/>
    <d v="2011-06-25T00:00:00"/>
    <s v="Standard Class"/>
    <s v="NW-18400"/>
    <s v="Natalie Webber"/>
    <s v="Consumer"/>
    <s v="United States"/>
    <s v="Philadelphia"/>
    <x v="9"/>
    <n v="19120"/>
    <x v="3"/>
    <s v="OFF-AP-10003860"/>
    <x v="1"/>
    <x v="9"/>
    <s v="Fellowes Advanced 8 Outlet Surge Suppressor with Phone/Fax Protection"/>
    <x v="2396"/>
    <n v="2"/>
    <n v="0.2"/>
    <n v="3.8864000000000001"/>
  </r>
  <r>
    <n v="3002"/>
    <s v="CA-2011-138317"/>
    <x v="2"/>
    <x v="261"/>
    <d v="2011-06-25T00:00:00"/>
    <s v="Standard Class"/>
    <s v="NW-18400"/>
    <s v="Natalie Webber"/>
    <s v="Consumer"/>
    <s v="United States"/>
    <s v="Philadelphia"/>
    <x v="9"/>
    <n v="19120"/>
    <x v="3"/>
    <s v="OFF-BI-10000069"/>
    <x v="1"/>
    <x v="8"/>
    <s v="GBC Prepunched Paper, 19-Hole, for Binding Systems, 24-lb"/>
    <x v="2397"/>
    <n v="2"/>
    <n v="0.7"/>
    <n v="-7.2047999999999996"/>
  </r>
  <r>
    <n v="3003"/>
    <s v="CA-2012-130610"/>
    <x v="1"/>
    <x v="761"/>
    <d v="2012-07-10T00:00:00"/>
    <s v="Standard Class"/>
    <s v="VP-21730"/>
    <s v="Victor Preis"/>
    <s v="Home Office"/>
    <s v="United States"/>
    <s v="Sterling Heights"/>
    <x v="12"/>
    <n v="48310"/>
    <x v="2"/>
    <s v="OFF-BI-10003655"/>
    <x v="1"/>
    <x v="8"/>
    <s v="Durable Pressboard Binders"/>
    <x v="2398"/>
    <n v="5"/>
    <n v="0"/>
    <n v="8.93"/>
  </r>
  <r>
    <n v="3004"/>
    <s v="CA-2014-104381"/>
    <x v="3"/>
    <x v="819"/>
    <d v="2014-12-24T00:00:00"/>
    <s v="Standard Class"/>
    <s v="RD-19810"/>
    <s v="Ross DeVincentis"/>
    <s v="Home Office"/>
    <s v="United States"/>
    <s v="Rochester"/>
    <x v="15"/>
    <n v="14609"/>
    <x v="3"/>
    <s v="OFF-BI-10001628"/>
    <x v="1"/>
    <x v="8"/>
    <s v="Acco Data Flex Cable Posts For Top &amp; Bottom Load Binders, 6&quot; Capacity"/>
    <x v="2399"/>
    <n v="4"/>
    <n v="0.2"/>
    <n v="10.43"/>
  </r>
  <r>
    <n v="3005"/>
    <s v="CA-2013-131499"/>
    <x v="0"/>
    <x v="162"/>
    <d v="2013-09-11T00:00:00"/>
    <s v="First Class"/>
    <s v="MG-17875"/>
    <s v="Michael Grace"/>
    <s v="Home Office"/>
    <s v="United States"/>
    <s v="New York City"/>
    <x v="15"/>
    <n v="10011"/>
    <x v="3"/>
    <s v="OFF-AP-10003779"/>
    <x v="1"/>
    <x v="9"/>
    <s v="Kensington 7 Outlet MasterPiece Power Center with Fax/Phone Line Protection"/>
    <x v="2400"/>
    <n v="1"/>
    <n v="0"/>
    <n v="62.244"/>
  </r>
  <r>
    <n v="3006"/>
    <s v="CA-2011-148761"/>
    <x v="2"/>
    <x v="826"/>
    <d v="2011-05-21T00:00:00"/>
    <s v="Standard Class"/>
    <s v="PA-19060"/>
    <s v="Pete Armstrong"/>
    <s v="Home Office"/>
    <s v="United States"/>
    <s v="Eau Claire"/>
    <x v="6"/>
    <n v="54703"/>
    <x v="2"/>
    <s v="OFF-BI-10000666"/>
    <x v="1"/>
    <x v="8"/>
    <s v="Surelock Post Binders"/>
    <x v="1281"/>
    <n v="3"/>
    <n v="0"/>
    <n v="45.84"/>
  </r>
  <r>
    <n v="3007"/>
    <s v="CA-2014-116519"/>
    <x v="3"/>
    <x v="119"/>
    <d v="2014-10-16T00:00:00"/>
    <s v="First Class"/>
    <s v="CR-12730"/>
    <s v="Craig Reiter"/>
    <s v="Consumer"/>
    <s v="United States"/>
    <s v="New York City"/>
    <x v="15"/>
    <n v="10009"/>
    <x v="3"/>
    <s v="OFF-AP-10000828"/>
    <x v="1"/>
    <x v="9"/>
    <s v="Avanti 4.4 Cu. Ft. Refrigerator"/>
    <x v="2401"/>
    <n v="5"/>
    <n v="0"/>
    <n v="253.37200000000001"/>
  </r>
  <r>
    <n v="3008"/>
    <s v="CA-2011-130729"/>
    <x v="2"/>
    <x v="745"/>
    <d v="2011-10-29T00:00:00"/>
    <s v="Standard Class"/>
    <s v="AA-10375"/>
    <s v="Allen Armold"/>
    <s v="Consumer"/>
    <s v="United States"/>
    <s v="Rancho Cucamonga"/>
    <x v="1"/>
    <n v="91730"/>
    <x v="1"/>
    <s v="OFF-BI-10002706"/>
    <x v="1"/>
    <x v="8"/>
    <s v="Avery Premier Heavy-Duty Binder with Round Locking Rings"/>
    <x v="2402"/>
    <n v="3"/>
    <n v="0.2"/>
    <n v="11.138400000000001"/>
  </r>
  <r>
    <n v="3009"/>
    <s v="CA-2013-124772"/>
    <x v="0"/>
    <x v="5"/>
    <d v="2013-12-07T00:00:00"/>
    <s v="First Class"/>
    <s v="JG-15160"/>
    <s v="James Galang"/>
    <s v="Consumer"/>
    <s v="United States"/>
    <s v="Murray"/>
    <x v="0"/>
    <n v="42071"/>
    <x v="0"/>
    <s v="FUR-FU-10004748"/>
    <x v="0"/>
    <x v="5"/>
    <s v="Howard Miller 16&quot; Diameter Gallery Wall Clock"/>
    <x v="1838"/>
    <n v="3"/>
    <n v="0"/>
    <n v="74.809799999999996"/>
  </r>
  <r>
    <n v="3010"/>
    <s v="CA-2013-115525"/>
    <x v="0"/>
    <x v="197"/>
    <d v="2013-07-30T00:00:00"/>
    <s v="Standard Class"/>
    <s v="RR-19525"/>
    <s v="Rick Reed"/>
    <s v="Corporate"/>
    <s v="United States"/>
    <s v="Toledo"/>
    <x v="24"/>
    <n v="43615"/>
    <x v="3"/>
    <s v="OFF-AP-10000026"/>
    <x v="1"/>
    <x v="9"/>
    <s v="Tripp Lite Isotel 6 Outlet Surge Protector with Fax/Modem Protection"/>
    <x v="2403"/>
    <n v="5"/>
    <n v="0.2"/>
    <n v="27.436499999999999"/>
  </r>
  <r>
    <n v="3011"/>
    <s v="CA-2014-134845"/>
    <x v="3"/>
    <x v="827"/>
    <d v="2014-04-24T00:00:00"/>
    <s v="Standard Class"/>
    <s v="SR-20425"/>
    <s v="Sharelle Roach"/>
    <s v="Home Office"/>
    <s v="United States"/>
    <s v="Louisville"/>
    <x v="22"/>
    <n v="80027"/>
    <x v="1"/>
    <s v="OFF-BI-10000773"/>
    <x v="1"/>
    <x v="8"/>
    <s v="Insertable Tab Post Binder Dividers"/>
    <x v="2404"/>
    <n v="5"/>
    <n v="0.7"/>
    <n v="-9.2230000000000008"/>
  </r>
  <r>
    <n v="3012"/>
    <s v="CA-2014-134845"/>
    <x v="3"/>
    <x v="827"/>
    <d v="2014-04-24T00:00:00"/>
    <s v="Standard Class"/>
    <s v="SR-20425"/>
    <s v="Sharelle Roach"/>
    <s v="Home Office"/>
    <s v="United States"/>
    <s v="Louisville"/>
    <x v="22"/>
    <n v="80027"/>
    <x v="1"/>
    <s v="TEC-MA-10000822"/>
    <x v="2"/>
    <x v="15"/>
    <s v="Lexmark MX611dhe Monochrome Laser Printer"/>
    <x v="2405"/>
    <n v="5"/>
    <n v="0.7"/>
    <n v="-3399.98"/>
  </r>
  <r>
    <n v="3013"/>
    <s v="CA-2014-134845"/>
    <x v="3"/>
    <x v="827"/>
    <d v="2014-04-24T00:00:00"/>
    <s v="Standard Class"/>
    <s v="SR-20425"/>
    <s v="Sharelle Roach"/>
    <s v="Home Office"/>
    <s v="United States"/>
    <s v="Louisville"/>
    <x v="22"/>
    <n v="80027"/>
    <x v="1"/>
    <s v="OFF-BI-10001543"/>
    <x v="1"/>
    <x v="8"/>
    <s v="GBC VeloBinder Manual Binding System"/>
    <x v="2406"/>
    <n v="2"/>
    <n v="0.7"/>
    <n v="-15.835599999999999"/>
  </r>
  <r>
    <n v="3014"/>
    <s v="CA-2014-134845"/>
    <x v="3"/>
    <x v="827"/>
    <d v="2014-04-24T00:00:00"/>
    <s v="Standard Class"/>
    <s v="SR-20425"/>
    <s v="Sharelle Roach"/>
    <s v="Home Office"/>
    <s v="United States"/>
    <s v="Louisville"/>
    <x v="22"/>
    <n v="80027"/>
    <x v="1"/>
    <s v="OFF-BI-10003355"/>
    <x v="1"/>
    <x v="8"/>
    <s v="Cardinal Holdit Business Card Pockets"/>
    <x v="2407"/>
    <n v="6"/>
    <n v="0.7"/>
    <n v="-6.5735999999999999"/>
  </r>
  <r>
    <n v="3015"/>
    <s v="CA-2014-134845"/>
    <x v="3"/>
    <x v="827"/>
    <d v="2014-04-24T00:00:00"/>
    <s v="Standard Class"/>
    <s v="SR-20425"/>
    <s v="Sharelle Roach"/>
    <s v="Home Office"/>
    <s v="United States"/>
    <s v="Louisville"/>
    <x v="22"/>
    <n v="80027"/>
    <x v="1"/>
    <s v="OFF-PA-10002005"/>
    <x v="1"/>
    <x v="10"/>
    <s v="Xerox 225"/>
    <x v="557"/>
    <n v="4"/>
    <n v="0.2"/>
    <n v="7.2576000000000001"/>
  </r>
  <r>
    <n v="3016"/>
    <s v="US-2012-138919"/>
    <x v="1"/>
    <x v="14"/>
    <d v="2012-09-21T00:00:00"/>
    <s v="Standard Class"/>
    <s v="LS-16975"/>
    <s v="Lindsay Shagiari"/>
    <s v="Home Office"/>
    <s v="United States"/>
    <s v="New York City"/>
    <x v="15"/>
    <n v="10035"/>
    <x v="3"/>
    <s v="FUR-TA-10004154"/>
    <x v="0"/>
    <x v="3"/>
    <s v="Riverside Furniture Oval Coffee Table, Oval End Table, End Table with Drawer"/>
    <x v="2408"/>
    <n v="2"/>
    <n v="0.4"/>
    <n v="-103.26600000000001"/>
  </r>
  <r>
    <n v="3017"/>
    <s v="US-2013-160528"/>
    <x v="0"/>
    <x v="828"/>
    <d v="2013-08-31T00:00:00"/>
    <s v="Standard Class"/>
    <s v="MH-18115"/>
    <s v="Mick Hernandez"/>
    <s v="Home Office"/>
    <s v="United States"/>
    <s v="Pharr"/>
    <x v="5"/>
    <n v="78577"/>
    <x v="2"/>
    <s v="OFF-ST-10002743"/>
    <x v="1"/>
    <x v="4"/>
    <s v="SAFCO Boltless Steel Shelving"/>
    <x v="2409"/>
    <n v="8"/>
    <n v="0.2"/>
    <n v="-172.7328"/>
  </r>
  <r>
    <n v="3018"/>
    <s v="US-2013-160528"/>
    <x v="0"/>
    <x v="828"/>
    <d v="2013-08-31T00:00:00"/>
    <s v="Standard Class"/>
    <s v="MH-18115"/>
    <s v="Mick Hernandez"/>
    <s v="Home Office"/>
    <s v="United States"/>
    <s v="Pharr"/>
    <x v="5"/>
    <n v="78577"/>
    <x v="2"/>
    <s v="FUR-FU-10004973"/>
    <x v="0"/>
    <x v="5"/>
    <s v="Flat Face Poster Frame"/>
    <x v="1803"/>
    <n v="3"/>
    <n v="0.6"/>
    <n v="-10.1736"/>
  </r>
  <r>
    <n v="3019"/>
    <s v="US-2013-160528"/>
    <x v="0"/>
    <x v="828"/>
    <d v="2013-08-31T00:00:00"/>
    <s v="Standard Class"/>
    <s v="MH-18115"/>
    <s v="Mick Hernandez"/>
    <s v="Home Office"/>
    <s v="United States"/>
    <s v="Pharr"/>
    <x v="5"/>
    <n v="78577"/>
    <x v="2"/>
    <s v="TEC-AC-10002842"/>
    <x v="2"/>
    <x v="11"/>
    <s v="WD My Passport Ultra 2TB Portable External Hard Drive"/>
    <x v="2410"/>
    <n v="7"/>
    <n v="0.2"/>
    <n v="-33.32"/>
  </r>
  <r>
    <n v="3020"/>
    <s v="CA-2012-123568"/>
    <x v="1"/>
    <x v="627"/>
    <d v="2012-11-14T00:00:00"/>
    <s v="Standard Class"/>
    <s v="SC-20095"/>
    <s v="Sanjit Chand"/>
    <s v="Consumer"/>
    <s v="United States"/>
    <s v="West Jordan"/>
    <x v="7"/>
    <n v="84084"/>
    <x v="1"/>
    <s v="OFF-FA-10002701"/>
    <x v="1"/>
    <x v="13"/>
    <s v="Alliance Rubber Bands"/>
    <x v="1310"/>
    <n v="3"/>
    <n v="0"/>
    <n v="0.2016"/>
  </r>
  <r>
    <n v="3021"/>
    <s v="CA-2012-123568"/>
    <x v="1"/>
    <x v="627"/>
    <d v="2012-11-14T00:00:00"/>
    <s v="Standard Class"/>
    <s v="SC-20095"/>
    <s v="Sanjit Chand"/>
    <s v="Consumer"/>
    <s v="United States"/>
    <s v="West Jordan"/>
    <x v="7"/>
    <n v="84084"/>
    <x v="1"/>
    <s v="OFF-PA-10001125"/>
    <x v="1"/>
    <x v="10"/>
    <s v="Xerox 1988"/>
    <x v="1635"/>
    <n v="3"/>
    <n v="0"/>
    <n v="41.823"/>
  </r>
  <r>
    <n v="3022"/>
    <s v="CA-2012-123568"/>
    <x v="1"/>
    <x v="627"/>
    <d v="2012-11-14T00:00:00"/>
    <s v="Standard Class"/>
    <s v="SC-20095"/>
    <s v="Sanjit Chand"/>
    <s v="Consumer"/>
    <s v="United States"/>
    <s v="West Jordan"/>
    <x v="7"/>
    <n v="84084"/>
    <x v="1"/>
    <s v="FUR-FU-10004090"/>
    <x v="0"/>
    <x v="5"/>
    <s v="Executive Impressions 14&quot; Contract Wall Clock"/>
    <x v="2411"/>
    <n v="3"/>
    <n v="0"/>
    <n v="22.0077"/>
  </r>
  <r>
    <n v="3023"/>
    <s v="CA-2012-123568"/>
    <x v="1"/>
    <x v="627"/>
    <d v="2012-11-14T00:00:00"/>
    <s v="Standard Class"/>
    <s v="SC-20095"/>
    <s v="Sanjit Chand"/>
    <s v="Consumer"/>
    <s v="United States"/>
    <s v="West Jordan"/>
    <x v="7"/>
    <n v="84084"/>
    <x v="1"/>
    <s v="OFF-BI-10001510"/>
    <x v="1"/>
    <x v="8"/>
    <s v="Deluxe Heavy-Duty Vinyl Round Ring Binder"/>
    <x v="1281"/>
    <n v="5"/>
    <n v="0.2"/>
    <n v="28.65"/>
  </r>
  <r>
    <n v="3024"/>
    <s v="CA-2014-124674"/>
    <x v="3"/>
    <x v="701"/>
    <d v="2014-11-24T00:00:00"/>
    <s v="Standard Class"/>
    <s v="JB-16000"/>
    <s v="Joy Bell-"/>
    <s v="Consumer"/>
    <s v="United States"/>
    <s v="Brownsville"/>
    <x v="5"/>
    <n v="78521"/>
    <x v="2"/>
    <s v="FUR-BO-10002202"/>
    <x v="0"/>
    <x v="0"/>
    <s v="Atlantic Metals Mobile 2-Shelf Bookcases, Custom Colors"/>
    <x v="2412"/>
    <n v="2"/>
    <n v="0.32"/>
    <n v="-14.4588"/>
  </r>
  <r>
    <n v="3025"/>
    <s v="CA-2012-164441"/>
    <x v="1"/>
    <x v="627"/>
    <d v="2012-11-13T00:00:00"/>
    <s v="Standard Class"/>
    <s v="AC-10450"/>
    <s v="Amy Cox"/>
    <s v="Consumer"/>
    <s v="United States"/>
    <s v="New York City"/>
    <x v="15"/>
    <n v="10011"/>
    <x v="3"/>
    <s v="OFF-BI-10001922"/>
    <x v="1"/>
    <x v="8"/>
    <s v="Storex Dura Pro Binders"/>
    <x v="2413"/>
    <n v="11"/>
    <n v="0.2"/>
    <n v="17.6418"/>
  </r>
  <r>
    <n v="3026"/>
    <s v="CA-2012-164441"/>
    <x v="1"/>
    <x v="627"/>
    <d v="2012-11-13T00:00:00"/>
    <s v="Standard Class"/>
    <s v="AC-10450"/>
    <s v="Amy Cox"/>
    <s v="Consumer"/>
    <s v="United States"/>
    <s v="New York City"/>
    <x v="15"/>
    <n v="10011"/>
    <x v="3"/>
    <s v="OFF-PA-10001667"/>
    <x v="1"/>
    <x v="10"/>
    <s v="Great White Multi-Use Recycled Paper (20Lb. and 84 Bright)"/>
    <x v="1444"/>
    <n v="3"/>
    <n v="0"/>
    <n v="8.0730000000000004"/>
  </r>
  <r>
    <n v="3027"/>
    <s v="CA-2014-169054"/>
    <x v="3"/>
    <x v="300"/>
    <d v="2014-04-27T00:00:00"/>
    <s v="Standard Class"/>
    <s v="MO-17800"/>
    <s v="Meg O'Connel"/>
    <s v="Home Office"/>
    <s v="United States"/>
    <s v="Philadelphia"/>
    <x v="9"/>
    <n v="19140"/>
    <x v="3"/>
    <s v="FUR-FU-10001488"/>
    <x v="0"/>
    <x v="5"/>
    <s v="Tenex 46&quot; x 60&quot; Computer Anti-Static Chairmat, Rectangular Shaped"/>
    <x v="1796"/>
    <n v="3"/>
    <n v="0.2"/>
    <n v="0"/>
  </r>
  <r>
    <n v="3028"/>
    <s v="CA-2011-106719"/>
    <x v="2"/>
    <x v="829"/>
    <d v="2011-08-24T00:00:00"/>
    <s v="Same Day"/>
    <s v="RB-19645"/>
    <s v="Robert Barroso"/>
    <s v="Corporate"/>
    <s v="United States"/>
    <s v="Billings"/>
    <x v="37"/>
    <n v="59102"/>
    <x v="1"/>
    <s v="OFF-BI-10002799"/>
    <x v="1"/>
    <x v="8"/>
    <s v="SlimView Poly Binder, 3/8&quot;"/>
    <x v="1808"/>
    <n v="2"/>
    <n v="0.2"/>
    <n v="2.6936"/>
  </r>
  <r>
    <n v="3029"/>
    <s v="CA-2014-116855"/>
    <x v="3"/>
    <x v="94"/>
    <d v="2014-12-22T00:00:00"/>
    <s v="Standard Class"/>
    <s v="AI-10855"/>
    <s v="Arianne Irving"/>
    <s v="Consumer"/>
    <s v="United States"/>
    <s v="Chesapeake"/>
    <x v="17"/>
    <n v="23320"/>
    <x v="0"/>
    <s v="FUR-CH-10003846"/>
    <x v="0"/>
    <x v="1"/>
    <s v="Hon Valutask Swivel Chairs"/>
    <x v="2414"/>
    <n v="5"/>
    <n v="0"/>
    <n v="80.784000000000006"/>
  </r>
  <r>
    <n v="3030"/>
    <s v="US-2013-164189"/>
    <x v="0"/>
    <x v="830"/>
    <d v="2013-03-29T00:00:00"/>
    <s v="Standard Class"/>
    <s v="DR-12880"/>
    <s v="Dan Reichenbach"/>
    <s v="Corporate"/>
    <s v="United States"/>
    <s v="Gresham"/>
    <x v="21"/>
    <n v="97030"/>
    <x v="1"/>
    <s v="TEC-PH-10003691"/>
    <x v="2"/>
    <x v="7"/>
    <s v="BlackBerry Q10"/>
    <x v="2415"/>
    <n v="4"/>
    <n v="0.2"/>
    <n v="25.198"/>
  </r>
  <r>
    <n v="3031"/>
    <s v="CA-2012-168480"/>
    <x v="1"/>
    <x v="481"/>
    <d v="2012-09-27T00:00:00"/>
    <s v="Standard Class"/>
    <s v="DM-12955"/>
    <s v="Dario Medina"/>
    <s v="Corporate"/>
    <s v="United States"/>
    <s v="Lincoln Park"/>
    <x v="12"/>
    <n v="48146"/>
    <x v="2"/>
    <s v="FUR-BO-10000468"/>
    <x v="0"/>
    <x v="0"/>
    <s v="O'Sullivan 2-Shelf Heavy-Duty Bookcases"/>
    <x v="1918"/>
    <n v="4"/>
    <n v="0"/>
    <n v="31.091200000000001"/>
  </r>
  <r>
    <n v="3032"/>
    <s v="CA-2012-168480"/>
    <x v="1"/>
    <x v="481"/>
    <d v="2012-09-27T00:00:00"/>
    <s v="Standard Class"/>
    <s v="DM-12955"/>
    <s v="Dario Medina"/>
    <s v="Corporate"/>
    <s v="United States"/>
    <s v="Lincoln Park"/>
    <x v="12"/>
    <n v="48146"/>
    <x v="2"/>
    <s v="OFF-AR-10001044"/>
    <x v="1"/>
    <x v="6"/>
    <s v="BOSTON Ranger #55 Pencil Sharpener, Black"/>
    <x v="2416"/>
    <n v="1"/>
    <n v="0"/>
    <n v="7.5370999999999997"/>
  </r>
  <r>
    <n v="3033"/>
    <s v="US-2013-114293"/>
    <x v="0"/>
    <x v="831"/>
    <d v="2013-11-27T00:00:00"/>
    <s v="Standard Class"/>
    <s v="JH-16180"/>
    <s v="Justin Hirsh"/>
    <s v="Consumer"/>
    <s v="United States"/>
    <s v="Gresham"/>
    <x v="21"/>
    <n v="97030"/>
    <x v="1"/>
    <s v="FUR-CH-10003833"/>
    <x v="0"/>
    <x v="1"/>
    <s v="Novimex Fabric Task Chair"/>
    <x v="2417"/>
    <n v="4"/>
    <n v="0.2"/>
    <n v="-12.196"/>
  </r>
  <r>
    <n v="3034"/>
    <s v="CA-2014-134173"/>
    <x v="3"/>
    <x v="118"/>
    <d v="2014-09-22T00:00:00"/>
    <s v="Standard Class"/>
    <s v="AB-10060"/>
    <s v="Adam Bellavance"/>
    <s v="Home Office"/>
    <s v="United States"/>
    <s v="Philadelphia"/>
    <x v="9"/>
    <n v="19143"/>
    <x v="3"/>
    <s v="OFF-PA-10004355"/>
    <x v="1"/>
    <x v="10"/>
    <s v="Xerox 231"/>
    <x v="557"/>
    <n v="4"/>
    <n v="0.2"/>
    <n v="7.2576000000000001"/>
  </r>
  <r>
    <n v="3035"/>
    <s v="US-2012-123960"/>
    <x v="1"/>
    <x v="832"/>
    <d v="2012-06-16T00:00:00"/>
    <s v="Standard Class"/>
    <s v="BD-11605"/>
    <s v="Brian Dahlen"/>
    <s v="Consumer"/>
    <s v="United States"/>
    <s v="Monroe"/>
    <x v="28"/>
    <n v="71203"/>
    <x v="0"/>
    <s v="TEC-AC-10003038"/>
    <x v="2"/>
    <x v="11"/>
    <s v="Kingston Digital DataTraveler 16GB USB 2.0"/>
    <x v="2418"/>
    <n v="6"/>
    <n v="0"/>
    <n v="10.202999999999999"/>
  </r>
  <r>
    <n v="3036"/>
    <s v="US-2012-123960"/>
    <x v="1"/>
    <x v="832"/>
    <d v="2012-06-16T00:00:00"/>
    <s v="Standard Class"/>
    <s v="BD-11605"/>
    <s v="Brian Dahlen"/>
    <s v="Consumer"/>
    <s v="United States"/>
    <s v="Monroe"/>
    <x v="28"/>
    <n v="71203"/>
    <x v="0"/>
    <s v="OFF-BI-10002799"/>
    <x v="1"/>
    <x v="8"/>
    <s v="SlimView Poly Binder, 3/8&quot;"/>
    <x v="2419"/>
    <n v="7"/>
    <n v="0"/>
    <n v="16.679600000000001"/>
  </r>
  <r>
    <n v="3037"/>
    <s v="US-2012-123960"/>
    <x v="1"/>
    <x v="832"/>
    <d v="2012-06-16T00:00:00"/>
    <s v="Standard Class"/>
    <s v="BD-11605"/>
    <s v="Brian Dahlen"/>
    <s v="Consumer"/>
    <s v="United States"/>
    <s v="Monroe"/>
    <x v="28"/>
    <n v="71203"/>
    <x v="0"/>
    <s v="OFF-AR-10003582"/>
    <x v="1"/>
    <x v="6"/>
    <s v="Boston Electric Pencil Sharpener, Model 1818, Charcoal Black"/>
    <x v="2420"/>
    <n v="2"/>
    <n v="0"/>
    <n v="15.763999999999999"/>
  </r>
  <r>
    <n v="3038"/>
    <s v="US-2012-123960"/>
    <x v="1"/>
    <x v="832"/>
    <d v="2012-06-16T00:00:00"/>
    <s v="Standard Class"/>
    <s v="BD-11605"/>
    <s v="Brian Dahlen"/>
    <s v="Consumer"/>
    <s v="United States"/>
    <s v="Monroe"/>
    <x v="28"/>
    <n v="71203"/>
    <x v="0"/>
    <s v="OFF-PA-10004451"/>
    <x v="1"/>
    <x v="10"/>
    <s v="Xerox 222"/>
    <x v="56"/>
    <n v="5"/>
    <n v="0"/>
    <n v="15.552"/>
  </r>
  <r>
    <n v="3039"/>
    <s v="US-2012-123960"/>
    <x v="1"/>
    <x v="832"/>
    <d v="2012-06-16T00:00:00"/>
    <s v="Standard Class"/>
    <s v="BD-11605"/>
    <s v="Brian Dahlen"/>
    <s v="Consumer"/>
    <s v="United States"/>
    <s v="Monroe"/>
    <x v="28"/>
    <n v="71203"/>
    <x v="0"/>
    <s v="FUR-FU-10004666"/>
    <x v="0"/>
    <x v="5"/>
    <s v="DAX Clear Channel Poster Frame"/>
    <x v="2421"/>
    <n v="2"/>
    <n v="0"/>
    <n v="10.789199999999999"/>
  </r>
  <r>
    <n v="3040"/>
    <s v="CA-2014-101749"/>
    <x v="3"/>
    <x v="621"/>
    <d v="2014-10-09T00:00:00"/>
    <s v="Standard Class"/>
    <s v="AS-10045"/>
    <s v="Aaron Smayling"/>
    <s v="Corporate"/>
    <s v="United States"/>
    <s v="Pasadena"/>
    <x v="1"/>
    <n v="91104"/>
    <x v="1"/>
    <s v="FUR-TA-10001520"/>
    <x v="0"/>
    <x v="3"/>
    <s v="Lesro Sheffield Collection Coffee Table, End Table, Center Table, Corner Table"/>
    <x v="2422"/>
    <n v="3"/>
    <n v="0.2"/>
    <n v="-6.4233000000000304"/>
  </r>
  <r>
    <n v="3041"/>
    <s v="US-2013-147991"/>
    <x v="0"/>
    <x v="465"/>
    <d v="2013-05-10T00:00:00"/>
    <s v="Standard Class"/>
    <s v="ZD-21925"/>
    <s v="Zuschuss Donatelli"/>
    <s v="Consumer"/>
    <s v="United States"/>
    <s v="Chattanooga"/>
    <x v="18"/>
    <n v="37421"/>
    <x v="0"/>
    <s v="FUR-FU-10004270"/>
    <x v="0"/>
    <x v="5"/>
    <s v="Eldon Image Series Desk Accessories, Burgundy"/>
    <x v="2423"/>
    <n v="5"/>
    <n v="0.2"/>
    <n v="3.3439999999999999"/>
  </r>
  <r>
    <n v="3042"/>
    <s v="CA-2014-149559"/>
    <x v="3"/>
    <x v="220"/>
    <d v="2014-09-13T00:00:00"/>
    <s v="Same Day"/>
    <s v="KF-16285"/>
    <s v="Karen Ferguson"/>
    <s v="Home Office"/>
    <s v="United States"/>
    <s v="Long Beach"/>
    <x v="1"/>
    <n v="90805"/>
    <x v="1"/>
    <s v="OFF-PA-10003172"/>
    <x v="1"/>
    <x v="10"/>
    <s v="Xerox 1996"/>
    <x v="91"/>
    <n v="2"/>
    <n v="0"/>
    <n v="6.2207999999999997"/>
  </r>
  <r>
    <n v="3043"/>
    <s v="CA-2014-149559"/>
    <x v="3"/>
    <x v="220"/>
    <d v="2014-09-13T00:00:00"/>
    <s v="Same Day"/>
    <s v="KF-16285"/>
    <s v="Karen Ferguson"/>
    <s v="Home Office"/>
    <s v="United States"/>
    <s v="Long Beach"/>
    <x v="1"/>
    <n v="90805"/>
    <x v="1"/>
    <s v="OFF-EN-10002312"/>
    <x v="1"/>
    <x v="12"/>
    <s v="#10 Self-Seal White Envelopes"/>
    <x v="2424"/>
    <n v="2"/>
    <n v="0"/>
    <n v="10.8682"/>
  </r>
  <r>
    <n v="3044"/>
    <s v="CA-2014-149559"/>
    <x v="3"/>
    <x v="220"/>
    <d v="2014-09-13T00:00:00"/>
    <s v="Same Day"/>
    <s v="KF-16285"/>
    <s v="Karen Ferguson"/>
    <s v="Home Office"/>
    <s v="United States"/>
    <s v="Long Beach"/>
    <x v="1"/>
    <n v="90805"/>
    <x v="1"/>
    <s v="FUR-CH-10002320"/>
    <x v="0"/>
    <x v="1"/>
    <s v="Hon Pagoda Stacking Chairs"/>
    <x v="2425"/>
    <n v="8"/>
    <n v="0.2"/>
    <n v="256.78399999999999"/>
  </r>
  <r>
    <n v="3045"/>
    <s v="CA-2012-135174"/>
    <x v="1"/>
    <x v="28"/>
    <d v="2012-05-02T00:00:00"/>
    <s v="Second Class"/>
    <s v="BP-11230"/>
    <s v="Benjamin Patterson"/>
    <s v="Consumer"/>
    <s v="United States"/>
    <s v="Troy"/>
    <x v="24"/>
    <n v="45373"/>
    <x v="3"/>
    <s v="TEC-PH-10001530"/>
    <x v="2"/>
    <x v="7"/>
    <s v="Cisco Unified IP Phone 7945G VoIP phone"/>
    <x v="2426"/>
    <n v="5"/>
    <n v="0.4"/>
    <n v="-255.74250000000001"/>
  </r>
  <r>
    <n v="3046"/>
    <s v="CA-2014-125290"/>
    <x v="3"/>
    <x v="44"/>
    <d v="2014-11-11T00:00:00"/>
    <s v="Second Class"/>
    <s v="CC-12430"/>
    <s v="Chuck Clark"/>
    <s v="Home Office"/>
    <s v="United States"/>
    <s v="Minneapolis"/>
    <x v="11"/>
    <n v="55407"/>
    <x v="2"/>
    <s v="OFF-AR-10001216"/>
    <x v="1"/>
    <x v="6"/>
    <s v="Newell 339"/>
    <x v="2213"/>
    <n v="5"/>
    <n v="0"/>
    <n v="3.6139999999999999"/>
  </r>
  <r>
    <n v="3047"/>
    <s v="CA-2014-125290"/>
    <x v="3"/>
    <x v="44"/>
    <d v="2014-11-11T00:00:00"/>
    <s v="Second Class"/>
    <s v="CC-12430"/>
    <s v="Chuck Clark"/>
    <s v="Home Office"/>
    <s v="United States"/>
    <s v="Minneapolis"/>
    <x v="11"/>
    <n v="55407"/>
    <x v="2"/>
    <s v="OFF-PA-10003127"/>
    <x v="1"/>
    <x v="10"/>
    <s v="Staples"/>
    <x v="970"/>
    <n v="1"/>
    <n v="0"/>
    <n v="12.1348"/>
  </r>
  <r>
    <n v="3048"/>
    <s v="CA-2011-137351"/>
    <x v="2"/>
    <x v="587"/>
    <d v="2011-10-04T00:00:00"/>
    <s v="Standard Class"/>
    <s v="DB-13615"/>
    <s v="Doug Bickford"/>
    <s v="Consumer"/>
    <s v="United States"/>
    <s v="Seattle"/>
    <x v="4"/>
    <n v="98105"/>
    <x v="1"/>
    <s v="OFF-BI-10003910"/>
    <x v="1"/>
    <x v="8"/>
    <s v="DXL Angle-View Binders with Locking Rings by Samsill"/>
    <x v="746"/>
    <n v="7"/>
    <n v="0.2"/>
    <n v="13.4925"/>
  </r>
  <r>
    <n v="3049"/>
    <s v="CA-2014-121419"/>
    <x v="3"/>
    <x v="459"/>
    <d v="2014-04-05T00:00:00"/>
    <s v="First Class"/>
    <s v="TC-21475"/>
    <s v="Tony Chapman"/>
    <s v="Home Office"/>
    <s v="United States"/>
    <s v="Columbus"/>
    <x v="32"/>
    <n v="31907"/>
    <x v="0"/>
    <s v="FUR-TA-10004534"/>
    <x v="0"/>
    <x v="3"/>
    <s v="Bevis 44 x 96 Conference Tables"/>
    <x v="1735"/>
    <n v="2"/>
    <n v="0"/>
    <n v="70.006"/>
  </r>
  <r>
    <n v="3050"/>
    <s v="CA-2014-121419"/>
    <x v="3"/>
    <x v="459"/>
    <d v="2014-04-05T00:00:00"/>
    <s v="First Class"/>
    <s v="TC-21475"/>
    <s v="Tony Chapman"/>
    <s v="Home Office"/>
    <s v="United States"/>
    <s v="Columbus"/>
    <x v="32"/>
    <n v="31907"/>
    <x v="0"/>
    <s v="TEC-AC-10000892"/>
    <x v="2"/>
    <x v="11"/>
    <s v="NETGEAR N750 Dual Band Wi-Fi Gigabit Router"/>
    <x v="308"/>
    <n v="4"/>
    <n v="0"/>
    <n v="129.6"/>
  </r>
  <r>
    <n v="3051"/>
    <s v="US-2014-148054"/>
    <x v="3"/>
    <x v="833"/>
    <d v="2014-10-12T00:00:00"/>
    <s v="Standard Class"/>
    <s v="NZ-18565"/>
    <s v="Nick Zandusky"/>
    <s v="Home Office"/>
    <s v="United States"/>
    <s v="Meridian"/>
    <x v="45"/>
    <n v="83642"/>
    <x v="1"/>
    <s v="FUR-FU-10003247"/>
    <x v="0"/>
    <x v="5"/>
    <s v="36X48 HARDFLOOR CHAIRMAT"/>
    <x v="108"/>
    <n v="2"/>
    <n v="0"/>
    <n v="2.9371999999999998"/>
  </r>
  <r>
    <n v="3052"/>
    <s v="US-2014-148054"/>
    <x v="3"/>
    <x v="833"/>
    <d v="2014-10-12T00:00:00"/>
    <s v="Standard Class"/>
    <s v="NZ-18565"/>
    <s v="Nick Zandusky"/>
    <s v="Home Office"/>
    <s v="United States"/>
    <s v="Meridian"/>
    <x v="45"/>
    <n v="83642"/>
    <x v="1"/>
    <s v="OFF-AP-10004336"/>
    <x v="1"/>
    <x v="9"/>
    <s v="Conquest 14 Commercial Heavy-Duty Upright Vacuum, Collection System, Accessory Kit"/>
    <x v="2427"/>
    <n v="4"/>
    <n v="0"/>
    <n v="66.073599999999999"/>
  </r>
  <r>
    <n v="3053"/>
    <s v="US-2014-148054"/>
    <x v="3"/>
    <x v="833"/>
    <d v="2014-10-12T00:00:00"/>
    <s v="Standard Class"/>
    <s v="NZ-18565"/>
    <s v="Nick Zandusky"/>
    <s v="Home Office"/>
    <s v="United States"/>
    <s v="Meridian"/>
    <x v="45"/>
    <n v="83642"/>
    <x v="1"/>
    <s v="OFF-PA-10001295"/>
    <x v="1"/>
    <x v="10"/>
    <s v="Computer Printout Paper with Letter-Trim Perforations"/>
    <x v="2428"/>
    <n v="2"/>
    <n v="0"/>
    <n v="18.211200000000002"/>
  </r>
  <r>
    <n v="3054"/>
    <s v="CA-2013-128517"/>
    <x v="0"/>
    <x v="526"/>
    <d v="2013-04-15T00:00:00"/>
    <s v="Second Class"/>
    <s v="SW-20350"/>
    <s v="Sean Wendt"/>
    <s v="Home Office"/>
    <s v="United States"/>
    <s v="Detroit"/>
    <x v="12"/>
    <n v="48227"/>
    <x v="2"/>
    <s v="TEC-PH-10002555"/>
    <x v="2"/>
    <x v="7"/>
    <s v="Nortel Meridian M5316 Digital phone"/>
    <x v="2429"/>
    <n v="2"/>
    <n v="0"/>
    <n v="134.654"/>
  </r>
  <r>
    <n v="3055"/>
    <s v="CA-2013-128517"/>
    <x v="0"/>
    <x v="526"/>
    <d v="2013-04-15T00:00:00"/>
    <s v="Second Class"/>
    <s v="SW-20350"/>
    <s v="Sean Wendt"/>
    <s v="Home Office"/>
    <s v="United States"/>
    <s v="Detroit"/>
    <x v="12"/>
    <n v="48227"/>
    <x v="2"/>
    <s v="OFF-BI-10000831"/>
    <x v="1"/>
    <x v="8"/>
    <s v="Storex Flexible Poly Binders with Double Pockets"/>
    <x v="266"/>
    <n v="2"/>
    <n v="0"/>
    <n v="2.4287999999999998"/>
  </r>
  <r>
    <n v="3056"/>
    <s v="US-2012-100377"/>
    <x v="1"/>
    <x v="834"/>
    <d v="2012-09-01T00:00:00"/>
    <s v="Standard Class"/>
    <s v="TS-21370"/>
    <s v="Todd Sumrall"/>
    <s v="Corporate"/>
    <s v="United States"/>
    <s v="Chicago"/>
    <x v="10"/>
    <n v="60623"/>
    <x v="2"/>
    <s v="TEC-CO-10001046"/>
    <x v="2"/>
    <x v="16"/>
    <s v="Canon Imageclass D680 Copier / Fax"/>
    <x v="2430"/>
    <n v="5"/>
    <n v="0.2"/>
    <n v="874.98749999999995"/>
  </r>
  <r>
    <n v="3057"/>
    <s v="CA-2014-131492"/>
    <x v="3"/>
    <x v="15"/>
    <d v="2014-10-25T00:00:00"/>
    <s v="Second Class"/>
    <s v="HH-15010"/>
    <s v="Hilary Holden"/>
    <s v="Corporate"/>
    <s v="United States"/>
    <s v="San Francisco"/>
    <x v="1"/>
    <n v="94110"/>
    <x v="1"/>
    <s v="OFF-EN-10002973"/>
    <x v="1"/>
    <x v="12"/>
    <s v="Ampad #10 Peel &amp; Seel Holiday Envelopes"/>
    <x v="2431"/>
    <n v="2"/>
    <n v="0"/>
    <n v="4.3007999999999997"/>
  </r>
  <r>
    <n v="3058"/>
    <s v="CA-2014-131492"/>
    <x v="3"/>
    <x v="15"/>
    <d v="2014-10-25T00:00:00"/>
    <s v="Second Class"/>
    <s v="HH-15010"/>
    <s v="Hilary Holden"/>
    <s v="Corporate"/>
    <s v="United States"/>
    <s v="San Francisco"/>
    <x v="1"/>
    <n v="94110"/>
    <x v="1"/>
    <s v="OFF-LA-10001641"/>
    <x v="1"/>
    <x v="2"/>
    <s v="Avery 518"/>
    <x v="2432"/>
    <n v="10"/>
    <n v="0"/>
    <n v="15.12"/>
  </r>
  <r>
    <n v="3059"/>
    <s v="CA-2014-131492"/>
    <x v="3"/>
    <x v="15"/>
    <d v="2014-10-25T00:00:00"/>
    <s v="Second Class"/>
    <s v="HH-15010"/>
    <s v="Hilary Holden"/>
    <s v="Corporate"/>
    <s v="United States"/>
    <s v="San Francisco"/>
    <x v="1"/>
    <n v="94110"/>
    <x v="1"/>
    <s v="FUR-FU-10003878"/>
    <x v="0"/>
    <x v="5"/>
    <s v="Linden 10&quot; Round Wall Clock, Black"/>
    <x v="2433"/>
    <n v="2"/>
    <n v="0"/>
    <n v="10.3904"/>
  </r>
  <r>
    <n v="3060"/>
    <s v="CA-2014-131492"/>
    <x v="3"/>
    <x v="15"/>
    <d v="2014-10-25T00:00:00"/>
    <s v="Second Class"/>
    <s v="HH-15010"/>
    <s v="Hilary Holden"/>
    <s v="Corporate"/>
    <s v="United States"/>
    <s v="San Francisco"/>
    <x v="1"/>
    <n v="94110"/>
    <x v="1"/>
    <s v="FUR-TA-10003837"/>
    <x v="0"/>
    <x v="3"/>
    <s v="Anderson Hickey Conga Table Tops &amp; Accessories"/>
    <x v="2434"/>
    <n v="2"/>
    <n v="0.2"/>
    <n v="-3.3506"/>
  </r>
  <r>
    <n v="3061"/>
    <s v="CA-2013-144554"/>
    <x v="0"/>
    <x v="77"/>
    <d v="2013-11-13T00:00:00"/>
    <s v="Standard Class"/>
    <s v="DM-13345"/>
    <s v="Denise Monton"/>
    <s v="Corporate"/>
    <s v="United States"/>
    <s v="Newark"/>
    <x v="24"/>
    <n v="43055"/>
    <x v="3"/>
    <s v="TEC-AC-10002800"/>
    <x v="2"/>
    <x v="11"/>
    <s v="Plantronics Audio 478 Stereo USB Headset"/>
    <x v="2435"/>
    <n v="3"/>
    <n v="0.2"/>
    <n v="22.4955"/>
  </r>
  <r>
    <n v="3062"/>
    <s v="CA-2014-127621"/>
    <x v="3"/>
    <x v="448"/>
    <d v="2014-03-08T00:00:00"/>
    <s v="Standard Class"/>
    <s v="RE-19450"/>
    <s v="Richard Eichhorn"/>
    <s v="Consumer"/>
    <s v="United States"/>
    <s v="Dallas"/>
    <x v="5"/>
    <n v="75081"/>
    <x v="2"/>
    <s v="OFF-PA-10001307"/>
    <x v="1"/>
    <x v="10"/>
    <s v="Important Message Pads, 50 4-1/4 x 5-1/2 Forms per Pad"/>
    <x v="2017"/>
    <n v="8"/>
    <n v="0.2"/>
    <n v="9.7439999999999998"/>
  </r>
  <r>
    <n v="3063"/>
    <s v="CA-2012-145184"/>
    <x v="1"/>
    <x v="154"/>
    <d v="2012-11-29T00:00:00"/>
    <s v="First Class"/>
    <s v="JD-16150"/>
    <s v="Justin Deggeller"/>
    <s v="Corporate"/>
    <s v="United States"/>
    <s v="Newark"/>
    <x v="13"/>
    <n v="19711"/>
    <x v="3"/>
    <s v="TEC-PH-10002350"/>
    <x v="2"/>
    <x v="7"/>
    <s v="Apple EarPods with Remote and Mic"/>
    <x v="2436"/>
    <n v="3"/>
    <n v="0"/>
    <n v="23.511600000000001"/>
  </r>
  <r>
    <n v="3064"/>
    <s v="CA-2012-145184"/>
    <x v="1"/>
    <x v="154"/>
    <d v="2012-11-29T00:00:00"/>
    <s v="First Class"/>
    <s v="JD-16150"/>
    <s v="Justin Deggeller"/>
    <s v="Corporate"/>
    <s v="United States"/>
    <s v="Newark"/>
    <x v="13"/>
    <n v="19711"/>
    <x v="3"/>
    <s v="TEC-AC-10000397"/>
    <x v="2"/>
    <x v="11"/>
    <s v="Perixx PERIBOARD-512B, Ergonomic Split Keyboard"/>
    <x v="2437"/>
    <n v="3"/>
    <n v="0"/>
    <n v="7.3479000000000001"/>
  </r>
  <r>
    <n v="3065"/>
    <s v="CA-2014-106859"/>
    <x v="3"/>
    <x v="677"/>
    <d v="2014-03-19T00:00:00"/>
    <s v="Second Class"/>
    <s v="BF-11215"/>
    <s v="Benjamin Farhat"/>
    <s v="Home Office"/>
    <s v="United States"/>
    <s v="Albuquerque"/>
    <x v="27"/>
    <n v="87105"/>
    <x v="1"/>
    <s v="OFF-ST-10000615"/>
    <x v="1"/>
    <x v="4"/>
    <s v="SimpliFile Personal File, Black Granite, 15w x 6-15/16d x 11-1/4h"/>
    <x v="2438"/>
    <n v="8"/>
    <n v="0"/>
    <n v="25.423999999999999"/>
  </r>
  <r>
    <n v="3066"/>
    <s v="CA-2014-106859"/>
    <x v="3"/>
    <x v="677"/>
    <d v="2014-03-19T00:00:00"/>
    <s v="Second Class"/>
    <s v="BF-11215"/>
    <s v="Benjamin Farhat"/>
    <s v="Home Office"/>
    <s v="United States"/>
    <s v="Albuquerque"/>
    <x v="27"/>
    <n v="87105"/>
    <x v="1"/>
    <s v="TEC-PH-10004531"/>
    <x v="2"/>
    <x v="7"/>
    <s v="OtterBox Commuter Series Case - iPhone 5 &amp; 5s"/>
    <x v="1182"/>
    <n v="8"/>
    <n v="0.2"/>
    <n v="49.257599999999996"/>
  </r>
  <r>
    <n v="3067"/>
    <s v="CA-2014-106859"/>
    <x v="3"/>
    <x v="677"/>
    <d v="2014-03-19T00:00:00"/>
    <s v="Second Class"/>
    <s v="BF-11215"/>
    <s v="Benjamin Farhat"/>
    <s v="Home Office"/>
    <s v="United States"/>
    <s v="Albuquerque"/>
    <x v="27"/>
    <n v="87105"/>
    <x v="1"/>
    <s v="TEC-AC-10004001"/>
    <x v="2"/>
    <x v="11"/>
    <s v="Logitech Wireless Headset H600 Over-The-Head Design"/>
    <x v="2439"/>
    <n v="5"/>
    <n v="0"/>
    <n v="88.129499999999993"/>
  </r>
  <r>
    <n v="3068"/>
    <s v="CA-2014-106859"/>
    <x v="3"/>
    <x v="677"/>
    <d v="2014-03-19T00:00:00"/>
    <s v="Second Class"/>
    <s v="BF-11215"/>
    <s v="Benjamin Farhat"/>
    <s v="Home Office"/>
    <s v="United States"/>
    <s v="Albuquerque"/>
    <x v="27"/>
    <n v="87105"/>
    <x v="1"/>
    <s v="OFF-PA-10001534"/>
    <x v="1"/>
    <x v="10"/>
    <s v="Xerox 230"/>
    <x v="1544"/>
    <n v="7"/>
    <n v="0"/>
    <n v="21.7728"/>
  </r>
  <r>
    <n v="3069"/>
    <s v="CA-2014-106859"/>
    <x v="3"/>
    <x v="677"/>
    <d v="2014-03-19T00:00:00"/>
    <s v="Second Class"/>
    <s v="BF-11215"/>
    <s v="Benjamin Farhat"/>
    <s v="Home Office"/>
    <s v="United States"/>
    <s v="Albuquerque"/>
    <x v="27"/>
    <n v="87105"/>
    <x v="1"/>
    <s v="OFF-PA-10001815"/>
    <x v="1"/>
    <x v="10"/>
    <s v="Xerox 1885"/>
    <x v="2440"/>
    <n v="6"/>
    <n v="0"/>
    <n v="138.3552"/>
  </r>
  <r>
    <n v="3070"/>
    <s v="US-2014-120089"/>
    <x v="3"/>
    <x v="329"/>
    <d v="2014-12-01T00:00:00"/>
    <s v="Same Day"/>
    <s v="ML-17755"/>
    <s v="Max Ludwig"/>
    <s v="Home Office"/>
    <s v="United States"/>
    <s v="Toledo"/>
    <x v="24"/>
    <n v="43615"/>
    <x v="3"/>
    <s v="OFF-AP-10003779"/>
    <x v="1"/>
    <x v="9"/>
    <s v="Kensington 7 Outlet MasterPiece Power Center with Fax/Phone Line Protection"/>
    <x v="2441"/>
    <n v="4"/>
    <n v="0.2"/>
    <n v="82.991999999999905"/>
  </r>
  <r>
    <n v="3071"/>
    <s v="CA-2011-119375"/>
    <x v="2"/>
    <x v="664"/>
    <d v="2011-11-22T00:00:00"/>
    <s v="Standard Class"/>
    <s v="YC-21895"/>
    <s v="Yoseph Carroll"/>
    <s v="Corporate"/>
    <s v="United States"/>
    <s v="Newark"/>
    <x v="13"/>
    <n v="19711"/>
    <x v="3"/>
    <s v="OFF-ST-10002011"/>
    <x v="1"/>
    <x v="4"/>
    <s v="Smead Adjustable Mobile File Trolley with Lockable Top"/>
    <x v="2442"/>
    <n v="7"/>
    <n v="0"/>
    <n v="792.26909999999998"/>
  </r>
  <r>
    <n v="3072"/>
    <s v="CA-2011-119375"/>
    <x v="2"/>
    <x v="664"/>
    <d v="2011-11-22T00:00:00"/>
    <s v="Standard Class"/>
    <s v="YC-21895"/>
    <s v="Yoseph Carroll"/>
    <s v="Corporate"/>
    <s v="United States"/>
    <s v="Newark"/>
    <x v="13"/>
    <n v="19711"/>
    <x v="3"/>
    <s v="FUR-FU-10002379"/>
    <x v="0"/>
    <x v="5"/>
    <s v="Eldon Econocleat Chair Mats for Low Pile Carpets"/>
    <x v="2443"/>
    <n v="3"/>
    <n v="0"/>
    <n v="14.9292"/>
  </r>
  <r>
    <n v="3073"/>
    <s v="CA-2011-119375"/>
    <x v="2"/>
    <x v="664"/>
    <d v="2011-11-22T00:00:00"/>
    <s v="Standard Class"/>
    <s v="YC-21895"/>
    <s v="Yoseph Carroll"/>
    <s v="Corporate"/>
    <s v="United States"/>
    <s v="Newark"/>
    <x v="13"/>
    <n v="19711"/>
    <x v="3"/>
    <s v="OFF-AR-10003752"/>
    <x v="1"/>
    <x v="6"/>
    <s v="Deluxe Chalkboard Eraser Cleaner"/>
    <x v="2444"/>
    <n v="5"/>
    <n v="0"/>
    <n v="26.565000000000001"/>
  </r>
  <r>
    <n v="3074"/>
    <s v="CA-2013-125206"/>
    <x v="0"/>
    <x v="835"/>
    <d v="2013-01-05T00:00:00"/>
    <s v="First Class"/>
    <s v="LR-16915"/>
    <s v="Lena Radford"/>
    <s v="Consumer"/>
    <s v="United States"/>
    <s v="Los Angeles"/>
    <x v="1"/>
    <n v="90045"/>
    <x v="1"/>
    <s v="OFF-ST-10003692"/>
    <x v="1"/>
    <x v="4"/>
    <s v="Recycled Steel Personal File for Hanging File Folders"/>
    <x v="2445"/>
    <n v="2"/>
    <n v="0"/>
    <n v="28.614999999999998"/>
  </r>
  <r>
    <n v="3075"/>
    <s v="CA-2012-126137"/>
    <x v="1"/>
    <x v="292"/>
    <d v="2012-10-08T00:00:00"/>
    <s v="Standard Class"/>
    <s v="BS-11755"/>
    <s v="Bruce Stewart"/>
    <s v="Consumer"/>
    <s v="United States"/>
    <s v="Los Angeles"/>
    <x v="1"/>
    <n v="90032"/>
    <x v="1"/>
    <s v="FUR-BO-10004409"/>
    <x v="0"/>
    <x v="0"/>
    <s v="Safco Value Mate Series Steel Bookcases, Baked Enamel Finish on Steel, Gray"/>
    <x v="2446"/>
    <n v="2"/>
    <n v="0.15"/>
    <n v="18.454799999999999"/>
  </r>
  <r>
    <n v="3076"/>
    <s v="CA-2011-143903"/>
    <x v="2"/>
    <x v="836"/>
    <d v="2011-07-24T00:00:00"/>
    <s v="Standard Class"/>
    <s v="KM-16375"/>
    <s v="Katherine Murray"/>
    <s v="Home Office"/>
    <s v="United States"/>
    <s v="Dallas"/>
    <x v="5"/>
    <n v="75217"/>
    <x v="2"/>
    <s v="OFF-ST-10003306"/>
    <x v="1"/>
    <x v="4"/>
    <s v="Letter Size Cart"/>
    <x v="2447"/>
    <n v="3"/>
    <n v="0.2"/>
    <n v="38.572200000000002"/>
  </r>
  <r>
    <n v="3077"/>
    <s v="CA-2011-143903"/>
    <x v="2"/>
    <x v="836"/>
    <d v="2011-07-24T00:00:00"/>
    <s v="Standard Class"/>
    <s v="KM-16375"/>
    <s v="Katherine Murray"/>
    <s v="Home Office"/>
    <s v="United States"/>
    <s v="Dallas"/>
    <x v="5"/>
    <n v="75217"/>
    <x v="2"/>
    <s v="FUR-FU-10003724"/>
    <x v="0"/>
    <x v="5"/>
    <s v="Westinghouse Clip-On Gooseneck Lamps"/>
    <x v="80"/>
    <n v="5"/>
    <n v="0.6"/>
    <n v="-14.228999999999999"/>
  </r>
  <r>
    <n v="3078"/>
    <s v="CA-2011-143903"/>
    <x v="2"/>
    <x v="836"/>
    <d v="2011-07-24T00:00:00"/>
    <s v="Standard Class"/>
    <s v="KM-16375"/>
    <s v="Katherine Murray"/>
    <s v="Home Office"/>
    <s v="United States"/>
    <s v="Dallas"/>
    <x v="5"/>
    <n v="75217"/>
    <x v="2"/>
    <s v="FUR-CH-10002024"/>
    <x v="0"/>
    <x v="1"/>
    <s v="HON 5400 Series Task Chairs for Big and Tall"/>
    <x v="2448"/>
    <n v="2"/>
    <n v="0.3"/>
    <n v="-140.196"/>
  </r>
  <r>
    <n v="3079"/>
    <s v="CA-2011-104780"/>
    <x v="2"/>
    <x v="371"/>
    <d v="2011-05-25T00:00:00"/>
    <s v="Standard Class"/>
    <s v="BT-11530"/>
    <s v="Bradley Talbott"/>
    <s v="Home Office"/>
    <s v="United States"/>
    <s v="San Diego"/>
    <x v="1"/>
    <n v="92037"/>
    <x v="1"/>
    <s v="OFF-AR-10003514"/>
    <x v="1"/>
    <x v="6"/>
    <s v="4009 Highlighters by Sanford"/>
    <x v="2449"/>
    <n v="8"/>
    <n v="0"/>
    <n v="10.507199999999999"/>
  </r>
  <r>
    <n v="3080"/>
    <s v="CA-2014-101182"/>
    <x v="3"/>
    <x v="507"/>
    <d v="2014-09-06T00:00:00"/>
    <s v="First Class"/>
    <s v="KB-16405"/>
    <s v="Katrina Bavinger"/>
    <s v="Home Office"/>
    <s v="United States"/>
    <s v="Apple Valley"/>
    <x v="1"/>
    <n v="92307"/>
    <x v="1"/>
    <s v="OFF-PA-10001800"/>
    <x v="1"/>
    <x v="10"/>
    <s v="Xerox 220"/>
    <x v="91"/>
    <n v="2"/>
    <n v="0"/>
    <n v="6.2207999999999997"/>
  </r>
  <r>
    <n v="3081"/>
    <s v="CA-2014-101182"/>
    <x v="3"/>
    <x v="507"/>
    <d v="2014-09-06T00:00:00"/>
    <s v="First Class"/>
    <s v="KB-16405"/>
    <s v="Katrina Bavinger"/>
    <s v="Home Office"/>
    <s v="United States"/>
    <s v="Apple Valley"/>
    <x v="1"/>
    <n v="92307"/>
    <x v="1"/>
    <s v="TEC-PH-10003589"/>
    <x v="2"/>
    <x v="7"/>
    <s v="invisibleSHIELD by ZAGG Smudge-Free Screen Protector"/>
    <x v="746"/>
    <n v="3"/>
    <n v="0.2"/>
    <n v="15.111599999999999"/>
  </r>
  <r>
    <n v="3082"/>
    <s v="US-2014-132297"/>
    <x v="3"/>
    <x v="837"/>
    <d v="2014-06-03T00:00:00"/>
    <s v="Standard Class"/>
    <s v="DW-13480"/>
    <s v="Dianna Wilson"/>
    <s v="Home Office"/>
    <s v="United States"/>
    <s v="Louisville"/>
    <x v="0"/>
    <n v="40214"/>
    <x v="0"/>
    <s v="OFF-BI-10003364"/>
    <x v="1"/>
    <x v="8"/>
    <s v="Binding Machine Supplies"/>
    <x v="2450"/>
    <n v="2"/>
    <n v="0"/>
    <n v="28.0032"/>
  </r>
  <r>
    <n v="3083"/>
    <s v="US-2014-132297"/>
    <x v="3"/>
    <x v="837"/>
    <d v="2014-06-03T00:00:00"/>
    <s v="Standard Class"/>
    <s v="DW-13480"/>
    <s v="Dianna Wilson"/>
    <s v="Home Office"/>
    <s v="United States"/>
    <s v="Louisville"/>
    <x v="0"/>
    <n v="40214"/>
    <x v="0"/>
    <s v="TEC-PH-10002834"/>
    <x v="2"/>
    <x v="7"/>
    <s v="Google Nexus 5"/>
    <x v="2451"/>
    <n v="3"/>
    <n v="0"/>
    <n v="134.99250000000001"/>
  </r>
  <r>
    <n v="3084"/>
    <s v="CA-2011-100328"/>
    <x v="2"/>
    <x v="838"/>
    <d v="2011-02-04T00:00:00"/>
    <s v="Standard Class"/>
    <s v="JC-15340"/>
    <s v="Jasper Cacioppo"/>
    <s v="Consumer"/>
    <s v="United States"/>
    <s v="New York City"/>
    <x v="15"/>
    <n v="10024"/>
    <x v="3"/>
    <s v="OFF-BI-10000343"/>
    <x v="1"/>
    <x v="8"/>
    <s v="Pressboard Covers with Storage Hooks, 9 1/2&quot; x 11&quot;, Light Blue"/>
    <x v="2452"/>
    <n v="1"/>
    <n v="0.2"/>
    <n v="1.3257000000000001"/>
  </r>
  <r>
    <n v="3085"/>
    <s v="CA-2014-118773"/>
    <x v="3"/>
    <x v="839"/>
    <d v="2014-02-15T00:00:00"/>
    <s v="Standard Class"/>
    <s v="TP-21415"/>
    <s v="Tom Prescott"/>
    <s v="Consumer"/>
    <s v="United States"/>
    <s v="Houston"/>
    <x v="5"/>
    <n v="77070"/>
    <x v="2"/>
    <s v="OFF-BI-10004584"/>
    <x v="1"/>
    <x v="8"/>
    <s v="GBC ProClick 150 Presentation Binding System"/>
    <x v="2453"/>
    <n v="4"/>
    <n v="0.8"/>
    <n v="-417.09359999999998"/>
  </r>
  <r>
    <n v="3086"/>
    <s v="CA-2014-118773"/>
    <x v="3"/>
    <x v="839"/>
    <d v="2014-02-15T00:00:00"/>
    <s v="Standard Class"/>
    <s v="TP-21415"/>
    <s v="Tom Prescott"/>
    <s v="Consumer"/>
    <s v="United States"/>
    <s v="Houston"/>
    <x v="5"/>
    <n v="77070"/>
    <x v="2"/>
    <s v="TEC-AC-10002402"/>
    <x v="2"/>
    <x v="11"/>
    <s v="Razer Kraken PRO Over Ear PC and Music Headset"/>
    <x v="2454"/>
    <n v="2"/>
    <n v="0.2"/>
    <n v="15.997999999999999"/>
  </r>
  <r>
    <n v="3087"/>
    <s v="CA-2014-118773"/>
    <x v="3"/>
    <x v="839"/>
    <d v="2014-02-15T00:00:00"/>
    <s v="Standard Class"/>
    <s v="TP-21415"/>
    <s v="Tom Prescott"/>
    <s v="Consumer"/>
    <s v="United States"/>
    <s v="Houston"/>
    <x v="5"/>
    <n v="77070"/>
    <x v="2"/>
    <s v="FUR-FU-10000550"/>
    <x v="0"/>
    <x v="5"/>
    <s v="Stacking Trays by OIC"/>
    <x v="2176"/>
    <n v="2"/>
    <n v="0.6"/>
    <n v="-2.6892"/>
  </r>
  <r>
    <n v="3088"/>
    <s v="CA-2014-118773"/>
    <x v="3"/>
    <x v="839"/>
    <d v="2014-02-15T00:00:00"/>
    <s v="Standard Class"/>
    <s v="TP-21415"/>
    <s v="Tom Prescott"/>
    <s v="Consumer"/>
    <s v="United States"/>
    <s v="Houston"/>
    <x v="5"/>
    <n v="77070"/>
    <x v="2"/>
    <s v="OFF-AP-10000055"/>
    <x v="1"/>
    <x v="9"/>
    <s v="Belkin F9S820V06 8 Outlet Surge"/>
    <x v="837"/>
    <n v="2"/>
    <n v="0.8"/>
    <n v="-32.479999999999997"/>
  </r>
  <r>
    <n v="3089"/>
    <s v="US-2014-159205"/>
    <x v="3"/>
    <x v="185"/>
    <d v="2014-04-03T00:00:00"/>
    <s v="Second Class"/>
    <s v="DB-12910"/>
    <s v="Daniel Byrd"/>
    <s v="Home Office"/>
    <s v="United States"/>
    <s v="Henderson"/>
    <x v="0"/>
    <n v="42420"/>
    <x v="0"/>
    <s v="FUR-FU-10001591"/>
    <x v="0"/>
    <x v="5"/>
    <s v="Advantus Panel Wall Certificate Holder - 8.5x11"/>
    <x v="2455"/>
    <n v="5"/>
    <n v="0"/>
    <n v="25.62"/>
  </r>
  <r>
    <n v="3090"/>
    <s v="US-2014-159205"/>
    <x v="3"/>
    <x v="185"/>
    <d v="2014-04-03T00:00:00"/>
    <s v="Second Class"/>
    <s v="DB-12910"/>
    <s v="Daniel Byrd"/>
    <s v="Home Office"/>
    <s v="United States"/>
    <s v="Henderson"/>
    <x v="0"/>
    <n v="42420"/>
    <x v="0"/>
    <s v="TEC-PH-10000526"/>
    <x v="2"/>
    <x v="7"/>
    <s v="Vtech CS6719"/>
    <x v="142"/>
    <n v="7"/>
    <n v="0"/>
    <n v="188.1404"/>
  </r>
  <r>
    <n v="3091"/>
    <s v="CA-2013-112123"/>
    <x v="0"/>
    <x v="840"/>
    <d v="2013-03-09T00:00:00"/>
    <s v="Standard Class"/>
    <s v="BH-11710"/>
    <s v="Brosina Hoffman"/>
    <s v="Consumer"/>
    <s v="United States"/>
    <s v="Newark"/>
    <x v="13"/>
    <n v="19711"/>
    <x v="3"/>
    <s v="OFF-BI-10001071"/>
    <x v="1"/>
    <x v="8"/>
    <s v="GBC ProClick Punch Binding System"/>
    <x v="2456"/>
    <n v="7"/>
    <n v="0"/>
    <n v="219.45140000000001"/>
  </r>
  <r>
    <n v="3092"/>
    <s v="CA-2013-112123"/>
    <x v="0"/>
    <x v="840"/>
    <d v="2013-03-09T00:00:00"/>
    <s v="Standard Class"/>
    <s v="BH-11710"/>
    <s v="Brosina Hoffman"/>
    <s v="Consumer"/>
    <s v="United States"/>
    <s v="Newark"/>
    <x v="13"/>
    <n v="19711"/>
    <x v="3"/>
    <s v="TEC-PH-10001557"/>
    <x v="2"/>
    <x v="7"/>
    <s v="Pyle PMP37LED"/>
    <x v="2457"/>
    <n v="5"/>
    <n v="0"/>
    <n v="129.5865"/>
  </r>
  <r>
    <n v="3093"/>
    <s v="CA-2013-112123"/>
    <x v="0"/>
    <x v="840"/>
    <d v="2013-03-09T00:00:00"/>
    <s v="Standard Class"/>
    <s v="BH-11710"/>
    <s v="Brosina Hoffman"/>
    <s v="Consumer"/>
    <s v="United States"/>
    <s v="Newark"/>
    <x v="13"/>
    <n v="19711"/>
    <x v="3"/>
    <s v="OFF-PA-10001977"/>
    <x v="1"/>
    <x v="10"/>
    <s v="Xerox 194"/>
    <x v="1668"/>
    <n v="3"/>
    <n v="0"/>
    <n v="79.891199999999998"/>
  </r>
  <r>
    <n v="3094"/>
    <s v="CA-2012-114468"/>
    <x v="1"/>
    <x v="841"/>
    <d v="2012-08-23T00:00:00"/>
    <s v="Same Day"/>
    <s v="TD-20995"/>
    <s v="Tamara Dahlen"/>
    <s v="Consumer"/>
    <s v="United States"/>
    <s v="Bolingbrook"/>
    <x v="10"/>
    <n v="60440"/>
    <x v="2"/>
    <s v="OFF-SU-10004231"/>
    <x v="1"/>
    <x v="14"/>
    <s v="Acme Tagit Stainless Steel Antibacterial Scissors"/>
    <x v="2458"/>
    <n v="4"/>
    <n v="0.2"/>
    <n v="2.7719999999999998"/>
  </r>
  <r>
    <n v="3095"/>
    <s v="CA-2012-114468"/>
    <x v="1"/>
    <x v="841"/>
    <d v="2012-08-23T00:00:00"/>
    <s v="Same Day"/>
    <s v="TD-20995"/>
    <s v="Tamara Dahlen"/>
    <s v="Consumer"/>
    <s v="United States"/>
    <s v="Bolingbrook"/>
    <x v="10"/>
    <n v="60440"/>
    <x v="2"/>
    <s v="OFF-PA-10000809"/>
    <x v="1"/>
    <x v="10"/>
    <s v="Xerox 206"/>
    <x v="559"/>
    <n v="2"/>
    <n v="0.2"/>
    <n v="3.6288"/>
  </r>
  <r>
    <n v="3096"/>
    <s v="CA-2012-114468"/>
    <x v="1"/>
    <x v="841"/>
    <d v="2012-08-23T00:00:00"/>
    <s v="Same Day"/>
    <s v="TD-20995"/>
    <s v="Tamara Dahlen"/>
    <s v="Consumer"/>
    <s v="United States"/>
    <s v="Bolingbrook"/>
    <x v="10"/>
    <n v="60440"/>
    <x v="2"/>
    <s v="OFF-FA-10003021"/>
    <x v="1"/>
    <x v="13"/>
    <s v="Staples"/>
    <x v="2459"/>
    <n v="8"/>
    <n v="0.2"/>
    <n v="2.2559999999999998"/>
  </r>
  <r>
    <n v="3097"/>
    <s v="CA-2012-114468"/>
    <x v="1"/>
    <x v="841"/>
    <d v="2012-08-23T00:00:00"/>
    <s v="Same Day"/>
    <s v="TD-20995"/>
    <s v="Tamara Dahlen"/>
    <s v="Consumer"/>
    <s v="United States"/>
    <s v="Bolingbrook"/>
    <x v="10"/>
    <n v="60440"/>
    <x v="2"/>
    <s v="OFF-AP-10000696"/>
    <x v="1"/>
    <x v="9"/>
    <s v="Holmes Odor Grabber"/>
    <x v="2460"/>
    <n v="2"/>
    <n v="0.8"/>
    <n v="-13.5548"/>
  </r>
  <r>
    <n v="3098"/>
    <s v="CA-2014-135692"/>
    <x v="3"/>
    <x v="842"/>
    <d v="2014-05-02T00:00:00"/>
    <s v="Standard Class"/>
    <s v="CV-12805"/>
    <s v="Cynthia Voltz"/>
    <s v="Corporate"/>
    <s v="United States"/>
    <s v="Fort Worth"/>
    <x v="5"/>
    <n v="76106"/>
    <x v="2"/>
    <s v="OFF-LA-10001158"/>
    <x v="1"/>
    <x v="2"/>
    <s v="Avery Address/Shipping Labels for Typewriters, 4&quot; x 2&quot;"/>
    <x v="2461"/>
    <n v="4"/>
    <n v="0.2"/>
    <n v="11.592000000000001"/>
  </r>
  <r>
    <n v="3099"/>
    <s v="CA-2014-135692"/>
    <x v="3"/>
    <x v="842"/>
    <d v="2014-05-02T00:00:00"/>
    <s v="Standard Class"/>
    <s v="CV-12805"/>
    <s v="Cynthia Voltz"/>
    <s v="Corporate"/>
    <s v="United States"/>
    <s v="Fort Worth"/>
    <x v="5"/>
    <n v="76106"/>
    <x v="2"/>
    <s v="FUR-BO-10002268"/>
    <x v="0"/>
    <x v="0"/>
    <s v="Sauder Barrister Bookcases"/>
    <x v="2462"/>
    <n v="4"/>
    <n v="0.32"/>
    <n v="-42.1096"/>
  </r>
  <r>
    <n v="3100"/>
    <s v="CA-2014-131233"/>
    <x v="3"/>
    <x v="349"/>
    <d v="2014-04-20T00:00:00"/>
    <s v="Standard Class"/>
    <s v="CS-12355"/>
    <s v="Christine Sundaresam"/>
    <s v="Consumer"/>
    <s v="United States"/>
    <s v="New York City"/>
    <x v="15"/>
    <n v="10024"/>
    <x v="3"/>
    <s v="OFF-BI-10000829"/>
    <x v="1"/>
    <x v="8"/>
    <s v="Avery Non-Stick Binders"/>
    <x v="2168"/>
    <n v="3"/>
    <n v="0.2"/>
    <n v="3.5022000000000002"/>
  </r>
  <r>
    <n v="3101"/>
    <s v="CA-2014-131233"/>
    <x v="3"/>
    <x v="349"/>
    <d v="2014-04-20T00:00:00"/>
    <s v="Standard Class"/>
    <s v="CS-12355"/>
    <s v="Christine Sundaresam"/>
    <s v="Consumer"/>
    <s v="United States"/>
    <s v="New York City"/>
    <x v="15"/>
    <n v="10024"/>
    <x v="3"/>
    <s v="FUR-BO-10003441"/>
    <x v="0"/>
    <x v="0"/>
    <s v="Bush Westfield Collection Bookcases, Fully Assembled"/>
    <x v="2463"/>
    <n v="3"/>
    <n v="0.2"/>
    <n v="9.0881999999999703"/>
  </r>
  <r>
    <n v="3102"/>
    <s v="CA-2014-119578"/>
    <x v="3"/>
    <x v="66"/>
    <d v="2014-12-28T00:00:00"/>
    <s v="Second Class"/>
    <s v="JG-15310"/>
    <s v="Jason Gross"/>
    <s v="Corporate"/>
    <s v="United States"/>
    <s v="Providence"/>
    <x v="34"/>
    <n v="2908"/>
    <x v="3"/>
    <s v="OFF-SU-10003505"/>
    <x v="1"/>
    <x v="14"/>
    <s v="Premier Electric Letter Opener"/>
    <x v="2464"/>
    <n v="6"/>
    <n v="0"/>
    <n v="34.758000000000003"/>
  </r>
  <r>
    <n v="3103"/>
    <s v="CA-2014-119578"/>
    <x v="3"/>
    <x v="66"/>
    <d v="2014-12-28T00:00:00"/>
    <s v="Second Class"/>
    <s v="JG-15310"/>
    <s v="Jason Gross"/>
    <s v="Corporate"/>
    <s v="United States"/>
    <s v="Providence"/>
    <x v="34"/>
    <n v="2908"/>
    <x v="3"/>
    <s v="FUR-BO-10003660"/>
    <x v="0"/>
    <x v="0"/>
    <s v="Bush Cubix Collection Bookcases, Fully Assembled"/>
    <x v="2465"/>
    <n v="1"/>
    <n v="0"/>
    <n v="50.825400000000002"/>
  </r>
  <r>
    <n v="3104"/>
    <s v="CA-2013-124562"/>
    <x v="0"/>
    <x v="16"/>
    <d v="2013-12-13T00:00:00"/>
    <s v="Standard Class"/>
    <s v="JP-16135"/>
    <s v="Julie Prescott"/>
    <s v="Home Office"/>
    <s v="United States"/>
    <s v="Columbus"/>
    <x v="24"/>
    <n v="43229"/>
    <x v="3"/>
    <s v="OFF-BI-10001267"/>
    <x v="1"/>
    <x v="8"/>
    <s v="Universal Recycled Hanging Pressboard Report Binders, Letter Size"/>
    <x v="2466"/>
    <n v="7"/>
    <n v="0.7"/>
    <n v="-9.5017999999999994"/>
  </r>
  <r>
    <n v="3105"/>
    <s v="US-2014-140074"/>
    <x v="3"/>
    <x v="721"/>
    <d v="2014-03-30T00:00:00"/>
    <s v="Standard Class"/>
    <s v="EC-14050"/>
    <s v="Erin Creighton"/>
    <s v="Consumer"/>
    <s v="United States"/>
    <s v="New York City"/>
    <x v="15"/>
    <n v="10024"/>
    <x v="3"/>
    <s v="OFF-PA-10002741"/>
    <x v="1"/>
    <x v="10"/>
    <s v="Xerox 1980"/>
    <x v="2274"/>
    <n v="6"/>
    <n v="0"/>
    <n v="11.555999999999999"/>
  </r>
  <r>
    <n v="3106"/>
    <s v="CA-2013-103037"/>
    <x v="0"/>
    <x v="197"/>
    <d v="2013-07-30T00:00:00"/>
    <s v="Standard Class"/>
    <s v="KH-16630"/>
    <s v="Ken Heidel"/>
    <s v="Corporate"/>
    <s v="United States"/>
    <s v="Houston"/>
    <x v="5"/>
    <n v="77070"/>
    <x v="2"/>
    <s v="OFF-LA-10004345"/>
    <x v="1"/>
    <x v="2"/>
    <s v="Avery 493"/>
    <x v="577"/>
    <n v="4"/>
    <n v="0.2"/>
    <n v="5.6955999999999998"/>
  </r>
  <r>
    <n v="3107"/>
    <s v="CA-2014-127460"/>
    <x v="3"/>
    <x v="815"/>
    <d v="2014-07-15T00:00:00"/>
    <s v="Standard Class"/>
    <s v="FG-14260"/>
    <s v="Frank Gastineau"/>
    <s v="Home Office"/>
    <s v="United States"/>
    <s v="Aurora"/>
    <x v="10"/>
    <n v="60505"/>
    <x v="2"/>
    <s v="OFF-ST-10004340"/>
    <x v="1"/>
    <x v="4"/>
    <s v="Fellowes Mobile File Cart, Black"/>
    <x v="2467"/>
    <n v="6"/>
    <n v="0.2"/>
    <n v="26.115600000000001"/>
  </r>
  <r>
    <n v="3108"/>
    <s v="CA-2013-121671"/>
    <x v="0"/>
    <x v="19"/>
    <d v="2013-07-23T00:00:00"/>
    <s v="Standard Class"/>
    <s v="AA-10480"/>
    <s v="Andrew Allen"/>
    <s v="Consumer"/>
    <s v="United States"/>
    <s v="Springfield"/>
    <x v="25"/>
    <n v="65807"/>
    <x v="2"/>
    <s v="OFF-PA-10001471"/>
    <x v="1"/>
    <x v="10"/>
    <s v="Strathmore Photo Frame Cards"/>
    <x v="2468"/>
    <n v="3"/>
    <n v="0"/>
    <n v="10.0878"/>
  </r>
  <r>
    <n v="3109"/>
    <s v="CA-2013-121671"/>
    <x v="0"/>
    <x v="19"/>
    <d v="2013-07-23T00:00:00"/>
    <s v="Standard Class"/>
    <s v="AA-10480"/>
    <s v="Andrew Allen"/>
    <s v="Consumer"/>
    <s v="United States"/>
    <s v="Springfield"/>
    <x v="25"/>
    <n v="65807"/>
    <x v="2"/>
    <s v="OFF-ST-10002344"/>
    <x v="1"/>
    <x v="4"/>
    <s v="Carina 42&quot;Hx23 3/4&quot;W Media Storage Unit"/>
    <x v="420"/>
    <n v="3"/>
    <n v="0"/>
    <n v="4.85880000000002"/>
  </r>
  <r>
    <n v="3110"/>
    <s v="CA-2013-121671"/>
    <x v="0"/>
    <x v="19"/>
    <d v="2013-07-23T00:00:00"/>
    <s v="Standard Class"/>
    <s v="AA-10480"/>
    <s v="Andrew Allen"/>
    <s v="Consumer"/>
    <s v="United States"/>
    <s v="Springfield"/>
    <x v="25"/>
    <n v="65807"/>
    <x v="2"/>
    <s v="OFF-PA-10001892"/>
    <x v="1"/>
    <x v="10"/>
    <s v="Rediform Wirebound &quot;Phone Memo&quot; Message Book, 11 x 5-3/4"/>
    <x v="2469"/>
    <n v="1"/>
    <n v="0"/>
    <n v="3.7435999999999998"/>
  </r>
  <r>
    <n v="3111"/>
    <s v="CA-2013-121671"/>
    <x v="0"/>
    <x v="19"/>
    <d v="2013-07-23T00:00:00"/>
    <s v="Standard Class"/>
    <s v="AA-10480"/>
    <s v="Andrew Allen"/>
    <s v="Consumer"/>
    <s v="United States"/>
    <s v="Springfield"/>
    <x v="25"/>
    <n v="65807"/>
    <x v="2"/>
    <s v="OFF-PA-10001934"/>
    <x v="1"/>
    <x v="10"/>
    <s v="Xerox 1993"/>
    <x v="187"/>
    <n v="8"/>
    <n v="0"/>
    <n v="25.401599999999998"/>
  </r>
  <r>
    <n v="3112"/>
    <s v="CA-2013-121671"/>
    <x v="0"/>
    <x v="19"/>
    <d v="2013-07-23T00:00:00"/>
    <s v="Standard Class"/>
    <s v="AA-10480"/>
    <s v="Andrew Allen"/>
    <s v="Consumer"/>
    <s v="United States"/>
    <s v="Springfield"/>
    <x v="25"/>
    <n v="65807"/>
    <x v="2"/>
    <s v="OFF-ST-10000078"/>
    <x v="1"/>
    <x v="4"/>
    <s v="Tennsco 6- and 18-Compartment Lockers"/>
    <x v="2470"/>
    <n v="1"/>
    <n v="0"/>
    <n v="47.730600000000003"/>
  </r>
  <r>
    <n v="3113"/>
    <s v="CA-2013-150350"/>
    <x v="0"/>
    <x v="828"/>
    <d v="2013-08-31T00:00:00"/>
    <s v="Standard Class"/>
    <s v="MS-17770"/>
    <s v="Maxwell Schwartz"/>
    <s v="Consumer"/>
    <s v="United States"/>
    <s v="Seattle"/>
    <x v="4"/>
    <n v="98105"/>
    <x v="1"/>
    <s v="TEC-MA-10001972"/>
    <x v="2"/>
    <x v="15"/>
    <s v="Okidata C331dn Printer"/>
    <x v="2471"/>
    <n v="3"/>
    <n v="0.2"/>
    <n v="62.8200000000001"/>
  </r>
  <r>
    <n v="3114"/>
    <s v="CA-2013-150350"/>
    <x v="0"/>
    <x v="828"/>
    <d v="2013-08-31T00:00:00"/>
    <s v="Standard Class"/>
    <s v="MS-17770"/>
    <s v="Maxwell Schwartz"/>
    <s v="Consumer"/>
    <s v="United States"/>
    <s v="Seattle"/>
    <x v="4"/>
    <n v="98105"/>
    <x v="1"/>
    <s v="OFF-EN-10002504"/>
    <x v="1"/>
    <x v="12"/>
    <s v="Tyvek  Top-Opening Peel &amp; Seel Envelopes, Plain White"/>
    <x v="2472"/>
    <n v="5"/>
    <n v="0"/>
    <n v="63.872999999999998"/>
  </r>
  <r>
    <n v="3115"/>
    <s v="CA-2013-150350"/>
    <x v="0"/>
    <x v="828"/>
    <d v="2013-08-31T00:00:00"/>
    <s v="Standard Class"/>
    <s v="MS-17770"/>
    <s v="Maxwell Schwartz"/>
    <s v="Consumer"/>
    <s v="United States"/>
    <s v="Seattle"/>
    <x v="4"/>
    <n v="98105"/>
    <x v="1"/>
    <s v="OFF-PA-10002160"/>
    <x v="1"/>
    <x v="10"/>
    <s v="Xerox 1978"/>
    <x v="813"/>
    <n v="6"/>
    <n v="0"/>
    <n v="16.993200000000002"/>
  </r>
  <r>
    <n v="3116"/>
    <s v="CA-2013-150350"/>
    <x v="0"/>
    <x v="828"/>
    <d v="2013-08-31T00:00:00"/>
    <s v="Standard Class"/>
    <s v="MS-17770"/>
    <s v="Maxwell Schwartz"/>
    <s v="Consumer"/>
    <s v="United States"/>
    <s v="Seattle"/>
    <x v="4"/>
    <n v="98105"/>
    <x v="1"/>
    <s v="FUR-CH-10001973"/>
    <x v="0"/>
    <x v="1"/>
    <s v="Office Star Flex Back Scooter Chair with White Frame"/>
    <x v="1956"/>
    <n v="6"/>
    <n v="0.2"/>
    <n v="-39.952800000000003"/>
  </r>
  <r>
    <n v="3117"/>
    <s v="CA-2013-150350"/>
    <x v="0"/>
    <x v="828"/>
    <d v="2013-08-31T00:00:00"/>
    <s v="Standard Class"/>
    <s v="MS-17770"/>
    <s v="Maxwell Schwartz"/>
    <s v="Consumer"/>
    <s v="United States"/>
    <s v="Seattle"/>
    <x v="4"/>
    <n v="98105"/>
    <x v="1"/>
    <s v="OFF-AP-10001492"/>
    <x v="1"/>
    <x v="9"/>
    <s v="Acco Six-Outlet Power Strip, 4' Cord Length"/>
    <x v="2473"/>
    <n v="5"/>
    <n v="0"/>
    <n v="11.206"/>
  </r>
  <r>
    <n v="3118"/>
    <s v="CA-2013-150350"/>
    <x v="0"/>
    <x v="828"/>
    <d v="2013-08-31T00:00:00"/>
    <s v="Standard Class"/>
    <s v="MS-17770"/>
    <s v="Maxwell Schwartz"/>
    <s v="Consumer"/>
    <s v="United States"/>
    <s v="Seattle"/>
    <x v="4"/>
    <n v="98105"/>
    <x v="1"/>
    <s v="OFF-SU-10002189"/>
    <x v="1"/>
    <x v="14"/>
    <s v="Acme Rosewood Handle Letter Opener"/>
    <x v="174"/>
    <n v="4"/>
    <n v="0"/>
    <n v="0.158799999999999"/>
  </r>
  <r>
    <n v="3119"/>
    <s v="CA-2012-121720"/>
    <x v="1"/>
    <x v="832"/>
    <d v="2012-06-12T00:00:00"/>
    <s v="First Class"/>
    <s v="JE-15610"/>
    <s v="Jim Epp"/>
    <s v="Corporate"/>
    <s v="United States"/>
    <s v="Lakeland"/>
    <x v="2"/>
    <n v="33801"/>
    <x v="0"/>
    <s v="FUR-CH-10003312"/>
    <x v="0"/>
    <x v="1"/>
    <s v="Hon 2090 “Pillow Soft” Series Mid Back Swivel/Tilt Chairs"/>
    <x v="2474"/>
    <n v="5"/>
    <n v="0.2"/>
    <n v="-182.637"/>
  </r>
  <r>
    <n v="3120"/>
    <s v="CA-2012-121720"/>
    <x v="1"/>
    <x v="832"/>
    <d v="2012-06-12T00:00:00"/>
    <s v="First Class"/>
    <s v="JE-15610"/>
    <s v="Jim Epp"/>
    <s v="Corporate"/>
    <s v="United States"/>
    <s v="Lakeland"/>
    <x v="2"/>
    <n v="33801"/>
    <x v="0"/>
    <s v="TEC-PH-10002496"/>
    <x v="2"/>
    <x v="7"/>
    <s v="Cisco SPA301"/>
    <x v="2475"/>
    <n v="2"/>
    <n v="0.2"/>
    <n v="31.198"/>
  </r>
  <r>
    <n v="3121"/>
    <s v="CA-2012-121720"/>
    <x v="1"/>
    <x v="832"/>
    <d v="2012-06-12T00:00:00"/>
    <s v="First Class"/>
    <s v="JE-15610"/>
    <s v="Jim Epp"/>
    <s v="Corporate"/>
    <s v="United States"/>
    <s v="Lakeland"/>
    <x v="2"/>
    <n v="33801"/>
    <x v="0"/>
    <s v="FUR-FU-10003464"/>
    <x v="0"/>
    <x v="5"/>
    <s v="Seth Thomas 8 1/2&quot; Cubicle Clock"/>
    <x v="2476"/>
    <n v="3"/>
    <n v="0.2"/>
    <n v="7.3007999999999997"/>
  </r>
  <r>
    <n v="3122"/>
    <s v="CA-2012-121720"/>
    <x v="1"/>
    <x v="832"/>
    <d v="2012-06-12T00:00:00"/>
    <s v="First Class"/>
    <s v="JE-15610"/>
    <s v="Jim Epp"/>
    <s v="Corporate"/>
    <s v="United States"/>
    <s v="Lakeland"/>
    <x v="2"/>
    <n v="33801"/>
    <x v="0"/>
    <s v="OFF-AR-10000380"/>
    <x v="1"/>
    <x v="6"/>
    <s v="Hunt PowerHouse Electric Pencil Sharpener, Blue"/>
    <x v="2477"/>
    <n v="2"/>
    <n v="0.2"/>
    <n v="7.5959999999999903"/>
  </r>
  <r>
    <n v="3123"/>
    <s v="CA-2012-121720"/>
    <x v="1"/>
    <x v="832"/>
    <d v="2012-06-12T00:00:00"/>
    <s v="First Class"/>
    <s v="JE-15610"/>
    <s v="Jim Epp"/>
    <s v="Corporate"/>
    <s v="United States"/>
    <s v="Lakeland"/>
    <x v="2"/>
    <n v="33801"/>
    <x v="0"/>
    <s v="OFF-BI-10004593"/>
    <x v="1"/>
    <x v="8"/>
    <s v="Ibico Laser Imprintable Binding System Covers"/>
    <x v="287"/>
    <n v="5"/>
    <n v="0.7"/>
    <n v="-62.88"/>
  </r>
  <r>
    <n v="3124"/>
    <s v="CA-2012-121720"/>
    <x v="1"/>
    <x v="832"/>
    <d v="2012-06-12T00:00:00"/>
    <s v="First Class"/>
    <s v="JE-15610"/>
    <s v="Jim Epp"/>
    <s v="Corporate"/>
    <s v="United States"/>
    <s v="Lakeland"/>
    <x v="2"/>
    <n v="33801"/>
    <x v="0"/>
    <s v="OFF-BI-10001308"/>
    <x v="1"/>
    <x v="8"/>
    <s v="GBC Standard Plastic Binding Systems' Combs"/>
    <x v="2478"/>
    <n v="2"/>
    <n v="0.7"/>
    <n v="-3.14"/>
  </r>
  <r>
    <n v="3125"/>
    <s v="CA-2012-121720"/>
    <x v="1"/>
    <x v="832"/>
    <d v="2012-06-12T00:00:00"/>
    <s v="First Class"/>
    <s v="JE-15610"/>
    <s v="Jim Epp"/>
    <s v="Corporate"/>
    <s v="United States"/>
    <s v="Lakeland"/>
    <x v="2"/>
    <n v="33801"/>
    <x v="0"/>
    <s v="OFF-ST-10001780"/>
    <x v="1"/>
    <x v="4"/>
    <s v="Tennsco 16-Compartment Lockers with Coat Rack"/>
    <x v="2479"/>
    <n v="2"/>
    <n v="0.2"/>
    <n v="51.831200000000003"/>
  </r>
  <r>
    <n v="3126"/>
    <s v="CA-2012-121720"/>
    <x v="1"/>
    <x v="832"/>
    <d v="2012-06-12T00:00:00"/>
    <s v="First Class"/>
    <s v="JE-15610"/>
    <s v="Jim Epp"/>
    <s v="Corporate"/>
    <s v="United States"/>
    <s v="Lakeland"/>
    <x v="2"/>
    <n v="33801"/>
    <x v="0"/>
    <s v="OFF-ST-10003816"/>
    <x v="1"/>
    <x v="4"/>
    <s v="Fellowes High-Stak Drawer Files"/>
    <x v="2480"/>
    <n v="4"/>
    <n v="0.2"/>
    <n v="21.142800000000001"/>
  </r>
  <r>
    <n v="3127"/>
    <s v="CA-2014-149895"/>
    <x v="3"/>
    <x v="565"/>
    <d v="2014-09-13T00:00:00"/>
    <s v="Standard Class"/>
    <s v="EB-14110"/>
    <s v="Eugene Barchas"/>
    <s v="Consumer"/>
    <s v="United States"/>
    <s v="Philadelphia"/>
    <x v="9"/>
    <n v="19134"/>
    <x v="3"/>
    <s v="TEC-PH-10002200"/>
    <x v="2"/>
    <x v="7"/>
    <s v="Aastra 6757i CT Wireless VoIP phone"/>
    <x v="2481"/>
    <n v="2"/>
    <n v="0.4"/>
    <n v="-47.396799999999999"/>
  </r>
  <r>
    <n v="3128"/>
    <s v="CA-2014-147564"/>
    <x v="3"/>
    <x v="280"/>
    <d v="2014-10-07T00:00:00"/>
    <s v="Standard Class"/>
    <s v="BP-11155"/>
    <s v="Becky Pak"/>
    <s v="Consumer"/>
    <s v="United States"/>
    <s v="New York City"/>
    <x v="15"/>
    <n v="10011"/>
    <x v="3"/>
    <s v="OFF-PA-10004438"/>
    <x v="1"/>
    <x v="10"/>
    <s v="Xerox 1907"/>
    <x v="335"/>
    <n v="4"/>
    <n v="0"/>
    <n v="23.086400000000001"/>
  </r>
  <r>
    <n v="3129"/>
    <s v="CA-2011-136399"/>
    <x v="2"/>
    <x v="757"/>
    <d v="2011-12-17T00:00:00"/>
    <s v="First Class"/>
    <s v="CC-12100"/>
    <s v="Chad Cunningham"/>
    <s v="Home Office"/>
    <s v="United States"/>
    <s v="Los Angeles"/>
    <x v="1"/>
    <n v="90049"/>
    <x v="1"/>
    <s v="FUR-FU-10004090"/>
    <x v="0"/>
    <x v="5"/>
    <s v="Executive Impressions 14&quot; Contract Wall Clock"/>
    <x v="785"/>
    <n v="2"/>
    <n v="0"/>
    <n v="14.671799999999999"/>
  </r>
  <r>
    <n v="3130"/>
    <s v="CA-2011-136399"/>
    <x v="2"/>
    <x v="757"/>
    <d v="2011-12-17T00:00:00"/>
    <s v="First Class"/>
    <s v="CC-12100"/>
    <s v="Chad Cunningham"/>
    <s v="Home Office"/>
    <s v="United States"/>
    <s v="Los Angeles"/>
    <x v="1"/>
    <n v="90049"/>
    <x v="1"/>
    <s v="FUR-CH-10002602"/>
    <x v="0"/>
    <x v="1"/>
    <s v="DMI Arturo Collection Mission-style Design Wood Chair"/>
    <x v="472"/>
    <n v="2"/>
    <n v="0.2"/>
    <n v="18.117599999999999"/>
  </r>
  <r>
    <n v="3131"/>
    <s v="CA-2011-136399"/>
    <x v="2"/>
    <x v="757"/>
    <d v="2011-12-17T00:00:00"/>
    <s v="First Class"/>
    <s v="CC-12100"/>
    <s v="Chad Cunningham"/>
    <s v="Home Office"/>
    <s v="United States"/>
    <s v="Los Angeles"/>
    <x v="1"/>
    <n v="90049"/>
    <x v="1"/>
    <s v="TEC-AC-10001142"/>
    <x v="2"/>
    <x v="11"/>
    <s v="First Data FD10 PIN Pad"/>
    <x v="2482"/>
    <n v="5"/>
    <n v="0"/>
    <n v="39.5"/>
  </r>
  <r>
    <n v="3132"/>
    <s v="CA-2011-136399"/>
    <x v="2"/>
    <x v="757"/>
    <d v="2011-12-17T00:00:00"/>
    <s v="First Class"/>
    <s v="CC-12100"/>
    <s v="Chad Cunningham"/>
    <s v="Home Office"/>
    <s v="United States"/>
    <s v="Los Angeles"/>
    <x v="1"/>
    <n v="90049"/>
    <x v="1"/>
    <s v="TEC-PH-10004977"/>
    <x v="2"/>
    <x v="7"/>
    <s v="GE 30524EE4"/>
    <x v="2483"/>
    <n v="4"/>
    <n v="0.2"/>
    <n v="70.556399999999897"/>
  </r>
  <r>
    <n v="3133"/>
    <s v="CA-2011-107916"/>
    <x v="2"/>
    <x v="829"/>
    <d v="2011-08-26T00:00:00"/>
    <s v="First Class"/>
    <s v="JP-15460"/>
    <s v="Jennifer Patt"/>
    <s v="Corporate"/>
    <s v="United States"/>
    <s v="Oceanside"/>
    <x v="15"/>
    <n v="11572"/>
    <x v="3"/>
    <s v="FUR-FU-10004586"/>
    <x v="0"/>
    <x v="5"/>
    <s v="G.E. Longer-Life Indoor Recessed Floodlight Bulbs"/>
    <x v="2484"/>
    <n v="2"/>
    <n v="0"/>
    <n v="6.3743999999999996"/>
  </r>
  <r>
    <n v="3134"/>
    <s v="CA-2011-107916"/>
    <x v="2"/>
    <x v="829"/>
    <d v="2011-08-26T00:00:00"/>
    <s v="First Class"/>
    <s v="JP-15460"/>
    <s v="Jennifer Patt"/>
    <s v="Corporate"/>
    <s v="United States"/>
    <s v="Oceanside"/>
    <x v="15"/>
    <n v="11572"/>
    <x v="3"/>
    <s v="OFF-BI-10001116"/>
    <x v="1"/>
    <x v="8"/>
    <s v="Wilson Jones 1&quot; Hanging DublLock Ring Binders"/>
    <x v="2485"/>
    <n v="3"/>
    <n v="0.2"/>
    <n v="4.4352"/>
  </r>
  <r>
    <n v="3135"/>
    <s v="CA-2014-164168"/>
    <x v="3"/>
    <x v="105"/>
    <d v="2014-11-19T00:00:00"/>
    <s v="Standard Class"/>
    <s v="LS-16975"/>
    <s v="Lindsay Shagiari"/>
    <s v="Home Office"/>
    <s v="United States"/>
    <s v="Dallas"/>
    <x v="5"/>
    <n v="75081"/>
    <x v="2"/>
    <s v="OFF-BI-10000666"/>
    <x v="1"/>
    <x v="8"/>
    <s v="Surelock Post Binders"/>
    <x v="2433"/>
    <n v="5"/>
    <n v="0.8"/>
    <n v="-45.84"/>
  </r>
  <r>
    <n v="3136"/>
    <s v="CA-2014-164168"/>
    <x v="3"/>
    <x v="105"/>
    <d v="2014-11-19T00:00:00"/>
    <s v="Standard Class"/>
    <s v="LS-16975"/>
    <s v="Lindsay Shagiari"/>
    <s v="Home Office"/>
    <s v="United States"/>
    <s v="Dallas"/>
    <x v="5"/>
    <n v="75081"/>
    <x v="2"/>
    <s v="OFF-ST-10002583"/>
    <x v="1"/>
    <x v="4"/>
    <s v="Fellowes Neat Ideas Storage Cubes"/>
    <x v="2486"/>
    <n v="3"/>
    <n v="0.2"/>
    <n v="-15.590400000000001"/>
  </r>
  <r>
    <n v="3137"/>
    <s v="CA-2014-164168"/>
    <x v="3"/>
    <x v="105"/>
    <d v="2014-11-19T00:00:00"/>
    <s v="Standard Class"/>
    <s v="LS-16975"/>
    <s v="Lindsay Shagiari"/>
    <s v="Home Office"/>
    <s v="United States"/>
    <s v="Dallas"/>
    <x v="5"/>
    <n v="75081"/>
    <x v="2"/>
    <s v="TEC-PH-10004908"/>
    <x v="2"/>
    <x v="7"/>
    <s v="Panasonic KX TS3282W Corded phone"/>
    <x v="2487"/>
    <n v="1"/>
    <n v="0.2"/>
    <n v="8.4989999999999899"/>
  </r>
  <r>
    <n v="3138"/>
    <s v="CA-2014-164168"/>
    <x v="3"/>
    <x v="105"/>
    <d v="2014-11-19T00:00:00"/>
    <s v="Standard Class"/>
    <s v="LS-16975"/>
    <s v="Lindsay Shagiari"/>
    <s v="Home Office"/>
    <s v="United States"/>
    <s v="Dallas"/>
    <x v="5"/>
    <n v="75081"/>
    <x v="2"/>
    <s v="OFF-EN-10001219"/>
    <x v="1"/>
    <x v="12"/>
    <s v="#10- 4 1/8&quot; x 9 1/2&quot; Security-Tint Envelopes"/>
    <x v="2059"/>
    <n v="2"/>
    <n v="0.2"/>
    <n v="4.4311999999999996"/>
  </r>
  <r>
    <n v="3139"/>
    <s v="CA-2014-164168"/>
    <x v="3"/>
    <x v="105"/>
    <d v="2014-11-19T00:00:00"/>
    <s v="Standard Class"/>
    <s v="LS-16975"/>
    <s v="Lindsay Shagiari"/>
    <s v="Home Office"/>
    <s v="United States"/>
    <s v="Dallas"/>
    <x v="5"/>
    <n v="75081"/>
    <x v="2"/>
    <s v="TEC-AC-10004568"/>
    <x v="2"/>
    <x v="11"/>
    <s v="Maxell LTO Ultrium - 800 GB"/>
    <x v="2488"/>
    <n v="2"/>
    <n v="0.2"/>
    <n v="-0.55980000000000496"/>
  </r>
  <r>
    <n v="3140"/>
    <s v="CA-2014-164168"/>
    <x v="3"/>
    <x v="105"/>
    <d v="2014-11-19T00:00:00"/>
    <s v="Standard Class"/>
    <s v="LS-16975"/>
    <s v="Lindsay Shagiari"/>
    <s v="Home Office"/>
    <s v="United States"/>
    <s v="Dallas"/>
    <x v="5"/>
    <n v="75081"/>
    <x v="2"/>
    <s v="FUR-FU-10001756"/>
    <x v="0"/>
    <x v="5"/>
    <s v="Eldon Expressions Desk Accessory, Wood Photo Frame, Mahogany"/>
    <x v="2489"/>
    <n v="3"/>
    <n v="0.6"/>
    <n v="-17.7072"/>
  </r>
  <r>
    <n v="3141"/>
    <s v="CA-2012-112557"/>
    <x v="1"/>
    <x v="334"/>
    <d v="2012-04-28T00:00:00"/>
    <s v="First Class"/>
    <s v="JL-15850"/>
    <s v="John Lucas"/>
    <s v="Consumer"/>
    <s v="United States"/>
    <s v="New York City"/>
    <x v="15"/>
    <n v="10035"/>
    <x v="3"/>
    <s v="OFF-AP-10002311"/>
    <x v="1"/>
    <x v="9"/>
    <s v="Holmes Replacement Filter for HEPA Air Cleaner, Very Large Room, HEPA Filter"/>
    <x v="2490"/>
    <n v="3"/>
    <n v="0"/>
    <n v="90.8292"/>
  </r>
  <r>
    <n v="3142"/>
    <s v="US-2011-122959"/>
    <x v="2"/>
    <x v="432"/>
    <d v="2011-12-12T00:00:00"/>
    <s v="Same Day"/>
    <s v="CY-12745"/>
    <s v="Craig Yedwab"/>
    <s v="Corporate"/>
    <s v="United States"/>
    <s v="San Antonio"/>
    <x v="5"/>
    <n v="78207"/>
    <x v="2"/>
    <s v="OFF-BI-10003650"/>
    <x v="1"/>
    <x v="8"/>
    <s v="GBC DocuBind 300 Electric Binding Machine"/>
    <x v="2491"/>
    <n v="2"/>
    <n v="0.8"/>
    <n v="-336.62720000000002"/>
  </r>
  <r>
    <n v="3143"/>
    <s v="CA-2014-162572"/>
    <x v="3"/>
    <x v="145"/>
    <d v="2014-09-28T00:00:00"/>
    <s v="Second Class"/>
    <s v="RB-19360"/>
    <s v="Raymond Buch"/>
    <s v="Consumer"/>
    <s v="United States"/>
    <s v="Cincinnati"/>
    <x v="24"/>
    <n v="45231"/>
    <x v="3"/>
    <s v="TEC-AC-10003628"/>
    <x v="2"/>
    <x v="11"/>
    <s v="Logitech 910-002974 M325 Wireless Mouse for Web Scrolling"/>
    <x v="664"/>
    <n v="5"/>
    <n v="0.2"/>
    <n v="35.988"/>
  </r>
  <r>
    <n v="3144"/>
    <s v="CA-2014-162572"/>
    <x v="3"/>
    <x v="145"/>
    <d v="2014-09-28T00:00:00"/>
    <s v="Second Class"/>
    <s v="RB-19360"/>
    <s v="Raymond Buch"/>
    <s v="Consumer"/>
    <s v="United States"/>
    <s v="Cincinnati"/>
    <x v="24"/>
    <n v="45231"/>
    <x v="3"/>
    <s v="OFF-AR-10001547"/>
    <x v="1"/>
    <x v="6"/>
    <s v="Newell 311"/>
    <x v="2492"/>
    <n v="6"/>
    <n v="0.2"/>
    <n v="0.92820000000000003"/>
  </r>
  <r>
    <n v="3145"/>
    <s v="US-2013-148110"/>
    <x v="0"/>
    <x v="64"/>
    <d v="2013-09-12T00:00:00"/>
    <s v="Standard Class"/>
    <s v="AR-10825"/>
    <s v="Anthony Rawles"/>
    <s v="Corporate"/>
    <s v="United States"/>
    <s v="Austin"/>
    <x v="5"/>
    <n v="78745"/>
    <x v="2"/>
    <s v="FUR-CH-10002647"/>
    <x v="0"/>
    <x v="1"/>
    <s v="Situations Contoured Folding Chairs, 4/Set"/>
    <x v="2493"/>
    <n v="7"/>
    <n v="0.3"/>
    <n v="-24.843"/>
  </r>
  <r>
    <n v="3146"/>
    <s v="CA-2014-131828"/>
    <x v="3"/>
    <x v="512"/>
    <d v="2014-02-14T00:00:00"/>
    <s v="Second Class"/>
    <s v="CS-11845"/>
    <s v="Cari Sayre"/>
    <s v="Corporate"/>
    <s v="United States"/>
    <s v="Seattle"/>
    <x v="4"/>
    <n v="98105"/>
    <x v="1"/>
    <s v="FUR-CH-10004495"/>
    <x v="0"/>
    <x v="1"/>
    <s v="Global Leather and Oak Executive Chair, Black"/>
    <x v="2494"/>
    <n v="4"/>
    <n v="0.2"/>
    <n v="108.3528"/>
  </r>
  <r>
    <n v="3147"/>
    <s v="CA-2014-131828"/>
    <x v="3"/>
    <x v="512"/>
    <d v="2014-02-14T00:00:00"/>
    <s v="Second Class"/>
    <s v="CS-11845"/>
    <s v="Cari Sayre"/>
    <s v="Corporate"/>
    <s v="United States"/>
    <s v="Seattle"/>
    <x v="4"/>
    <n v="98105"/>
    <x v="1"/>
    <s v="TEC-PH-10002923"/>
    <x v="2"/>
    <x v="7"/>
    <s v="Logitech B530 USB Headset - headset - Full size, Binaural"/>
    <x v="2495"/>
    <n v="3"/>
    <n v="0.2"/>
    <n v="7.7679"/>
  </r>
  <r>
    <n v="3148"/>
    <s v="CA-2011-109218"/>
    <x v="2"/>
    <x v="479"/>
    <d v="2011-07-03T00:00:00"/>
    <s v="Second Class"/>
    <s v="AR-10825"/>
    <s v="Anthony Rawles"/>
    <s v="Corporate"/>
    <s v="United States"/>
    <s v="Los Angeles"/>
    <x v="1"/>
    <n v="90004"/>
    <x v="1"/>
    <s v="OFF-AR-10001374"/>
    <x v="1"/>
    <x v="6"/>
    <s v="BIC Brite Liner Highlighters, Chisel Tip"/>
    <x v="56"/>
    <n v="5"/>
    <n v="0"/>
    <n v="10.368"/>
  </r>
  <r>
    <n v="3149"/>
    <s v="CA-2013-120558"/>
    <x v="0"/>
    <x v="843"/>
    <d v="2013-06-11T00:00:00"/>
    <s v="First Class"/>
    <s v="RD-19810"/>
    <s v="Ross DeVincentis"/>
    <s v="Home Office"/>
    <s v="United States"/>
    <s v="New York City"/>
    <x v="15"/>
    <n v="10035"/>
    <x v="3"/>
    <s v="OFF-PA-10003441"/>
    <x v="1"/>
    <x v="10"/>
    <s v="Xerox 226"/>
    <x v="56"/>
    <n v="5"/>
    <n v="0"/>
    <n v="15.552"/>
  </r>
  <r>
    <n v="3150"/>
    <s v="US-2011-109036"/>
    <x v="2"/>
    <x v="414"/>
    <d v="2011-12-25T00:00:00"/>
    <s v="Standard Class"/>
    <s v="KH-16510"/>
    <s v="Keith Herrera"/>
    <s v="Consumer"/>
    <s v="United States"/>
    <s v="Seattle"/>
    <x v="4"/>
    <n v="98103"/>
    <x v="1"/>
    <s v="OFF-LA-10002043"/>
    <x v="1"/>
    <x v="2"/>
    <s v="Avery 489"/>
    <x v="2496"/>
    <n v="3"/>
    <n v="0"/>
    <n v="14.904"/>
  </r>
  <r>
    <n v="3151"/>
    <s v="CA-2012-147830"/>
    <x v="1"/>
    <x v="83"/>
    <d v="2012-12-18T00:00:00"/>
    <s v="First Class"/>
    <s v="NF-18385"/>
    <s v="Natalie Fritzler"/>
    <s v="Consumer"/>
    <s v="United States"/>
    <s v="Newark"/>
    <x v="24"/>
    <n v="43055"/>
    <x v="3"/>
    <s v="TEC-AC-10002049"/>
    <x v="2"/>
    <x v="11"/>
    <s v="Plantronics Savi W720 Multi-Device Wireless Headset System"/>
    <x v="2497"/>
    <n v="6"/>
    <n v="0.2"/>
    <n v="607.60799999999995"/>
  </r>
  <r>
    <n v="3152"/>
    <s v="CA-2012-147830"/>
    <x v="1"/>
    <x v="83"/>
    <d v="2012-12-18T00:00:00"/>
    <s v="First Class"/>
    <s v="NF-18385"/>
    <s v="Natalie Fritzler"/>
    <s v="Consumer"/>
    <s v="United States"/>
    <s v="Newark"/>
    <x v="24"/>
    <n v="43055"/>
    <x v="3"/>
    <s v="TEC-MA-10000418"/>
    <x v="2"/>
    <x v="15"/>
    <s v="Cubify CubeX 3D Printer Double Head Print"/>
    <x v="2498"/>
    <n v="2"/>
    <n v="0.7"/>
    <n v="-2639.9911999999999"/>
  </r>
  <r>
    <n v="3153"/>
    <s v="CA-2012-147830"/>
    <x v="1"/>
    <x v="83"/>
    <d v="2012-12-18T00:00:00"/>
    <s v="First Class"/>
    <s v="NF-18385"/>
    <s v="Natalie Fritzler"/>
    <s v="Consumer"/>
    <s v="United States"/>
    <s v="Newark"/>
    <x v="24"/>
    <n v="43055"/>
    <x v="3"/>
    <s v="TEC-PH-10004908"/>
    <x v="2"/>
    <x v="7"/>
    <s v="Panasonic KX TS3282W Corded phone"/>
    <x v="2499"/>
    <n v="2"/>
    <n v="0.4"/>
    <n v="-16.998000000000001"/>
  </r>
  <r>
    <n v="3154"/>
    <s v="CA-2012-147830"/>
    <x v="1"/>
    <x v="83"/>
    <d v="2012-12-18T00:00:00"/>
    <s v="First Class"/>
    <s v="NF-18385"/>
    <s v="Natalie Fritzler"/>
    <s v="Consumer"/>
    <s v="United States"/>
    <s v="Newark"/>
    <x v="24"/>
    <n v="43055"/>
    <x v="3"/>
    <s v="FUR-FU-10004091"/>
    <x v="0"/>
    <x v="5"/>
    <s v="Howard Miller 13&quot; Diameter Goldtone Round Wall Clock"/>
    <x v="2500"/>
    <n v="7"/>
    <n v="0.2"/>
    <n v="69.001800000000003"/>
  </r>
  <r>
    <n v="3155"/>
    <s v="CA-2014-150497"/>
    <x v="3"/>
    <x v="228"/>
    <d v="2014-07-25T00:00:00"/>
    <s v="Standard Class"/>
    <s v="SM-20950"/>
    <s v="Suzanne McNair"/>
    <s v="Corporate"/>
    <s v="United States"/>
    <s v="Maple Grove"/>
    <x v="11"/>
    <n v="55369"/>
    <x v="2"/>
    <s v="OFF-BI-10004600"/>
    <x v="1"/>
    <x v="8"/>
    <s v="Ibico Ibimaster 300 Manual Binding System"/>
    <x v="2501"/>
    <n v="2"/>
    <n v="0"/>
    <n v="331.19099999999997"/>
  </r>
  <r>
    <n v="3156"/>
    <s v="CA-2011-128986"/>
    <x v="2"/>
    <x v="93"/>
    <d v="2011-08-05T00:00:00"/>
    <s v="Second Class"/>
    <s v="GH-14410"/>
    <s v="Gary Hansen"/>
    <s v="Home Office"/>
    <s v="United States"/>
    <s v="Glendale"/>
    <x v="16"/>
    <n v="85301"/>
    <x v="1"/>
    <s v="OFF-PA-10001289"/>
    <x v="1"/>
    <x v="10"/>
    <s v="White Computer Printout Paper by Universal"/>
    <x v="2502"/>
    <n v="3"/>
    <n v="0.2"/>
    <n v="33.721200000000003"/>
  </r>
  <r>
    <n v="3157"/>
    <s v="CA-2012-139584"/>
    <x v="1"/>
    <x v="252"/>
    <d v="2012-08-28T00:00:00"/>
    <s v="Standard Class"/>
    <s v="EM-13810"/>
    <s v="Eleni McCrary"/>
    <s v="Corporate"/>
    <s v="United States"/>
    <s v="New York City"/>
    <x v="15"/>
    <n v="10009"/>
    <x v="3"/>
    <s v="FUR-TA-10001539"/>
    <x v="0"/>
    <x v="3"/>
    <s v="Chromcraft Rectangular Conference Tables"/>
    <x v="428"/>
    <n v="2"/>
    <n v="0.4"/>
    <n v="-75.830400000000097"/>
  </r>
  <r>
    <n v="3158"/>
    <s v="CA-2012-139584"/>
    <x v="1"/>
    <x v="252"/>
    <d v="2012-08-28T00:00:00"/>
    <s v="Standard Class"/>
    <s v="EM-13810"/>
    <s v="Eleni McCrary"/>
    <s v="Corporate"/>
    <s v="United States"/>
    <s v="New York City"/>
    <x v="15"/>
    <n v="10009"/>
    <x v="3"/>
    <s v="TEC-AC-10001266"/>
    <x v="2"/>
    <x v="11"/>
    <s v="Memorex Micro Travel Drive 8 GB"/>
    <x v="1766"/>
    <n v="2"/>
    <n v="0"/>
    <n v="11.7"/>
  </r>
  <r>
    <n v="3159"/>
    <s v="US-2013-162677"/>
    <x v="0"/>
    <x v="253"/>
    <d v="2013-03-28T00:00:00"/>
    <s v="First Class"/>
    <s v="DB-13210"/>
    <s v="Dean Braden"/>
    <s v="Consumer"/>
    <s v="United States"/>
    <s v="Jacksonville"/>
    <x v="3"/>
    <n v="28540"/>
    <x v="0"/>
    <s v="OFF-ST-10001291"/>
    <x v="1"/>
    <x v="4"/>
    <s v="Tenex Personal Self-Stacking Standard File Box, Black/Gray"/>
    <x v="2503"/>
    <n v="5"/>
    <n v="0.2"/>
    <n v="5.9184999999999999"/>
  </r>
  <r>
    <n v="3160"/>
    <s v="US-2013-162677"/>
    <x v="0"/>
    <x v="253"/>
    <d v="2013-03-28T00:00:00"/>
    <s v="First Class"/>
    <s v="DB-13210"/>
    <s v="Dean Braden"/>
    <s v="Consumer"/>
    <s v="United States"/>
    <s v="Jacksonville"/>
    <x v="3"/>
    <n v="28540"/>
    <x v="0"/>
    <s v="TEC-AC-10001314"/>
    <x v="2"/>
    <x v="11"/>
    <s v="Case Logic 2.4GHz Wireless Keyboard"/>
    <x v="2435"/>
    <n v="3"/>
    <n v="0.2"/>
    <n v="-17.996400000000001"/>
  </r>
  <r>
    <n v="3161"/>
    <s v="US-2011-150924"/>
    <x v="2"/>
    <x v="171"/>
    <d v="2011-09-16T00:00:00"/>
    <s v="Second Class"/>
    <s v="PT-19090"/>
    <s v="Pete Takahito"/>
    <s v="Consumer"/>
    <s v="United States"/>
    <s v="Houston"/>
    <x v="5"/>
    <n v="77070"/>
    <x v="2"/>
    <s v="OFF-BI-10004040"/>
    <x v="1"/>
    <x v="8"/>
    <s v="Wilson Jones Impact Binders"/>
    <x v="2504"/>
    <n v="5"/>
    <n v="0.8"/>
    <n v="-8.0289999999999999"/>
  </r>
  <r>
    <n v="3162"/>
    <s v="CA-2011-153969"/>
    <x v="2"/>
    <x v="158"/>
    <d v="2011-09-25T00:00:00"/>
    <s v="Standard Class"/>
    <s v="HF-14995"/>
    <s v="Herbert Flentye"/>
    <s v="Consumer"/>
    <s v="United States"/>
    <s v="San Francisco"/>
    <x v="1"/>
    <n v="94109"/>
    <x v="1"/>
    <s v="OFF-EN-10001539"/>
    <x v="1"/>
    <x v="12"/>
    <s v="Staples"/>
    <x v="2505"/>
    <n v="2"/>
    <n v="0"/>
    <n v="7.3132000000000001"/>
  </r>
  <r>
    <n v="3163"/>
    <s v="CA-2011-153969"/>
    <x v="2"/>
    <x v="158"/>
    <d v="2011-09-25T00:00:00"/>
    <s v="Standard Class"/>
    <s v="HF-14995"/>
    <s v="Herbert Flentye"/>
    <s v="Consumer"/>
    <s v="United States"/>
    <s v="San Francisco"/>
    <x v="1"/>
    <n v="94109"/>
    <x v="1"/>
    <s v="OFF-EN-10004483"/>
    <x v="1"/>
    <x v="12"/>
    <s v="#10 White Business Envelopes,4 1/8 x 9 1/2"/>
    <x v="2506"/>
    <n v="5"/>
    <n v="0"/>
    <n v="36.8245"/>
  </r>
  <r>
    <n v="3164"/>
    <s v="CA-2011-153969"/>
    <x v="2"/>
    <x v="158"/>
    <d v="2011-09-25T00:00:00"/>
    <s v="Standard Class"/>
    <s v="HF-14995"/>
    <s v="Herbert Flentye"/>
    <s v="Consumer"/>
    <s v="United States"/>
    <s v="San Francisco"/>
    <x v="1"/>
    <n v="94109"/>
    <x v="1"/>
    <s v="OFF-AR-10001615"/>
    <x v="1"/>
    <x v="6"/>
    <s v="Newell 34"/>
    <x v="423"/>
    <n v="3"/>
    <n v="0"/>
    <n v="15.475199999999999"/>
  </r>
  <r>
    <n v="3165"/>
    <s v="CA-2011-153969"/>
    <x v="2"/>
    <x v="158"/>
    <d v="2011-09-25T00:00:00"/>
    <s v="Standard Class"/>
    <s v="HF-14995"/>
    <s v="Herbert Flentye"/>
    <s v="Consumer"/>
    <s v="United States"/>
    <s v="San Francisco"/>
    <x v="1"/>
    <n v="94109"/>
    <x v="1"/>
    <s v="OFF-PA-10000327"/>
    <x v="1"/>
    <x v="10"/>
    <s v="Xerox 1971"/>
    <x v="1782"/>
    <n v="9"/>
    <n v="0"/>
    <n v="17.334"/>
  </r>
  <r>
    <n v="3166"/>
    <s v="CA-2011-153969"/>
    <x v="2"/>
    <x v="158"/>
    <d v="2011-09-25T00:00:00"/>
    <s v="Standard Class"/>
    <s v="HF-14995"/>
    <s v="Herbert Flentye"/>
    <s v="Consumer"/>
    <s v="United States"/>
    <s v="San Francisco"/>
    <x v="1"/>
    <n v="94109"/>
    <x v="1"/>
    <s v="TEC-PH-10001299"/>
    <x v="2"/>
    <x v="7"/>
    <s v="Polycom CX300 Desktop Phone USB VoIP phone"/>
    <x v="2507"/>
    <n v="2"/>
    <n v="0.2"/>
    <n v="23.9984"/>
  </r>
  <r>
    <n v="3167"/>
    <s v="CA-2011-153969"/>
    <x v="2"/>
    <x v="158"/>
    <d v="2011-09-25T00:00:00"/>
    <s v="Standard Class"/>
    <s v="HF-14995"/>
    <s v="Herbert Flentye"/>
    <s v="Consumer"/>
    <s v="United States"/>
    <s v="San Francisco"/>
    <x v="1"/>
    <n v="94109"/>
    <x v="1"/>
    <s v="OFF-PA-10002246"/>
    <x v="1"/>
    <x v="10"/>
    <s v="Wirebound Four 2-3/4 x 5 Forms per Page, 400 Sets per Book"/>
    <x v="2508"/>
    <n v="3"/>
    <n v="0"/>
    <n v="9.4815000000000005"/>
  </r>
  <r>
    <n v="3168"/>
    <s v="CA-2013-146682"/>
    <x v="0"/>
    <x v="517"/>
    <d v="2013-11-01T00:00:00"/>
    <s v="First Class"/>
    <s v="KW-16435"/>
    <s v="Katrina Willman"/>
    <s v="Consumer"/>
    <s v="United States"/>
    <s v="Lansing"/>
    <x v="12"/>
    <n v="48911"/>
    <x v="2"/>
    <s v="FUR-FU-10002671"/>
    <x v="0"/>
    <x v="5"/>
    <s v="Electrix 20W Halogen Replacement Bulb for Zoom-In Desk Lamp"/>
    <x v="2509"/>
    <n v="5"/>
    <n v="0"/>
    <n v="32.159999999999997"/>
  </r>
  <r>
    <n v="3169"/>
    <s v="CA-2013-138695"/>
    <x v="0"/>
    <x v="316"/>
    <d v="2013-06-04T00:00:00"/>
    <s v="Standard Class"/>
    <s v="KC-16675"/>
    <s v="Kimberly Carter"/>
    <s v="Corporate"/>
    <s v="United States"/>
    <s v="Tallahassee"/>
    <x v="2"/>
    <n v="32303"/>
    <x v="0"/>
    <s v="FUR-CH-10003833"/>
    <x v="0"/>
    <x v="1"/>
    <s v="Novimex Fabric Task Chair"/>
    <x v="2510"/>
    <n v="8"/>
    <n v="0.2"/>
    <n v="-24.391999999999999"/>
  </r>
  <r>
    <n v="3170"/>
    <s v="CA-2013-138695"/>
    <x v="0"/>
    <x v="316"/>
    <d v="2013-06-04T00:00:00"/>
    <s v="Standard Class"/>
    <s v="KC-16675"/>
    <s v="Kimberly Carter"/>
    <s v="Corporate"/>
    <s v="United States"/>
    <s v="Tallahassee"/>
    <x v="2"/>
    <n v="32303"/>
    <x v="0"/>
    <s v="OFF-PA-10001667"/>
    <x v="1"/>
    <x v="10"/>
    <s v="Great White Multi-Use Recycled Paper (20Lb. and 84 Bright)"/>
    <x v="2511"/>
    <n v="13"/>
    <n v="0.2"/>
    <n v="19.434999999999999"/>
  </r>
  <r>
    <n v="3171"/>
    <s v="CA-2014-107461"/>
    <x v="3"/>
    <x v="202"/>
    <d v="2014-12-27T00:00:00"/>
    <s v="Second Class"/>
    <s v="PK-19075"/>
    <s v="Pete Kriz"/>
    <s v="Consumer"/>
    <s v="United States"/>
    <s v="Columbia"/>
    <x v="20"/>
    <n v="29203"/>
    <x v="0"/>
    <s v="OFF-BI-10002003"/>
    <x v="1"/>
    <x v="8"/>
    <s v="Ibico Presentation Index for Binding Systems"/>
    <x v="1680"/>
    <n v="6"/>
    <n v="0"/>
    <n v="11.223599999999999"/>
  </r>
  <r>
    <n v="3172"/>
    <s v="US-2013-133879"/>
    <x v="0"/>
    <x v="844"/>
    <d v="2013-03-29T00:00:00"/>
    <s v="Standard Class"/>
    <s v="KT-16465"/>
    <s v="Kean Takahito"/>
    <s v="Consumer"/>
    <s v="United States"/>
    <s v="Chicago"/>
    <x v="10"/>
    <n v="60623"/>
    <x v="2"/>
    <s v="OFF-BI-10004465"/>
    <x v="1"/>
    <x v="8"/>
    <s v="Avery Durable Slant Ring Binders"/>
    <x v="754"/>
    <n v="2"/>
    <n v="0.8"/>
    <n v="-4.7519999999999998"/>
  </r>
  <r>
    <n v="3173"/>
    <s v="US-2013-133879"/>
    <x v="0"/>
    <x v="844"/>
    <d v="2013-03-29T00:00:00"/>
    <s v="Standard Class"/>
    <s v="KT-16465"/>
    <s v="Kean Takahito"/>
    <s v="Consumer"/>
    <s v="United States"/>
    <s v="Chicago"/>
    <x v="10"/>
    <n v="60623"/>
    <x v="2"/>
    <s v="FUR-CH-10000665"/>
    <x v="0"/>
    <x v="1"/>
    <s v="Global Airflow Leather Mesh Back Chair, Black"/>
    <x v="2512"/>
    <n v="5"/>
    <n v="0.3"/>
    <n v="0"/>
  </r>
  <r>
    <n v="3174"/>
    <s v="US-2013-133879"/>
    <x v="0"/>
    <x v="844"/>
    <d v="2013-03-29T00:00:00"/>
    <s v="Standard Class"/>
    <s v="KT-16465"/>
    <s v="Kean Takahito"/>
    <s v="Consumer"/>
    <s v="United States"/>
    <s v="Chicago"/>
    <x v="10"/>
    <n v="60623"/>
    <x v="2"/>
    <s v="OFF-AR-10004956"/>
    <x v="1"/>
    <x v="6"/>
    <s v="Newell 33"/>
    <x v="2513"/>
    <n v="3"/>
    <n v="0.2"/>
    <n v="1.5065999999999999"/>
  </r>
  <r>
    <n v="3175"/>
    <s v="CA-2014-157483"/>
    <x v="3"/>
    <x v="343"/>
    <d v="2014-11-19T00:00:00"/>
    <s v="Standard Class"/>
    <s v="EP-13915"/>
    <s v="Emily Phan"/>
    <s v="Consumer"/>
    <s v="United States"/>
    <s v="Detroit"/>
    <x v="12"/>
    <n v="48227"/>
    <x v="2"/>
    <s v="OFF-AR-10004260"/>
    <x v="1"/>
    <x v="6"/>
    <s v="Boston 1799 Powerhouse Electric Pencil Sharpener"/>
    <x v="2514"/>
    <n v="7"/>
    <n v="0"/>
    <n v="50.9208"/>
  </r>
  <r>
    <n v="3176"/>
    <s v="US-2014-132059"/>
    <x v="3"/>
    <x v="397"/>
    <d v="2014-09-30T00:00:00"/>
    <s v="Standard Class"/>
    <s v="AP-10915"/>
    <s v="Arthur Prichep"/>
    <s v="Consumer"/>
    <s v="United States"/>
    <s v="Fort Collins"/>
    <x v="22"/>
    <n v="80525"/>
    <x v="1"/>
    <s v="FUR-BO-10001811"/>
    <x v="0"/>
    <x v="0"/>
    <s v="Atlantic Metals Mobile 5-Shelf Bookcases, Custom Colors"/>
    <x v="2515"/>
    <n v="2"/>
    <n v="0.7"/>
    <n v="-240.78399999999999"/>
  </r>
  <r>
    <n v="3177"/>
    <s v="US-2014-132059"/>
    <x v="3"/>
    <x v="397"/>
    <d v="2014-09-30T00:00:00"/>
    <s v="Standard Class"/>
    <s v="AP-10915"/>
    <s v="Arthur Prichep"/>
    <s v="Consumer"/>
    <s v="United States"/>
    <s v="Fort Collins"/>
    <x v="22"/>
    <n v="80525"/>
    <x v="1"/>
    <s v="TEC-AC-10003280"/>
    <x v="2"/>
    <x v="11"/>
    <s v="Belkin F8E887 USB Wired Ergonomic Keyboard"/>
    <x v="730"/>
    <n v="2"/>
    <n v="0.2"/>
    <n v="0.599799999999997"/>
  </r>
  <r>
    <n v="3178"/>
    <s v="CA-2014-122280"/>
    <x v="3"/>
    <x v="18"/>
    <d v="2014-09-11T00:00:00"/>
    <s v="Same Day"/>
    <s v="SH-20395"/>
    <s v="Shahid Hopkins"/>
    <s v="Consumer"/>
    <s v="United States"/>
    <s v="New York City"/>
    <x v="15"/>
    <n v="10024"/>
    <x v="3"/>
    <s v="OFF-PA-10004911"/>
    <x v="1"/>
    <x v="10"/>
    <s v="Rediform S.O.S. 1-Up Phone Message Bk, 4-1/4x3-1/16 Bk, 1 Form/Pg, 40 Messages/Bk, 3/Pk"/>
    <x v="2516"/>
    <n v="2"/>
    <n v="0"/>
    <n v="9.0047999999999995"/>
  </r>
  <r>
    <n v="3179"/>
    <s v="CA-2014-105235"/>
    <x v="3"/>
    <x v="256"/>
    <d v="2014-12-12T00:00:00"/>
    <s v="Standard Class"/>
    <s v="SM-20950"/>
    <s v="Suzanne McNair"/>
    <s v="Corporate"/>
    <s v="United States"/>
    <s v="New York City"/>
    <x v="15"/>
    <n v="10011"/>
    <x v="3"/>
    <s v="FUR-FU-10001487"/>
    <x v="0"/>
    <x v="5"/>
    <s v="Eldon Expressions Wood and Plastic Desk Accessories, Cherry Wood"/>
    <x v="167"/>
    <n v="3"/>
    <n v="0"/>
    <n v="6.0726000000000004"/>
  </r>
  <r>
    <n v="3180"/>
    <s v="CA-2014-105235"/>
    <x v="3"/>
    <x v="256"/>
    <d v="2014-12-12T00:00:00"/>
    <s v="Standard Class"/>
    <s v="SM-20950"/>
    <s v="Suzanne McNair"/>
    <s v="Corporate"/>
    <s v="United States"/>
    <s v="New York City"/>
    <x v="15"/>
    <n v="10011"/>
    <x v="3"/>
    <s v="FUR-FU-10000521"/>
    <x v="0"/>
    <x v="5"/>
    <s v="Seth Thomas 14&quot; Putty-Colored Wall Clock"/>
    <x v="2517"/>
    <n v="2"/>
    <n v="0"/>
    <n v="18.190799999999999"/>
  </r>
  <r>
    <n v="3181"/>
    <s v="CA-2014-105235"/>
    <x v="3"/>
    <x v="256"/>
    <d v="2014-12-12T00:00:00"/>
    <s v="Standard Class"/>
    <s v="SM-20950"/>
    <s v="Suzanne McNair"/>
    <s v="Corporate"/>
    <s v="United States"/>
    <s v="New York City"/>
    <x v="15"/>
    <n v="10011"/>
    <x v="3"/>
    <s v="OFF-AP-10001271"/>
    <x v="1"/>
    <x v="9"/>
    <s v="Eureka The Boss Cordless Rechargeable Stick Vac"/>
    <x v="2518"/>
    <n v="5"/>
    <n v="0"/>
    <n v="68.822999999999993"/>
  </r>
  <r>
    <n v="3182"/>
    <s v="CA-2014-152912"/>
    <x v="3"/>
    <x v="45"/>
    <d v="2014-11-13T00:00:00"/>
    <s v="Second Class"/>
    <s v="BM-11650"/>
    <s v="Brian Moss"/>
    <s v="Corporate"/>
    <s v="United States"/>
    <s v="Columbia"/>
    <x v="39"/>
    <n v="21044"/>
    <x v="3"/>
    <s v="OFF-BI-10004728"/>
    <x v="1"/>
    <x v="8"/>
    <s v="Wilson Jones Turn Tabs Binder Tool for Ring Binders"/>
    <x v="1313"/>
    <n v="2"/>
    <n v="0"/>
    <n v="4.4344000000000001"/>
  </r>
  <r>
    <n v="3183"/>
    <s v="CA-2014-152912"/>
    <x v="3"/>
    <x v="45"/>
    <d v="2014-11-13T00:00:00"/>
    <s v="Second Class"/>
    <s v="BM-11650"/>
    <s v="Brian Moss"/>
    <s v="Corporate"/>
    <s v="United States"/>
    <s v="Columbia"/>
    <x v="39"/>
    <n v="21044"/>
    <x v="3"/>
    <s v="TEC-AC-10004666"/>
    <x v="2"/>
    <x v="11"/>
    <s v="Maxell iVDR EX 500GB Cartridge"/>
    <x v="2519"/>
    <n v="3"/>
    <n v="0"/>
    <n v="355.44659999999999"/>
  </r>
  <r>
    <n v="3184"/>
    <s v="CA-2014-152912"/>
    <x v="3"/>
    <x v="45"/>
    <d v="2014-11-13T00:00:00"/>
    <s v="Second Class"/>
    <s v="BM-11650"/>
    <s v="Brian Moss"/>
    <s v="Corporate"/>
    <s v="United States"/>
    <s v="Columbia"/>
    <x v="39"/>
    <n v="21044"/>
    <x v="3"/>
    <s v="OFF-ST-10003208"/>
    <x v="1"/>
    <x v="4"/>
    <s v="Adjustable Depth Letter/Legal Cart"/>
    <x v="2520"/>
    <n v="9"/>
    <n v="0"/>
    <n v="473.61059999999998"/>
  </r>
  <r>
    <n v="3185"/>
    <s v="CA-2014-152912"/>
    <x v="3"/>
    <x v="45"/>
    <d v="2014-11-13T00:00:00"/>
    <s v="Second Class"/>
    <s v="BM-11650"/>
    <s v="Brian Moss"/>
    <s v="Corporate"/>
    <s v="United States"/>
    <s v="Columbia"/>
    <x v="39"/>
    <n v="21044"/>
    <x v="3"/>
    <s v="OFF-ST-10003208"/>
    <x v="1"/>
    <x v="4"/>
    <s v="Adjustable Depth Letter/Legal Cart"/>
    <x v="2521"/>
    <n v="3"/>
    <n v="0"/>
    <n v="157.87020000000001"/>
  </r>
  <r>
    <n v="3186"/>
    <s v="CA-2011-123498"/>
    <x v="2"/>
    <x v="845"/>
    <d v="2011-11-09T00:00:00"/>
    <s v="First Class"/>
    <s v="TC-20980"/>
    <s v="Tamara Chand"/>
    <s v="Corporate"/>
    <s v="United States"/>
    <s v="Houston"/>
    <x v="5"/>
    <n v="77041"/>
    <x v="2"/>
    <s v="OFF-BI-10000632"/>
    <x v="1"/>
    <x v="8"/>
    <s v="Satellite Sectional Post Binders"/>
    <x v="2522"/>
    <n v="3"/>
    <n v="0.8"/>
    <n v="-44.278199999999998"/>
  </r>
  <r>
    <n v="3187"/>
    <s v="CA-2011-123498"/>
    <x v="2"/>
    <x v="845"/>
    <d v="2011-11-09T00:00:00"/>
    <s v="First Class"/>
    <s v="TC-20980"/>
    <s v="Tamara Chand"/>
    <s v="Corporate"/>
    <s v="United States"/>
    <s v="Houston"/>
    <x v="5"/>
    <n v="77041"/>
    <x v="2"/>
    <s v="OFF-EN-10004773"/>
    <x v="1"/>
    <x v="12"/>
    <s v="Staples"/>
    <x v="1339"/>
    <n v="3"/>
    <n v="0.2"/>
    <n v="26.9526"/>
  </r>
  <r>
    <n v="3188"/>
    <s v="CA-2014-159352"/>
    <x v="3"/>
    <x v="846"/>
    <d v="2014-03-18T00:00:00"/>
    <s v="Standard Class"/>
    <s v="KB-16585"/>
    <s v="Ken Black"/>
    <s v="Corporate"/>
    <s v="United States"/>
    <s v="Lowell"/>
    <x v="31"/>
    <n v="1852"/>
    <x v="3"/>
    <s v="TEC-PH-10004700"/>
    <x v="2"/>
    <x v="7"/>
    <s v="PowerGen Dual USB Car Charger"/>
    <x v="1546"/>
    <n v="7"/>
    <n v="0"/>
    <n v="32.1678"/>
  </r>
  <r>
    <n v="3189"/>
    <s v="US-2014-146416"/>
    <x v="3"/>
    <x v="179"/>
    <d v="2014-10-23T00:00:00"/>
    <s v="Second Class"/>
    <s v="JE-16165"/>
    <s v="Justin Ellison"/>
    <s v="Corporate"/>
    <s v="United States"/>
    <s v="Woodland"/>
    <x v="1"/>
    <n v="95695"/>
    <x v="1"/>
    <s v="OFF-LA-10003714"/>
    <x v="1"/>
    <x v="2"/>
    <s v="Avery 510"/>
    <x v="1398"/>
    <n v="1"/>
    <n v="0"/>
    <n v="1.8"/>
  </r>
  <r>
    <n v="3190"/>
    <s v="US-2014-146416"/>
    <x v="3"/>
    <x v="179"/>
    <d v="2014-10-23T00:00:00"/>
    <s v="Second Class"/>
    <s v="JE-16165"/>
    <s v="Justin Ellison"/>
    <s v="Corporate"/>
    <s v="United States"/>
    <s v="Woodland"/>
    <x v="1"/>
    <n v="95695"/>
    <x v="1"/>
    <s v="OFF-BI-10001787"/>
    <x v="1"/>
    <x v="8"/>
    <s v="Wilson Jones Four-Pocket Poly Binders"/>
    <x v="2523"/>
    <n v="4"/>
    <n v="0.2"/>
    <n v="7.5864000000000003"/>
  </r>
  <r>
    <n v="3191"/>
    <s v="US-2012-163783"/>
    <x v="1"/>
    <x v="17"/>
    <d v="2013-01-01T00:00:00"/>
    <s v="Standard Class"/>
    <s v="DR-12940"/>
    <s v="Daniel Raglin"/>
    <s v="Home Office"/>
    <s v="United States"/>
    <s v="Chicago"/>
    <x v="10"/>
    <n v="60610"/>
    <x v="2"/>
    <s v="OFF-ST-10002957"/>
    <x v="1"/>
    <x v="4"/>
    <s v="Sterilite Show Offs Storage Containers"/>
    <x v="2485"/>
    <n v="3"/>
    <n v="0.2"/>
    <n v="-3.1680000000000001"/>
  </r>
  <r>
    <n v="3192"/>
    <s v="CA-2014-123981"/>
    <x v="3"/>
    <x v="280"/>
    <d v="2014-10-09T00:00:00"/>
    <s v="Standard Class"/>
    <s v="RW-19630"/>
    <s v="Rob Williams"/>
    <s v="Corporate"/>
    <s v="United States"/>
    <s v="New York City"/>
    <x v="15"/>
    <n v="10035"/>
    <x v="3"/>
    <s v="TEC-PH-10002115"/>
    <x v="2"/>
    <x v="7"/>
    <s v="Plantronics 81402"/>
    <x v="767"/>
    <n v="1"/>
    <n v="0"/>
    <n v="17.157399999999999"/>
  </r>
  <r>
    <n v="3193"/>
    <s v="CA-2014-158953"/>
    <x v="3"/>
    <x v="400"/>
    <d v="2014-06-09T00:00:00"/>
    <s v="Standard Class"/>
    <s v="ML-18040"/>
    <s v="Michelle Lonsdale"/>
    <s v="Corporate"/>
    <s v="United States"/>
    <s v="Missouri City"/>
    <x v="5"/>
    <n v="77489"/>
    <x v="2"/>
    <s v="OFF-BI-10002557"/>
    <x v="1"/>
    <x v="8"/>
    <s v="Presstex Flexible Ring Binders"/>
    <x v="2524"/>
    <n v="7"/>
    <n v="0.8"/>
    <n v="-9.5549999999999997"/>
  </r>
  <r>
    <n v="3194"/>
    <s v="CA-2011-165428"/>
    <x v="2"/>
    <x v="416"/>
    <d v="2011-09-04T00:00:00"/>
    <s v="First Class"/>
    <s v="JL-15130"/>
    <s v="Jack Lebron"/>
    <s v="Consumer"/>
    <s v="United States"/>
    <s v="Houston"/>
    <x v="5"/>
    <n v="77036"/>
    <x v="2"/>
    <s v="OFF-BI-10002949"/>
    <x v="1"/>
    <x v="8"/>
    <s v="Prestige Round Ring Binders"/>
    <x v="581"/>
    <n v="3"/>
    <n v="0.8"/>
    <n v="-6.0191999999999997"/>
  </r>
  <r>
    <n v="3195"/>
    <s v="CA-2011-165428"/>
    <x v="2"/>
    <x v="416"/>
    <d v="2011-09-04T00:00:00"/>
    <s v="First Class"/>
    <s v="JL-15130"/>
    <s v="Jack Lebron"/>
    <s v="Consumer"/>
    <s v="United States"/>
    <s v="Houston"/>
    <x v="5"/>
    <n v="77036"/>
    <x v="2"/>
    <s v="OFF-PA-10004100"/>
    <x v="1"/>
    <x v="10"/>
    <s v="Xerox 216"/>
    <x v="276"/>
    <n v="6"/>
    <n v="0.2"/>
    <n v="10.8864"/>
  </r>
  <r>
    <n v="3196"/>
    <s v="CA-2013-169026"/>
    <x v="0"/>
    <x v="590"/>
    <d v="2013-08-14T00:00:00"/>
    <s v="Standard Class"/>
    <s v="CM-12655"/>
    <s v="Corinna Mitchell"/>
    <s v="Home Office"/>
    <s v="United States"/>
    <s v="Jackson"/>
    <x v="35"/>
    <n v="39212"/>
    <x v="0"/>
    <s v="OFF-FA-10001883"/>
    <x v="1"/>
    <x v="13"/>
    <s v="Alliance Super-Size Bands, Assorted Sizes"/>
    <x v="1005"/>
    <n v="3"/>
    <n v="0"/>
    <n v="0.2334"/>
  </r>
  <r>
    <n v="3197"/>
    <s v="CA-2014-109750"/>
    <x v="3"/>
    <x v="847"/>
    <d v="2014-07-29T00:00:00"/>
    <s v="Standard Class"/>
    <s v="FH-14365"/>
    <s v="Fred Hopkins"/>
    <s v="Corporate"/>
    <s v="United States"/>
    <s v="New York City"/>
    <x v="15"/>
    <n v="10009"/>
    <x v="3"/>
    <s v="TEC-PH-10000702"/>
    <x v="2"/>
    <x v="7"/>
    <s v="Square Credit Card Reader, 4 1/2&quot; x 4 1/2&quot; x 1&quot;, White"/>
    <x v="2030"/>
    <n v="3"/>
    <n v="0"/>
    <n v="14.085900000000001"/>
  </r>
  <r>
    <n v="3198"/>
    <s v="CA-2012-149384"/>
    <x v="1"/>
    <x v="848"/>
    <d v="2012-07-10T00:00:00"/>
    <s v="Same Day"/>
    <s v="EH-13945"/>
    <s v="Eric Hoffmann"/>
    <s v="Consumer"/>
    <s v="United States"/>
    <s v="Tempe"/>
    <x v="16"/>
    <n v="85281"/>
    <x v="1"/>
    <s v="OFF-BI-10003196"/>
    <x v="1"/>
    <x v="8"/>
    <s v="Accohide Poly Flexible Ring Binders"/>
    <x v="2525"/>
    <n v="3"/>
    <n v="0.7"/>
    <n v="-2.2440000000000002"/>
  </r>
  <r>
    <n v="3199"/>
    <s v="CA-2011-131527"/>
    <x v="2"/>
    <x v="588"/>
    <d v="2011-12-07T00:00:00"/>
    <s v="Standard Class"/>
    <s v="TB-21280"/>
    <s v="Toby Braunhardt"/>
    <s v="Consumer"/>
    <s v="United States"/>
    <s v="Jacksonville"/>
    <x v="3"/>
    <n v="28540"/>
    <x v="0"/>
    <s v="TEC-PH-10001644"/>
    <x v="2"/>
    <x v="7"/>
    <s v="BlueLounge Milo Smartphone Stand, White/Metallic"/>
    <x v="1651"/>
    <n v="4"/>
    <n v="0.2"/>
    <n v="9.5968000000000107"/>
  </r>
  <r>
    <n v="3200"/>
    <s v="CA-2014-164000"/>
    <x v="3"/>
    <x v="404"/>
    <d v="2014-12-23T00:00:00"/>
    <s v="Standard Class"/>
    <s v="AH-10030"/>
    <s v="Aaron Hawkins"/>
    <s v="Corporate"/>
    <s v="United States"/>
    <s v="Philadelphia"/>
    <x v="9"/>
    <n v="19134"/>
    <x v="3"/>
    <s v="OFF-AR-10003183"/>
    <x v="1"/>
    <x v="6"/>
    <s v="Avery Fluorescent Highlighter Four-Color Set"/>
    <x v="2526"/>
    <n v="7"/>
    <n v="0.2"/>
    <n v="2.3380000000000001"/>
  </r>
  <r>
    <n v="3201"/>
    <s v="CA-2011-164224"/>
    <x v="2"/>
    <x v="598"/>
    <d v="2011-05-20T00:00:00"/>
    <s v="Second Class"/>
    <s v="TT-21070"/>
    <s v="Ted Trevino"/>
    <s v="Consumer"/>
    <s v="United States"/>
    <s v="Akron"/>
    <x v="24"/>
    <n v="44312"/>
    <x v="3"/>
    <s v="FUR-FU-10000308"/>
    <x v="0"/>
    <x v="5"/>
    <s v="Deflect-o Glass Clear Studded Chair Mats"/>
    <x v="2527"/>
    <n v="3"/>
    <n v="0.2"/>
    <n v="3.7307999999999999"/>
  </r>
  <r>
    <n v="3202"/>
    <s v="CA-2011-164224"/>
    <x v="2"/>
    <x v="598"/>
    <d v="2011-05-20T00:00:00"/>
    <s v="Second Class"/>
    <s v="TT-21070"/>
    <s v="Ted Trevino"/>
    <s v="Consumer"/>
    <s v="United States"/>
    <s v="Akron"/>
    <x v="24"/>
    <n v="44312"/>
    <x v="3"/>
    <s v="OFF-PA-10001526"/>
    <x v="1"/>
    <x v="10"/>
    <s v="Xerox 1949"/>
    <x v="795"/>
    <n v="4"/>
    <n v="0.2"/>
    <n v="5.7767999999999997"/>
  </r>
  <r>
    <n v="3203"/>
    <s v="CA-2011-158372"/>
    <x v="2"/>
    <x v="849"/>
    <d v="2011-11-16T00:00:00"/>
    <s v="Standard Class"/>
    <s v="RD-19900"/>
    <s v="Ruben Dartt"/>
    <s v="Consumer"/>
    <s v="United States"/>
    <s v="San Diego"/>
    <x v="1"/>
    <n v="92037"/>
    <x v="1"/>
    <s v="TEC-PH-10002103"/>
    <x v="2"/>
    <x v="7"/>
    <s v="Jabra SPEAK 410"/>
    <x v="2262"/>
    <n v="8"/>
    <n v="0.2"/>
    <n v="60.153599999999997"/>
  </r>
  <r>
    <n v="3204"/>
    <s v="CA-2011-158372"/>
    <x v="2"/>
    <x v="849"/>
    <d v="2011-11-16T00:00:00"/>
    <s v="Standard Class"/>
    <s v="RD-19900"/>
    <s v="Ruben Dartt"/>
    <s v="Consumer"/>
    <s v="United States"/>
    <s v="San Diego"/>
    <x v="1"/>
    <n v="92037"/>
    <x v="1"/>
    <s v="TEC-AC-10004209"/>
    <x v="2"/>
    <x v="11"/>
    <s v="Memorex Froggy Flash Drive 4 GB"/>
    <x v="2528"/>
    <n v="1"/>
    <n v="0"/>
    <n v="4.2861000000000002"/>
  </r>
  <r>
    <n v="3205"/>
    <s v="CA-2011-158372"/>
    <x v="2"/>
    <x v="849"/>
    <d v="2011-11-16T00:00:00"/>
    <s v="Standard Class"/>
    <s v="RD-19900"/>
    <s v="Ruben Dartt"/>
    <s v="Consumer"/>
    <s v="United States"/>
    <s v="San Diego"/>
    <x v="1"/>
    <n v="92037"/>
    <x v="1"/>
    <s v="FUR-FU-10000397"/>
    <x v="0"/>
    <x v="5"/>
    <s v="Luxo Economy Swing Arm Lamp"/>
    <x v="1143"/>
    <n v="2"/>
    <n v="0"/>
    <n v="11.166399999999999"/>
  </r>
  <r>
    <n v="3206"/>
    <s v="CA-2011-158372"/>
    <x v="2"/>
    <x v="849"/>
    <d v="2011-11-16T00:00:00"/>
    <s v="Standard Class"/>
    <s v="RD-19900"/>
    <s v="Ruben Dartt"/>
    <s v="Consumer"/>
    <s v="United States"/>
    <s v="San Diego"/>
    <x v="1"/>
    <n v="92037"/>
    <x v="1"/>
    <s v="OFF-PA-10002137"/>
    <x v="1"/>
    <x v="10"/>
    <s v="Southworth 100% Résumé Paper, 24lb."/>
    <x v="2529"/>
    <n v="8"/>
    <n v="0"/>
    <n v="28.007999999999999"/>
  </r>
  <r>
    <n v="3207"/>
    <s v="CA-2011-158372"/>
    <x v="2"/>
    <x v="849"/>
    <d v="2011-11-16T00:00:00"/>
    <s v="Standard Class"/>
    <s v="RD-19900"/>
    <s v="Ruben Dartt"/>
    <s v="Consumer"/>
    <s v="United States"/>
    <s v="San Diego"/>
    <x v="1"/>
    <n v="92037"/>
    <x v="1"/>
    <s v="FUR-FU-10001867"/>
    <x v="0"/>
    <x v="5"/>
    <s v="Eldon Expressions Punched Metal &amp; Wood Desk Accessories, Pewter &amp; Cherry"/>
    <x v="2530"/>
    <n v="5"/>
    <n v="0"/>
    <n v="14.896000000000001"/>
  </r>
  <r>
    <n v="3208"/>
    <s v="CA-2011-158372"/>
    <x v="2"/>
    <x v="849"/>
    <d v="2011-11-16T00:00:00"/>
    <s v="Standard Class"/>
    <s v="RD-19900"/>
    <s v="Ruben Dartt"/>
    <s v="Consumer"/>
    <s v="United States"/>
    <s v="San Diego"/>
    <x v="1"/>
    <n v="92037"/>
    <x v="1"/>
    <s v="OFF-LA-10000407"/>
    <x v="1"/>
    <x v="2"/>
    <s v="Avery White Multi-Purpose Labels"/>
    <x v="2531"/>
    <n v="8"/>
    <n v="0"/>
    <n v="18.3264"/>
  </r>
  <r>
    <n v="3209"/>
    <s v="CA-2013-108882"/>
    <x v="0"/>
    <x v="850"/>
    <d v="2013-01-15T00:00:00"/>
    <s v="Standard Class"/>
    <s v="LA-16780"/>
    <s v="Laura Armstrong"/>
    <s v="Corporate"/>
    <s v="United States"/>
    <s v="Fresno"/>
    <x v="1"/>
    <n v="93727"/>
    <x v="1"/>
    <s v="TEC-AC-10000420"/>
    <x v="2"/>
    <x v="11"/>
    <s v="Logitech G500s Laser Gaming Mouse with Adjustable Weight Tuning"/>
    <x v="2532"/>
    <n v="5"/>
    <n v="0"/>
    <n v="118.983"/>
  </r>
  <r>
    <n v="3210"/>
    <s v="CA-2013-108882"/>
    <x v="0"/>
    <x v="850"/>
    <d v="2013-01-15T00:00:00"/>
    <s v="Standard Class"/>
    <s v="LA-16780"/>
    <s v="Laura Armstrong"/>
    <s v="Corporate"/>
    <s v="United States"/>
    <s v="Fresno"/>
    <x v="1"/>
    <n v="93727"/>
    <x v="1"/>
    <s v="TEC-PH-10002726"/>
    <x v="2"/>
    <x v="7"/>
    <s v="netTALK DUO VoIP Telephone Service"/>
    <x v="2533"/>
    <n v="9"/>
    <n v="0.2"/>
    <n v="141.72300000000001"/>
  </r>
  <r>
    <n v="3211"/>
    <s v="US-2014-108245"/>
    <x v="3"/>
    <x v="585"/>
    <d v="2014-09-28T00:00:00"/>
    <s v="Standard Class"/>
    <s v="SH-19975"/>
    <s v="Sally Hughsby"/>
    <s v="Corporate"/>
    <s v="United States"/>
    <s v="Pearland"/>
    <x v="5"/>
    <n v="77581"/>
    <x v="2"/>
    <s v="OFF-EN-10001415"/>
    <x v="1"/>
    <x v="12"/>
    <s v="Staples"/>
    <x v="2513"/>
    <n v="3"/>
    <n v="0.2"/>
    <n v="5.0220000000000002"/>
  </r>
  <r>
    <n v="3212"/>
    <s v="US-2014-108245"/>
    <x v="3"/>
    <x v="585"/>
    <d v="2014-09-28T00:00:00"/>
    <s v="Standard Class"/>
    <s v="SH-19975"/>
    <s v="Sally Hughsby"/>
    <s v="Corporate"/>
    <s v="United States"/>
    <s v="Pearland"/>
    <x v="5"/>
    <n v="77581"/>
    <x v="2"/>
    <s v="OFF-BI-10000773"/>
    <x v="1"/>
    <x v="8"/>
    <s v="Insertable Tab Post Binder Dividers"/>
    <x v="2534"/>
    <n v="7"/>
    <n v="0.8"/>
    <n v="-18.526199999999999"/>
  </r>
  <r>
    <n v="3213"/>
    <s v="CA-2011-142314"/>
    <x v="2"/>
    <x v="851"/>
    <d v="2011-12-28T00:00:00"/>
    <s v="Standard Class"/>
    <s v="SF-20200"/>
    <s v="Sarah Foster"/>
    <s v="Consumer"/>
    <s v="United States"/>
    <s v="Richmond"/>
    <x v="14"/>
    <n v="47374"/>
    <x v="2"/>
    <s v="OFF-AP-10002350"/>
    <x v="1"/>
    <x v="9"/>
    <s v="Belkin F9H710-06 7 Outlet SurgeMaster Surge Protector"/>
    <x v="2535"/>
    <n v="11"/>
    <n v="0"/>
    <n v="58.027200000000001"/>
  </r>
  <r>
    <n v="3214"/>
    <s v="CA-2013-132409"/>
    <x v="0"/>
    <x v="439"/>
    <d v="2013-06-02T00:00:00"/>
    <s v="Standard Class"/>
    <s v="TH-21235"/>
    <s v="Tiffany House"/>
    <s v="Corporate"/>
    <s v="United States"/>
    <s v="Philadelphia"/>
    <x v="9"/>
    <n v="19134"/>
    <x v="3"/>
    <s v="OFF-AR-10001919"/>
    <x v="1"/>
    <x v="6"/>
    <s v="OIC #2 Pencils, Medium Soft"/>
    <x v="2536"/>
    <n v="1"/>
    <n v="0.2"/>
    <n v="0.16919999999999999"/>
  </r>
  <r>
    <n v="3215"/>
    <s v="CA-2013-132409"/>
    <x v="0"/>
    <x v="439"/>
    <d v="2013-06-02T00:00:00"/>
    <s v="Standard Class"/>
    <s v="TH-21235"/>
    <s v="Tiffany House"/>
    <s v="Corporate"/>
    <s v="United States"/>
    <s v="Philadelphia"/>
    <x v="9"/>
    <n v="19134"/>
    <x v="3"/>
    <s v="OFF-AP-10002082"/>
    <x v="1"/>
    <x v="9"/>
    <s v="Holmes HEPA Air Purifier"/>
    <x v="1487"/>
    <n v="2"/>
    <n v="0.2"/>
    <n v="6.5339999999999998"/>
  </r>
  <r>
    <n v="3216"/>
    <s v="CA-2014-150189"/>
    <x v="3"/>
    <x v="141"/>
    <d v="2014-07-11T00:00:00"/>
    <s v="First Class"/>
    <s v="VG-21790"/>
    <s v="Vivek Gonzalez"/>
    <s v="Consumer"/>
    <s v="United States"/>
    <s v="San Mateo"/>
    <x v="1"/>
    <n v="94403"/>
    <x v="1"/>
    <s v="OFF-LA-10002762"/>
    <x v="1"/>
    <x v="2"/>
    <s v="Avery 485"/>
    <x v="50"/>
    <n v="6"/>
    <n v="0"/>
    <n v="35.334600000000002"/>
  </r>
  <r>
    <n v="3217"/>
    <s v="CA-2011-114433"/>
    <x v="2"/>
    <x v="8"/>
    <d v="2011-05-17T00:00:00"/>
    <s v="Standard Class"/>
    <s v="NP-18325"/>
    <s v="Naresj Patel"/>
    <s v="Consumer"/>
    <s v="United States"/>
    <s v="Oakland"/>
    <x v="1"/>
    <n v="94601"/>
    <x v="1"/>
    <s v="TEC-AC-10002800"/>
    <x v="2"/>
    <x v="11"/>
    <s v="Plantronics Audio 478 Stereo USB Headset"/>
    <x v="145"/>
    <n v="3"/>
    <n v="0"/>
    <n v="52.4895"/>
  </r>
  <r>
    <n v="3218"/>
    <s v="CA-2014-104640"/>
    <x v="3"/>
    <x v="468"/>
    <d v="2014-11-17T00:00:00"/>
    <s v="Standard Class"/>
    <s v="FH-14275"/>
    <s v="Frank Hawley"/>
    <s v="Corporate"/>
    <s v="United States"/>
    <s v="New York City"/>
    <x v="15"/>
    <n v="10024"/>
    <x v="3"/>
    <s v="OFF-BI-10003925"/>
    <x v="1"/>
    <x v="8"/>
    <s v="Fellowes PB300 Plastic Comb Binding Machine"/>
    <x v="2537"/>
    <n v="3"/>
    <n v="0.2"/>
    <n v="314.27190000000002"/>
  </r>
  <r>
    <n v="3219"/>
    <s v="CA-2014-104640"/>
    <x v="3"/>
    <x v="468"/>
    <d v="2014-11-17T00:00:00"/>
    <s v="Standard Class"/>
    <s v="FH-14275"/>
    <s v="Frank Hawley"/>
    <s v="Corporate"/>
    <s v="United States"/>
    <s v="New York City"/>
    <x v="15"/>
    <n v="10024"/>
    <x v="3"/>
    <s v="TEC-PH-10002200"/>
    <x v="2"/>
    <x v="7"/>
    <s v="Aastra 6757i CT Wireless VoIP phone"/>
    <x v="2538"/>
    <n v="2"/>
    <n v="0"/>
    <n v="124.9552"/>
  </r>
  <r>
    <n v="3220"/>
    <s v="US-2012-137008"/>
    <x v="1"/>
    <x v="653"/>
    <d v="2012-10-08T00:00:00"/>
    <s v="Standard Class"/>
    <s v="JP-15460"/>
    <s v="Jennifer Patt"/>
    <s v="Corporate"/>
    <s v="United States"/>
    <s v="Lakewood"/>
    <x v="30"/>
    <n v="8701"/>
    <x v="3"/>
    <s v="OFF-PA-10001295"/>
    <x v="1"/>
    <x v="10"/>
    <s v="Computer Printout Paper with Letter-Trim Perforations"/>
    <x v="450"/>
    <n v="5"/>
    <n v="0"/>
    <n v="45.527999999999999"/>
  </r>
  <r>
    <n v="3221"/>
    <s v="US-2012-137008"/>
    <x v="1"/>
    <x v="653"/>
    <d v="2012-10-08T00:00:00"/>
    <s v="Standard Class"/>
    <s v="JP-15460"/>
    <s v="Jennifer Patt"/>
    <s v="Corporate"/>
    <s v="United States"/>
    <s v="Lakewood"/>
    <x v="30"/>
    <n v="8701"/>
    <x v="3"/>
    <s v="OFF-EN-10002500"/>
    <x v="1"/>
    <x v="12"/>
    <s v="Globe Weis Peel &amp; Seel First Class Envelopes"/>
    <x v="2539"/>
    <n v="4"/>
    <n v="0"/>
    <n v="23.004000000000001"/>
  </r>
  <r>
    <n v="3222"/>
    <s v="US-2012-137008"/>
    <x v="1"/>
    <x v="653"/>
    <d v="2012-10-08T00:00:00"/>
    <s v="Standard Class"/>
    <s v="JP-15460"/>
    <s v="Jennifer Patt"/>
    <s v="Corporate"/>
    <s v="United States"/>
    <s v="Lakewood"/>
    <x v="30"/>
    <n v="8701"/>
    <x v="3"/>
    <s v="TEC-AC-10000892"/>
    <x v="2"/>
    <x v="11"/>
    <s v="NETGEAR N750 Dual Band Wi-Fi Gigabit Router"/>
    <x v="2540"/>
    <n v="1"/>
    <n v="0"/>
    <n v="32.4"/>
  </r>
  <r>
    <n v="3223"/>
    <s v="CA-2011-108189"/>
    <x v="2"/>
    <x v="852"/>
    <d v="2011-10-05T00:00:00"/>
    <s v="First Class"/>
    <s v="ES-14080"/>
    <s v="Erin Smith"/>
    <s v="Corporate"/>
    <s v="United States"/>
    <s v="Tempe"/>
    <x v="16"/>
    <n v="85281"/>
    <x v="1"/>
    <s v="OFF-PA-10001838"/>
    <x v="1"/>
    <x v="10"/>
    <s v="Adams Telephone Message Book W/Dividers/Space For Phone Numbers, 5 1/4&quot;X8 1/2&quot;, 300/Messages"/>
    <x v="2541"/>
    <n v="2"/>
    <n v="0.2"/>
    <n v="3.4104000000000001"/>
  </r>
  <r>
    <n v="3224"/>
    <s v="CA-2011-108189"/>
    <x v="2"/>
    <x v="852"/>
    <d v="2011-10-05T00:00:00"/>
    <s v="First Class"/>
    <s v="ES-14080"/>
    <s v="Erin Smith"/>
    <s v="Corporate"/>
    <s v="United States"/>
    <s v="Tempe"/>
    <x v="16"/>
    <n v="85281"/>
    <x v="1"/>
    <s v="OFF-FA-10000735"/>
    <x v="1"/>
    <x v="13"/>
    <s v="Staples"/>
    <x v="1081"/>
    <n v="2"/>
    <n v="0.2"/>
    <n v="1.46"/>
  </r>
  <r>
    <n v="3225"/>
    <s v="CA-2011-108189"/>
    <x v="2"/>
    <x v="852"/>
    <d v="2011-10-05T00:00:00"/>
    <s v="First Class"/>
    <s v="ES-14080"/>
    <s v="Erin Smith"/>
    <s v="Corporate"/>
    <s v="United States"/>
    <s v="Tempe"/>
    <x v="16"/>
    <n v="85281"/>
    <x v="1"/>
    <s v="TEC-PH-10001760"/>
    <x v="2"/>
    <x v="7"/>
    <s v="Bose SoundLink Bluetooth Speaker"/>
    <x v="2542"/>
    <n v="2"/>
    <n v="0.2"/>
    <n v="107.46"/>
  </r>
  <r>
    <n v="3226"/>
    <s v="CA-2011-108189"/>
    <x v="2"/>
    <x v="852"/>
    <d v="2011-10-05T00:00:00"/>
    <s v="First Class"/>
    <s v="ES-14080"/>
    <s v="Erin Smith"/>
    <s v="Corporate"/>
    <s v="United States"/>
    <s v="Tempe"/>
    <x v="16"/>
    <n v="85281"/>
    <x v="1"/>
    <s v="OFF-EN-10004846"/>
    <x v="1"/>
    <x v="12"/>
    <s v="Letter or Legal Size Expandable Poly String Tie Envelopes"/>
    <x v="2543"/>
    <n v="6"/>
    <n v="0.2"/>
    <n v="4.6284000000000001"/>
  </r>
  <r>
    <n v="3227"/>
    <s v="CA-2011-108189"/>
    <x v="2"/>
    <x v="852"/>
    <d v="2011-10-05T00:00:00"/>
    <s v="First Class"/>
    <s v="ES-14080"/>
    <s v="Erin Smith"/>
    <s v="Corporate"/>
    <s v="United States"/>
    <s v="Tempe"/>
    <x v="16"/>
    <n v="85281"/>
    <x v="1"/>
    <s v="OFF-SU-10003567"/>
    <x v="1"/>
    <x v="14"/>
    <s v="Stiletto Hand Letter Openers"/>
    <x v="2544"/>
    <n v="2"/>
    <n v="0.2"/>
    <n v="-3.2639999999999998"/>
  </r>
  <r>
    <n v="3228"/>
    <s v="CA-2011-108189"/>
    <x v="2"/>
    <x v="852"/>
    <d v="2011-10-05T00:00:00"/>
    <s v="First Class"/>
    <s v="ES-14080"/>
    <s v="Erin Smith"/>
    <s v="Corporate"/>
    <s v="United States"/>
    <s v="Tempe"/>
    <x v="16"/>
    <n v="85281"/>
    <x v="1"/>
    <s v="TEC-PH-10001557"/>
    <x v="2"/>
    <x v="7"/>
    <s v="Pyle PMP37LED"/>
    <x v="84"/>
    <n v="3"/>
    <n v="0.2"/>
    <n v="20.157900000000001"/>
  </r>
  <r>
    <n v="3229"/>
    <s v="CA-2011-108189"/>
    <x v="2"/>
    <x v="852"/>
    <d v="2011-10-05T00:00:00"/>
    <s v="First Class"/>
    <s v="ES-14080"/>
    <s v="Erin Smith"/>
    <s v="Corporate"/>
    <s v="United States"/>
    <s v="Tempe"/>
    <x v="16"/>
    <n v="85281"/>
    <x v="1"/>
    <s v="TEC-AC-10003038"/>
    <x v="2"/>
    <x v="11"/>
    <s v="Kingston Digital DataTraveler 16GB USB 2.0"/>
    <x v="181"/>
    <n v="1"/>
    <n v="0.2"/>
    <n v="-8.9500000000000995E-2"/>
  </r>
  <r>
    <n v="3230"/>
    <s v="CA-2011-154641"/>
    <x v="2"/>
    <x v="430"/>
    <d v="2011-08-16T00:00:00"/>
    <s v="Standard Class"/>
    <s v="KL-16645"/>
    <s v="Ken Lonsdale"/>
    <s v="Consumer"/>
    <s v="United States"/>
    <s v="New York City"/>
    <x v="15"/>
    <n v="10035"/>
    <x v="3"/>
    <s v="OFF-ST-10004459"/>
    <x v="1"/>
    <x v="4"/>
    <s v="Tennsco Single-Tier Lockers"/>
    <x v="2545"/>
    <n v="1"/>
    <n v="0"/>
    <n v="18.766999999999999"/>
  </r>
  <r>
    <n v="3231"/>
    <s v="CA-2014-131625"/>
    <x v="3"/>
    <x v="853"/>
    <d v="2014-09-06T00:00:00"/>
    <s v="Second Class"/>
    <s v="BN-11515"/>
    <s v="Bradley Nguyen"/>
    <s v="Consumer"/>
    <s v="United States"/>
    <s v="New York City"/>
    <x v="15"/>
    <n v="10009"/>
    <x v="3"/>
    <s v="FUR-FU-10004960"/>
    <x v="0"/>
    <x v="5"/>
    <s v="Seth Thomas 12&quot; Clock w/ Goldtone Case"/>
    <x v="9"/>
    <n v="5"/>
    <n v="0"/>
    <n v="39.066000000000003"/>
  </r>
  <r>
    <n v="3232"/>
    <s v="US-2014-156356"/>
    <x v="3"/>
    <x v="513"/>
    <d v="2014-04-23T00:00:00"/>
    <s v="Standard Class"/>
    <s v="ND-18370"/>
    <s v="Natalie DeCherney"/>
    <s v="Consumer"/>
    <s v="United States"/>
    <s v="Houston"/>
    <x v="5"/>
    <n v="77095"/>
    <x v="2"/>
    <s v="OFF-BI-10000632"/>
    <x v="1"/>
    <x v="8"/>
    <s v="Satellite Sectional Post Binders"/>
    <x v="2522"/>
    <n v="3"/>
    <n v="0.8"/>
    <n v="-44.278199999999998"/>
  </r>
  <r>
    <n v="3233"/>
    <s v="US-2014-156356"/>
    <x v="3"/>
    <x v="513"/>
    <d v="2014-04-23T00:00:00"/>
    <s v="Standard Class"/>
    <s v="ND-18370"/>
    <s v="Natalie DeCherney"/>
    <s v="Consumer"/>
    <s v="United States"/>
    <s v="Houston"/>
    <x v="5"/>
    <n v="77095"/>
    <x v="2"/>
    <s v="OFF-BI-10001107"/>
    <x v="1"/>
    <x v="8"/>
    <s v="GBC White Gloss Covers, Plain Front"/>
    <x v="1671"/>
    <n v="1"/>
    <n v="0.8"/>
    <n v="-4.7784000000000004"/>
  </r>
  <r>
    <n v="3234"/>
    <s v="US-2014-156356"/>
    <x v="3"/>
    <x v="513"/>
    <d v="2014-04-23T00:00:00"/>
    <s v="Standard Class"/>
    <s v="ND-18370"/>
    <s v="Natalie DeCherney"/>
    <s v="Consumer"/>
    <s v="United States"/>
    <s v="Houston"/>
    <x v="5"/>
    <n v="77095"/>
    <x v="2"/>
    <s v="OFF-ST-10002301"/>
    <x v="1"/>
    <x v="4"/>
    <s v="Tennsco Commercial Shelving"/>
    <x v="2546"/>
    <n v="2"/>
    <n v="0.2"/>
    <n v="-7.7291999999999996"/>
  </r>
  <r>
    <n v="3235"/>
    <s v="CA-2013-138933"/>
    <x v="0"/>
    <x v="423"/>
    <d v="2013-04-28T00:00:00"/>
    <s v="First Class"/>
    <s v="JL-15130"/>
    <s v="Jack Lebron"/>
    <s v="Consumer"/>
    <s v="United States"/>
    <s v="Riverside"/>
    <x v="1"/>
    <n v="92503"/>
    <x v="1"/>
    <s v="OFF-BI-10003355"/>
    <x v="1"/>
    <x v="8"/>
    <s v="Cardinal Holdit Business Card Pockets"/>
    <x v="2176"/>
    <n v="1"/>
    <n v="0.2"/>
    <n v="1.3944000000000001"/>
  </r>
  <r>
    <n v="3236"/>
    <s v="CA-2013-140746"/>
    <x v="0"/>
    <x v="804"/>
    <d v="2013-01-15T00:00:00"/>
    <s v="Same Day"/>
    <s v="RC-19825"/>
    <s v="Roy Collins"/>
    <s v="Consumer"/>
    <s v="United States"/>
    <s v="Fairfield"/>
    <x v="29"/>
    <n v="6824"/>
    <x v="3"/>
    <s v="FUR-TA-10002903"/>
    <x v="0"/>
    <x v="3"/>
    <s v="Bevis Round Bullnose 29&quot; High Table Top"/>
    <x v="2547"/>
    <n v="1"/>
    <n v="0.3"/>
    <n v="-15.582599999999999"/>
  </r>
  <r>
    <n v="3237"/>
    <s v="CA-2013-146836"/>
    <x v="0"/>
    <x v="440"/>
    <d v="2013-05-03T00:00:00"/>
    <s v="Same Day"/>
    <s v="CC-12475"/>
    <s v="Cindy Chapman"/>
    <s v="Consumer"/>
    <s v="United States"/>
    <s v="New York City"/>
    <x v="15"/>
    <n v="10024"/>
    <x v="3"/>
    <s v="OFF-ST-10001580"/>
    <x v="1"/>
    <x v="4"/>
    <s v="Super Decoflex Portable Personal File"/>
    <x v="2548"/>
    <n v="3"/>
    <n v="0"/>
    <n v="12.5832"/>
  </r>
  <r>
    <n v="3238"/>
    <s v="CA-2013-146836"/>
    <x v="0"/>
    <x v="440"/>
    <d v="2013-05-03T00:00:00"/>
    <s v="Same Day"/>
    <s v="CC-12475"/>
    <s v="Cindy Chapman"/>
    <s v="Consumer"/>
    <s v="United States"/>
    <s v="New York City"/>
    <x v="15"/>
    <n v="10024"/>
    <x v="3"/>
    <s v="OFF-BI-10000315"/>
    <x v="1"/>
    <x v="8"/>
    <s v="Poly Designer Cover &amp; Back"/>
    <x v="2549"/>
    <n v="3"/>
    <n v="0.2"/>
    <n v="15.951599999999999"/>
  </r>
  <r>
    <n v="3239"/>
    <s v="US-2013-127971"/>
    <x v="0"/>
    <x v="73"/>
    <d v="2013-11-28T00:00:00"/>
    <s v="Standard Class"/>
    <s v="DW-13195"/>
    <s v="David Wiener"/>
    <s v="Corporate"/>
    <s v="United States"/>
    <s v="Houston"/>
    <x v="5"/>
    <n v="77095"/>
    <x v="2"/>
    <s v="FUR-CH-10003774"/>
    <x v="0"/>
    <x v="1"/>
    <s v="Global Wood Trimmed Manager's Task Chair, Khaki"/>
    <x v="2550"/>
    <n v="5"/>
    <n v="0.3"/>
    <n v="-77.332999999999998"/>
  </r>
  <r>
    <n v="3240"/>
    <s v="US-2013-127971"/>
    <x v="0"/>
    <x v="73"/>
    <d v="2013-11-28T00:00:00"/>
    <s v="Standard Class"/>
    <s v="DW-13195"/>
    <s v="David Wiener"/>
    <s v="Corporate"/>
    <s v="United States"/>
    <s v="Houston"/>
    <x v="5"/>
    <n v="77095"/>
    <x v="2"/>
    <s v="TEC-PH-10003095"/>
    <x v="2"/>
    <x v="7"/>
    <s v="Samsung HM1900 Bluetooth Headset"/>
    <x v="2551"/>
    <n v="7"/>
    <n v="0.2"/>
    <n v="46.094999999999999"/>
  </r>
  <r>
    <n v="3241"/>
    <s v="US-2013-127971"/>
    <x v="0"/>
    <x v="73"/>
    <d v="2013-11-28T00:00:00"/>
    <s v="Standard Class"/>
    <s v="DW-13195"/>
    <s v="David Wiener"/>
    <s v="Corporate"/>
    <s v="United States"/>
    <s v="Houston"/>
    <x v="5"/>
    <n v="77095"/>
    <x v="2"/>
    <s v="FUR-FU-10000023"/>
    <x v="0"/>
    <x v="5"/>
    <s v="Eldon Wave Desk Accessories"/>
    <x v="2552"/>
    <n v="3"/>
    <n v="0.6"/>
    <n v="-2.8271999999999999"/>
  </r>
  <r>
    <n v="3242"/>
    <s v="US-2013-140809"/>
    <x v="0"/>
    <x v="854"/>
    <d v="2013-02-03T00:00:00"/>
    <s v="First Class"/>
    <s v="CK-12760"/>
    <s v="Cyma Kinney"/>
    <s v="Corporate"/>
    <s v="United States"/>
    <s v="Arlington"/>
    <x v="17"/>
    <n v="22204"/>
    <x v="0"/>
    <s v="OFF-ST-10002214"/>
    <x v="1"/>
    <x v="4"/>
    <s v="X-Rack File for Hanging Folders"/>
    <x v="1982"/>
    <n v="5"/>
    <n v="0"/>
    <n v="14.677"/>
  </r>
  <r>
    <n v="3243"/>
    <s v="CA-2014-114524"/>
    <x v="3"/>
    <x v="185"/>
    <d v="2014-04-06T00:00:00"/>
    <s v="Second Class"/>
    <s v="EG-13900"/>
    <s v="Emily Grady"/>
    <s v="Consumer"/>
    <s v="United States"/>
    <s v="Chicago"/>
    <x v="10"/>
    <n v="60623"/>
    <x v="2"/>
    <s v="OFF-BI-10002799"/>
    <x v="1"/>
    <x v="8"/>
    <s v="SlimView Poly Binder, 3/8&quot;"/>
    <x v="2553"/>
    <n v="13"/>
    <n v="0.8"/>
    <n v="-22.895600000000002"/>
  </r>
  <r>
    <n v="3244"/>
    <s v="CA-2014-113355"/>
    <x v="3"/>
    <x v="96"/>
    <d v="2014-12-06T00:00:00"/>
    <s v="Standard Class"/>
    <s v="SJ-20215"/>
    <s v="Sarah Jordon"/>
    <s v="Consumer"/>
    <s v="United States"/>
    <s v="Grand Prairie"/>
    <x v="5"/>
    <n v="75051"/>
    <x v="2"/>
    <s v="TEC-PH-10004912"/>
    <x v="2"/>
    <x v="7"/>
    <s v="Cisco SPA112 2 Port Phone Adapter"/>
    <x v="2554"/>
    <n v="5"/>
    <n v="0.2"/>
    <n v="24.727499999999999"/>
  </r>
  <r>
    <n v="3245"/>
    <s v="CA-2014-113355"/>
    <x v="3"/>
    <x v="96"/>
    <d v="2014-12-06T00:00:00"/>
    <s v="Standard Class"/>
    <s v="SJ-20215"/>
    <s v="Sarah Jordon"/>
    <s v="Consumer"/>
    <s v="United States"/>
    <s v="Grand Prairie"/>
    <x v="5"/>
    <n v="75051"/>
    <x v="2"/>
    <s v="FUR-CH-10002602"/>
    <x v="0"/>
    <x v="1"/>
    <s v="DMI Arturo Collection Mission-style Design Wood Chair"/>
    <x v="2555"/>
    <n v="3"/>
    <n v="0.3"/>
    <n v="-18.117599999999999"/>
  </r>
  <r>
    <n v="3246"/>
    <s v="US-2014-140907"/>
    <x v="3"/>
    <x v="389"/>
    <d v="2014-12-13T00:00:00"/>
    <s v="Second Class"/>
    <s v="BP-11185"/>
    <s v="Ben Peterman"/>
    <s v="Corporate"/>
    <s v="United States"/>
    <s v="Seattle"/>
    <x v="4"/>
    <n v="98103"/>
    <x v="1"/>
    <s v="TEC-AC-10004510"/>
    <x v="2"/>
    <x v="11"/>
    <s v="Logitech Desktop MK120 Mouse and keyboard Combo"/>
    <x v="1216"/>
    <n v="3"/>
    <n v="0"/>
    <n v="4.9080000000000004"/>
  </r>
  <r>
    <n v="3247"/>
    <s v="US-2014-140907"/>
    <x v="3"/>
    <x v="389"/>
    <d v="2014-12-13T00:00:00"/>
    <s v="Second Class"/>
    <s v="BP-11185"/>
    <s v="Ben Peterman"/>
    <s v="Corporate"/>
    <s v="United States"/>
    <s v="Seattle"/>
    <x v="4"/>
    <n v="98103"/>
    <x v="1"/>
    <s v="OFF-ST-10000060"/>
    <x v="1"/>
    <x v="4"/>
    <s v="Fellowes Bankers Box Staxonsteel Drawer File/Stacking System"/>
    <x v="1754"/>
    <n v="5"/>
    <n v="0"/>
    <n v="38.988"/>
  </r>
  <r>
    <n v="3248"/>
    <s v="US-2014-140907"/>
    <x v="3"/>
    <x v="389"/>
    <d v="2014-12-13T00:00:00"/>
    <s v="Second Class"/>
    <s v="BP-11185"/>
    <s v="Ben Peterman"/>
    <s v="Corporate"/>
    <s v="United States"/>
    <s v="Seattle"/>
    <x v="4"/>
    <n v="98103"/>
    <x v="1"/>
    <s v="OFF-AR-10000799"/>
    <x v="1"/>
    <x v="6"/>
    <s v="Col-Erase Pencils with Erasers"/>
    <x v="2556"/>
    <n v="3"/>
    <n v="0"/>
    <n v="5.2896000000000001"/>
  </r>
  <r>
    <n v="3249"/>
    <s v="CA-2013-159730"/>
    <x v="0"/>
    <x v="42"/>
    <d v="2013-09-22T00:00:00"/>
    <s v="Standard Class"/>
    <s v="SJ-20125"/>
    <s v="Sanjit Jacobs"/>
    <s v="Home Office"/>
    <s v="United States"/>
    <s v="Seattle"/>
    <x v="4"/>
    <n v="98103"/>
    <x v="1"/>
    <s v="FUR-CH-10004875"/>
    <x v="0"/>
    <x v="1"/>
    <s v="Harbour Creations 67200 Series Stacking Chairs"/>
    <x v="2369"/>
    <n v="2"/>
    <n v="0.2"/>
    <n v="9.9651999999999994"/>
  </r>
  <r>
    <n v="3250"/>
    <s v="CA-2013-159730"/>
    <x v="0"/>
    <x v="42"/>
    <d v="2013-09-22T00:00:00"/>
    <s v="Standard Class"/>
    <s v="SJ-20125"/>
    <s v="Sanjit Jacobs"/>
    <s v="Home Office"/>
    <s v="United States"/>
    <s v="Seattle"/>
    <x v="4"/>
    <n v="98103"/>
    <x v="1"/>
    <s v="TEC-PH-10002085"/>
    <x v="2"/>
    <x v="7"/>
    <s v="Clarity 53712"/>
    <x v="550"/>
    <n v="2"/>
    <n v="0.2"/>
    <n v="7.9188000000000001"/>
  </r>
  <r>
    <n v="3251"/>
    <s v="CA-2013-157868"/>
    <x v="0"/>
    <x v="443"/>
    <d v="2013-12-30T00:00:00"/>
    <s v="Standard Class"/>
    <s v="MC-17590"/>
    <s v="Matt Collister"/>
    <s v="Corporate"/>
    <s v="United States"/>
    <s v="Grand Rapids"/>
    <x v="12"/>
    <n v="49505"/>
    <x v="2"/>
    <s v="OFF-FA-10000992"/>
    <x v="1"/>
    <x v="13"/>
    <s v="Acco Clips to Go Binder Clips, 24 Clips in Two Sizes"/>
    <x v="2557"/>
    <n v="7"/>
    <n v="0"/>
    <n v="11.679500000000001"/>
  </r>
  <r>
    <n v="3252"/>
    <s v="CA-2014-119389"/>
    <x v="3"/>
    <x v="827"/>
    <d v="2014-04-20T00:00:00"/>
    <s v="First Class"/>
    <s v="BG-11740"/>
    <s v="Bruce Geld"/>
    <s v="Consumer"/>
    <s v="United States"/>
    <s v="Philadelphia"/>
    <x v="9"/>
    <n v="19120"/>
    <x v="3"/>
    <s v="FUR-FU-10001473"/>
    <x v="0"/>
    <x v="5"/>
    <s v="Eldon Executive Woodline II Desk Accessories, Mahogany"/>
    <x v="2558"/>
    <n v="3"/>
    <n v="0.2"/>
    <n v="5.2773000000000003"/>
  </r>
  <r>
    <n v="3253"/>
    <s v="CA-2014-110373"/>
    <x v="3"/>
    <x v="855"/>
    <d v="2014-10-31T00:00:00"/>
    <s v="Second Class"/>
    <s v="MA-17560"/>
    <s v="Matt Abelman"/>
    <s v="Home Office"/>
    <s v="United States"/>
    <s v="Chicago"/>
    <x v="10"/>
    <n v="60610"/>
    <x v="2"/>
    <s v="OFF-AR-10003045"/>
    <x v="1"/>
    <x v="6"/>
    <s v="Prang Colored Pencils"/>
    <x v="2559"/>
    <n v="3"/>
    <n v="0.2"/>
    <n v="2.2050000000000001"/>
  </r>
  <r>
    <n v="3254"/>
    <s v="CA-2014-110373"/>
    <x v="3"/>
    <x v="855"/>
    <d v="2014-10-31T00:00:00"/>
    <s v="Second Class"/>
    <s v="MA-17560"/>
    <s v="Matt Abelman"/>
    <s v="Home Office"/>
    <s v="United States"/>
    <s v="Chicago"/>
    <x v="10"/>
    <n v="60610"/>
    <x v="2"/>
    <s v="TEC-PH-10001536"/>
    <x v="2"/>
    <x v="7"/>
    <s v="Spigen Samsung Galaxy S5 Case Wallet"/>
    <x v="2560"/>
    <n v="2"/>
    <n v="0.2"/>
    <n v="2.0388000000000002"/>
  </r>
  <r>
    <n v="3255"/>
    <s v="CA-2013-155474"/>
    <x v="0"/>
    <x v="630"/>
    <d v="2013-07-15T00:00:00"/>
    <s v="Standard Class"/>
    <s v="CC-12220"/>
    <s v="Chris Cortes"/>
    <s v="Consumer"/>
    <s v="United States"/>
    <s v="Seattle"/>
    <x v="4"/>
    <n v="98105"/>
    <x v="1"/>
    <s v="TEC-PH-10001580"/>
    <x v="2"/>
    <x v="7"/>
    <s v="Logitech Mobile Speakerphone P710e - speaker phone"/>
    <x v="2561"/>
    <n v="1"/>
    <n v="0.2"/>
    <n v="9.4486000000000008"/>
  </r>
  <r>
    <n v="3256"/>
    <s v="CA-2013-155474"/>
    <x v="0"/>
    <x v="630"/>
    <d v="2013-07-15T00:00:00"/>
    <s v="Standard Class"/>
    <s v="CC-12220"/>
    <s v="Chris Cortes"/>
    <s v="Consumer"/>
    <s v="United States"/>
    <s v="Seattle"/>
    <x v="4"/>
    <n v="98105"/>
    <x v="1"/>
    <s v="OFF-BI-10004209"/>
    <x v="1"/>
    <x v="8"/>
    <s v="Fellowes Twister Kit, Gray/Clear, 3/pkg"/>
    <x v="1739"/>
    <n v="3"/>
    <n v="0.2"/>
    <n v="6.03"/>
  </r>
  <r>
    <n v="3257"/>
    <s v="CA-2012-155453"/>
    <x v="1"/>
    <x v="101"/>
    <d v="2012-08-14T00:00:00"/>
    <s v="Standard Class"/>
    <s v="RA-19885"/>
    <s v="Ruben Ausman"/>
    <s v="Corporate"/>
    <s v="United States"/>
    <s v="Jacksonville"/>
    <x v="2"/>
    <n v="32216"/>
    <x v="0"/>
    <s v="OFF-LA-10001613"/>
    <x v="1"/>
    <x v="2"/>
    <s v="Avery File Folder Labels"/>
    <x v="871"/>
    <n v="2"/>
    <n v="0.2"/>
    <n v="1.6704000000000001"/>
  </r>
  <r>
    <n v="3258"/>
    <s v="US-2013-161844"/>
    <x v="0"/>
    <x v="10"/>
    <d v="2013-12-15T00:00:00"/>
    <s v="Second Class"/>
    <s v="DK-12835"/>
    <s v="Damala Kotsonis"/>
    <s v="Corporate"/>
    <s v="United States"/>
    <s v="Franklin"/>
    <x v="18"/>
    <n v="37064"/>
    <x v="0"/>
    <s v="FUR-TA-10001676"/>
    <x v="0"/>
    <x v="3"/>
    <s v="Hon 61000 Series Interactive Training Tables"/>
    <x v="2562"/>
    <n v="3"/>
    <n v="0.4"/>
    <n v="-29.323799999999999"/>
  </r>
  <r>
    <n v="3259"/>
    <s v="US-2013-161844"/>
    <x v="0"/>
    <x v="10"/>
    <d v="2013-12-15T00:00:00"/>
    <s v="Second Class"/>
    <s v="DK-12835"/>
    <s v="Damala Kotsonis"/>
    <s v="Corporate"/>
    <s v="United States"/>
    <s v="Franklin"/>
    <x v="18"/>
    <n v="37064"/>
    <x v="0"/>
    <s v="OFF-BI-10003712"/>
    <x v="1"/>
    <x v="8"/>
    <s v="Acco Pressboard Covers with Storage Hooks, 14 7/8&quot; x 11&quot;, Light Blue"/>
    <x v="194"/>
    <n v="2"/>
    <n v="0.7"/>
    <n v="-2.0621999999999998"/>
  </r>
  <r>
    <n v="3260"/>
    <s v="US-2013-162103"/>
    <x v="0"/>
    <x v="373"/>
    <d v="2013-11-18T00:00:00"/>
    <s v="Standard Class"/>
    <s v="LB-16795"/>
    <s v="Laurel Beltran"/>
    <s v="Home Office"/>
    <s v="United States"/>
    <s v="Highland Park"/>
    <x v="10"/>
    <n v="60035"/>
    <x v="2"/>
    <s v="OFF-BI-10000285"/>
    <x v="1"/>
    <x v="8"/>
    <s v="XtraLife ClearVue Slant-D Ring Binders by Cardinal"/>
    <x v="2563"/>
    <n v="2"/>
    <n v="0.8"/>
    <n v="-4.7039999999999997"/>
  </r>
  <r>
    <n v="3261"/>
    <s v="CA-2011-151554"/>
    <x v="2"/>
    <x v="687"/>
    <d v="2011-11-15T00:00:00"/>
    <s v="First Class"/>
    <s v="CM-11815"/>
    <s v="Candace McMahon"/>
    <s v="Corporate"/>
    <s v="United States"/>
    <s v="Pasadena"/>
    <x v="5"/>
    <n v="77506"/>
    <x v="2"/>
    <s v="OFF-PA-10004609"/>
    <x v="1"/>
    <x v="10"/>
    <s v="Xerox 221"/>
    <x v="557"/>
    <n v="4"/>
    <n v="0.2"/>
    <n v="7.2576000000000001"/>
  </r>
  <r>
    <n v="3262"/>
    <s v="CA-2011-140662"/>
    <x v="2"/>
    <x v="664"/>
    <d v="2011-11-19T00:00:00"/>
    <s v="First Class"/>
    <s v="TS-21205"/>
    <s v="Thomas Seio"/>
    <s v="Corporate"/>
    <s v="United States"/>
    <s v="San Francisco"/>
    <x v="1"/>
    <n v="94109"/>
    <x v="1"/>
    <s v="TEC-AC-10001314"/>
    <x v="2"/>
    <x v="11"/>
    <s v="Case Logic 2.4GHz Wireless Keyboard"/>
    <x v="2564"/>
    <n v="2"/>
    <n v="0"/>
    <n v="7.9983999999999904"/>
  </r>
  <r>
    <n v="3263"/>
    <s v="CA-2011-140662"/>
    <x v="2"/>
    <x v="664"/>
    <d v="2011-11-19T00:00:00"/>
    <s v="First Class"/>
    <s v="TS-21205"/>
    <s v="Thomas Seio"/>
    <s v="Corporate"/>
    <s v="United States"/>
    <s v="San Francisco"/>
    <x v="1"/>
    <n v="94109"/>
    <x v="1"/>
    <s v="OFF-PA-10003395"/>
    <x v="1"/>
    <x v="10"/>
    <s v="Xerox 1941"/>
    <x v="2565"/>
    <n v="7"/>
    <n v="0"/>
    <n v="352.29599999999999"/>
  </r>
  <r>
    <n v="3264"/>
    <s v="CA-2011-140662"/>
    <x v="2"/>
    <x v="664"/>
    <d v="2011-11-19T00:00:00"/>
    <s v="First Class"/>
    <s v="TS-21205"/>
    <s v="Thomas Seio"/>
    <s v="Corporate"/>
    <s v="United States"/>
    <s v="San Francisco"/>
    <x v="1"/>
    <n v="94109"/>
    <x v="1"/>
    <s v="OFF-AP-10001242"/>
    <x v="1"/>
    <x v="9"/>
    <s v="APC 7 Outlet Network SurgeArrest Surge Protector"/>
    <x v="2566"/>
    <n v="3"/>
    <n v="0"/>
    <n v="72.432000000000002"/>
  </r>
  <r>
    <n v="3265"/>
    <s v="CA-2013-122518"/>
    <x v="0"/>
    <x v="758"/>
    <d v="2013-03-09T00:00:00"/>
    <s v="Second Class"/>
    <s v="RF-19345"/>
    <s v="Randy Ferguson"/>
    <s v="Corporate"/>
    <s v="United States"/>
    <s v="Miami"/>
    <x v="2"/>
    <n v="33180"/>
    <x v="0"/>
    <s v="OFF-LA-10001641"/>
    <x v="1"/>
    <x v="2"/>
    <s v="Avery 518"/>
    <x v="1942"/>
    <n v="4"/>
    <n v="0.2"/>
    <n v="3.528"/>
  </r>
  <r>
    <n v="3266"/>
    <s v="US-2011-126571"/>
    <x v="2"/>
    <x v="856"/>
    <d v="2011-10-15T00:00:00"/>
    <s v="Standard Class"/>
    <s v="JF-15565"/>
    <s v="Jill Fjeld"/>
    <s v="Consumer"/>
    <s v="United States"/>
    <s v="Philadelphia"/>
    <x v="9"/>
    <n v="19120"/>
    <x v="3"/>
    <s v="OFF-ST-10003816"/>
    <x v="1"/>
    <x v="4"/>
    <s v="Fellowes High-Stak Drawer Files"/>
    <x v="2567"/>
    <n v="2"/>
    <n v="0.2"/>
    <n v="10.571400000000001"/>
  </r>
  <r>
    <n v="3267"/>
    <s v="US-2011-126571"/>
    <x v="2"/>
    <x v="856"/>
    <d v="2011-10-15T00:00:00"/>
    <s v="Standard Class"/>
    <s v="JF-15565"/>
    <s v="Jill Fjeld"/>
    <s v="Consumer"/>
    <s v="United States"/>
    <s v="Philadelphia"/>
    <x v="9"/>
    <n v="19120"/>
    <x v="3"/>
    <s v="OFF-EN-10002230"/>
    <x v="1"/>
    <x v="12"/>
    <s v="Airmail Envelopes"/>
    <x v="2568"/>
    <n v="3"/>
    <n v="0.2"/>
    <n v="67.9833"/>
  </r>
  <r>
    <n v="3268"/>
    <s v="CA-2011-143840"/>
    <x v="2"/>
    <x v="857"/>
    <d v="2011-05-29T00:00:00"/>
    <s v="Standard Class"/>
    <s v="EH-14185"/>
    <s v="Evan Henry"/>
    <s v="Consumer"/>
    <s v="United States"/>
    <s v="Decatur"/>
    <x v="19"/>
    <n v="35601"/>
    <x v="0"/>
    <s v="TEC-PH-10002660"/>
    <x v="2"/>
    <x v="7"/>
    <s v="Nortel Networks T7316 E Nt8 B27"/>
    <x v="2569"/>
    <n v="2"/>
    <n v="0"/>
    <n v="33.994999999999997"/>
  </r>
  <r>
    <n v="3269"/>
    <s v="CA-2011-143840"/>
    <x v="2"/>
    <x v="857"/>
    <d v="2011-05-29T00:00:00"/>
    <s v="Standard Class"/>
    <s v="EH-14185"/>
    <s v="Evan Henry"/>
    <s v="Consumer"/>
    <s v="United States"/>
    <s v="Decatur"/>
    <x v="19"/>
    <n v="35601"/>
    <x v="0"/>
    <s v="TEC-PH-10003171"/>
    <x v="2"/>
    <x v="7"/>
    <s v="Plantronics Encore H101 Dual Earpieces Headset"/>
    <x v="2570"/>
    <n v="1"/>
    <n v="0"/>
    <n v="12.586"/>
  </r>
  <r>
    <n v="3270"/>
    <s v="CA-2011-115980"/>
    <x v="2"/>
    <x v="858"/>
    <d v="2011-07-19T00:00:00"/>
    <s v="Standard Class"/>
    <s v="VW-21775"/>
    <s v="Victoria Wilson"/>
    <s v="Corporate"/>
    <s v="United States"/>
    <s v="Sioux Falls"/>
    <x v="44"/>
    <n v="57103"/>
    <x v="2"/>
    <s v="TEC-AC-10003709"/>
    <x v="2"/>
    <x v="11"/>
    <s v="Maxell 4.7GB DVD-R 5/Pack"/>
    <x v="1179"/>
    <n v="3"/>
    <n v="0"/>
    <n v="1.3068"/>
  </r>
  <r>
    <n v="3271"/>
    <s v="CA-2011-115980"/>
    <x v="2"/>
    <x v="858"/>
    <d v="2011-07-19T00:00:00"/>
    <s v="Standard Class"/>
    <s v="VW-21775"/>
    <s v="Victoria Wilson"/>
    <s v="Corporate"/>
    <s v="United States"/>
    <s v="Sioux Falls"/>
    <x v="44"/>
    <n v="57103"/>
    <x v="2"/>
    <s v="OFF-FA-10000304"/>
    <x v="1"/>
    <x v="13"/>
    <s v="Advantus Push Pins"/>
    <x v="2571"/>
    <n v="3"/>
    <n v="0"/>
    <n v="2.6814"/>
  </r>
  <r>
    <n v="3272"/>
    <s v="CA-2012-155145"/>
    <x v="1"/>
    <x v="17"/>
    <d v="2012-12-29T00:00:00"/>
    <s v="Second Class"/>
    <s v="KN-16450"/>
    <s v="Kean Nguyen"/>
    <s v="Corporate"/>
    <s v="United States"/>
    <s v="Visalia"/>
    <x v="1"/>
    <n v="93277"/>
    <x v="1"/>
    <s v="TEC-AC-10003709"/>
    <x v="2"/>
    <x v="11"/>
    <s v="Maxell 4.7GB DVD-R 5/Pack"/>
    <x v="1054"/>
    <n v="8"/>
    <n v="0"/>
    <n v="3.4847999999999999"/>
  </r>
  <r>
    <n v="3273"/>
    <s v="CA-2012-146038"/>
    <x v="1"/>
    <x v="97"/>
    <d v="2012-02-16T00:00:00"/>
    <s v="Standard Class"/>
    <s v="SJ-20215"/>
    <s v="Sarah Jordon"/>
    <s v="Consumer"/>
    <s v="United States"/>
    <s v="Los Angeles"/>
    <x v="1"/>
    <n v="90049"/>
    <x v="1"/>
    <s v="FUR-CH-10002774"/>
    <x v="0"/>
    <x v="1"/>
    <s v="Global Deluxe Stacking Chair, Gray"/>
    <x v="2572"/>
    <n v="5"/>
    <n v="0.2"/>
    <n v="22.940999999999999"/>
  </r>
  <r>
    <n v="3274"/>
    <s v="CA-2014-133865"/>
    <x v="3"/>
    <x v="540"/>
    <d v="2014-05-13T00:00:00"/>
    <s v="Standard Class"/>
    <s v="PS-19045"/>
    <s v="Penelope Sewall"/>
    <s v="Home Office"/>
    <s v="United States"/>
    <s v="Los Angeles"/>
    <x v="1"/>
    <n v="90032"/>
    <x v="1"/>
    <s v="TEC-CO-10001046"/>
    <x v="2"/>
    <x v="16"/>
    <s v="Canon Imageclass D680 Copier / Fax"/>
    <x v="2573"/>
    <n v="6"/>
    <n v="0.2"/>
    <n v="1049.9849999999999"/>
  </r>
  <r>
    <n v="3275"/>
    <s v="CA-2014-116358"/>
    <x v="3"/>
    <x v="808"/>
    <d v="2014-11-07T00:00:00"/>
    <s v="Standard Class"/>
    <s v="KM-16225"/>
    <s v="Kalyca Meade"/>
    <s v="Corporate"/>
    <s v="United States"/>
    <s v="Overland Park"/>
    <x v="41"/>
    <n v="66212"/>
    <x v="2"/>
    <s v="OFF-FA-10003495"/>
    <x v="1"/>
    <x v="13"/>
    <s v="Staples"/>
    <x v="2556"/>
    <n v="3"/>
    <n v="0"/>
    <n v="9.1199999999999992"/>
  </r>
  <r>
    <n v="3276"/>
    <s v="CA-2014-116358"/>
    <x v="3"/>
    <x v="808"/>
    <d v="2014-11-07T00:00:00"/>
    <s v="Standard Class"/>
    <s v="KM-16225"/>
    <s v="Kalyca Meade"/>
    <s v="Corporate"/>
    <s v="United States"/>
    <s v="Overland Park"/>
    <x v="41"/>
    <n v="66212"/>
    <x v="2"/>
    <s v="OFF-AR-10004685"/>
    <x v="1"/>
    <x v="6"/>
    <s v="Binney &amp; Smith Crayola Metallic Colored Pencils, 8-Color Set"/>
    <x v="2574"/>
    <n v="6"/>
    <n v="0"/>
    <n v="9.1674000000000007"/>
  </r>
  <r>
    <n v="3277"/>
    <s v="CA-2011-102988"/>
    <x v="2"/>
    <x v="267"/>
    <d v="2011-04-09T00:00:00"/>
    <s v="Second Class"/>
    <s v="GM-14695"/>
    <s v="Greg Maxwell"/>
    <s v="Corporate"/>
    <s v="United States"/>
    <s v="Alexandria"/>
    <x v="17"/>
    <n v="22304"/>
    <x v="0"/>
    <s v="OFF-AR-10004757"/>
    <x v="1"/>
    <x v="6"/>
    <s v="Crayola Colored Pencils"/>
    <x v="1003"/>
    <n v="7"/>
    <n v="0"/>
    <n v="7.5768000000000004"/>
  </r>
  <r>
    <n v="3278"/>
    <s v="CA-2011-102988"/>
    <x v="2"/>
    <x v="267"/>
    <d v="2011-04-09T00:00:00"/>
    <s v="Second Class"/>
    <s v="GM-14695"/>
    <s v="Greg Maxwell"/>
    <s v="Corporate"/>
    <s v="United States"/>
    <s v="Alexandria"/>
    <x v="17"/>
    <n v="22304"/>
    <x v="0"/>
    <s v="TEC-PH-10001615"/>
    <x v="2"/>
    <x v="7"/>
    <s v="AT&amp;T CL82213"/>
    <x v="2575"/>
    <n v="1"/>
    <n v="0"/>
    <n v="8.4070999999999998"/>
  </r>
  <r>
    <n v="3279"/>
    <s v="CA-2011-102988"/>
    <x v="2"/>
    <x v="267"/>
    <d v="2011-04-09T00:00:00"/>
    <s v="Second Class"/>
    <s v="GM-14695"/>
    <s v="Greg Maxwell"/>
    <s v="Corporate"/>
    <s v="United States"/>
    <s v="Alexandria"/>
    <x v="17"/>
    <n v="22304"/>
    <x v="0"/>
    <s v="OFF-PA-10003349"/>
    <x v="1"/>
    <x v="10"/>
    <s v="Xerox 1957"/>
    <x v="91"/>
    <n v="2"/>
    <n v="0"/>
    <n v="6.3503999999999996"/>
  </r>
  <r>
    <n v="3280"/>
    <s v="CA-2011-102988"/>
    <x v="2"/>
    <x v="267"/>
    <d v="2011-04-09T00:00:00"/>
    <s v="Second Class"/>
    <s v="GM-14695"/>
    <s v="Greg Maxwell"/>
    <s v="Corporate"/>
    <s v="United States"/>
    <s v="Alexandria"/>
    <x v="17"/>
    <n v="22304"/>
    <x v="0"/>
    <s v="OFF-AR-10000127"/>
    <x v="1"/>
    <x v="6"/>
    <s v="Newell 321"/>
    <x v="1003"/>
    <n v="7"/>
    <n v="0"/>
    <n v="6.6584000000000003"/>
  </r>
  <r>
    <n v="3281"/>
    <s v="CA-2011-102988"/>
    <x v="2"/>
    <x v="267"/>
    <d v="2011-04-09T00:00:00"/>
    <s v="Second Class"/>
    <s v="GM-14695"/>
    <s v="Greg Maxwell"/>
    <s v="Corporate"/>
    <s v="United States"/>
    <s v="Alexandria"/>
    <x v="17"/>
    <n v="22304"/>
    <x v="0"/>
    <s v="OFF-SU-10002881"/>
    <x v="1"/>
    <x v="14"/>
    <s v="Martin Yale Chadless Opener Electric Letter Opener"/>
    <x v="2576"/>
    <n v="5"/>
    <n v="0"/>
    <n v="83.281000000000105"/>
  </r>
  <r>
    <n v="3282"/>
    <s v="US-2011-117170"/>
    <x v="2"/>
    <x v="328"/>
    <d v="2011-09-24T00:00:00"/>
    <s v="Standard Class"/>
    <s v="KT-16465"/>
    <s v="Kean Takahito"/>
    <s v="Consumer"/>
    <s v="United States"/>
    <s v="Raleigh"/>
    <x v="3"/>
    <n v="27604"/>
    <x v="0"/>
    <s v="TEC-AC-10001109"/>
    <x v="2"/>
    <x v="11"/>
    <s v="Logitech Trackman Marble Mouse"/>
    <x v="730"/>
    <n v="2"/>
    <n v="0.2"/>
    <n v="13.195600000000001"/>
  </r>
  <r>
    <n v="3283"/>
    <s v="US-2011-117170"/>
    <x v="2"/>
    <x v="328"/>
    <d v="2011-09-24T00:00:00"/>
    <s v="Standard Class"/>
    <s v="KT-16465"/>
    <s v="Kean Takahito"/>
    <s v="Consumer"/>
    <s v="United States"/>
    <s v="Raleigh"/>
    <x v="3"/>
    <n v="27604"/>
    <x v="0"/>
    <s v="OFF-PA-10000682"/>
    <x v="1"/>
    <x v="10"/>
    <s v="Xerox 1924"/>
    <x v="696"/>
    <n v="1"/>
    <n v="0.2"/>
    <n v="1.6761999999999999"/>
  </r>
  <r>
    <n v="3284"/>
    <s v="CA-2011-159478"/>
    <x v="2"/>
    <x v="587"/>
    <d v="2011-10-06T00:00:00"/>
    <s v="Standard Class"/>
    <s v="MH-17785"/>
    <s v="Maya Herman"/>
    <s v="Corporate"/>
    <s v="United States"/>
    <s v="New York City"/>
    <x v="15"/>
    <n v="10035"/>
    <x v="3"/>
    <s v="FUR-FU-10000221"/>
    <x v="0"/>
    <x v="5"/>
    <s v="Master Caster Door Stop, Brown"/>
    <x v="593"/>
    <n v="3"/>
    <n v="0"/>
    <n v="5.1816000000000004"/>
  </r>
  <r>
    <n v="3285"/>
    <s v="CA-2011-103702"/>
    <x v="2"/>
    <x v="171"/>
    <d v="2011-09-17T00:00:00"/>
    <s v="Standard Class"/>
    <s v="AF-10885"/>
    <s v="Art Foster"/>
    <s v="Consumer"/>
    <s v="United States"/>
    <s v="Fairfield"/>
    <x v="24"/>
    <n v="45014"/>
    <x v="3"/>
    <s v="OFF-BI-10002429"/>
    <x v="1"/>
    <x v="8"/>
    <s v="Premier Elliptical Ring Binder, Black"/>
    <x v="2577"/>
    <n v="7"/>
    <n v="0.7"/>
    <n v="-46.877600000000001"/>
  </r>
  <r>
    <n v="3286"/>
    <s v="CA-2014-150525"/>
    <x v="3"/>
    <x v="297"/>
    <d v="2014-02-26T00:00:00"/>
    <s v="Standard Class"/>
    <s v="JP-16135"/>
    <s v="Julie Prescott"/>
    <s v="Home Office"/>
    <s v="United States"/>
    <s v="Muskogee"/>
    <x v="26"/>
    <n v="74403"/>
    <x v="2"/>
    <s v="OFF-AR-10002375"/>
    <x v="1"/>
    <x v="6"/>
    <s v="Newell 351"/>
    <x v="2578"/>
    <n v="2"/>
    <n v="0"/>
    <n v="1.9024000000000001"/>
  </r>
  <r>
    <n v="3287"/>
    <s v="CA-2014-150525"/>
    <x v="3"/>
    <x v="297"/>
    <d v="2014-02-26T00:00:00"/>
    <s v="Standard Class"/>
    <s v="JP-16135"/>
    <s v="Julie Prescott"/>
    <s v="Home Office"/>
    <s v="United States"/>
    <s v="Muskogee"/>
    <x v="26"/>
    <n v="74403"/>
    <x v="2"/>
    <s v="OFF-AP-10000595"/>
    <x v="1"/>
    <x v="9"/>
    <s v="Disposable Triple-Filter Dust Bags"/>
    <x v="2579"/>
    <n v="3"/>
    <n v="0"/>
    <n v="3.4085999999999999"/>
  </r>
  <r>
    <n v="3288"/>
    <s v="CA-2012-157770"/>
    <x v="1"/>
    <x v="350"/>
    <d v="2012-12-15T00:00:00"/>
    <s v="First Class"/>
    <s v="RD-19585"/>
    <s v="Rob Dowd"/>
    <s v="Consumer"/>
    <s v="United States"/>
    <s v="Temecula"/>
    <x v="1"/>
    <n v="92592"/>
    <x v="1"/>
    <s v="TEC-PH-10001530"/>
    <x v="2"/>
    <x v="7"/>
    <s v="Plantronics Voyager Pro Legend"/>
    <x v="567"/>
    <n v="3"/>
    <n v="0.2"/>
    <n v="49.437600000000003"/>
  </r>
  <r>
    <n v="3289"/>
    <s v="CA-2012-157770"/>
    <x v="1"/>
    <x v="350"/>
    <d v="2012-12-15T00:00:00"/>
    <s v="First Class"/>
    <s v="RD-19585"/>
    <s v="Rob Dowd"/>
    <s v="Consumer"/>
    <s v="United States"/>
    <s v="Temecula"/>
    <x v="1"/>
    <n v="92592"/>
    <x v="1"/>
    <s v="OFF-BI-10000050"/>
    <x v="1"/>
    <x v="8"/>
    <s v="Angle-D Binders with Locking Rings, Label Holders"/>
    <x v="2580"/>
    <n v="5"/>
    <n v="0.2"/>
    <n v="9.8550000000000004"/>
  </r>
  <r>
    <n v="3290"/>
    <s v="CA-2012-157770"/>
    <x v="1"/>
    <x v="350"/>
    <d v="2012-12-15T00:00:00"/>
    <s v="First Class"/>
    <s v="RD-19585"/>
    <s v="Rob Dowd"/>
    <s v="Consumer"/>
    <s v="United States"/>
    <s v="Temecula"/>
    <x v="1"/>
    <n v="92592"/>
    <x v="1"/>
    <s v="TEC-AC-10001552"/>
    <x v="2"/>
    <x v="11"/>
    <s v="Logitech K350 2.4Ghz Wireless Keyboard"/>
    <x v="2581"/>
    <n v="5"/>
    <n v="0"/>
    <n v="27.3735"/>
  </r>
  <r>
    <n v="3291"/>
    <s v="CA-2012-157770"/>
    <x v="1"/>
    <x v="350"/>
    <d v="2012-12-15T00:00:00"/>
    <s v="First Class"/>
    <s v="RD-19585"/>
    <s v="Rob Dowd"/>
    <s v="Consumer"/>
    <s v="United States"/>
    <s v="Temecula"/>
    <x v="1"/>
    <n v="92592"/>
    <x v="1"/>
    <s v="TEC-AC-10003399"/>
    <x v="2"/>
    <x v="11"/>
    <s v="Memorex Mini Travel Drive 64 GB USB 2.0 Flash Drive"/>
    <x v="341"/>
    <n v="1"/>
    <n v="0"/>
    <n v="15.220800000000001"/>
  </r>
  <r>
    <n v="3292"/>
    <s v="CA-2013-167290"/>
    <x v="0"/>
    <x v="859"/>
    <d v="2013-11-05T00:00:00"/>
    <s v="Standard Class"/>
    <s v="JF-15295"/>
    <s v="Jason Fortune-"/>
    <s v="Consumer"/>
    <s v="United States"/>
    <s v="Sterling Heights"/>
    <x v="12"/>
    <n v="48310"/>
    <x v="2"/>
    <s v="OFF-AR-10004078"/>
    <x v="1"/>
    <x v="6"/>
    <s v="Newell 312"/>
    <x v="2582"/>
    <n v="2"/>
    <n v="0"/>
    <n v="3.504"/>
  </r>
  <r>
    <n v="3293"/>
    <s v="CA-2011-106264"/>
    <x v="2"/>
    <x v="58"/>
    <d v="2011-12-30T00:00:00"/>
    <s v="Standard Class"/>
    <s v="CK-12595"/>
    <s v="Clytie Kelty"/>
    <s v="Consumer"/>
    <s v="United States"/>
    <s v="San Diego"/>
    <x v="1"/>
    <n v="92024"/>
    <x v="1"/>
    <s v="OFF-SU-10002189"/>
    <x v="1"/>
    <x v="14"/>
    <s v="Acme Rosewood Handle Letter Opener"/>
    <x v="2583"/>
    <n v="3"/>
    <n v="0"/>
    <n v="0.1191"/>
  </r>
  <r>
    <n v="3294"/>
    <s v="CA-2011-106264"/>
    <x v="2"/>
    <x v="58"/>
    <d v="2011-12-30T00:00:00"/>
    <s v="Standard Class"/>
    <s v="CK-12595"/>
    <s v="Clytie Kelty"/>
    <s v="Consumer"/>
    <s v="United States"/>
    <s v="San Diego"/>
    <x v="1"/>
    <n v="92024"/>
    <x v="1"/>
    <s v="FUR-FU-10001852"/>
    <x v="0"/>
    <x v="5"/>
    <s v="Eldon Regeneration Recycled Desk Accessories, Smoke"/>
    <x v="2584"/>
    <n v="2"/>
    <n v="0"/>
    <n v="1.1135999999999999"/>
  </r>
  <r>
    <n v="3295"/>
    <s v="CA-2011-138023"/>
    <x v="2"/>
    <x v="860"/>
    <d v="2011-08-18T00:00:00"/>
    <s v="First Class"/>
    <s v="KH-16510"/>
    <s v="Keith Herrera"/>
    <s v="Consumer"/>
    <s v="United States"/>
    <s v="Dallas"/>
    <x v="5"/>
    <n v="75081"/>
    <x v="2"/>
    <s v="OFF-BI-10003638"/>
    <x v="1"/>
    <x v="8"/>
    <s v="GBC Durable Plastic Covers"/>
    <x v="2585"/>
    <n v="8"/>
    <n v="0.8"/>
    <n v="-52.631999999999998"/>
  </r>
  <r>
    <n v="3296"/>
    <s v="CA-2014-113418"/>
    <x v="3"/>
    <x v="172"/>
    <d v="2014-10-04T00:00:00"/>
    <s v="First Class"/>
    <s v="CM-12655"/>
    <s v="Corinna Mitchell"/>
    <s v="Home Office"/>
    <s v="United States"/>
    <s v="New York City"/>
    <x v="15"/>
    <n v="10035"/>
    <x v="3"/>
    <s v="TEC-MA-10002428"/>
    <x v="2"/>
    <x v="15"/>
    <s v="Fellowes Powershred HS-440 4-Sheet High Security Shredder"/>
    <x v="2586"/>
    <n v="11"/>
    <n v="0"/>
    <n v="767.20050000000003"/>
  </r>
  <r>
    <n v="3297"/>
    <s v="US-2012-110569"/>
    <x v="1"/>
    <x v="293"/>
    <d v="2012-05-30T00:00:00"/>
    <s v="Standard Class"/>
    <s v="EB-13870"/>
    <s v="Emily Burns"/>
    <s v="Consumer"/>
    <s v="United States"/>
    <s v="Phoenix"/>
    <x v="16"/>
    <n v="85023"/>
    <x v="1"/>
    <s v="OFF-BI-10001036"/>
    <x v="1"/>
    <x v="8"/>
    <s v="Cardinal EasyOpen D-Ring Binders"/>
    <x v="2587"/>
    <n v="7"/>
    <n v="0.7"/>
    <n v="-12.795999999999999"/>
  </r>
  <r>
    <n v="3298"/>
    <s v="US-2012-110569"/>
    <x v="1"/>
    <x v="293"/>
    <d v="2012-05-30T00:00:00"/>
    <s v="Standard Class"/>
    <s v="EB-13870"/>
    <s v="Emily Burns"/>
    <s v="Consumer"/>
    <s v="United States"/>
    <s v="Phoenix"/>
    <x v="16"/>
    <n v="85023"/>
    <x v="1"/>
    <s v="OFF-AP-10004708"/>
    <x v="1"/>
    <x v="9"/>
    <s v="Fellowes Superior 10 Outlet Split Surge Protector"/>
    <x v="1605"/>
    <n v="4"/>
    <n v="0.2"/>
    <n v="13.701599999999999"/>
  </r>
  <r>
    <n v="3299"/>
    <s v="CA-2014-136308"/>
    <x v="3"/>
    <x v="673"/>
    <d v="2014-11-17T00:00:00"/>
    <s v="Same Day"/>
    <s v="MW-18235"/>
    <s v="Mitch Willingham"/>
    <s v="Corporate"/>
    <s v="United States"/>
    <s v="San Francisco"/>
    <x v="1"/>
    <n v="94122"/>
    <x v="1"/>
    <s v="TEC-MA-10000488"/>
    <x v="2"/>
    <x v="15"/>
    <s v="Bady BDG101FRU Card Printer"/>
    <x v="2210"/>
    <n v="3"/>
    <n v="0.2"/>
    <n v="215.9973"/>
  </r>
  <r>
    <n v="3300"/>
    <s v="US-2011-159926"/>
    <x v="2"/>
    <x v="728"/>
    <d v="2011-11-22T00:00:00"/>
    <s v="Standard Class"/>
    <s v="CS-11950"/>
    <s v="Carlos Soltero"/>
    <s v="Consumer"/>
    <s v="United States"/>
    <s v="Philadelphia"/>
    <x v="9"/>
    <n v="19140"/>
    <x v="3"/>
    <s v="OFF-BI-10003656"/>
    <x v="1"/>
    <x v="8"/>
    <s v="Fellowes PB200 Plastic Comb Binding Machine"/>
    <x v="2588"/>
    <n v="1"/>
    <n v="0.7"/>
    <n v="-40.797600000000003"/>
  </r>
  <r>
    <n v="3301"/>
    <s v="US-2011-159926"/>
    <x v="2"/>
    <x v="728"/>
    <d v="2011-11-22T00:00:00"/>
    <s v="Standard Class"/>
    <s v="CS-11950"/>
    <s v="Carlos Soltero"/>
    <s v="Consumer"/>
    <s v="United States"/>
    <s v="Philadelphia"/>
    <x v="9"/>
    <n v="19140"/>
    <x v="3"/>
    <s v="OFF-ST-10003656"/>
    <x v="1"/>
    <x v="4"/>
    <s v="Safco Industrial Wire Shelving"/>
    <x v="2589"/>
    <n v="1"/>
    <n v="0.2"/>
    <n v="-16.318300000000001"/>
  </r>
  <r>
    <n v="3302"/>
    <s v="US-2011-159926"/>
    <x v="2"/>
    <x v="728"/>
    <d v="2011-11-22T00:00:00"/>
    <s v="Standard Class"/>
    <s v="CS-11950"/>
    <s v="Carlos Soltero"/>
    <s v="Consumer"/>
    <s v="United States"/>
    <s v="Philadelphia"/>
    <x v="9"/>
    <n v="19140"/>
    <x v="3"/>
    <s v="TEC-PH-10001128"/>
    <x v="2"/>
    <x v="7"/>
    <s v="Motorola Droid Maxx"/>
    <x v="2590"/>
    <n v="6"/>
    <n v="0.4"/>
    <n v="-107.9928"/>
  </r>
  <r>
    <n v="3303"/>
    <s v="US-2011-159926"/>
    <x v="2"/>
    <x v="728"/>
    <d v="2011-11-22T00:00:00"/>
    <s v="Standard Class"/>
    <s v="CS-11950"/>
    <s v="Carlos Soltero"/>
    <s v="Consumer"/>
    <s v="United States"/>
    <s v="Philadelphia"/>
    <x v="9"/>
    <n v="19140"/>
    <x v="3"/>
    <s v="FUR-FU-10001473"/>
    <x v="0"/>
    <x v="5"/>
    <s v="Eldon Executive Woodline II Desk Accessories, Mahogany"/>
    <x v="2558"/>
    <n v="3"/>
    <n v="0.2"/>
    <n v="5.2773000000000003"/>
  </r>
  <r>
    <n v="3304"/>
    <s v="US-2011-159926"/>
    <x v="2"/>
    <x v="728"/>
    <d v="2011-11-22T00:00:00"/>
    <s v="Standard Class"/>
    <s v="CS-11950"/>
    <s v="Carlos Soltero"/>
    <s v="Consumer"/>
    <s v="United States"/>
    <s v="Philadelphia"/>
    <x v="9"/>
    <n v="19140"/>
    <x v="3"/>
    <s v="OFF-BI-10004656"/>
    <x v="1"/>
    <x v="8"/>
    <s v="Peel &amp; Stick Add-On Corner Pockets"/>
    <x v="2591"/>
    <n v="3"/>
    <n v="0.7"/>
    <n v="-1.4256"/>
  </r>
  <r>
    <n v="3305"/>
    <s v="CA-2011-104738"/>
    <x v="2"/>
    <x v="125"/>
    <d v="2012-01-01T00:00:00"/>
    <s v="Second Class"/>
    <s v="SP-20620"/>
    <s v="Stefania Perrino"/>
    <s v="Corporate"/>
    <s v="United States"/>
    <s v="Laredo"/>
    <x v="5"/>
    <n v="78041"/>
    <x v="2"/>
    <s v="OFF-EN-10004955"/>
    <x v="1"/>
    <x v="12"/>
    <s v="Fashion Color Clasp Envelopes"/>
    <x v="2592"/>
    <n v="3"/>
    <n v="0.2"/>
    <n v="4.7066999999999997"/>
  </r>
  <r>
    <n v="3306"/>
    <s v="CA-2011-104738"/>
    <x v="2"/>
    <x v="125"/>
    <d v="2012-01-01T00:00:00"/>
    <s v="Second Class"/>
    <s v="SP-20620"/>
    <s v="Stefania Perrino"/>
    <s v="Corporate"/>
    <s v="United States"/>
    <s v="Laredo"/>
    <x v="5"/>
    <n v="78041"/>
    <x v="2"/>
    <s v="TEC-PH-10002468"/>
    <x v="2"/>
    <x v="7"/>
    <s v="Plantronics CS 50-USB - headset - Convertible, Monaural"/>
    <x v="2039"/>
    <n v="2"/>
    <n v="0.2"/>
    <n v="19.038599999999999"/>
  </r>
  <r>
    <n v="3307"/>
    <s v="CA-2011-104738"/>
    <x v="2"/>
    <x v="125"/>
    <d v="2012-01-01T00:00:00"/>
    <s v="Second Class"/>
    <s v="SP-20620"/>
    <s v="Stefania Perrino"/>
    <s v="Corporate"/>
    <s v="United States"/>
    <s v="Laredo"/>
    <x v="5"/>
    <n v="78041"/>
    <x v="2"/>
    <s v="TEC-PH-10000576"/>
    <x v="2"/>
    <x v="7"/>
    <s v="AT&amp;T 1080 Corded phone"/>
    <x v="2593"/>
    <n v="3"/>
    <n v="0.2"/>
    <n v="28.767900000000001"/>
  </r>
  <r>
    <n v="3308"/>
    <s v="CA-2011-104738"/>
    <x v="2"/>
    <x v="125"/>
    <d v="2012-01-01T00:00:00"/>
    <s v="Second Class"/>
    <s v="SP-20620"/>
    <s v="Stefania Perrino"/>
    <s v="Corporate"/>
    <s v="United States"/>
    <s v="Laredo"/>
    <x v="5"/>
    <n v="78041"/>
    <x v="2"/>
    <s v="OFF-BI-10002160"/>
    <x v="1"/>
    <x v="8"/>
    <s v="Acco Hanging Data Binders"/>
    <x v="2594"/>
    <n v="3"/>
    <n v="0.8"/>
    <n v="-3.6576"/>
  </r>
  <r>
    <n v="3309"/>
    <s v="CA-2011-104738"/>
    <x v="2"/>
    <x v="125"/>
    <d v="2012-01-01T00:00:00"/>
    <s v="Second Class"/>
    <s v="SP-20620"/>
    <s v="Stefania Perrino"/>
    <s v="Corporate"/>
    <s v="United States"/>
    <s v="Laredo"/>
    <x v="5"/>
    <n v="78041"/>
    <x v="2"/>
    <s v="TEC-AC-10003628"/>
    <x v="2"/>
    <x v="11"/>
    <s v="Logitech 910-002974 M325 Wireless Mouse for Web Scrolling"/>
    <x v="730"/>
    <n v="2"/>
    <n v="0.2"/>
    <n v="14.395200000000001"/>
  </r>
  <r>
    <n v="3310"/>
    <s v="CA-2012-144386"/>
    <x v="1"/>
    <x v="599"/>
    <d v="2012-11-11T00:00:00"/>
    <s v="Standard Class"/>
    <s v="GT-14635"/>
    <s v="Grant Thornton"/>
    <s v="Corporate"/>
    <s v="United States"/>
    <s v="New York City"/>
    <x v="15"/>
    <n v="10009"/>
    <x v="3"/>
    <s v="OFF-BI-10001116"/>
    <x v="1"/>
    <x v="8"/>
    <s v="Wilson Jones 1&quot; Hanging DublLock Ring Binders"/>
    <x v="863"/>
    <n v="6"/>
    <n v="0.2"/>
    <n v="8.8704000000000001"/>
  </r>
  <r>
    <n v="3311"/>
    <s v="CA-2013-111416"/>
    <x v="0"/>
    <x v="42"/>
    <d v="2013-09-23T00:00:00"/>
    <s v="Standard Class"/>
    <s v="LW-17215"/>
    <s v="Luke Weiss"/>
    <s v="Consumer"/>
    <s v="United States"/>
    <s v="New York City"/>
    <x v="15"/>
    <n v="10035"/>
    <x v="3"/>
    <s v="OFF-BI-10002026"/>
    <x v="1"/>
    <x v="8"/>
    <s v="Avery Arch Ring Binders"/>
    <x v="2595"/>
    <n v="5"/>
    <n v="0.2"/>
    <n v="78.435000000000002"/>
  </r>
  <r>
    <n v="3312"/>
    <s v="CA-2013-162747"/>
    <x v="0"/>
    <x v="231"/>
    <d v="2013-03-26T00:00:00"/>
    <s v="Second Class"/>
    <s v="AH-10030"/>
    <s v="Aaron Hawkins"/>
    <s v="Corporate"/>
    <s v="United States"/>
    <s v="Gulfport"/>
    <x v="35"/>
    <n v="39503"/>
    <x v="0"/>
    <s v="FUR-FU-10003691"/>
    <x v="0"/>
    <x v="5"/>
    <s v="Eldon Image Series Desk Accessories, Ebony"/>
    <x v="2596"/>
    <n v="7"/>
    <n v="0"/>
    <n v="38.037999999999997"/>
  </r>
  <r>
    <n v="3313"/>
    <s v="US-2011-133130"/>
    <x v="2"/>
    <x v="127"/>
    <d v="2011-10-01T00:00:00"/>
    <s v="Standard Class"/>
    <s v="TH-21100"/>
    <s v="Thea Hendricks"/>
    <s v="Consumer"/>
    <s v="United States"/>
    <s v="San Diego"/>
    <x v="1"/>
    <n v="92037"/>
    <x v="1"/>
    <s v="FUR-CH-10002602"/>
    <x v="0"/>
    <x v="1"/>
    <s v="DMI Arturo Collection Mission-style Design Wood Chair"/>
    <x v="884"/>
    <n v="5"/>
    <n v="0.2"/>
    <n v="45.293999999999997"/>
  </r>
  <r>
    <n v="3314"/>
    <s v="US-2011-133130"/>
    <x v="2"/>
    <x v="127"/>
    <d v="2011-10-01T00:00:00"/>
    <s v="Standard Class"/>
    <s v="TH-21100"/>
    <s v="Thea Hendricks"/>
    <s v="Consumer"/>
    <s v="United States"/>
    <s v="San Diego"/>
    <x v="1"/>
    <n v="92037"/>
    <x v="1"/>
    <s v="OFF-PA-10000675"/>
    <x v="1"/>
    <x v="10"/>
    <s v="Xerox 1919"/>
    <x v="2597"/>
    <n v="2"/>
    <n v="0"/>
    <n v="40.170200000000001"/>
  </r>
  <r>
    <n v="3315"/>
    <s v="CA-2014-169978"/>
    <x v="3"/>
    <x v="165"/>
    <d v="2014-12-29T00:00:00"/>
    <s v="Standard Class"/>
    <s v="HG-15025"/>
    <s v="Hunter Glantz"/>
    <s v="Consumer"/>
    <s v="United States"/>
    <s v="Oceanside"/>
    <x v="15"/>
    <n v="11572"/>
    <x v="3"/>
    <s v="FUR-CH-10002602"/>
    <x v="0"/>
    <x v="1"/>
    <s v="DMI Arturo Collection Mission-style Design Wood Chair"/>
    <x v="2598"/>
    <n v="2"/>
    <n v="0.1"/>
    <n v="48.313600000000001"/>
  </r>
  <r>
    <n v="3316"/>
    <s v="CA-2014-169978"/>
    <x v="3"/>
    <x v="165"/>
    <d v="2014-12-29T00:00:00"/>
    <s v="Standard Class"/>
    <s v="HG-15025"/>
    <s v="Hunter Glantz"/>
    <s v="Consumer"/>
    <s v="United States"/>
    <s v="Oceanside"/>
    <x v="15"/>
    <n v="11572"/>
    <x v="3"/>
    <s v="OFF-BI-10001900"/>
    <x v="1"/>
    <x v="8"/>
    <s v="DXL Angle-View Binders with Locking Rings, Black"/>
    <x v="2599"/>
    <n v="3"/>
    <n v="0.2"/>
    <n v="4.8518999999999997"/>
  </r>
  <r>
    <n v="3317"/>
    <s v="CA-2014-161739"/>
    <x v="3"/>
    <x v="468"/>
    <d v="2014-11-16T00:00:00"/>
    <s v="Second Class"/>
    <s v="EB-13750"/>
    <s v="Edward Becker"/>
    <s v="Corporate"/>
    <s v="United States"/>
    <s v="Round Rock"/>
    <x v="5"/>
    <n v="78664"/>
    <x v="2"/>
    <s v="FUR-FU-10001468"/>
    <x v="0"/>
    <x v="5"/>
    <s v="Tenex Antistatic Computer Chair Mats"/>
    <x v="2600"/>
    <n v="5"/>
    <n v="0.6"/>
    <n v="-427.45"/>
  </r>
  <r>
    <n v="3318"/>
    <s v="CA-2012-165057"/>
    <x v="1"/>
    <x v="861"/>
    <d v="2012-09-15T00:00:00"/>
    <s v="Standard Class"/>
    <s v="SC-20725"/>
    <s v="Steven Cartwright"/>
    <s v="Consumer"/>
    <s v="United States"/>
    <s v="Redlands"/>
    <x v="1"/>
    <n v="92374"/>
    <x v="1"/>
    <s v="OFF-AR-10004648"/>
    <x v="1"/>
    <x v="6"/>
    <s v="Boston 19500 Mighty Mite Electric Pencil Sharpener"/>
    <x v="2601"/>
    <n v="9"/>
    <n v="0"/>
    <n v="48.964500000000001"/>
  </r>
  <r>
    <n v="3319"/>
    <s v="CA-2012-165057"/>
    <x v="1"/>
    <x v="861"/>
    <d v="2012-09-15T00:00:00"/>
    <s v="Standard Class"/>
    <s v="SC-20725"/>
    <s v="Steven Cartwright"/>
    <s v="Consumer"/>
    <s v="United States"/>
    <s v="Redlands"/>
    <x v="1"/>
    <n v="92374"/>
    <x v="1"/>
    <s v="OFF-LA-10003190"/>
    <x v="1"/>
    <x v="2"/>
    <s v="Avery 474"/>
    <x v="874"/>
    <n v="3"/>
    <n v="0"/>
    <n v="4.2336"/>
  </r>
  <r>
    <n v="3320"/>
    <s v="CA-2011-134551"/>
    <x v="2"/>
    <x v="414"/>
    <d v="2011-12-25T00:00:00"/>
    <s v="Standard Class"/>
    <s v="TS-21505"/>
    <s v="Tony Sayre"/>
    <s v="Consumer"/>
    <s v="United States"/>
    <s v="Columbia"/>
    <x v="18"/>
    <n v="38401"/>
    <x v="0"/>
    <s v="OFF-AP-10004868"/>
    <x v="1"/>
    <x v="9"/>
    <s v="Hoover Commercial Soft Guard Upright Vacuum And Disposable Filtration Bags"/>
    <x v="2602"/>
    <n v="7"/>
    <n v="0.2"/>
    <n v="3.8073000000000001"/>
  </r>
  <r>
    <n v="3321"/>
    <s v="CA-2011-134551"/>
    <x v="2"/>
    <x v="414"/>
    <d v="2011-12-25T00:00:00"/>
    <s v="Standard Class"/>
    <s v="TS-21505"/>
    <s v="Tony Sayre"/>
    <s v="Consumer"/>
    <s v="United States"/>
    <s v="Columbia"/>
    <x v="18"/>
    <n v="38401"/>
    <x v="0"/>
    <s v="FUR-CH-10004287"/>
    <x v="0"/>
    <x v="1"/>
    <s v="SAFCO Arco Folding Chair"/>
    <x v="1649"/>
    <n v="3"/>
    <n v="0.2"/>
    <n v="74.573999999999998"/>
  </r>
  <r>
    <n v="3322"/>
    <s v="CA-2011-134551"/>
    <x v="2"/>
    <x v="414"/>
    <d v="2011-12-25T00:00:00"/>
    <s v="Standard Class"/>
    <s v="TS-21505"/>
    <s v="Tony Sayre"/>
    <s v="Consumer"/>
    <s v="United States"/>
    <s v="Columbia"/>
    <x v="18"/>
    <n v="38401"/>
    <x v="0"/>
    <s v="OFF-PA-10002689"/>
    <x v="1"/>
    <x v="10"/>
    <s v="Weyerhaeuser First Choice Laser/Copy Paper (20Lb. and 88 Bright)"/>
    <x v="233"/>
    <n v="5"/>
    <n v="0.2"/>
    <n v="9.0719999999999992"/>
  </r>
  <r>
    <n v="3323"/>
    <s v="CA-2012-120810"/>
    <x v="1"/>
    <x v="862"/>
    <d v="2012-07-27T00:00:00"/>
    <s v="Standard Class"/>
    <s v="TH-21550"/>
    <s v="Tracy Hopkins"/>
    <s v="Home Office"/>
    <s v="United States"/>
    <s v="New York City"/>
    <x v="15"/>
    <n v="10009"/>
    <x v="3"/>
    <s v="OFF-AP-10002892"/>
    <x v="1"/>
    <x v="9"/>
    <s v="Belkin F5C206VTEL 6 Outlet Surge"/>
    <x v="2603"/>
    <n v="3"/>
    <n v="0"/>
    <n v="20.681999999999999"/>
  </r>
  <r>
    <n v="3324"/>
    <s v="CA-2012-120810"/>
    <x v="1"/>
    <x v="862"/>
    <d v="2012-07-27T00:00:00"/>
    <s v="Standard Class"/>
    <s v="TH-21550"/>
    <s v="Tracy Hopkins"/>
    <s v="Home Office"/>
    <s v="United States"/>
    <s v="New York City"/>
    <x v="15"/>
    <n v="10009"/>
    <x v="3"/>
    <s v="FUR-FU-10002253"/>
    <x v="0"/>
    <x v="5"/>
    <s v="Howard Miller 13&quot; Diameter Pewter Finish Round Wall Clock"/>
    <x v="2604"/>
    <n v="3"/>
    <n v="0"/>
    <n v="50.239800000000002"/>
  </r>
  <r>
    <n v="3325"/>
    <s v="CA-2011-165309"/>
    <x v="2"/>
    <x v="7"/>
    <d v="2011-11-15T00:00:00"/>
    <s v="Standard Class"/>
    <s v="KD-16270"/>
    <s v="Karen Daniels"/>
    <s v="Consumer"/>
    <s v="United States"/>
    <s v="Houston"/>
    <x v="5"/>
    <n v="77095"/>
    <x v="2"/>
    <s v="OFF-BI-10001359"/>
    <x v="1"/>
    <x v="8"/>
    <s v="GBC DocuBind TL300 Electric Binding System"/>
    <x v="2605"/>
    <n v="5"/>
    <n v="0.8"/>
    <n v="-1480.0335"/>
  </r>
  <r>
    <n v="3326"/>
    <s v="CA-2011-165309"/>
    <x v="2"/>
    <x v="7"/>
    <d v="2011-11-15T00:00:00"/>
    <s v="Standard Class"/>
    <s v="KD-16270"/>
    <s v="Karen Daniels"/>
    <s v="Consumer"/>
    <s v="United States"/>
    <s v="Houston"/>
    <x v="5"/>
    <n v="77095"/>
    <x v="2"/>
    <s v="OFF-BI-10001267"/>
    <x v="1"/>
    <x v="8"/>
    <s v="Universal Recycled Hanging Pressboard Report Binders, Letter Size"/>
    <x v="2606"/>
    <n v="1"/>
    <n v="0.8"/>
    <n v="-1.9743999999999999"/>
  </r>
  <r>
    <n v="3327"/>
    <s v="CA-2011-165309"/>
    <x v="2"/>
    <x v="7"/>
    <d v="2011-11-15T00:00:00"/>
    <s v="Standard Class"/>
    <s v="KD-16270"/>
    <s v="Karen Daniels"/>
    <s v="Consumer"/>
    <s v="United States"/>
    <s v="Houston"/>
    <x v="5"/>
    <n v="77095"/>
    <x v="2"/>
    <s v="OFF-AR-10003582"/>
    <x v="1"/>
    <x v="6"/>
    <s v="Boston Electric Pencil Sharpener, Model 1818, Charcoal Black"/>
    <x v="1840"/>
    <n v="3"/>
    <n v="0.2"/>
    <n v="6.7560000000000002"/>
  </r>
  <r>
    <n v="3328"/>
    <s v="CA-2011-165309"/>
    <x v="2"/>
    <x v="7"/>
    <d v="2011-11-15T00:00:00"/>
    <s v="Standard Class"/>
    <s v="KD-16270"/>
    <s v="Karen Daniels"/>
    <s v="Consumer"/>
    <s v="United States"/>
    <s v="Houston"/>
    <x v="5"/>
    <n v="77095"/>
    <x v="2"/>
    <s v="OFF-PA-10003724"/>
    <x v="1"/>
    <x v="10"/>
    <s v="Wirebound Message Book, 4 per Page"/>
    <x v="740"/>
    <n v="5"/>
    <n v="0.2"/>
    <n v="7.8734999999999999"/>
  </r>
  <r>
    <n v="3329"/>
    <s v="CA-2011-165309"/>
    <x v="2"/>
    <x v="7"/>
    <d v="2011-11-15T00:00:00"/>
    <s v="Standard Class"/>
    <s v="KD-16270"/>
    <s v="Karen Daniels"/>
    <s v="Consumer"/>
    <s v="United States"/>
    <s v="Houston"/>
    <x v="5"/>
    <n v="77095"/>
    <x v="2"/>
    <s v="OFF-PA-10001033"/>
    <x v="1"/>
    <x v="10"/>
    <s v="Xerox 1893"/>
    <x v="2607"/>
    <n v="8"/>
    <n v="0.2"/>
    <n v="95.096800000000002"/>
  </r>
  <r>
    <n v="3330"/>
    <s v="CA-2011-165309"/>
    <x v="2"/>
    <x v="7"/>
    <d v="2011-11-15T00:00:00"/>
    <s v="Standard Class"/>
    <s v="KD-16270"/>
    <s v="Karen Daniels"/>
    <s v="Consumer"/>
    <s v="United States"/>
    <s v="Houston"/>
    <x v="5"/>
    <n v="77095"/>
    <x v="2"/>
    <s v="TEC-PH-10003505"/>
    <x v="2"/>
    <x v="7"/>
    <s v="Geemarc AmpliPOWER60"/>
    <x v="1467"/>
    <n v="2"/>
    <n v="0.2"/>
    <n v="16.704000000000001"/>
  </r>
  <r>
    <n v="3331"/>
    <s v="CA-2011-165309"/>
    <x v="2"/>
    <x v="7"/>
    <d v="2011-11-15T00:00:00"/>
    <s v="Standard Class"/>
    <s v="KD-16270"/>
    <s v="Karen Daniels"/>
    <s v="Consumer"/>
    <s v="United States"/>
    <s v="Houston"/>
    <x v="5"/>
    <n v="77095"/>
    <x v="2"/>
    <s v="TEC-PH-10004959"/>
    <x v="2"/>
    <x v="7"/>
    <s v="Classic Ivory Antique Telephone ZL1810"/>
    <x v="2608"/>
    <n v="3"/>
    <n v="0.2"/>
    <n v="15.073499999999999"/>
  </r>
  <r>
    <n v="3332"/>
    <s v="CA-2014-122595"/>
    <x v="3"/>
    <x v="817"/>
    <d v="2014-12-21T00:00:00"/>
    <s v="Standard Class"/>
    <s v="GM-14455"/>
    <s v="Gary Mitchum"/>
    <s v="Home Office"/>
    <s v="United States"/>
    <s v="Chicago"/>
    <x v="10"/>
    <n v="60653"/>
    <x v="2"/>
    <s v="TEC-AC-10000474"/>
    <x v="2"/>
    <x v="11"/>
    <s v="Kensington Expert Mouse Optical USB Trackball for PC or Mac"/>
    <x v="2609"/>
    <n v="3"/>
    <n v="0.2"/>
    <n v="28.497"/>
  </r>
  <r>
    <n v="3333"/>
    <s v="CA-2014-122595"/>
    <x v="3"/>
    <x v="817"/>
    <d v="2014-12-21T00:00:00"/>
    <s v="Standard Class"/>
    <s v="GM-14455"/>
    <s v="Gary Mitchum"/>
    <s v="Home Office"/>
    <s v="United States"/>
    <s v="Chicago"/>
    <x v="10"/>
    <n v="60653"/>
    <x v="2"/>
    <s v="TEC-PH-10003095"/>
    <x v="2"/>
    <x v="7"/>
    <s v="Samsung HM1900 Bluetooth Headset"/>
    <x v="2610"/>
    <n v="3"/>
    <n v="0.2"/>
    <n v="19.754999999999999"/>
  </r>
  <r>
    <n v="3334"/>
    <s v="CA-2014-122595"/>
    <x v="3"/>
    <x v="817"/>
    <d v="2014-12-21T00:00:00"/>
    <s v="Standard Class"/>
    <s v="GM-14455"/>
    <s v="Gary Mitchum"/>
    <s v="Home Office"/>
    <s v="United States"/>
    <s v="Chicago"/>
    <x v="10"/>
    <n v="60653"/>
    <x v="2"/>
    <s v="FUR-FU-10002963"/>
    <x v="0"/>
    <x v="5"/>
    <s v="Master Caster Door Stop, Gray"/>
    <x v="2611"/>
    <n v="1"/>
    <n v="0.6"/>
    <n v="-1.3208"/>
  </r>
  <r>
    <n v="3335"/>
    <s v="US-2014-109253"/>
    <x v="3"/>
    <x v="170"/>
    <d v="2014-08-23T00:00:00"/>
    <s v="First Class"/>
    <s v="PR-18880"/>
    <s v="Patrick Ryan"/>
    <s v="Consumer"/>
    <s v="United States"/>
    <s v="Oakland"/>
    <x v="1"/>
    <n v="94601"/>
    <x v="1"/>
    <s v="OFF-AR-10000203"/>
    <x v="1"/>
    <x v="6"/>
    <s v="Newell 336"/>
    <x v="854"/>
    <n v="4"/>
    <n v="0"/>
    <n v="4.9648000000000003"/>
  </r>
  <r>
    <n v="3336"/>
    <s v="US-2014-109253"/>
    <x v="3"/>
    <x v="170"/>
    <d v="2014-08-23T00:00:00"/>
    <s v="First Class"/>
    <s v="PR-18880"/>
    <s v="Patrick Ryan"/>
    <s v="Consumer"/>
    <s v="United States"/>
    <s v="Oakland"/>
    <x v="1"/>
    <n v="94601"/>
    <x v="1"/>
    <s v="TEC-PH-10004667"/>
    <x v="2"/>
    <x v="7"/>
    <s v="Cisco 8x8 Inc. 6753i IP Business Phone System"/>
    <x v="2612"/>
    <n v="4"/>
    <n v="0.2"/>
    <n v="37.797199999999997"/>
  </r>
  <r>
    <n v="3337"/>
    <s v="US-2014-109253"/>
    <x v="3"/>
    <x v="170"/>
    <d v="2014-08-23T00:00:00"/>
    <s v="First Class"/>
    <s v="PR-18880"/>
    <s v="Patrick Ryan"/>
    <s v="Consumer"/>
    <s v="United States"/>
    <s v="Oakland"/>
    <x v="1"/>
    <n v="94601"/>
    <x v="1"/>
    <s v="FUR-FU-10000193"/>
    <x v="0"/>
    <x v="5"/>
    <s v="Tenex Chairmats For Use with Hard Floors"/>
    <x v="677"/>
    <n v="4"/>
    <n v="0"/>
    <n v="10.393599999999999"/>
  </r>
  <r>
    <n v="3338"/>
    <s v="US-2014-109253"/>
    <x v="3"/>
    <x v="170"/>
    <d v="2014-08-23T00:00:00"/>
    <s v="First Class"/>
    <s v="PR-18880"/>
    <s v="Patrick Ryan"/>
    <s v="Consumer"/>
    <s v="United States"/>
    <s v="Oakland"/>
    <x v="1"/>
    <n v="94601"/>
    <x v="1"/>
    <s v="FUR-TA-10001539"/>
    <x v="0"/>
    <x v="3"/>
    <s v="Chromcraft Rectangular Conference Tables"/>
    <x v="2613"/>
    <n v="3"/>
    <n v="0.2"/>
    <n v="28.4363999999999"/>
  </r>
  <r>
    <n v="3339"/>
    <s v="US-2014-109253"/>
    <x v="3"/>
    <x v="170"/>
    <d v="2014-08-23T00:00:00"/>
    <s v="First Class"/>
    <s v="PR-18880"/>
    <s v="Patrick Ryan"/>
    <s v="Consumer"/>
    <s v="United States"/>
    <s v="Oakland"/>
    <x v="1"/>
    <n v="94601"/>
    <x v="1"/>
    <s v="OFF-BI-10000962"/>
    <x v="1"/>
    <x v="8"/>
    <s v="Acco Flexible ACCOHIDE Square Ring Data Binder, Dark Blue, 11 1/2&quot; X 14&quot; 7/8&quot;"/>
    <x v="2614"/>
    <n v="9"/>
    <n v="0.2"/>
    <n v="42.464700000000001"/>
  </r>
  <r>
    <n v="3340"/>
    <s v="US-2014-109253"/>
    <x v="3"/>
    <x v="170"/>
    <d v="2014-08-23T00:00:00"/>
    <s v="First Class"/>
    <s v="PR-18880"/>
    <s v="Patrick Ryan"/>
    <s v="Consumer"/>
    <s v="United States"/>
    <s v="Oakland"/>
    <x v="1"/>
    <n v="94601"/>
    <x v="1"/>
    <s v="OFF-AP-10002867"/>
    <x v="1"/>
    <x v="9"/>
    <s v="Fellowes Command Center 5-outlet power strip"/>
    <x v="2615"/>
    <n v="3"/>
    <n v="0"/>
    <n v="54.950400000000002"/>
  </r>
  <r>
    <n v="3341"/>
    <s v="US-2014-109253"/>
    <x v="3"/>
    <x v="170"/>
    <d v="2014-08-23T00:00:00"/>
    <s v="First Class"/>
    <s v="PR-18880"/>
    <s v="Patrick Ryan"/>
    <s v="Consumer"/>
    <s v="United States"/>
    <s v="Oakland"/>
    <x v="1"/>
    <n v="94601"/>
    <x v="1"/>
    <s v="OFF-LA-10001158"/>
    <x v="1"/>
    <x v="2"/>
    <s v="Avery Address/Shipping Labels for Typewriters, 4&quot; x 2&quot;"/>
    <x v="2616"/>
    <n v="5"/>
    <n v="0"/>
    <n v="24.84"/>
  </r>
  <r>
    <n v="3342"/>
    <s v="CA-2013-145982"/>
    <x v="0"/>
    <x v="278"/>
    <d v="2013-09-02T00:00:00"/>
    <s v="Second Class"/>
    <s v="TB-21055"/>
    <s v="Ted Butterfield"/>
    <s v="Consumer"/>
    <s v="United States"/>
    <s v="Quincy"/>
    <x v="31"/>
    <n v="2169"/>
    <x v="3"/>
    <s v="OFF-PA-10000675"/>
    <x v="1"/>
    <x v="10"/>
    <s v="Xerox 1919"/>
    <x v="1232"/>
    <n v="3"/>
    <n v="0"/>
    <n v="60.255299999999998"/>
  </r>
  <r>
    <n v="3343"/>
    <s v="CA-2013-145982"/>
    <x v="0"/>
    <x v="278"/>
    <d v="2013-09-02T00:00:00"/>
    <s v="Second Class"/>
    <s v="TB-21055"/>
    <s v="Ted Butterfield"/>
    <s v="Consumer"/>
    <s v="United States"/>
    <s v="Quincy"/>
    <x v="31"/>
    <n v="2169"/>
    <x v="3"/>
    <s v="FUR-TA-10001307"/>
    <x v="0"/>
    <x v="3"/>
    <s v="SAFCO PlanMaster Heigh-Adjustable Drafting Table Base, 43w x 30d x 30-37h, Black"/>
    <x v="2617"/>
    <n v="1"/>
    <n v="0.3"/>
    <n v="20.966999999999999"/>
  </r>
  <r>
    <n v="3344"/>
    <s v="CA-2013-145982"/>
    <x v="0"/>
    <x v="278"/>
    <d v="2013-09-02T00:00:00"/>
    <s v="Second Class"/>
    <s v="TB-21055"/>
    <s v="Ted Butterfield"/>
    <s v="Consumer"/>
    <s v="United States"/>
    <s v="Quincy"/>
    <x v="31"/>
    <n v="2169"/>
    <x v="3"/>
    <s v="TEC-PH-10000011"/>
    <x v="2"/>
    <x v="7"/>
    <s v="PureGear Roll-On Screen Protector"/>
    <x v="127"/>
    <n v="3"/>
    <n v="0"/>
    <n v="28.785599999999999"/>
  </r>
  <r>
    <n v="3345"/>
    <s v="CA-2013-145982"/>
    <x v="0"/>
    <x v="278"/>
    <d v="2013-09-02T00:00:00"/>
    <s v="Second Class"/>
    <s v="TB-21055"/>
    <s v="Ted Butterfield"/>
    <s v="Consumer"/>
    <s v="United States"/>
    <s v="Quincy"/>
    <x v="31"/>
    <n v="2169"/>
    <x v="3"/>
    <s v="OFF-PA-10002666"/>
    <x v="1"/>
    <x v="10"/>
    <s v="Southworth 25% Cotton Linen-Finish Paper &amp; Envelopes"/>
    <x v="2618"/>
    <n v="9"/>
    <n v="0"/>
    <n v="36.692999999999998"/>
  </r>
  <r>
    <n v="3346"/>
    <s v="CA-2013-145982"/>
    <x v="0"/>
    <x v="278"/>
    <d v="2013-09-02T00:00:00"/>
    <s v="Second Class"/>
    <s v="TB-21055"/>
    <s v="Ted Butterfield"/>
    <s v="Consumer"/>
    <s v="United States"/>
    <s v="Quincy"/>
    <x v="31"/>
    <n v="2169"/>
    <x v="3"/>
    <s v="OFF-FA-10000735"/>
    <x v="1"/>
    <x v="13"/>
    <s v="Staples"/>
    <x v="2582"/>
    <n v="4"/>
    <n v="0"/>
    <n v="5.2560000000000002"/>
  </r>
  <r>
    <n v="3347"/>
    <s v="CA-2013-145982"/>
    <x v="0"/>
    <x v="278"/>
    <d v="2013-09-02T00:00:00"/>
    <s v="Second Class"/>
    <s v="TB-21055"/>
    <s v="Ted Butterfield"/>
    <s v="Consumer"/>
    <s v="United States"/>
    <s v="Quincy"/>
    <x v="31"/>
    <n v="2169"/>
    <x v="3"/>
    <s v="OFF-BI-10000174"/>
    <x v="1"/>
    <x v="8"/>
    <s v="Wilson Jones Clip &amp; Carry Folder Binder Tool for Ring Binders, Clear"/>
    <x v="180"/>
    <n v="5"/>
    <n v="0"/>
    <n v="13.92"/>
  </r>
  <r>
    <n v="3348"/>
    <s v="CA-2012-112011"/>
    <x v="1"/>
    <x v="863"/>
    <d v="2012-08-20T00:00:00"/>
    <s v="Standard Class"/>
    <s v="ON-18715"/>
    <s v="Odella Nelson"/>
    <s v="Corporate"/>
    <s v="United States"/>
    <s v="Yucaipa"/>
    <x v="1"/>
    <n v="92399"/>
    <x v="1"/>
    <s v="OFF-AR-10003156"/>
    <x v="1"/>
    <x v="6"/>
    <s v="50 Colored Long Pencils"/>
    <x v="2619"/>
    <n v="5"/>
    <n v="0"/>
    <n v="13.208"/>
  </r>
  <r>
    <n v="3349"/>
    <s v="CA-2014-154732"/>
    <x v="3"/>
    <x v="60"/>
    <d v="2014-11-08T00:00:00"/>
    <s v="First Class"/>
    <s v="AH-10195"/>
    <s v="Alan Haines"/>
    <s v="Corporate"/>
    <s v="United States"/>
    <s v="Chicago"/>
    <x v="10"/>
    <n v="60623"/>
    <x v="2"/>
    <s v="OFF-BI-10000474"/>
    <x v="1"/>
    <x v="8"/>
    <s v="Avery Recycled Flexi-View Covers for Binding Systems"/>
    <x v="2620"/>
    <n v="5"/>
    <n v="0.8"/>
    <n v="-25.648"/>
  </r>
  <r>
    <n v="3350"/>
    <s v="US-2013-157308"/>
    <x v="0"/>
    <x v="864"/>
    <d v="2013-08-22T00:00:00"/>
    <s v="Standard Class"/>
    <s v="NM-18520"/>
    <s v="Neoma Murray"/>
    <s v="Consumer"/>
    <s v="United States"/>
    <s v="Seattle"/>
    <x v="4"/>
    <n v="98105"/>
    <x v="1"/>
    <s v="OFF-BI-10003712"/>
    <x v="1"/>
    <x v="8"/>
    <s v="Acco Pressboard Covers with Storage Hooks, 14 7/8&quot; x 11&quot;, Light Blue"/>
    <x v="577"/>
    <n v="4"/>
    <n v="0.2"/>
    <n v="5.6955999999999998"/>
  </r>
  <r>
    <n v="3351"/>
    <s v="CA-2013-147536"/>
    <x v="0"/>
    <x v="482"/>
    <d v="2014-01-01T00:00:00"/>
    <s v="Standard Class"/>
    <s v="AR-10510"/>
    <s v="Andrew Roberts"/>
    <s v="Consumer"/>
    <s v="United States"/>
    <s v="New York City"/>
    <x v="15"/>
    <n v="10024"/>
    <x v="3"/>
    <s v="TEC-AC-10003280"/>
    <x v="2"/>
    <x v="11"/>
    <s v="Belkin F8E887 USB Wired Ergonomic Keyboard"/>
    <x v="1309"/>
    <n v="3"/>
    <n v="0"/>
    <n v="18.893699999999999"/>
  </r>
  <r>
    <n v="3352"/>
    <s v="US-2011-134733"/>
    <x v="2"/>
    <x v="865"/>
    <d v="2011-09-28T00:00:00"/>
    <s v="Standard Class"/>
    <s v="BM-11650"/>
    <s v="Brian Moss"/>
    <s v="Corporate"/>
    <s v="United States"/>
    <s v="San Diego"/>
    <x v="1"/>
    <n v="92037"/>
    <x v="1"/>
    <s v="FUR-BO-10002916"/>
    <x v="0"/>
    <x v="0"/>
    <s v="Rush Hierlooms Collection 1&quot; Thick Stackable Bookcases"/>
    <x v="2621"/>
    <n v="3"/>
    <n v="0.15"/>
    <n v="20.517600000000002"/>
  </r>
  <r>
    <n v="3353"/>
    <s v="US-2011-134733"/>
    <x v="2"/>
    <x v="865"/>
    <d v="2011-09-28T00:00:00"/>
    <s v="Standard Class"/>
    <s v="BM-11650"/>
    <s v="Brian Moss"/>
    <s v="Corporate"/>
    <s v="United States"/>
    <s v="San Diego"/>
    <x v="1"/>
    <n v="92037"/>
    <x v="1"/>
    <s v="TEC-PH-10002726"/>
    <x v="2"/>
    <x v="7"/>
    <s v="netTALK DUO VoIP Telephone Service"/>
    <x v="1396"/>
    <n v="2"/>
    <n v="0.2"/>
    <n v="31.494"/>
  </r>
  <r>
    <n v="3354"/>
    <s v="US-2011-150434"/>
    <x v="2"/>
    <x v="866"/>
    <d v="2011-07-24T00:00:00"/>
    <s v="Standard Class"/>
    <s v="CA-12310"/>
    <s v="Christine Abelman"/>
    <s v="Corporate"/>
    <s v="United States"/>
    <s v="Bristol"/>
    <x v="29"/>
    <n v="6010"/>
    <x v="3"/>
    <s v="TEC-PH-10000895"/>
    <x v="2"/>
    <x v="7"/>
    <s v="Polycom VVX 310 VoIP phone"/>
    <x v="2622"/>
    <n v="2"/>
    <n v="0"/>
    <n v="93.594800000000006"/>
  </r>
  <r>
    <n v="3355"/>
    <s v="US-2011-150434"/>
    <x v="2"/>
    <x v="866"/>
    <d v="2011-07-24T00:00:00"/>
    <s v="Standard Class"/>
    <s v="CA-12310"/>
    <s v="Christine Abelman"/>
    <s v="Corporate"/>
    <s v="United States"/>
    <s v="Bristol"/>
    <x v="29"/>
    <n v="6010"/>
    <x v="3"/>
    <s v="FUR-TA-10004152"/>
    <x v="0"/>
    <x v="3"/>
    <s v="Barricks 18&quot; x 48&quot; Non-Folding Utility Table with Bottom Storage Shelf"/>
    <x v="2623"/>
    <n v="1"/>
    <n v="0.3"/>
    <n v="-4.032"/>
  </r>
  <r>
    <n v="3356"/>
    <s v="US-2011-150434"/>
    <x v="2"/>
    <x v="866"/>
    <d v="2011-07-24T00:00:00"/>
    <s v="Standard Class"/>
    <s v="CA-12310"/>
    <s v="Christine Abelman"/>
    <s v="Corporate"/>
    <s v="United States"/>
    <s v="Bristol"/>
    <x v="29"/>
    <n v="6010"/>
    <x v="3"/>
    <s v="OFF-BI-10003694"/>
    <x v="1"/>
    <x v="8"/>
    <s v="Avery 3 1/2&quot; Diskette Storage Pages, 10/Pack"/>
    <x v="1490"/>
    <n v="2"/>
    <n v="0"/>
    <n v="9.6047999999999991"/>
  </r>
  <r>
    <n v="3357"/>
    <s v="US-2011-150434"/>
    <x v="2"/>
    <x v="866"/>
    <d v="2011-07-24T00:00:00"/>
    <s v="Standard Class"/>
    <s v="CA-12310"/>
    <s v="Christine Abelman"/>
    <s v="Corporate"/>
    <s v="United States"/>
    <s v="Bristol"/>
    <x v="29"/>
    <n v="6010"/>
    <x v="3"/>
    <s v="OFF-BI-10002160"/>
    <x v="1"/>
    <x v="8"/>
    <s v="Acco Hanging Data Binders"/>
    <x v="2624"/>
    <n v="1"/>
    <n v="0"/>
    <n v="1.8288"/>
  </r>
  <r>
    <n v="3358"/>
    <s v="CA-2014-100335"/>
    <x v="3"/>
    <x v="210"/>
    <d v="2014-09-14T00:00:00"/>
    <s v="Standard Class"/>
    <s v="NF-18595"/>
    <s v="Nicole Fjeld"/>
    <s v="Home Office"/>
    <s v="United States"/>
    <s v="Chicago"/>
    <x v="10"/>
    <n v="60610"/>
    <x v="2"/>
    <s v="OFF-PA-10001685"/>
    <x v="1"/>
    <x v="10"/>
    <s v="Staples"/>
    <x v="2625"/>
    <n v="9"/>
    <n v="0.2"/>
    <n v="26.465399999999999"/>
  </r>
  <r>
    <n v="3359"/>
    <s v="CA-2013-139234"/>
    <x v="0"/>
    <x v="715"/>
    <d v="2013-05-11T00:00:00"/>
    <s v="Standard Class"/>
    <s v="AF-10870"/>
    <s v="Art Ferguson"/>
    <s v="Consumer"/>
    <s v="United States"/>
    <s v="Chicago"/>
    <x v="10"/>
    <n v="60610"/>
    <x v="2"/>
    <s v="OFF-BI-10000773"/>
    <x v="1"/>
    <x v="8"/>
    <s v="Insertable Tab Post Binder Dividers"/>
    <x v="2626"/>
    <n v="2"/>
    <n v="0.8"/>
    <n v="-5.2931999999999997"/>
  </r>
  <r>
    <n v="3360"/>
    <s v="CA-2013-139234"/>
    <x v="0"/>
    <x v="715"/>
    <d v="2013-05-11T00:00:00"/>
    <s v="Standard Class"/>
    <s v="AF-10870"/>
    <s v="Art Ferguson"/>
    <s v="Consumer"/>
    <s v="United States"/>
    <s v="Chicago"/>
    <x v="10"/>
    <n v="60610"/>
    <x v="2"/>
    <s v="TEC-AC-10004510"/>
    <x v="2"/>
    <x v="11"/>
    <s v="Logitech Desktop MK120 Mouse and keyboard Combo"/>
    <x v="2627"/>
    <n v="2"/>
    <n v="0.2"/>
    <n v="-3.2719999999999998"/>
  </r>
  <r>
    <n v="3361"/>
    <s v="US-2012-142020"/>
    <x v="1"/>
    <x v="593"/>
    <d v="2012-06-08T00:00:00"/>
    <s v="Second Class"/>
    <s v="TC-21535"/>
    <s v="Tracy Collins"/>
    <s v="Home Office"/>
    <s v="United States"/>
    <s v="New York City"/>
    <x v="15"/>
    <n v="10024"/>
    <x v="3"/>
    <s v="OFF-PA-10004569"/>
    <x v="1"/>
    <x v="10"/>
    <s v="Wirebound Message Books, Two 4 1/4&quot; x 5&quot; Forms per Page"/>
    <x v="2628"/>
    <n v="4"/>
    <n v="0"/>
    <n v="14.306800000000001"/>
  </r>
  <r>
    <n v="3362"/>
    <s v="US-2012-142020"/>
    <x v="1"/>
    <x v="593"/>
    <d v="2012-06-08T00:00:00"/>
    <s v="Second Class"/>
    <s v="TC-21535"/>
    <s v="Tracy Collins"/>
    <s v="Home Office"/>
    <s v="United States"/>
    <s v="New York City"/>
    <x v="15"/>
    <n v="10024"/>
    <x v="3"/>
    <s v="FUR-FU-10000672"/>
    <x v="0"/>
    <x v="5"/>
    <s v="Executive Impressions 10&quot; Spectator Wall Clock"/>
    <x v="2629"/>
    <n v="3"/>
    <n v="0"/>
    <n v="11.995200000000001"/>
  </r>
  <r>
    <n v="3363"/>
    <s v="CA-2012-139962"/>
    <x v="1"/>
    <x v="350"/>
    <d v="2012-12-20T00:00:00"/>
    <s v="Standard Class"/>
    <s v="Dp-13240"/>
    <s v="Dean percer"/>
    <s v="Home Office"/>
    <s v="United States"/>
    <s v="Revere"/>
    <x v="31"/>
    <n v="2151"/>
    <x v="3"/>
    <s v="OFF-PA-10004451"/>
    <x v="1"/>
    <x v="10"/>
    <s v="Xerox 222"/>
    <x v="537"/>
    <n v="3"/>
    <n v="0"/>
    <n v="9.3312000000000008"/>
  </r>
  <r>
    <n v="3364"/>
    <s v="CA-2012-139962"/>
    <x v="1"/>
    <x v="350"/>
    <d v="2012-12-20T00:00:00"/>
    <s v="Standard Class"/>
    <s v="Dp-13240"/>
    <s v="Dean percer"/>
    <s v="Home Office"/>
    <s v="United States"/>
    <s v="Revere"/>
    <x v="31"/>
    <n v="2151"/>
    <x v="3"/>
    <s v="OFF-BI-10004738"/>
    <x v="1"/>
    <x v="8"/>
    <s v="Flexible Leather- Look Classic Collection Ring Binder"/>
    <x v="2630"/>
    <n v="2"/>
    <n v="0"/>
    <n v="18.940000000000001"/>
  </r>
  <r>
    <n v="3365"/>
    <s v="CA-2013-130050"/>
    <x v="0"/>
    <x v="87"/>
    <d v="2013-07-19T00:00:00"/>
    <s v="Second Class"/>
    <s v="MC-17425"/>
    <s v="Mark Cousins"/>
    <s v="Corporate"/>
    <s v="United States"/>
    <s v="Houston"/>
    <x v="5"/>
    <n v="77036"/>
    <x v="2"/>
    <s v="FUR-FU-10001940"/>
    <x v="0"/>
    <x v="5"/>
    <s v="Staples"/>
    <x v="1235"/>
    <n v="3"/>
    <n v="0.6"/>
    <n v="-3.8208000000000002"/>
  </r>
  <r>
    <n v="3366"/>
    <s v="CA-2011-115161"/>
    <x v="2"/>
    <x v="867"/>
    <d v="2011-02-03T00:00:00"/>
    <s v="First Class"/>
    <s v="LC-17050"/>
    <s v="Liz Carlisle"/>
    <s v="Consumer"/>
    <s v="United States"/>
    <s v="Mission Viejo"/>
    <x v="1"/>
    <n v="92691"/>
    <x v="1"/>
    <s v="FUR-BO-10003966"/>
    <x v="0"/>
    <x v="0"/>
    <s v="Sauder Facets Collection Library, Sky Alder Finish"/>
    <x v="1395"/>
    <n v="2"/>
    <n v="0.15"/>
    <n v="3.4195999999999902"/>
  </r>
  <r>
    <n v="3367"/>
    <s v="CA-2011-165379"/>
    <x v="2"/>
    <x v="868"/>
    <d v="2011-07-15T00:00:00"/>
    <s v="Standard Class"/>
    <s v="BM-11650"/>
    <s v="Brian Moss"/>
    <s v="Corporate"/>
    <s v="United States"/>
    <s v="Dallas"/>
    <x v="5"/>
    <n v="75217"/>
    <x v="2"/>
    <s v="OFF-PA-10003072"/>
    <x v="1"/>
    <x v="10"/>
    <s v="Eureka Recycled Copy Paper 8 1/2&quot; x 11&quot;, Ream"/>
    <x v="559"/>
    <n v="2"/>
    <n v="0.2"/>
    <n v="3.6288"/>
  </r>
  <r>
    <n v="3368"/>
    <s v="CA-2011-165379"/>
    <x v="2"/>
    <x v="868"/>
    <d v="2011-07-15T00:00:00"/>
    <s v="Standard Class"/>
    <s v="BM-11650"/>
    <s v="Brian Moss"/>
    <s v="Corporate"/>
    <s v="United States"/>
    <s v="Dallas"/>
    <x v="5"/>
    <n v="75217"/>
    <x v="2"/>
    <s v="OFF-PA-10002245"/>
    <x v="1"/>
    <x v="10"/>
    <s v="Xerox 1895"/>
    <x v="642"/>
    <n v="3"/>
    <n v="0.2"/>
    <n v="4.4850000000000003"/>
  </r>
  <r>
    <n v="3369"/>
    <s v="CA-2012-115511"/>
    <x v="1"/>
    <x v="82"/>
    <d v="2012-11-25T00:00:00"/>
    <s v="Standard Class"/>
    <s v="NW-18400"/>
    <s v="Natalie Webber"/>
    <s v="Consumer"/>
    <s v="United States"/>
    <s v="Las Vegas"/>
    <x v="33"/>
    <n v="89115"/>
    <x v="1"/>
    <s v="FUR-BO-10002598"/>
    <x v="0"/>
    <x v="0"/>
    <s v="Hon Metal Bookcases, Putty"/>
    <x v="1713"/>
    <n v="2"/>
    <n v="0"/>
    <n v="41.168399999999998"/>
  </r>
  <r>
    <n v="3370"/>
    <s v="CA-2012-115511"/>
    <x v="1"/>
    <x v="82"/>
    <d v="2012-11-25T00:00:00"/>
    <s v="Standard Class"/>
    <s v="NW-18400"/>
    <s v="Natalie Webber"/>
    <s v="Consumer"/>
    <s v="United States"/>
    <s v="Las Vegas"/>
    <x v="33"/>
    <n v="89115"/>
    <x v="1"/>
    <s v="OFF-BI-10002225"/>
    <x v="1"/>
    <x v="8"/>
    <s v="Square Ring Data Binders, Rigid 75 Pt. Covers, 11&quot; x 14-7/8&quot;"/>
    <x v="2631"/>
    <n v="4"/>
    <n v="0.2"/>
    <n v="23.116800000000001"/>
  </r>
  <r>
    <n v="3371"/>
    <s v="CA-2013-134887"/>
    <x v="0"/>
    <x v="869"/>
    <d v="2013-03-26T00:00:00"/>
    <s v="Same Day"/>
    <s v="TB-21280"/>
    <s v="Toby Braunhardt"/>
    <s v="Consumer"/>
    <s v="United States"/>
    <s v="Norman"/>
    <x v="26"/>
    <n v="73071"/>
    <x v="2"/>
    <s v="TEC-AC-10003832"/>
    <x v="2"/>
    <x v="11"/>
    <s v="Logitech P710e Mobile Speakerphone"/>
    <x v="2632"/>
    <n v="5"/>
    <n v="0"/>
    <n v="244.6155"/>
  </r>
  <r>
    <n v="3372"/>
    <s v="CA-2014-123778"/>
    <x v="3"/>
    <x v="397"/>
    <d v="2014-10-01T00:00:00"/>
    <s v="Standard Class"/>
    <s v="BS-11755"/>
    <s v="Bruce Stewart"/>
    <s v="Consumer"/>
    <s v="United States"/>
    <s v="San Francisco"/>
    <x v="1"/>
    <n v="94122"/>
    <x v="1"/>
    <s v="OFF-BI-10000822"/>
    <x v="1"/>
    <x v="8"/>
    <s v="Acco PRESSTEX Data Binder with Storage Hooks, Light Blue, 9 1/2&quot; X 11&quot;"/>
    <x v="63"/>
    <n v="6"/>
    <n v="0.2"/>
    <n v="9.0383999999999993"/>
  </r>
  <r>
    <n v="3373"/>
    <s v="CA-2014-123778"/>
    <x v="3"/>
    <x v="397"/>
    <d v="2014-10-01T00:00:00"/>
    <s v="Standard Class"/>
    <s v="BS-11755"/>
    <s v="Bruce Stewart"/>
    <s v="Consumer"/>
    <s v="United States"/>
    <s v="San Francisco"/>
    <x v="1"/>
    <n v="94122"/>
    <x v="1"/>
    <s v="OFF-AP-10001242"/>
    <x v="1"/>
    <x v="9"/>
    <s v="APC 7 Outlet Network SurgeArrest Surge Protector"/>
    <x v="2633"/>
    <n v="2"/>
    <n v="0"/>
    <n v="48.287999999999997"/>
  </r>
  <r>
    <n v="3374"/>
    <s v="CA-2012-161718"/>
    <x v="1"/>
    <x v="784"/>
    <d v="2012-12-10T00:00:00"/>
    <s v="Standard Class"/>
    <s v="SO-20335"/>
    <s v="Sean O'Donnell"/>
    <s v="Consumer"/>
    <s v="United States"/>
    <s v="Hempstead"/>
    <x v="15"/>
    <n v="11550"/>
    <x v="3"/>
    <s v="FUR-FU-10002445"/>
    <x v="0"/>
    <x v="5"/>
    <s v="DAX Two-Tone Rosewood/Black Document Frame, Desktop, 5 x 7"/>
    <x v="2634"/>
    <n v="3"/>
    <n v="0"/>
    <n v="11.375999999999999"/>
  </r>
  <r>
    <n v="3375"/>
    <s v="CA-2012-161718"/>
    <x v="1"/>
    <x v="784"/>
    <d v="2012-12-10T00:00:00"/>
    <s v="Standard Class"/>
    <s v="SO-20335"/>
    <s v="Sean O'Donnell"/>
    <s v="Consumer"/>
    <s v="United States"/>
    <s v="Hempstead"/>
    <x v="15"/>
    <n v="11550"/>
    <x v="3"/>
    <s v="FUR-CH-10002372"/>
    <x v="0"/>
    <x v="1"/>
    <s v="Office Star - Ergonomically Designed Knee Chair"/>
    <x v="2635"/>
    <n v="5"/>
    <n v="0.1"/>
    <n v="8.0980000000000203"/>
  </r>
  <r>
    <n v="3376"/>
    <s v="CA-2012-161718"/>
    <x v="1"/>
    <x v="784"/>
    <d v="2012-12-10T00:00:00"/>
    <s v="Standard Class"/>
    <s v="SO-20335"/>
    <s v="Sean O'Donnell"/>
    <s v="Consumer"/>
    <s v="United States"/>
    <s v="Hempstead"/>
    <x v="15"/>
    <n v="11550"/>
    <x v="3"/>
    <s v="TEC-PH-10000376"/>
    <x v="2"/>
    <x v="7"/>
    <s v="Square Credit Card Reader"/>
    <x v="786"/>
    <n v="4"/>
    <n v="0"/>
    <n v="10.3896"/>
  </r>
  <r>
    <n v="3377"/>
    <s v="CA-2012-161718"/>
    <x v="1"/>
    <x v="784"/>
    <d v="2012-12-10T00:00:00"/>
    <s v="Standard Class"/>
    <s v="SO-20335"/>
    <s v="Sean O'Donnell"/>
    <s v="Consumer"/>
    <s v="United States"/>
    <s v="Hempstead"/>
    <x v="15"/>
    <n v="11550"/>
    <x v="3"/>
    <s v="FUR-CH-10002965"/>
    <x v="0"/>
    <x v="1"/>
    <s v="Global Leather Highback Executive Chair with Pneumatic Height Adjustment, Black"/>
    <x v="2636"/>
    <n v="2"/>
    <n v="0.1"/>
    <n v="68.333200000000005"/>
  </r>
  <r>
    <n v="3378"/>
    <s v="CA-2013-100671"/>
    <x v="0"/>
    <x v="474"/>
    <d v="2013-11-05T00:00:00"/>
    <s v="First Class"/>
    <s v="CS-12490"/>
    <s v="Cindy Schnelling"/>
    <s v="Corporate"/>
    <s v="United States"/>
    <s v="Conroe"/>
    <x v="5"/>
    <n v="77301"/>
    <x v="2"/>
    <s v="OFF-ST-10004950"/>
    <x v="1"/>
    <x v="4"/>
    <s v="Tenex Personal Filing Tote With Secure Closure Lid, Black/Frost"/>
    <x v="2637"/>
    <n v="9"/>
    <n v="0.2"/>
    <n v="6.97949999999999"/>
  </r>
  <r>
    <n v="3379"/>
    <s v="CA-2014-142867"/>
    <x v="3"/>
    <x v="294"/>
    <d v="2014-03-22T00:00:00"/>
    <s v="Standard Class"/>
    <s v="PO-19180"/>
    <s v="Philisse Overcash"/>
    <s v="Home Office"/>
    <s v="United States"/>
    <s v="Houston"/>
    <x v="5"/>
    <n v="77095"/>
    <x v="2"/>
    <s v="OFF-BI-10003166"/>
    <x v="1"/>
    <x v="8"/>
    <s v="GBC Plasticlear Binding Covers"/>
    <x v="2638"/>
    <n v="6"/>
    <n v="0.8"/>
    <n v="-22.041599999999999"/>
  </r>
  <r>
    <n v="3380"/>
    <s v="CA-2014-142867"/>
    <x v="3"/>
    <x v="294"/>
    <d v="2014-03-22T00:00:00"/>
    <s v="Standard Class"/>
    <s v="PO-19180"/>
    <s v="Philisse Overcash"/>
    <s v="Home Office"/>
    <s v="United States"/>
    <s v="Houston"/>
    <x v="5"/>
    <n v="77095"/>
    <x v="2"/>
    <s v="OFF-PA-10004610"/>
    <x v="1"/>
    <x v="10"/>
    <s v="Xerox 1900"/>
    <x v="1495"/>
    <n v="3"/>
    <n v="0.2"/>
    <n v="3.21"/>
  </r>
  <r>
    <n v="3381"/>
    <s v="CA-2014-103156"/>
    <x v="3"/>
    <x v="51"/>
    <d v="2014-11-25T00:00:00"/>
    <s v="First Class"/>
    <s v="TD-20995"/>
    <s v="Tamara Dahlen"/>
    <s v="Consumer"/>
    <s v="United States"/>
    <s v="Philadelphia"/>
    <x v="9"/>
    <n v="19120"/>
    <x v="3"/>
    <s v="FUR-FU-10000320"/>
    <x v="0"/>
    <x v="5"/>
    <s v="OIC Stacking Trays"/>
    <x v="2639"/>
    <n v="9"/>
    <n v="0.2"/>
    <n v="7.2144000000000004"/>
  </r>
  <r>
    <n v="3382"/>
    <s v="US-2014-162208"/>
    <x v="3"/>
    <x v="151"/>
    <d v="2014-08-31T00:00:00"/>
    <s v="First Class"/>
    <s v="SP-20620"/>
    <s v="Stefania Perrino"/>
    <s v="Corporate"/>
    <s v="United States"/>
    <s v="Tampa"/>
    <x v="2"/>
    <n v="33614"/>
    <x v="0"/>
    <s v="OFF-EN-10004030"/>
    <x v="1"/>
    <x v="12"/>
    <s v="Convenience Packs of Business Envelopes"/>
    <x v="1671"/>
    <n v="1"/>
    <n v="0.2"/>
    <n v="0.97740000000000005"/>
  </r>
  <r>
    <n v="3383"/>
    <s v="CA-2012-130659"/>
    <x v="1"/>
    <x v="784"/>
    <d v="2012-12-09T00:00:00"/>
    <s v="Second Class"/>
    <s v="MS-17365"/>
    <s v="Maribeth Schnelling"/>
    <s v="Consumer"/>
    <s v="United States"/>
    <s v="New York City"/>
    <x v="15"/>
    <n v="10035"/>
    <x v="3"/>
    <s v="OFF-EN-10004147"/>
    <x v="1"/>
    <x v="12"/>
    <s v="Wausau Papers Astrobrights Colored Envelopes"/>
    <x v="1444"/>
    <n v="3"/>
    <n v="0"/>
    <n v="8.7905999999999995"/>
  </r>
  <r>
    <n v="3384"/>
    <s v="CA-2012-130659"/>
    <x v="1"/>
    <x v="784"/>
    <d v="2012-12-09T00:00:00"/>
    <s v="Second Class"/>
    <s v="MS-17365"/>
    <s v="Maribeth Schnelling"/>
    <s v="Consumer"/>
    <s v="United States"/>
    <s v="New York City"/>
    <x v="15"/>
    <n v="10035"/>
    <x v="3"/>
    <s v="FUR-CH-10003535"/>
    <x v="0"/>
    <x v="1"/>
    <s v="Global Armless Task Chair, Royal Blue"/>
    <x v="2640"/>
    <n v="7"/>
    <n v="0.1"/>
    <n v="29.880199999999999"/>
  </r>
  <r>
    <n v="3385"/>
    <s v="CA-2012-130659"/>
    <x v="1"/>
    <x v="784"/>
    <d v="2012-12-09T00:00:00"/>
    <s v="Second Class"/>
    <s v="MS-17365"/>
    <s v="Maribeth Schnelling"/>
    <s v="Consumer"/>
    <s v="United States"/>
    <s v="New York City"/>
    <x v="15"/>
    <n v="10035"/>
    <x v="3"/>
    <s v="TEC-PH-10004586"/>
    <x v="2"/>
    <x v="7"/>
    <s v="Wilson SignalBoost 841262 DB PRO Amplifier Kit"/>
    <x v="2641"/>
    <n v="5"/>
    <n v="0"/>
    <n v="539.92499999999995"/>
  </r>
  <r>
    <n v="3386"/>
    <s v="CA-2014-148404"/>
    <x v="3"/>
    <x v="566"/>
    <d v="2014-10-12T00:00:00"/>
    <s v="Standard Class"/>
    <s v="Dp-13240"/>
    <s v="Dean percer"/>
    <s v="Home Office"/>
    <s v="United States"/>
    <s v="Charlotte"/>
    <x v="3"/>
    <n v="28205"/>
    <x v="0"/>
    <s v="OFF-ST-10003208"/>
    <x v="1"/>
    <x v="4"/>
    <s v="Adjustable Depth Letter/Legal Cart"/>
    <x v="2642"/>
    <n v="4"/>
    <n v="0.2"/>
    <n v="65.325599999999895"/>
  </r>
  <r>
    <n v="3387"/>
    <s v="CA-2014-148404"/>
    <x v="3"/>
    <x v="566"/>
    <d v="2014-10-12T00:00:00"/>
    <s v="Standard Class"/>
    <s v="Dp-13240"/>
    <s v="Dean percer"/>
    <s v="Home Office"/>
    <s v="United States"/>
    <s v="Charlotte"/>
    <x v="3"/>
    <n v="28205"/>
    <x v="0"/>
    <s v="OFF-FA-10003112"/>
    <x v="1"/>
    <x v="13"/>
    <s v="Staples"/>
    <x v="2206"/>
    <n v="3"/>
    <n v="0.2"/>
    <n v="5.9175000000000004"/>
  </r>
  <r>
    <n v="3388"/>
    <s v="CA-2014-148404"/>
    <x v="3"/>
    <x v="566"/>
    <d v="2014-10-12T00:00:00"/>
    <s v="Standard Class"/>
    <s v="Dp-13240"/>
    <s v="Dean percer"/>
    <s v="Home Office"/>
    <s v="United States"/>
    <s v="Charlotte"/>
    <x v="3"/>
    <n v="28205"/>
    <x v="0"/>
    <s v="TEC-PH-10004447"/>
    <x v="2"/>
    <x v="7"/>
    <s v="Toshiba IPT2010-SD IP Telephone"/>
    <x v="2643"/>
    <n v="2"/>
    <n v="0.2"/>
    <n v="16.678799999999999"/>
  </r>
  <r>
    <n v="3389"/>
    <s v="CA-2014-148404"/>
    <x v="3"/>
    <x v="566"/>
    <d v="2014-10-12T00:00:00"/>
    <s v="Standard Class"/>
    <s v="Dp-13240"/>
    <s v="Dean percer"/>
    <s v="Home Office"/>
    <s v="United States"/>
    <s v="Charlotte"/>
    <x v="3"/>
    <n v="28205"/>
    <x v="0"/>
    <s v="OFF-BI-10002854"/>
    <x v="1"/>
    <x v="8"/>
    <s v="Performers Binder/Pad Holder, Black"/>
    <x v="2644"/>
    <n v="6"/>
    <n v="0.7"/>
    <n v="-33.636000000000003"/>
  </r>
  <r>
    <n v="3390"/>
    <s v="CA-2014-148404"/>
    <x v="3"/>
    <x v="566"/>
    <d v="2014-10-12T00:00:00"/>
    <s v="Standard Class"/>
    <s v="Dp-13240"/>
    <s v="Dean percer"/>
    <s v="Home Office"/>
    <s v="United States"/>
    <s v="Charlotte"/>
    <x v="3"/>
    <n v="28205"/>
    <x v="0"/>
    <s v="FUR-TA-10001039"/>
    <x v="0"/>
    <x v="3"/>
    <s v="KI Adjustable-Height Table"/>
    <x v="1244"/>
    <n v="3"/>
    <n v="0.4"/>
    <n v="-36.111600000000003"/>
  </r>
  <r>
    <n v="3391"/>
    <s v="CA-2014-101077"/>
    <x v="3"/>
    <x v="613"/>
    <d v="2014-03-31T00:00:00"/>
    <s v="Second Class"/>
    <s v="DB-13660"/>
    <s v="Duane Benoit"/>
    <s v="Consumer"/>
    <s v="United States"/>
    <s v="Dallas"/>
    <x v="5"/>
    <n v="75081"/>
    <x v="2"/>
    <s v="OFF-PA-10004239"/>
    <x v="1"/>
    <x v="10"/>
    <s v="Xerox 1953"/>
    <x v="1297"/>
    <n v="2"/>
    <n v="0.2"/>
    <n v="2.14"/>
  </r>
  <r>
    <n v="3392"/>
    <s v="CA-2011-166471"/>
    <x v="2"/>
    <x v="128"/>
    <d v="2011-08-13T00:00:00"/>
    <s v="Standard Class"/>
    <s v="MG-17650"/>
    <s v="Matthew Grinstein"/>
    <s v="Home Office"/>
    <s v="United States"/>
    <s v="Seattle"/>
    <x v="4"/>
    <n v="98103"/>
    <x v="1"/>
    <s v="TEC-PH-10001530"/>
    <x v="2"/>
    <x v="7"/>
    <s v="Cisco Unified IP Phone 7945G VoIP phone"/>
    <x v="2645"/>
    <n v="4"/>
    <n v="0.2"/>
    <n v="68.197999999999993"/>
  </r>
  <r>
    <n v="3393"/>
    <s v="CA-2011-166471"/>
    <x v="2"/>
    <x v="128"/>
    <d v="2011-08-13T00:00:00"/>
    <s v="Standard Class"/>
    <s v="MG-17650"/>
    <s v="Matthew Grinstein"/>
    <s v="Home Office"/>
    <s v="United States"/>
    <s v="Seattle"/>
    <x v="4"/>
    <n v="98103"/>
    <x v="1"/>
    <s v="TEC-PH-10000038"/>
    <x v="2"/>
    <x v="7"/>
    <s v="Jawbone MINI JAMBOX Wireless Bluetooth Speaker"/>
    <x v="2646"/>
    <n v="2"/>
    <n v="0.2"/>
    <n v="-43.833599999999997"/>
  </r>
  <r>
    <n v="3394"/>
    <s v="CA-2011-105340"/>
    <x v="2"/>
    <x v="754"/>
    <d v="2011-11-25T00:00:00"/>
    <s v="First Class"/>
    <s v="EH-14185"/>
    <s v="Evan Henry"/>
    <s v="Consumer"/>
    <s v="United States"/>
    <s v="Pasadena"/>
    <x v="5"/>
    <n v="77506"/>
    <x v="2"/>
    <s v="OFF-BI-10001765"/>
    <x v="1"/>
    <x v="8"/>
    <s v="Wilson Jones Heavy-Duty Casebound Ring Binders with Metal Hinges"/>
    <x v="2647"/>
    <n v="1"/>
    <n v="0.8"/>
    <n v="-11.0848"/>
  </r>
  <r>
    <n v="3395"/>
    <s v="US-2014-131583"/>
    <x v="3"/>
    <x v="193"/>
    <d v="2014-06-11T00:00:00"/>
    <s v="Same Day"/>
    <s v="CL-11890"/>
    <s v="Carl Ludwig"/>
    <s v="Consumer"/>
    <s v="United States"/>
    <s v="Philadelphia"/>
    <x v="9"/>
    <n v="19143"/>
    <x v="3"/>
    <s v="OFF-PA-10000380"/>
    <x v="1"/>
    <x v="10"/>
    <s v="REDIFORM Incoming/Outgoing Call Register, 11&quot; X 8 1/2&quot;, 100 Messages"/>
    <x v="2648"/>
    <n v="6"/>
    <n v="0.2"/>
    <n v="15.012"/>
  </r>
  <r>
    <n v="3396"/>
    <s v="US-2014-148362"/>
    <x v="3"/>
    <x v="870"/>
    <d v="2014-07-09T00:00:00"/>
    <s v="Standard Class"/>
    <s v="KF-16285"/>
    <s v="Karen Ferguson"/>
    <s v="Home Office"/>
    <s v="United States"/>
    <s v="Indianapolis"/>
    <x v="14"/>
    <n v="46203"/>
    <x v="2"/>
    <s v="OFF-ST-10001128"/>
    <x v="1"/>
    <x v="4"/>
    <s v="Carina Mini System Audio Rack, Model AR050B"/>
    <x v="2293"/>
    <n v="4"/>
    <n v="0"/>
    <n v="13.317600000000001"/>
  </r>
  <r>
    <n v="3397"/>
    <s v="US-2014-148362"/>
    <x v="3"/>
    <x v="870"/>
    <d v="2014-07-09T00:00:00"/>
    <s v="Standard Class"/>
    <s v="KF-16285"/>
    <s v="Karen Ferguson"/>
    <s v="Home Office"/>
    <s v="United States"/>
    <s v="Indianapolis"/>
    <x v="14"/>
    <n v="46203"/>
    <x v="2"/>
    <s v="OFF-BI-10003656"/>
    <x v="1"/>
    <x v="8"/>
    <s v="Fellowes PB200 Plastic Comb Binding Machine"/>
    <x v="2649"/>
    <n v="1"/>
    <n v="0"/>
    <n v="78.195400000000006"/>
  </r>
  <r>
    <n v="3398"/>
    <s v="US-2014-148362"/>
    <x v="3"/>
    <x v="870"/>
    <d v="2014-07-09T00:00:00"/>
    <s v="Standard Class"/>
    <s v="KF-16285"/>
    <s v="Karen Ferguson"/>
    <s v="Home Office"/>
    <s v="United States"/>
    <s v="Indianapolis"/>
    <x v="14"/>
    <n v="46203"/>
    <x v="2"/>
    <s v="OFF-PA-10003441"/>
    <x v="1"/>
    <x v="10"/>
    <s v="Xerox 226"/>
    <x v="233"/>
    <n v="4"/>
    <n v="0"/>
    <n v="12.441599999999999"/>
  </r>
  <r>
    <n v="3399"/>
    <s v="CA-2011-102274"/>
    <x v="2"/>
    <x v="871"/>
    <d v="2011-11-26T00:00:00"/>
    <s v="Standard Class"/>
    <s v="DH-13075"/>
    <s v="Dave Hallsten"/>
    <s v="Corporate"/>
    <s v="United States"/>
    <s v="Richmond"/>
    <x v="0"/>
    <n v="40475"/>
    <x v="0"/>
    <s v="TEC-PH-10002923"/>
    <x v="2"/>
    <x v="7"/>
    <s v="Logitech B530 USB Headset - headset - Full size, Binaural"/>
    <x v="2650"/>
    <n v="1"/>
    <n v="0"/>
    <n v="9.9872999999999994"/>
  </r>
  <r>
    <n v="3400"/>
    <s v="CA-2011-102274"/>
    <x v="2"/>
    <x v="871"/>
    <d v="2011-11-26T00:00:00"/>
    <s v="Standard Class"/>
    <s v="DH-13075"/>
    <s v="Dave Hallsten"/>
    <s v="Corporate"/>
    <s v="United States"/>
    <s v="Richmond"/>
    <x v="0"/>
    <n v="40475"/>
    <x v="0"/>
    <s v="OFF-PA-10004359"/>
    <x v="1"/>
    <x v="10"/>
    <s v="Multicolor Computer Printout Paper"/>
    <x v="2651"/>
    <n v="6"/>
    <n v="0"/>
    <n v="301.96800000000002"/>
  </r>
  <r>
    <n v="3401"/>
    <s v="CA-2011-102274"/>
    <x v="2"/>
    <x v="871"/>
    <d v="2011-11-26T00:00:00"/>
    <s v="Standard Class"/>
    <s v="DH-13075"/>
    <s v="Dave Hallsten"/>
    <s v="Corporate"/>
    <s v="United States"/>
    <s v="Richmond"/>
    <x v="0"/>
    <n v="40475"/>
    <x v="0"/>
    <s v="OFF-ST-10001511"/>
    <x v="1"/>
    <x v="4"/>
    <s v="Space Solutions Commercial Steel Shelving"/>
    <x v="2652"/>
    <n v="3"/>
    <n v="0"/>
    <n v="9.6974999999999802"/>
  </r>
  <r>
    <n v="3402"/>
    <s v="CA-2011-102274"/>
    <x v="2"/>
    <x v="871"/>
    <d v="2011-11-26T00:00:00"/>
    <s v="Standard Class"/>
    <s v="DH-13075"/>
    <s v="Dave Hallsten"/>
    <s v="Corporate"/>
    <s v="United States"/>
    <s v="Richmond"/>
    <x v="0"/>
    <n v="40475"/>
    <x v="0"/>
    <s v="OFF-AR-10002833"/>
    <x v="1"/>
    <x v="6"/>
    <s v="Newell 322"/>
    <x v="1392"/>
    <n v="3"/>
    <n v="0"/>
    <n v="1.4742"/>
  </r>
  <r>
    <n v="3403"/>
    <s v="CA-2012-129700"/>
    <x v="1"/>
    <x v="124"/>
    <d v="2012-05-05T00:00:00"/>
    <s v="First Class"/>
    <s v="LA-16780"/>
    <s v="Laura Armstrong"/>
    <s v="Corporate"/>
    <s v="United States"/>
    <s v="Tinley Park"/>
    <x v="10"/>
    <n v="60477"/>
    <x v="2"/>
    <s v="FUR-FU-10001940"/>
    <x v="0"/>
    <x v="5"/>
    <s v="Staples"/>
    <x v="2653"/>
    <n v="7"/>
    <n v="0.6"/>
    <n v="-8.9152000000000005"/>
  </r>
  <r>
    <n v="3404"/>
    <s v="CA-2014-168739"/>
    <x v="3"/>
    <x v="148"/>
    <d v="2014-06-06T00:00:00"/>
    <s v="Standard Class"/>
    <s v="HZ-14950"/>
    <s v="Henia Zydlo"/>
    <s v="Consumer"/>
    <s v="United States"/>
    <s v="Houston"/>
    <x v="5"/>
    <n v="77095"/>
    <x v="2"/>
    <s v="FUR-FU-10003919"/>
    <x v="0"/>
    <x v="5"/>
    <s v="Eldon Executive Woodline II Cherry Finish Desk Accessories"/>
    <x v="2654"/>
    <n v="4"/>
    <n v="0.6"/>
    <n v="-52.339199999999998"/>
  </r>
  <r>
    <n v="3405"/>
    <s v="CA-2012-152527"/>
    <x v="1"/>
    <x v="872"/>
    <d v="2012-10-17T00:00:00"/>
    <s v="Same Day"/>
    <s v="CM-12190"/>
    <s v="Charlotte Melton"/>
    <s v="Consumer"/>
    <s v="United States"/>
    <s v="Los Angeles"/>
    <x v="1"/>
    <n v="90004"/>
    <x v="1"/>
    <s v="OFF-ST-10003479"/>
    <x v="1"/>
    <x v="4"/>
    <s v="Eldon Base for stackable storage shelf, platinum"/>
    <x v="42"/>
    <n v="2"/>
    <n v="0"/>
    <n v="3.8939999999999899"/>
  </r>
  <r>
    <n v="3406"/>
    <s v="US-2011-150119"/>
    <x v="2"/>
    <x v="488"/>
    <d v="2011-04-27T00:00:00"/>
    <s v="Standard Class"/>
    <s v="LB-16795"/>
    <s v="Laurel Beltran"/>
    <s v="Home Office"/>
    <s v="United States"/>
    <s v="Columbus"/>
    <x v="24"/>
    <n v="43229"/>
    <x v="3"/>
    <s v="FUR-CH-10002965"/>
    <x v="0"/>
    <x v="1"/>
    <s v="Global Leather Highback Executive Chair with Pneumatic Height Adjustment, Black"/>
    <x v="2655"/>
    <n v="2"/>
    <n v="0.3"/>
    <n v="-12.0588"/>
  </r>
  <r>
    <n v="3407"/>
    <s v="US-2011-150119"/>
    <x v="2"/>
    <x v="488"/>
    <d v="2011-04-27T00:00:00"/>
    <s v="Standard Class"/>
    <s v="LB-16795"/>
    <s v="Laurel Beltran"/>
    <s v="Home Office"/>
    <s v="United States"/>
    <s v="Columbus"/>
    <x v="24"/>
    <n v="43229"/>
    <x v="3"/>
    <s v="FUR-CH-10002965"/>
    <x v="0"/>
    <x v="1"/>
    <s v="Global Leather Highback Executive Chair with Pneumatic Height Adjustment, Black"/>
    <x v="2655"/>
    <n v="2"/>
    <n v="0.3"/>
    <n v="-12.0588"/>
  </r>
  <r>
    <n v="3408"/>
    <s v="US-2011-150119"/>
    <x v="2"/>
    <x v="488"/>
    <d v="2011-04-27T00:00:00"/>
    <s v="Standard Class"/>
    <s v="LB-16795"/>
    <s v="Laurel Beltran"/>
    <s v="Home Office"/>
    <s v="United States"/>
    <s v="Columbus"/>
    <x v="24"/>
    <n v="43229"/>
    <x v="3"/>
    <s v="OFF-BI-10000145"/>
    <x v="1"/>
    <x v="8"/>
    <s v="Zipper Ring Binder Pockets"/>
    <x v="2656"/>
    <n v="8"/>
    <n v="0.7"/>
    <n v="-5.2416"/>
  </r>
  <r>
    <n v="3409"/>
    <s v="US-2011-150119"/>
    <x v="2"/>
    <x v="488"/>
    <d v="2011-04-27T00:00:00"/>
    <s v="Standard Class"/>
    <s v="LB-16795"/>
    <s v="Laurel Beltran"/>
    <s v="Home Office"/>
    <s v="United States"/>
    <s v="Columbus"/>
    <x v="24"/>
    <n v="43229"/>
    <x v="3"/>
    <s v="FUR-FU-10002191"/>
    <x v="0"/>
    <x v="5"/>
    <s v="G.E. Halogen Desk Lamp Bulbs"/>
    <x v="2657"/>
    <n v="4"/>
    <n v="0.2"/>
    <n v="7.8175999999999997"/>
  </r>
  <r>
    <n v="3410"/>
    <s v="US-2014-150847"/>
    <x v="3"/>
    <x v="504"/>
    <d v="2014-05-07T00:00:00"/>
    <s v="Standard Class"/>
    <s v="JF-15490"/>
    <s v="Jeremy Farry"/>
    <s v="Consumer"/>
    <s v="United States"/>
    <s v="Columbus"/>
    <x v="24"/>
    <n v="43229"/>
    <x v="3"/>
    <s v="OFF-PA-10004451"/>
    <x v="1"/>
    <x v="10"/>
    <s v="Xerox 222"/>
    <x v="559"/>
    <n v="2"/>
    <n v="0.2"/>
    <n v="3.6288"/>
  </r>
  <r>
    <n v="3411"/>
    <s v="CA-2013-100244"/>
    <x v="0"/>
    <x v="873"/>
    <d v="2013-09-25T00:00:00"/>
    <s v="Standard Class"/>
    <s v="GM-14695"/>
    <s v="Greg Maxwell"/>
    <s v="Corporate"/>
    <s v="United States"/>
    <s v="San Francisco"/>
    <x v="1"/>
    <n v="94122"/>
    <x v="1"/>
    <s v="OFF-PA-10001471"/>
    <x v="1"/>
    <x v="10"/>
    <s v="Strathmore Photo Frame Cards"/>
    <x v="2658"/>
    <n v="9"/>
    <n v="0"/>
    <n v="30.263400000000001"/>
  </r>
  <r>
    <n v="3412"/>
    <s v="CA-2013-100244"/>
    <x v="0"/>
    <x v="873"/>
    <d v="2013-09-25T00:00:00"/>
    <s v="Standard Class"/>
    <s v="GM-14695"/>
    <s v="Greg Maxwell"/>
    <s v="Corporate"/>
    <s v="United States"/>
    <s v="San Francisco"/>
    <x v="1"/>
    <n v="94122"/>
    <x v="1"/>
    <s v="OFF-BI-10003656"/>
    <x v="1"/>
    <x v="8"/>
    <s v="Fellowes PB200 Plastic Comb Binding Machine"/>
    <x v="2659"/>
    <n v="2"/>
    <n v="0.2"/>
    <n v="88.394800000000004"/>
  </r>
  <r>
    <n v="3413"/>
    <s v="CA-2013-100244"/>
    <x v="0"/>
    <x v="873"/>
    <d v="2013-09-25T00:00:00"/>
    <s v="Standard Class"/>
    <s v="GM-14695"/>
    <s v="Greg Maxwell"/>
    <s v="Corporate"/>
    <s v="United States"/>
    <s v="San Francisco"/>
    <x v="1"/>
    <n v="94122"/>
    <x v="1"/>
    <s v="OFF-AR-10000940"/>
    <x v="1"/>
    <x v="6"/>
    <s v="Newell 343"/>
    <x v="2660"/>
    <n v="4"/>
    <n v="0"/>
    <n v="3.1751999999999998"/>
  </r>
  <r>
    <n v="3414"/>
    <s v="CA-2013-100244"/>
    <x v="0"/>
    <x v="873"/>
    <d v="2013-09-25T00:00:00"/>
    <s v="Standard Class"/>
    <s v="GM-14695"/>
    <s v="Greg Maxwell"/>
    <s v="Corporate"/>
    <s v="United States"/>
    <s v="San Francisco"/>
    <x v="1"/>
    <n v="94122"/>
    <x v="1"/>
    <s v="OFF-PA-10002319"/>
    <x v="1"/>
    <x v="10"/>
    <s v="Xerox 1944"/>
    <x v="2661"/>
    <n v="2"/>
    <n v="0"/>
    <n v="37.9848"/>
  </r>
  <r>
    <n v="3415"/>
    <s v="CA-2013-100244"/>
    <x v="0"/>
    <x v="873"/>
    <d v="2013-09-25T00:00:00"/>
    <s v="Standard Class"/>
    <s v="GM-14695"/>
    <s v="Greg Maxwell"/>
    <s v="Corporate"/>
    <s v="United States"/>
    <s v="San Francisco"/>
    <x v="1"/>
    <n v="94122"/>
    <x v="1"/>
    <s v="OFF-BI-10000977"/>
    <x v="1"/>
    <x v="8"/>
    <s v="Ibico Plastic Spiral Binding Combs"/>
    <x v="2662"/>
    <n v="2"/>
    <n v="0.2"/>
    <n v="15.808"/>
  </r>
  <r>
    <n v="3416"/>
    <s v="CA-2013-116540"/>
    <x v="0"/>
    <x v="476"/>
    <d v="2013-09-03T00:00:00"/>
    <s v="Same Day"/>
    <s v="SS-20590"/>
    <s v="Sonia Sunley"/>
    <s v="Consumer"/>
    <s v="United States"/>
    <s v="Madison"/>
    <x v="6"/>
    <n v="53711"/>
    <x v="2"/>
    <s v="OFF-FA-10002676"/>
    <x v="1"/>
    <x v="13"/>
    <s v="Colored Push Pins"/>
    <x v="2663"/>
    <n v="1"/>
    <n v="0"/>
    <n v="0.65159999999999996"/>
  </r>
  <r>
    <n v="3417"/>
    <s v="CA-2013-116540"/>
    <x v="0"/>
    <x v="476"/>
    <d v="2013-09-03T00:00:00"/>
    <s v="Same Day"/>
    <s v="SS-20590"/>
    <s v="Sonia Sunley"/>
    <s v="Consumer"/>
    <s v="United States"/>
    <s v="Madison"/>
    <x v="6"/>
    <n v="53711"/>
    <x v="2"/>
    <s v="OFF-BI-10004970"/>
    <x v="1"/>
    <x v="8"/>
    <s v="ACCOHIDE 3-Ring Binder, Blue, 1&quot;"/>
    <x v="338"/>
    <n v="2"/>
    <n v="0"/>
    <n v="3.8822000000000001"/>
  </r>
  <r>
    <n v="3418"/>
    <s v="CA-2012-151841"/>
    <x v="1"/>
    <x v="381"/>
    <d v="2012-05-02T00:00:00"/>
    <s v="Standard Class"/>
    <s v="TC-21475"/>
    <s v="Tony Chapman"/>
    <s v="Home Office"/>
    <s v="United States"/>
    <s v="Aurora"/>
    <x v="22"/>
    <n v="80013"/>
    <x v="1"/>
    <s v="OFF-AP-10003971"/>
    <x v="1"/>
    <x v="9"/>
    <s v="Belkin 6 Outlet Metallic Surge Strip"/>
    <x v="1875"/>
    <n v="5"/>
    <n v="0.2"/>
    <n v="3.2669999999999999"/>
  </r>
  <r>
    <n v="3419"/>
    <s v="CA-2012-151841"/>
    <x v="1"/>
    <x v="381"/>
    <d v="2012-05-02T00:00:00"/>
    <s v="Standard Class"/>
    <s v="TC-21475"/>
    <s v="Tony Chapman"/>
    <s v="Home Office"/>
    <s v="United States"/>
    <s v="Aurora"/>
    <x v="22"/>
    <n v="80013"/>
    <x v="1"/>
    <s v="OFF-SU-10001574"/>
    <x v="1"/>
    <x v="14"/>
    <s v="Acme Value Line Scissors"/>
    <x v="568"/>
    <n v="2"/>
    <n v="0.2"/>
    <n v="0.73"/>
  </r>
  <r>
    <n v="3420"/>
    <s v="CA-2012-150791"/>
    <x v="1"/>
    <x v="684"/>
    <d v="2012-09-13T00:00:00"/>
    <s v="Standard Class"/>
    <s v="CC-12430"/>
    <s v="Chuck Clark"/>
    <s v="Home Office"/>
    <s v="United States"/>
    <s v="New York City"/>
    <x v="15"/>
    <n v="10024"/>
    <x v="3"/>
    <s v="FUR-CH-10000665"/>
    <x v="0"/>
    <x v="1"/>
    <s v="Global Airflow Leather Mesh Back Chair, Black"/>
    <x v="2598"/>
    <n v="2"/>
    <n v="0.1"/>
    <n v="60.392000000000003"/>
  </r>
  <r>
    <n v="3421"/>
    <s v="CA-2013-134803"/>
    <x v="0"/>
    <x v="316"/>
    <d v="2013-06-04T00:00:00"/>
    <s v="Standard Class"/>
    <s v="CL-12565"/>
    <s v="Clay Ludtke"/>
    <s v="Consumer"/>
    <s v="United States"/>
    <s v="Los Angeles"/>
    <x v="1"/>
    <n v="90004"/>
    <x v="1"/>
    <s v="OFF-AP-10000891"/>
    <x v="1"/>
    <x v="9"/>
    <s v="Kensington 7 Outlet MasterPiece HOMEOFFICE Power Control Center"/>
    <x v="2664"/>
    <n v="2"/>
    <n v="0"/>
    <n v="78.671999999999997"/>
  </r>
  <r>
    <n v="3422"/>
    <s v="CA-2013-134803"/>
    <x v="0"/>
    <x v="316"/>
    <d v="2013-06-04T00:00:00"/>
    <s v="Standard Class"/>
    <s v="CL-12565"/>
    <s v="Clay Ludtke"/>
    <s v="Consumer"/>
    <s v="United States"/>
    <s v="Los Angeles"/>
    <x v="1"/>
    <n v="90004"/>
    <x v="1"/>
    <s v="OFF-PA-10003790"/>
    <x v="1"/>
    <x v="10"/>
    <s v="Xerox 1991"/>
    <x v="681"/>
    <n v="8"/>
    <n v="0"/>
    <n v="84.051199999999994"/>
  </r>
  <r>
    <n v="3423"/>
    <s v="CA-2013-134803"/>
    <x v="0"/>
    <x v="316"/>
    <d v="2013-06-04T00:00:00"/>
    <s v="Standard Class"/>
    <s v="CL-12565"/>
    <s v="Clay Ludtke"/>
    <s v="Consumer"/>
    <s v="United States"/>
    <s v="Los Angeles"/>
    <x v="1"/>
    <n v="90004"/>
    <x v="1"/>
    <s v="TEC-AC-10002217"/>
    <x v="2"/>
    <x v="11"/>
    <s v="Imation Clip USB flash drive - 8 GB"/>
    <x v="2665"/>
    <n v="7"/>
    <n v="0"/>
    <n v="7.8959999999999999"/>
  </r>
  <r>
    <n v="3424"/>
    <s v="CA-2013-134803"/>
    <x v="0"/>
    <x v="316"/>
    <d v="2013-06-04T00:00:00"/>
    <s v="Standard Class"/>
    <s v="CL-12565"/>
    <s v="Clay Ludtke"/>
    <s v="Consumer"/>
    <s v="United States"/>
    <s v="Los Angeles"/>
    <x v="1"/>
    <n v="90004"/>
    <x v="1"/>
    <s v="OFF-BI-10002215"/>
    <x v="1"/>
    <x v="8"/>
    <s v="Wilson Jones Hanging View Binder, White, 1&quot;"/>
    <x v="20"/>
    <n v="4"/>
    <n v="0.2"/>
    <n v="7.3840000000000003"/>
  </r>
  <r>
    <n v="3425"/>
    <s v="CA-2013-134803"/>
    <x v="0"/>
    <x v="316"/>
    <d v="2013-06-04T00:00:00"/>
    <s v="Standard Class"/>
    <s v="CL-12565"/>
    <s v="Clay Ludtke"/>
    <s v="Consumer"/>
    <s v="United States"/>
    <s v="Los Angeles"/>
    <x v="1"/>
    <n v="90004"/>
    <x v="1"/>
    <s v="TEC-MA-10001972"/>
    <x v="2"/>
    <x v="15"/>
    <s v="Okidata C331dn Printer"/>
    <x v="2666"/>
    <n v="2"/>
    <n v="0.2"/>
    <n v="41.88"/>
  </r>
  <r>
    <n v="3426"/>
    <s v="CA-2012-153381"/>
    <x v="1"/>
    <x v="496"/>
    <d v="2012-09-28T00:00:00"/>
    <s v="Standard Class"/>
    <s v="DE-13255"/>
    <s v="Deanra Eno"/>
    <s v="Home Office"/>
    <s v="United States"/>
    <s v="Dubuque"/>
    <x v="23"/>
    <n v="52001"/>
    <x v="2"/>
    <s v="OFF-BI-10001525"/>
    <x v="1"/>
    <x v="8"/>
    <s v="Acco Pressboard Covers with Storage Hooks, 14 7/8&quot; x 11&quot;, Executive Red"/>
    <x v="593"/>
    <n v="4"/>
    <n v="0"/>
    <n v="6.8579999999999997"/>
  </r>
  <r>
    <n v="3427"/>
    <s v="CA-2012-153381"/>
    <x v="1"/>
    <x v="496"/>
    <d v="2012-09-28T00:00:00"/>
    <s v="Standard Class"/>
    <s v="DE-13255"/>
    <s v="Deanra Eno"/>
    <s v="Home Office"/>
    <s v="United States"/>
    <s v="Dubuque"/>
    <x v="23"/>
    <n v="52001"/>
    <x v="2"/>
    <s v="FUR-CH-10000988"/>
    <x v="0"/>
    <x v="1"/>
    <s v="Hon Olson Stacker Stools"/>
    <x v="2667"/>
    <n v="10"/>
    <n v="0"/>
    <n v="394.26799999999997"/>
  </r>
  <r>
    <n v="3428"/>
    <s v="US-2014-111024"/>
    <x v="3"/>
    <x v="445"/>
    <d v="2014-07-07T00:00:00"/>
    <s v="Second Class"/>
    <s v="SZ-20035"/>
    <s v="Sam Zeldin"/>
    <s v="Home Office"/>
    <s v="United States"/>
    <s v="Lancaster"/>
    <x v="24"/>
    <n v="43130"/>
    <x v="3"/>
    <s v="OFF-PA-10000174"/>
    <x v="1"/>
    <x v="10"/>
    <s v="Message Book, Wirebound, Four 5 1/2&quot; X 4&quot; Forms/Pg., 200 Dupl. Sets/Book"/>
    <x v="2668"/>
    <n v="4"/>
    <n v="0.2"/>
    <n v="11.102399999999999"/>
  </r>
  <r>
    <n v="3429"/>
    <s v="US-2014-111024"/>
    <x v="3"/>
    <x v="445"/>
    <d v="2014-07-07T00:00:00"/>
    <s v="Second Class"/>
    <s v="SZ-20035"/>
    <s v="Sam Zeldin"/>
    <s v="Home Office"/>
    <s v="United States"/>
    <s v="Lancaster"/>
    <x v="24"/>
    <n v="43130"/>
    <x v="3"/>
    <s v="FUR-TA-10002041"/>
    <x v="0"/>
    <x v="3"/>
    <s v="Bevis Round Conference Table Top, X-Base"/>
    <x v="2669"/>
    <n v="2"/>
    <n v="0.4"/>
    <n v="-103.98820000000001"/>
  </r>
  <r>
    <n v="3430"/>
    <s v="US-2014-111024"/>
    <x v="3"/>
    <x v="445"/>
    <d v="2014-07-07T00:00:00"/>
    <s v="Second Class"/>
    <s v="SZ-20035"/>
    <s v="Sam Zeldin"/>
    <s v="Home Office"/>
    <s v="United States"/>
    <s v="Lancaster"/>
    <x v="24"/>
    <n v="43130"/>
    <x v="3"/>
    <s v="OFF-PA-10002246"/>
    <x v="1"/>
    <x v="10"/>
    <s v="Wirebound Four 2-3/4 x 5 Forms per Page, 400 Sets per Book"/>
    <x v="2585"/>
    <n v="6"/>
    <n v="0.2"/>
    <n v="11.223000000000001"/>
  </r>
  <r>
    <n v="3431"/>
    <s v="CA-2014-148264"/>
    <x v="3"/>
    <x v="166"/>
    <d v="2014-12-10T00:00:00"/>
    <s v="First Class"/>
    <s v="LF-17185"/>
    <s v="Luke Foster"/>
    <s v="Consumer"/>
    <s v="United States"/>
    <s v="Inglewood"/>
    <x v="1"/>
    <n v="90301"/>
    <x v="1"/>
    <s v="OFF-ST-10003327"/>
    <x v="1"/>
    <x v="4"/>
    <s v="Akro-Mils 12-Gallon Tote"/>
    <x v="1400"/>
    <n v="3"/>
    <n v="0"/>
    <n v="8.6390999999999991"/>
  </r>
  <r>
    <n v="3432"/>
    <s v="CA-2014-148264"/>
    <x v="3"/>
    <x v="166"/>
    <d v="2014-12-10T00:00:00"/>
    <s v="First Class"/>
    <s v="LF-17185"/>
    <s v="Luke Foster"/>
    <s v="Consumer"/>
    <s v="United States"/>
    <s v="Inglewood"/>
    <x v="1"/>
    <n v="90301"/>
    <x v="1"/>
    <s v="FUR-FU-10002703"/>
    <x v="0"/>
    <x v="5"/>
    <s v="Tenex Traditional Chairmats for Hard Floors, Average Lip, 36&quot; x 48&quot;"/>
    <x v="2670"/>
    <n v="2"/>
    <n v="0"/>
    <n v="15.468"/>
  </r>
  <r>
    <n v="3433"/>
    <s v="CA-2014-148264"/>
    <x v="3"/>
    <x v="166"/>
    <d v="2014-12-10T00:00:00"/>
    <s v="First Class"/>
    <s v="LF-17185"/>
    <s v="Luke Foster"/>
    <s v="Consumer"/>
    <s v="United States"/>
    <s v="Inglewood"/>
    <x v="1"/>
    <n v="90301"/>
    <x v="1"/>
    <s v="OFF-PA-10003651"/>
    <x v="1"/>
    <x v="10"/>
    <s v="Xerox 1968"/>
    <x v="1817"/>
    <n v="9"/>
    <n v="0"/>
    <n v="28.857600000000001"/>
  </r>
  <r>
    <n v="3434"/>
    <s v="CA-2014-131212"/>
    <x v="3"/>
    <x v="256"/>
    <d v="2014-12-10T00:00:00"/>
    <s v="Standard Class"/>
    <s v="AB-10165"/>
    <s v="Alan Barnes"/>
    <s v="Consumer"/>
    <s v="United States"/>
    <s v="Bellevue"/>
    <x v="4"/>
    <n v="98006"/>
    <x v="1"/>
    <s v="OFF-BI-10001617"/>
    <x v="1"/>
    <x v="8"/>
    <s v="GBC Wire Binding Combs"/>
    <x v="176"/>
    <n v="3"/>
    <n v="0.2"/>
    <n v="8.3754000000000008"/>
  </r>
  <r>
    <n v="3435"/>
    <s v="CA-2014-131212"/>
    <x v="3"/>
    <x v="256"/>
    <d v="2014-12-10T00:00:00"/>
    <s v="Standard Class"/>
    <s v="AB-10165"/>
    <s v="Alan Barnes"/>
    <s v="Consumer"/>
    <s v="United States"/>
    <s v="Bellevue"/>
    <x v="4"/>
    <n v="98006"/>
    <x v="1"/>
    <s v="OFF-BI-10000145"/>
    <x v="1"/>
    <x v="8"/>
    <s v="Zipper Ring Binder Pockets"/>
    <x v="2671"/>
    <n v="6"/>
    <n v="0.2"/>
    <n v="5.4287999999999998"/>
  </r>
  <r>
    <n v="3436"/>
    <s v="US-2012-100531"/>
    <x v="1"/>
    <x v="874"/>
    <d v="2012-09-29T00:00:00"/>
    <s v="First Class"/>
    <s v="NM-18520"/>
    <s v="Neoma Murray"/>
    <s v="Consumer"/>
    <s v="United States"/>
    <s v="Chicago"/>
    <x v="10"/>
    <n v="60610"/>
    <x v="2"/>
    <s v="OFF-BI-10001670"/>
    <x v="1"/>
    <x v="8"/>
    <s v="Vinyl Sectional Post Binders"/>
    <x v="2672"/>
    <n v="2"/>
    <n v="0.8"/>
    <n v="-22.62"/>
  </r>
  <r>
    <n v="3437"/>
    <s v="US-2012-100531"/>
    <x v="1"/>
    <x v="874"/>
    <d v="2012-09-29T00:00:00"/>
    <s v="First Class"/>
    <s v="NM-18520"/>
    <s v="Neoma Murray"/>
    <s v="Consumer"/>
    <s v="United States"/>
    <s v="Chicago"/>
    <x v="10"/>
    <n v="60610"/>
    <x v="2"/>
    <s v="FUR-FU-10003849"/>
    <x v="0"/>
    <x v="5"/>
    <s v="DAX Metal Frame, Desktop, Stepped-Edge"/>
    <x v="2673"/>
    <n v="3"/>
    <n v="0.6"/>
    <n v="-12.751200000000001"/>
  </r>
  <r>
    <n v="3438"/>
    <s v="CA-2014-152583"/>
    <x v="3"/>
    <x v="505"/>
    <d v="2014-10-31T00:00:00"/>
    <s v="Same Day"/>
    <s v="RA-19945"/>
    <s v="Ryan Akin"/>
    <s v="Consumer"/>
    <s v="United States"/>
    <s v="Dallas"/>
    <x v="5"/>
    <n v="75217"/>
    <x v="2"/>
    <s v="FUR-FU-10003849"/>
    <x v="0"/>
    <x v="5"/>
    <s v="DAX Metal Frame, Desktop, Stepped-Edge"/>
    <x v="2674"/>
    <n v="2"/>
    <n v="0.6"/>
    <n v="-8.5007999999999999"/>
  </r>
  <r>
    <n v="3439"/>
    <s v="CA-2014-152583"/>
    <x v="3"/>
    <x v="505"/>
    <d v="2014-10-31T00:00:00"/>
    <s v="Same Day"/>
    <s v="RA-19945"/>
    <s v="Ryan Akin"/>
    <s v="Consumer"/>
    <s v="United States"/>
    <s v="Dallas"/>
    <x v="5"/>
    <n v="75217"/>
    <x v="2"/>
    <s v="FUR-TA-10002041"/>
    <x v="0"/>
    <x v="3"/>
    <s v="Bevis Round Conference Table Top, X-Base"/>
    <x v="2675"/>
    <n v="2"/>
    <n v="0.3"/>
    <n v="-68.130200000000002"/>
  </r>
  <r>
    <n v="3440"/>
    <s v="CA-2014-152583"/>
    <x v="3"/>
    <x v="505"/>
    <d v="2014-10-31T00:00:00"/>
    <s v="Same Day"/>
    <s v="RA-19945"/>
    <s v="Ryan Akin"/>
    <s v="Consumer"/>
    <s v="United States"/>
    <s v="Dallas"/>
    <x v="5"/>
    <n v="75217"/>
    <x v="2"/>
    <s v="OFF-ST-10002214"/>
    <x v="1"/>
    <x v="4"/>
    <s v="X-Rack File for Hanging Folders"/>
    <x v="2676"/>
    <n v="6"/>
    <n v="0.2"/>
    <n v="4.0644"/>
  </r>
  <r>
    <n v="3441"/>
    <s v="CA-2012-144099"/>
    <x v="1"/>
    <x v="239"/>
    <d v="2012-11-30T00:00:00"/>
    <s v="Same Day"/>
    <s v="PO-19195"/>
    <s v="Phillina Ober"/>
    <s v="Home Office"/>
    <s v="United States"/>
    <s v="San Francisco"/>
    <x v="1"/>
    <n v="94122"/>
    <x v="1"/>
    <s v="OFF-BI-10001078"/>
    <x v="1"/>
    <x v="8"/>
    <s v="Acco PRESSTEX Data Binder with Storage Hooks, Dark Blue, 14 7/8&quot; X 11&quot;"/>
    <x v="2677"/>
    <n v="1"/>
    <n v="0.2"/>
    <n v="1.5602"/>
  </r>
  <r>
    <n v="3442"/>
    <s v="CA-2011-158337"/>
    <x v="2"/>
    <x v="518"/>
    <d v="2011-03-14T00:00:00"/>
    <s v="Second Class"/>
    <s v="KA-16525"/>
    <s v="Kelly Andreada"/>
    <s v="Consumer"/>
    <s v="United States"/>
    <s v="New York City"/>
    <x v="15"/>
    <n v="10024"/>
    <x v="3"/>
    <s v="OFF-PA-10002137"/>
    <x v="1"/>
    <x v="10"/>
    <s v="Southworth 100% Résumé Paper, 24lb."/>
    <x v="2678"/>
    <n v="14"/>
    <n v="0"/>
    <n v="49.014000000000003"/>
  </r>
  <r>
    <n v="3443"/>
    <s v="CA-2014-168858"/>
    <x v="3"/>
    <x v="123"/>
    <d v="2014-11-24T00:00:00"/>
    <s v="Standard Class"/>
    <s v="JD-16150"/>
    <s v="Justin Deggeller"/>
    <s v="Corporate"/>
    <s v="United States"/>
    <s v="New York City"/>
    <x v="15"/>
    <n v="10011"/>
    <x v="3"/>
    <s v="OFF-EN-10001415"/>
    <x v="1"/>
    <x v="12"/>
    <s v="Staples"/>
    <x v="80"/>
    <n v="3"/>
    <n v="0"/>
    <n v="8.3699999999999992"/>
  </r>
  <r>
    <n v="3444"/>
    <s v="CA-2014-168858"/>
    <x v="3"/>
    <x v="123"/>
    <d v="2014-11-24T00:00:00"/>
    <s v="Standard Class"/>
    <s v="JD-16150"/>
    <s v="Justin Deggeller"/>
    <s v="Corporate"/>
    <s v="United States"/>
    <s v="New York City"/>
    <x v="15"/>
    <n v="10011"/>
    <x v="3"/>
    <s v="OFF-AP-10003849"/>
    <x v="1"/>
    <x v="9"/>
    <s v="Hoover Shoulder Vac Commercial Portable Vacuum"/>
    <x v="2679"/>
    <n v="7"/>
    <n v="0"/>
    <n v="626.18499999999995"/>
  </r>
  <r>
    <n v="3445"/>
    <s v="CA-2013-116344"/>
    <x v="0"/>
    <x v="875"/>
    <d v="2013-08-03T00:00:00"/>
    <s v="Standard Class"/>
    <s v="JO-15145"/>
    <s v="Jack O'Briant"/>
    <s v="Corporate"/>
    <s v="United States"/>
    <s v="Philadelphia"/>
    <x v="9"/>
    <n v="19140"/>
    <x v="3"/>
    <s v="OFF-ST-10001713"/>
    <x v="1"/>
    <x v="4"/>
    <s v="Gould Plastics 9-Pocket Panel Bin, 18-3/8w x 5-1/4d x 20-1/2h, Black"/>
    <x v="556"/>
    <n v="2"/>
    <n v="0.2"/>
    <n v="-16.956800000000001"/>
  </r>
  <r>
    <n v="3446"/>
    <s v="CA-2012-131779"/>
    <x v="1"/>
    <x v="821"/>
    <d v="2012-06-17T00:00:00"/>
    <s v="Standard Class"/>
    <s v="LE-16810"/>
    <s v="Laurel Elliston"/>
    <s v="Consumer"/>
    <s v="United States"/>
    <s v="Newark"/>
    <x v="13"/>
    <n v="19711"/>
    <x v="3"/>
    <s v="OFF-ST-10001505"/>
    <x v="1"/>
    <x v="4"/>
    <s v="Perma STOR-ALL Hanging File Box, 13 1/8&quot;W x 12 1/4&quot;D x 10 1/2&quot;H"/>
    <x v="2680"/>
    <n v="5"/>
    <n v="0"/>
    <n v="5.0830000000000002"/>
  </r>
  <r>
    <n v="3447"/>
    <s v="CA-2013-158869"/>
    <x v="0"/>
    <x v="876"/>
    <d v="2013-08-08T00:00:00"/>
    <s v="First Class"/>
    <s v="AH-10690"/>
    <s v="Anna Häberlin"/>
    <s v="Corporate"/>
    <s v="United States"/>
    <s v="New York City"/>
    <x v="15"/>
    <n v="10024"/>
    <x v="3"/>
    <s v="OFF-PA-10000474"/>
    <x v="1"/>
    <x v="10"/>
    <s v="Staples"/>
    <x v="2681"/>
    <n v="2"/>
    <n v="0"/>
    <n v="33.313600000000001"/>
  </r>
  <r>
    <n v="3448"/>
    <s v="CA-2014-102554"/>
    <x v="3"/>
    <x v="532"/>
    <d v="2014-06-16T00:00:00"/>
    <s v="Standard Class"/>
    <s v="KN-16705"/>
    <s v="Kristina Nunn"/>
    <s v="Home Office"/>
    <s v="United States"/>
    <s v="Auburn"/>
    <x v="19"/>
    <n v="36830"/>
    <x v="0"/>
    <s v="OFF-AR-10001919"/>
    <x v="1"/>
    <x v="6"/>
    <s v="OIC #2 Pencils, Medium Soft"/>
    <x v="1053"/>
    <n v="2"/>
    <n v="0"/>
    <n v="1.0904"/>
  </r>
  <r>
    <n v="3449"/>
    <s v="CA-2013-162614"/>
    <x v="0"/>
    <x v="877"/>
    <d v="2013-10-14T00:00:00"/>
    <s v="Standard Class"/>
    <s v="TB-21250"/>
    <s v="Tim Brockman"/>
    <s v="Consumer"/>
    <s v="United States"/>
    <s v="Los Angeles"/>
    <x v="1"/>
    <n v="90049"/>
    <x v="1"/>
    <s v="OFF-BI-10004001"/>
    <x v="1"/>
    <x v="8"/>
    <s v="GBC Recycled VeloBinder Covers"/>
    <x v="2682"/>
    <n v="2"/>
    <n v="0.2"/>
    <n v="8.8607999999999993"/>
  </r>
  <r>
    <n v="3450"/>
    <s v="CA-2011-168592"/>
    <x v="2"/>
    <x v="78"/>
    <d v="2011-09-14T00:00:00"/>
    <s v="Standard Class"/>
    <s v="DP-13390"/>
    <s v="Dennis Pardue"/>
    <s v="Home Office"/>
    <s v="United States"/>
    <s v="San Francisco"/>
    <x v="1"/>
    <n v="94110"/>
    <x v="1"/>
    <s v="OFF-AP-10004785"/>
    <x v="1"/>
    <x v="9"/>
    <s v="Holmes Replacement Filter for HEPA Air Cleaner, Medium Room"/>
    <x v="2683"/>
    <n v="5"/>
    <n v="0"/>
    <n v="24.359500000000001"/>
  </r>
  <r>
    <n v="3451"/>
    <s v="CA-2011-168592"/>
    <x v="2"/>
    <x v="78"/>
    <d v="2011-09-14T00:00:00"/>
    <s v="Standard Class"/>
    <s v="DP-13390"/>
    <s v="Dennis Pardue"/>
    <s v="Home Office"/>
    <s v="United States"/>
    <s v="San Francisco"/>
    <x v="1"/>
    <n v="94110"/>
    <x v="1"/>
    <s v="OFF-ST-10002406"/>
    <x v="1"/>
    <x v="4"/>
    <s v="Pizazz Global Quick File"/>
    <x v="2684"/>
    <n v="1"/>
    <n v="0"/>
    <n v="4.1916000000000002"/>
  </r>
  <r>
    <n v="3452"/>
    <s v="CA-2011-168592"/>
    <x v="2"/>
    <x v="78"/>
    <d v="2011-09-14T00:00:00"/>
    <s v="Standard Class"/>
    <s v="DP-13390"/>
    <s v="Dennis Pardue"/>
    <s v="Home Office"/>
    <s v="United States"/>
    <s v="San Francisco"/>
    <x v="1"/>
    <n v="94110"/>
    <x v="1"/>
    <s v="OFF-FA-10002988"/>
    <x v="1"/>
    <x v="13"/>
    <s v="Ideal Clamps"/>
    <x v="133"/>
    <n v="2"/>
    <n v="0"/>
    <n v="1.9698"/>
  </r>
  <r>
    <n v="3453"/>
    <s v="CA-2011-157609"/>
    <x v="2"/>
    <x v="878"/>
    <d v="2011-03-21T00:00:00"/>
    <s v="Second Class"/>
    <s v="KN-16705"/>
    <s v="Kristina Nunn"/>
    <s v="Home Office"/>
    <s v="United States"/>
    <s v="Raleigh"/>
    <x v="3"/>
    <n v="27604"/>
    <x v="0"/>
    <s v="TEC-PH-10002415"/>
    <x v="2"/>
    <x v="7"/>
    <s v="Polycom VoiceStation 500 Conference phone"/>
    <x v="2685"/>
    <n v="2"/>
    <n v="0.2"/>
    <n v="29.495000000000001"/>
  </r>
  <r>
    <n v="3454"/>
    <s v="CA-2012-153325"/>
    <x v="1"/>
    <x v="879"/>
    <d v="2012-03-02T00:00:00"/>
    <s v="Second Class"/>
    <s v="ST-20530"/>
    <s v="Shui Tom"/>
    <s v="Consumer"/>
    <s v="United States"/>
    <s v="Macon"/>
    <x v="32"/>
    <n v="31204"/>
    <x v="0"/>
    <s v="OFF-BI-10004236"/>
    <x v="1"/>
    <x v="8"/>
    <s v="XtraLife ClearVue Slant-D Ring Binder, White, 3&quot;"/>
    <x v="2686"/>
    <n v="4"/>
    <n v="0"/>
    <n v="27.011199999999999"/>
  </r>
  <r>
    <n v="3455"/>
    <s v="CA-2012-153626"/>
    <x v="1"/>
    <x v="584"/>
    <d v="2012-07-14T00:00:00"/>
    <s v="Standard Class"/>
    <s v="EB-13870"/>
    <s v="Emily Burns"/>
    <s v="Consumer"/>
    <s v="United States"/>
    <s v="Nashville"/>
    <x v="18"/>
    <n v="37211"/>
    <x v="0"/>
    <s v="OFF-AR-10000657"/>
    <x v="1"/>
    <x v="6"/>
    <s v="Binney &amp; Smith inkTank Desk Highlighter, Chisel Tip, Yellow, 12/Box"/>
    <x v="782"/>
    <n v="3"/>
    <n v="0.2"/>
    <n v="0.83849999999999902"/>
  </r>
  <r>
    <n v="3456"/>
    <s v="CA-2013-166485"/>
    <x v="0"/>
    <x v="880"/>
    <d v="2013-02-27T00:00:00"/>
    <s v="Standard Class"/>
    <s v="AH-10210"/>
    <s v="Alan Hwang"/>
    <s v="Consumer"/>
    <s v="United States"/>
    <s v="Nashville"/>
    <x v="18"/>
    <n v="37211"/>
    <x v="0"/>
    <s v="OFF-PA-10004996"/>
    <x v="1"/>
    <x v="10"/>
    <s v="Speediset Carbonless Redi-Letter 7&quot; x 8 1/2&quot;"/>
    <x v="2687"/>
    <n v="2"/>
    <n v="0.2"/>
    <n v="5.5674000000000001"/>
  </r>
  <r>
    <n v="3457"/>
    <s v="CA-2014-136448"/>
    <x v="3"/>
    <x v="118"/>
    <d v="2014-09-19T00:00:00"/>
    <s v="First Class"/>
    <s v="AS-10090"/>
    <s v="Adam Shillingsburg"/>
    <s v="Consumer"/>
    <s v="United States"/>
    <s v="Philadelphia"/>
    <x v="9"/>
    <n v="19143"/>
    <x v="3"/>
    <s v="TEC-AC-10001109"/>
    <x v="2"/>
    <x v="11"/>
    <s v="Logitech Trackman Marble Mouse"/>
    <x v="973"/>
    <n v="3"/>
    <n v="0.2"/>
    <n v="19.793399999999998"/>
  </r>
  <r>
    <n v="3458"/>
    <s v="CA-2014-136448"/>
    <x v="3"/>
    <x v="118"/>
    <d v="2014-09-19T00:00:00"/>
    <s v="First Class"/>
    <s v="AS-10090"/>
    <s v="Adam Shillingsburg"/>
    <s v="Consumer"/>
    <s v="United States"/>
    <s v="Philadelphia"/>
    <x v="9"/>
    <n v="19143"/>
    <x v="3"/>
    <s v="FUR-FU-10003832"/>
    <x v="0"/>
    <x v="5"/>
    <s v="Eldon Expressions Punched Metal &amp; Wood Desk Accessories, Black &amp; Cherry"/>
    <x v="2688"/>
    <n v="3"/>
    <n v="0.2"/>
    <n v="2.2511999999999999"/>
  </r>
  <r>
    <n v="3459"/>
    <s v="CA-2014-136448"/>
    <x v="3"/>
    <x v="118"/>
    <d v="2014-09-19T00:00:00"/>
    <s v="First Class"/>
    <s v="AS-10090"/>
    <s v="Adam Shillingsburg"/>
    <s v="Consumer"/>
    <s v="United States"/>
    <s v="Philadelphia"/>
    <x v="9"/>
    <n v="19143"/>
    <x v="3"/>
    <s v="OFF-BI-10002393"/>
    <x v="1"/>
    <x v="8"/>
    <s v="Binder Posts"/>
    <x v="2689"/>
    <n v="2"/>
    <n v="0.7"/>
    <n v="-2.7551999999999999"/>
  </r>
  <r>
    <n v="3460"/>
    <s v="CA-2014-136448"/>
    <x v="3"/>
    <x v="118"/>
    <d v="2014-09-19T00:00:00"/>
    <s v="First Class"/>
    <s v="AS-10090"/>
    <s v="Adam Shillingsburg"/>
    <s v="Consumer"/>
    <s v="United States"/>
    <s v="Philadelphia"/>
    <x v="9"/>
    <n v="19143"/>
    <x v="3"/>
    <s v="OFF-BI-10001359"/>
    <x v="1"/>
    <x v="8"/>
    <s v="GBC DocuBind TL300 Electric Binding System"/>
    <x v="2690"/>
    <n v="2"/>
    <n v="0.7"/>
    <n v="-412.61540000000002"/>
  </r>
  <r>
    <n v="3461"/>
    <s v="CA-2014-136448"/>
    <x v="3"/>
    <x v="118"/>
    <d v="2014-09-19T00:00:00"/>
    <s v="First Class"/>
    <s v="AS-10090"/>
    <s v="Adam Shillingsburg"/>
    <s v="Consumer"/>
    <s v="United States"/>
    <s v="Philadelphia"/>
    <x v="9"/>
    <n v="19143"/>
    <x v="3"/>
    <s v="TEC-AC-10003628"/>
    <x v="2"/>
    <x v="11"/>
    <s v="Logitech 910-002974 M325 Wireless Mouse for Web Scrolling"/>
    <x v="730"/>
    <n v="2"/>
    <n v="0.2"/>
    <n v="14.395200000000001"/>
  </r>
  <r>
    <n v="3462"/>
    <s v="CA-2014-114258"/>
    <x v="3"/>
    <x v="60"/>
    <d v="2014-11-11T00:00:00"/>
    <s v="Second Class"/>
    <s v="EM-13825"/>
    <s v="Elizabeth Moffitt"/>
    <s v="Corporate"/>
    <s v="United States"/>
    <s v="Dallas"/>
    <x v="5"/>
    <n v="75081"/>
    <x v="2"/>
    <s v="TEC-PH-10003012"/>
    <x v="2"/>
    <x v="7"/>
    <s v="Nortel Meridian M3904 Professional Digital phone"/>
    <x v="2691"/>
    <n v="4"/>
    <n v="0.2"/>
    <n v="55.4363999999999"/>
  </r>
  <r>
    <n v="3463"/>
    <s v="CA-2012-152611"/>
    <x v="1"/>
    <x v="763"/>
    <d v="2012-02-23T00:00:00"/>
    <s v="Second Class"/>
    <s v="KA-16525"/>
    <s v="Kelly Andreada"/>
    <s v="Consumer"/>
    <s v="United States"/>
    <s v="Perth Amboy"/>
    <x v="30"/>
    <n v="8861"/>
    <x v="3"/>
    <s v="OFF-AR-10003903"/>
    <x v="1"/>
    <x v="6"/>
    <s v="Sanford 52201 APSCO Electric Pencil Sharpener"/>
    <x v="2692"/>
    <n v="7"/>
    <n v="0"/>
    <n v="74.565399999999997"/>
  </r>
  <r>
    <n v="3464"/>
    <s v="CA-2013-165470"/>
    <x v="0"/>
    <x v="881"/>
    <d v="2013-12-01T00:00:00"/>
    <s v="Standard Class"/>
    <s v="HJ-14875"/>
    <s v="Heather Jas"/>
    <s v="Home Office"/>
    <s v="United States"/>
    <s v="Jacksonville"/>
    <x v="2"/>
    <n v="32216"/>
    <x v="0"/>
    <s v="OFF-PA-10004675"/>
    <x v="1"/>
    <x v="10"/>
    <s v="Telephone Message Books with Fax/Mobile Section, 5 1/2&quot; x 3 3/16&quot;"/>
    <x v="2693"/>
    <n v="1"/>
    <n v="0.2"/>
    <n v="1.651"/>
  </r>
  <r>
    <n v="3465"/>
    <s v="CA-2014-128699"/>
    <x v="3"/>
    <x v="734"/>
    <d v="2014-12-06T00:00:00"/>
    <s v="Second Class"/>
    <s v="ND-18370"/>
    <s v="Natalie DeCherney"/>
    <s v="Consumer"/>
    <s v="United States"/>
    <s v="Jacksonville"/>
    <x v="2"/>
    <n v="32216"/>
    <x v="0"/>
    <s v="TEC-AC-10001990"/>
    <x v="2"/>
    <x v="11"/>
    <s v="Kensington Orbit Wireless Mobile Trackball for PC and Mac"/>
    <x v="1388"/>
    <n v="1"/>
    <n v="0.2"/>
    <n v="7.1987999999999897"/>
  </r>
  <r>
    <n v="3466"/>
    <s v="US-2012-147242"/>
    <x v="1"/>
    <x v="229"/>
    <d v="2012-09-14T00:00:00"/>
    <s v="Standard Class"/>
    <s v="EH-13765"/>
    <s v="Edward Hooks"/>
    <s v="Corporate"/>
    <s v="United States"/>
    <s v="Revere"/>
    <x v="31"/>
    <n v="2151"/>
    <x v="3"/>
    <s v="OFF-AP-10003842"/>
    <x v="1"/>
    <x v="9"/>
    <s v="Euro-Pro Shark Turbo Vacuum"/>
    <x v="1156"/>
    <n v="2"/>
    <n v="0"/>
    <n v="16.1096"/>
  </r>
  <r>
    <n v="3467"/>
    <s v="US-2012-147242"/>
    <x v="1"/>
    <x v="229"/>
    <d v="2012-09-14T00:00:00"/>
    <s v="Standard Class"/>
    <s v="EH-13765"/>
    <s v="Edward Hooks"/>
    <s v="Corporate"/>
    <s v="United States"/>
    <s v="Revere"/>
    <x v="31"/>
    <n v="2151"/>
    <x v="3"/>
    <s v="FUR-BO-10004695"/>
    <x v="0"/>
    <x v="0"/>
    <s v="O'Sullivan 2-Door Barrister Bookcase in Odessa Pine"/>
    <x v="2694"/>
    <n v="2"/>
    <n v="0"/>
    <n v="83.250799999999998"/>
  </r>
  <r>
    <n v="3468"/>
    <s v="US-2012-147242"/>
    <x v="1"/>
    <x v="229"/>
    <d v="2012-09-14T00:00:00"/>
    <s v="Standard Class"/>
    <s v="EH-13765"/>
    <s v="Edward Hooks"/>
    <s v="Corporate"/>
    <s v="United States"/>
    <s v="Revere"/>
    <x v="31"/>
    <n v="2151"/>
    <x v="3"/>
    <s v="OFF-PA-10003039"/>
    <x v="1"/>
    <x v="10"/>
    <s v="Xerox 1960"/>
    <x v="2695"/>
    <n v="9"/>
    <n v="0"/>
    <n v="125.46899999999999"/>
  </r>
  <r>
    <n v="3469"/>
    <s v="CA-2013-146143"/>
    <x v="0"/>
    <x v="882"/>
    <d v="2013-12-20T00:00:00"/>
    <s v="Standard Class"/>
    <s v="MC-17845"/>
    <s v="Michael Chen"/>
    <s v="Consumer"/>
    <s v="United States"/>
    <s v="Jackson"/>
    <x v="35"/>
    <n v="39212"/>
    <x v="0"/>
    <s v="FUR-FU-10002045"/>
    <x v="0"/>
    <x v="5"/>
    <s v="Executive Impressions 14&quot;"/>
    <x v="2696"/>
    <n v="6"/>
    <n v="0"/>
    <n v="58.687199999999997"/>
  </r>
  <r>
    <n v="3470"/>
    <s v="CA-2012-100888"/>
    <x v="1"/>
    <x v="744"/>
    <d v="2012-04-10T00:00:00"/>
    <s v="Standard Class"/>
    <s v="MH-17455"/>
    <s v="Mark Hamilton"/>
    <s v="Consumer"/>
    <s v="United States"/>
    <s v="Jacksonville"/>
    <x v="3"/>
    <n v="28540"/>
    <x v="0"/>
    <s v="OFF-PA-10001019"/>
    <x v="1"/>
    <x v="10"/>
    <s v="Xerox 1884"/>
    <x v="1097"/>
    <n v="3"/>
    <n v="0.2"/>
    <n v="16.183800000000002"/>
  </r>
  <r>
    <n v="3471"/>
    <s v="US-2013-150035"/>
    <x v="0"/>
    <x v="49"/>
    <d v="2013-12-06T00:00:00"/>
    <s v="Standard Class"/>
    <s v="CL-11890"/>
    <s v="Carl Ludwig"/>
    <s v="Consumer"/>
    <s v="United States"/>
    <s v="San Francisco"/>
    <x v="1"/>
    <n v="94122"/>
    <x v="1"/>
    <s v="FUR-FU-10003724"/>
    <x v="0"/>
    <x v="5"/>
    <s v="Westinghouse Clip-On Gooseneck Lamps"/>
    <x v="80"/>
    <n v="2"/>
    <n v="0"/>
    <n v="4.3524000000000003"/>
  </r>
  <r>
    <n v="3472"/>
    <s v="CA-2014-122644"/>
    <x v="3"/>
    <x v="105"/>
    <d v="2014-11-18T00:00:00"/>
    <s v="Standard Class"/>
    <s v="SF-20965"/>
    <s v="Sylvia Foulston"/>
    <s v="Corporate"/>
    <s v="United States"/>
    <s v="Columbus"/>
    <x v="24"/>
    <n v="43229"/>
    <x v="3"/>
    <s v="OFF-PA-10003673"/>
    <x v="1"/>
    <x v="10"/>
    <s v="Strathmore Photo Mount Cards"/>
    <x v="2697"/>
    <n v="2"/>
    <n v="0.2"/>
    <n v="3.5255999999999998"/>
  </r>
  <r>
    <n v="3473"/>
    <s v="CA-2014-122644"/>
    <x v="3"/>
    <x v="105"/>
    <d v="2014-11-18T00:00:00"/>
    <s v="Standard Class"/>
    <s v="SF-20965"/>
    <s v="Sylvia Foulston"/>
    <s v="Corporate"/>
    <s v="United States"/>
    <s v="Columbus"/>
    <x v="24"/>
    <n v="43229"/>
    <x v="3"/>
    <s v="TEC-AC-10003614"/>
    <x v="2"/>
    <x v="11"/>
    <s v="Verbatim 25 GB 6x Blu-ray Single Layer Recordable Disc, 10/Pack"/>
    <x v="2698"/>
    <n v="2"/>
    <n v="0.2"/>
    <n v="3.0133999999999999"/>
  </r>
  <r>
    <n v="3474"/>
    <s v="CA-2014-111815"/>
    <x v="3"/>
    <x v="448"/>
    <d v="2014-03-11T00:00:00"/>
    <s v="Standard Class"/>
    <s v="EP-13915"/>
    <s v="Emily Phan"/>
    <s v="Consumer"/>
    <s v="United States"/>
    <s v="Dearborn Heights"/>
    <x v="12"/>
    <n v="48127"/>
    <x v="2"/>
    <s v="FUR-CH-10000785"/>
    <x v="0"/>
    <x v="1"/>
    <s v="Global Ergonomic Managers Chair"/>
    <x v="2699"/>
    <n v="1"/>
    <n v="0"/>
    <n v="47.0548"/>
  </r>
  <r>
    <n v="3475"/>
    <s v="CA-2014-111815"/>
    <x v="3"/>
    <x v="448"/>
    <d v="2014-03-11T00:00:00"/>
    <s v="Standard Class"/>
    <s v="EP-13915"/>
    <s v="Emily Phan"/>
    <s v="Consumer"/>
    <s v="United States"/>
    <s v="Dearborn Heights"/>
    <x v="12"/>
    <n v="48127"/>
    <x v="2"/>
    <s v="TEC-AC-10002926"/>
    <x v="2"/>
    <x v="11"/>
    <s v="Logitech Wireless Marathon Mouse M705"/>
    <x v="2564"/>
    <n v="2"/>
    <n v="0"/>
    <n v="42.991399999999999"/>
  </r>
  <r>
    <n v="3476"/>
    <s v="CA-2013-144911"/>
    <x v="0"/>
    <x v="581"/>
    <d v="2013-12-01T00:00:00"/>
    <s v="First Class"/>
    <s v="RW-19630"/>
    <s v="Rob Williams"/>
    <s v="Corporate"/>
    <s v="United States"/>
    <s v="Overland Park"/>
    <x v="41"/>
    <n v="66212"/>
    <x v="2"/>
    <s v="TEC-AC-10004633"/>
    <x v="2"/>
    <x v="11"/>
    <s v="Verbatim 25 GB 6x Blu-ray Single Layer Recordable Disc, 3/Pack"/>
    <x v="2700"/>
    <n v="5"/>
    <n v="0"/>
    <n v="15.378"/>
  </r>
  <r>
    <n v="3477"/>
    <s v="CA-2013-144911"/>
    <x v="0"/>
    <x v="581"/>
    <d v="2013-12-01T00:00:00"/>
    <s v="First Class"/>
    <s v="RW-19630"/>
    <s v="Rob Williams"/>
    <s v="Corporate"/>
    <s v="United States"/>
    <s v="Overland Park"/>
    <x v="41"/>
    <n v="66212"/>
    <x v="2"/>
    <s v="OFF-BI-10000977"/>
    <x v="1"/>
    <x v="8"/>
    <s v="Ibico Plastic Spiral Binding Combs"/>
    <x v="2701"/>
    <n v="5"/>
    <n v="0"/>
    <n v="69.92"/>
  </r>
  <r>
    <n v="3478"/>
    <s v="CA-2011-143385"/>
    <x v="2"/>
    <x v="883"/>
    <d v="2011-09-05T00:00:00"/>
    <s v="Standard Class"/>
    <s v="SJ-20500"/>
    <s v="Shirley Jackson"/>
    <s v="Consumer"/>
    <s v="United States"/>
    <s v="Santa Fe"/>
    <x v="27"/>
    <n v="87505"/>
    <x v="1"/>
    <s v="TEC-AC-10001635"/>
    <x v="2"/>
    <x v="11"/>
    <s v="KeyTronic KT400U2 - Keyboard - Black"/>
    <x v="448"/>
    <n v="9"/>
    <n v="0"/>
    <n v="18.504000000000001"/>
  </r>
  <r>
    <n v="3479"/>
    <s v="CA-2013-131289"/>
    <x v="0"/>
    <x v="16"/>
    <d v="2013-12-15T00:00:00"/>
    <s v="Standard Class"/>
    <s v="SP-20620"/>
    <s v="Stefania Perrino"/>
    <s v="Corporate"/>
    <s v="United States"/>
    <s v="San Francisco"/>
    <x v="1"/>
    <n v="94110"/>
    <x v="1"/>
    <s v="OFF-AR-10003056"/>
    <x v="1"/>
    <x v="6"/>
    <s v="Newell 341"/>
    <x v="18"/>
    <n v="2"/>
    <n v="0"/>
    <n v="2.4824000000000002"/>
  </r>
  <r>
    <n v="3480"/>
    <s v="CA-2013-131289"/>
    <x v="0"/>
    <x v="16"/>
    <d v="2013-12-15T00:00:00"/>
    <s v="Standard Class"/>
    <s v="SP-20620"/>
    <s v="Stefania Perrino"/>
    <s v="Corporate"/>
    <s v="United States"/>
    <s v="San Francisco"/>
    <x v="1"/>
    <n v="94110"/>
    <x v="1"/>
    <s v="OFF-PA-10003363"/>
    <x v="1"/>
    <x v="10"/>
    <s v="Xerox 204"/>
    <x v="1544"/>
    <n v="7"/>
    <n v="0"/>
    <n v="21.7728"/>
  </r>
  <r>
    <n v="3481"/>
    <s v="CA-2013-131289"/>
    <x v="0"/>
    <x v="16"/>
    <d v="2013-12-15T00:00:00"/>
    <s v="Standard Class"/>
    <s v="SP-20620"/>
    <s v="Stefania Perrino"/>
    <s v="Corporate"/>
    <s v="United States"/>
    <s v="San Francisco"/>
    <x v="1"/>
    <n v="94110"/>
    <x v="1"/>
    <s v="FUR-TA-10003954"/>
    <x v="0"/>
    <x v="3"/>
    <s v="Hon 94000 Series Round Tables"/>
    <x v="2702"/>
    <n v="6"/>
    <n v="0.2"/>
    <n v="-195.47880000000001"/>
  </r>
  <r>
    <n v="3482"/>
    <s v="CA-2011-124023"/>
    <x v="2"/>
    <x v="884"/>
    <d v="2011-04-10T00:00:00"/>
    <s v="First Class"/>
    <s v="PJ-19015"/>
    <s v="Pauline Johnson"/>
    <s v="Consumer"/>
    <s v="United States"/>
    <s v="Mobile"/>
    <x v="19"/>
    <n v="36608"/>
    <x v="0"/>
    <s v="FUR-FU-10004415"/>
    <x v="0"/>
    <x v="5"/>
    <s v="Stacking Tray, Side-Loading, Legal, Smoke"/>
    <x v="2431"/>
    <n v="2"/>
    <n v="0"/>
    <n v="2.7776000000000001"/>
  </r>
  <r>
    <n v="3483"/>
    <s v="CA-2011-124688"/>
    <x v="2"/>
    <x v="9"/>
    <d v="2011-08-29T00:00:00"/>
    <s v="First Class"/>
    <s v="CC-12610"/>
    <s v="Corey Catlett"/>
    <s v="Corporate"/>
    <s v="United States"/>
    <s v="Springfield"/>
    <x v="17"/>
    <n v="22153"/>
    <x v="0"/>
    <s v="TEC-PH-10000455"/>
    <x v="2"/>
    <x v="7"/>
    <s v="GE 30522EE2"/>
    <x v="2703"/>
    <n v="5"/>
    <n v="0"/>
    <n v="168.18549999999999"/>
  </r>
  <r>
    <n v="3484"/>
    <s v="CA-2011-124688"/>
    <x v="2"/>
    <x v="9"/>
    <d v="2011-08-29T00:00:00"/>
    <s v="First Class"/>
    <s v="CC-12610"/>
    <s v="Corey Catlett"/>
    <s v="Corporate"/>
    <s v="United States"/>
    <s v="Springfield"/>
    <x v="17"/>
    <n v="22153"/>
    <x v="0"/>
    <s v="FUR-FU-10002456"/>
    <x v="0"/>
    <x v="5"/>
    <s v="Master Caster Door Stop, Large Neon Orange"/>
    <x v="2021"/>
    <n v="4"/>
    <n v="0"/>
    <n v="12.521599999999999"/>
  </r>
  <r>
    <n v="3485"/>
    <s v="CA-2011-124688"/>
    <x v="2"/>
    <x v="9"/>
    <d v="2011-08-29T00:00:00"/>
    <s v="First Class"/>
    <s v="CC-12610"/>
    <s v="Corey Catlett"/>
    <s v="Corporate"/>
    <s v="United States"/>
    <s v="Springfield"/>
    <x v="17"/>
    <n v="22153"/>
    <x v="0"/>
    <s v="FUR-TA-10003569"/>
    <x v="0"/>
    <x v="3"/>
    <s v="Bretford CR8500 Series Meeting Room Furniture"/>
    <x v="2704"/>
    <n v="3"/>
    <n v="0"/>
    <n v="300.73500000000001"/>
  </r>
  <r>
    <n v="3486"/>
    <s v="CA-2013-151169"/>
    <x v="0"/>
    <x v="147"/>
    <d v="2013-10-27T00:00:00"/>
    <s v="Standard Class"/>
    <s v="MY-18295"/>
    <s v="Muhammed Yedwab"/>
    <s v="Corporate"/>
    <s v="United States"/>
    <s v="Newark"/>
    <x v="13"/>
    <n v="19711"/>
    <x v="3"/>
    <s v="OFF-BI-10002813"/>
    <x v="1"/>
    <x v="8"/>
    <s v="Avery Reinforcements for Hole-Punch Pages"/>
    <x v="1054"/>
    <n v="4"/>
    <n v="0"/>
    <n v="3.5640000000000001"/>
  </r>
  <r>
    <n v="3487"/>
    <s v="US-2013-134761"/>
    <x v="0"/>
    <x v="885"/>
    <d v="2013-12-01T00:00:00"/>
    <s v="Same Day"/>
    <s v="DB-13210"/>
    <s v="Dean Braden"/>
    <s v="Consumer"/>
    <s v="United States"/>
    <s v="Hickory"/>
    <x v="3"/>
    <n v="28601"/>
    <x v="0"/>
    <s v="TEC-PH-10002890"/>
    <x v="2"/>
    <x v="7"/>
    <s v="AT&amp;T 17929 Lendline Telephone"/>
    <x v="2705"/>
    <n v="1"/>
    <n v="0.2"/>
    <n v="2.7143999999999999"/>
  </r>
  <r>
    <n v="3488"/>
    <s v="CA-2014-120705"/>
    <x v="3"/>
    <x v="528"/>
    <d v="2014-09-12T00:00:00"/>
    <s v="Standard Class"/>
    <s v="MG-17875"/>
    <s v="Michael Grace"/>
    <s v="Home Office"/>
    <s v="United States"/>
    <s v="Fort Lauderdale"/>
    <x v="2"/>
    <n v="33311"/>
    <x v="0"/>
    <s v="OFF-ST-10001522"/>
    <x v="1"/>
    <x v="4"/>
    <s v="Gould Plastics 18-Pocket Panel Bin, 34w x 5-1/4d x 20-1/2h"/>
    <x v="2706"/>
    <n v="2"/>
    <n v="0.2"/>
    <n v="-29.436800000000002"/>
  </r>
  <r>
    <n v="3489"/>
    <s v="CA-2012-157322"/>
    <x v="1"/>
    <x v="740"/>
    <d v="2012-07-06T00:00:00"/>
    <s v="Standard Class"/>
    <s v="RH-19600"/>
    <s v="Rob Haberlin"/>
    <s v="Consumer"/>
    <s v="United States"/>
    <s v="Carol Stream"/>
    <x v="10"/>
    <n v="60188"/>
    <x v="2"/>
    <s v="FUR-CH-10004086"/>
    <x v="0"/>
    <x v="1"/>
    <s v="Hon 4070 Series Pagoda Armless Upholstered Stacking Chairs"/>
    <x v="2335"/>
    <n v="2"/>
    <n v="0.3"/>
    <n v="-5.8346000000000204"/>
  </r>
  <r>
    <n v="3490"/>
    <s v="CA-2012-157322"/>
    <x v="1"/>
    <x v="740"/>
    <d v="2012-07-06T00:00:00"/>
    <s v="Standard Class"/>
    <s v="RH-19600"/>
    <s v="Rob Haberlin"/>
    <s v="Consumer"/>
    <s v="United States"/>
    <s v="Carol Stream"/>
    <x v="10"/>
    <n v="60188"/>
    <x v="2"/>
    <s v="FUR-CH-10003774"/>
    <x v="0"/>
    <x v="1"/>
    <s v="Global Wood Trimmed Manager's Task Chair, Khaki"/>
    <x v="2707"/>
    <n v="6"/>
    <n v="0.3"/>
    <n v="-92.799599999999998"/>
  </r>
  <r>
    <n v="3491"/>
    <s v="CA-2012-157322"/>
    <x v="1"/>
    <x v="740"/>
    <d v="2012-07-06T00:00:00"/>
    <s v="Standard Class"/>
    <s v="RH-19600"/>
    <s v="Rob Haberlin"/>
    <s v="Consumer"/>
    <s v="United States"/>
    <s v="Carol Stream"/>
    <x v="10"/>
    <n v="60188"/>
    <x v="2"/>
    <s v="OFF-ST-10004507"/>
    <x v="1"/>
    <x v="4"/>
    <s v="Advantus Rolling Storage Box"/>
    <x v="644"/>
    <n v="5"/>
    <n v="0.2"/>
    <n v="6.0025000000000004"/>
  </r>
  <r>
    <n v="3492"/>
    <s v="CA-2012-157322"/>
    <x v="1"/>
    <x v="740"/>
    <d v="2012-07-06T00:00:00"/>
    <s v="Standard Class"/>
    <s v="RH-19600"/>
    <s v="Rob Haberlin"/>
    <s v="Consumer"/>
    <s v="United States"/>
    <s v="Carol Stream"/>
    <x v="10"/>
    <n v="60188"/>
    <x v="2"/>
    <s v="OFF-ST-10003208"/>
    <x v="1"/>
    <x v="4"/>
    <s v="Adjustable Depth Letter/Legal Cart"/>
    <x v="2708"/>
    <n v="3"/>
    <n v="0.2"/>
    <n v="48.9941999999999"/>
  </r>
  <r>
    <n v="3493"/>
    <s v="CA-2012-157322"/>
    <x v="1"/>
    <x v="740"/>
    <d v="2012-07-06T00:00:00"/>
    <s v="Standard Class"/>
    <s v="RH-19600"/>
    <s v="Rob Haberlin"/>
    <s v="Consumer"/>
    <s v="United States"/>
    <s v="Carol Stream"/>
    <x v="10"/>
    <n v="60188"/>
    <x v="2"/>
    <s v="OFF-PA-10000659"/>
    <x v="1"/>
    <x v="10"/>
    <s v="Adams Phone Message Book, Professional, 400 Message Capacity, 5 3/6” x 11”"/>
    <x v="1492"/>
    <n v="2"/>
    <n v="0.2"/>
    <n v="3.7692000000000001"/>
  </r>
  <r>
    <n v="3494"/>
    <s v="CA-2014-142034"/>
    <x v="3"/>
    <x v="241"/>
    <d v="2014-09-29T00:00:00"/>
    <s v="Standard Class"/>
    <s v="KB-16240"/>
    <s v="Karen Bern"/>
    <s v="Corporate"/>
    <s v="United States"/>
    <s v="Saint Cloud"/>
    <x v="11"/>
    <n v="56301"/>
    <x v="2"/>
    <s v="TEC-AC-10002305"/>
    <x v="2"/>
    <x v="11"/>
    <s v="KeyTronic E03601U1 - Keyboard - Beige"/>
    <x v="2709"/>
    <n v="4"/>
    <n v="0"/>
    <n v="12.96"/>
  </r>
  <r>
    <n v="3495"/>
    <s v="CA-2014-142034"/>
    <x v="3"/>
    <x v="241"/>
    <d v="2014-09-29T00:00:00"/>
    <s v="Standard Class"/>
    <s v="KB-16240"/>
    <s v="Karen Bern"/>
    <s v="Corporate"/>
    <s v="United States"/>
    <s v="Saint Cloud"/>
    <x v="11"/>
    <n v="56301"/>
    <x v="2"/>
    <s v="TEC-AC-10000990"/>
    <x v="2"/>
    <x v="11"/>
    <s v="Imation Bio 2GB USB Flash Drive Imation Corp"/>
    <x v="2710"/>
    <n v="5"/>
    <n v="0"/>
    <n v="275.47800000000001"/>
  </r>
  <r>
    <n v="3496"/>
    <s v="CA-2014-142034"/>
    <x v="3"/>
    <x v="241"/>
    <d v="2014-09-29T00:00:00"/>
    <s v="Standard Class"/>
    <s v="KB-16240"/>
    <s v="Karen Bern"/>
    <s v="Corporate"/>
    <s v="United States"/>
    <s v="Saint Cloud"/>
    <x v="11"/>
    <n v="56301"/>
    <x v="2"/>
    <s v="FUR-CH-10000665"/>
    <x v="0"/>
    <x v="1"/>
    <s v="Global Airflow Leather Mesh Back Chair, Black"/>
    <x v="884"/>
    <n v="4"/>
    <n v="0"/>
    <n v="181.17599999999999"/>
  </r>
  <r>
    <n v="3497"/>
    <s v="CA-2013-107328"/>
    <x v="0"/>
    <x v="590"/>
    <d v="2013-08-16T00:00:00"/>
    <s v="Standard Class"/>
    <s v="CA-12055"/>
    <s v="Cathy Armstrong"/>
    <s v="Home Office"/>
    <s v="United States"/>
    <s v="Los Angeles"/>
    <x v="1"/>
    <n v="90036"/>
    <x v="1"/>
    <s v="FUR-TA-10001932"/>
    <x v="0"/>
    <x v="3"/>
    <s v="Chromcraft 48&quot; x 96&quot; Racetrack Double Pedestal Table"/>
    <x v="2711"/>
    <n v="2"/>
    <n v="0.2"/>
    <n v="12.8256"/>
  </r>
  <r>
    <n v="3498"/>
    <s v="CA-2013-107328"/>
    <x v="0"/>
    <x v="590"/>
    <d v="2013-08-16T00:00:00"/>
    <s v="Standard Class"/>
    <s v="CA-12055"/>
    <s v="Cathy Armstrong"/>
    <s v="Home Office"/>
    <s v="United States"/>
    <s v="Los Angeles"/>
    <x v="1"/>
    <n v="90036"/>
    <x v="1"/>
    <s v="OFF-AP-10004487"/>
    <x v="1"/>
    <x v="9"/>
    <s v="Kensington 4 Outlet MasterPiece Compact Power Control Center"/>
    <x v="2712"/>
    <n v="6"/>
    <n v="0"/>
    <n v="136.61760000000001"/>
  </r>
  <r>
    <n v="3499"/>
    <s v="CA-2013-107328"/>
    <x v="0"/>
    <x v="590"/>
    <d v="2013-08-16T00:00:00"/>
    <s v="Standard Class"/>
    <s v="CA-12055"/>
    <s v="Cathy Armstrong"/>
    <s v="Home Office"/>
    <s v="United States"/>
    <s v="Los Angeles"/>
    <x v="1"/>
    <n v="90036"/>
    <x v="1"/>
    <s v="OFF-BI-10002160"/>
    <x v="1"/>
    <x v="8"/>
    <s v="Acco Hanging Data Binders"/>
    <x v="593"/>
    <n v="5"/>
    <n v="0.2"/>
    <n v="5.3339999999999996"/>
  </r>
  <r>
    <n v="3500"/>
    <s v="CA-2013-108616"/>
    <x v="0"/>
    <x v="321"/>
    <d v="2013-10-04T00:00:00"/>
    <s v="Standard Class"/>
    <s v="JK-15730"/>
    <s v="Joe Kamberova"/>
    <s v="Consumer"/>
    <s v="United States"/>
    <s v="Mobile"/>
    <x v="19"/>
    <n v="36608"/>
    <x v="0"/>
    <s v="TEC-AC-10000420"/>
    <x v="2"/>
    <x v="11"/>
    <s v="Logitech G500s Laser Gaming Mouse with Adjustable Weight Tuning"/>
    <x v="2713"/>
    <n v="3"/>
    <n v="0"/>
    <n v="71.389799999999994"/>
  </r>
  <r>
    <n v="3501"/>
    <s v="CA-2013-108616"/>
    <x v="0"/>
    <x v="321"/>
    <d v="2013-10-04T00:00:00"/>
    <s v="Standard Class"/>
    <s v="JK-15730"/>
    <s v="Joe Kamberova"/>
    <s v="Consumer"/>
    <s v="United States"/>
    <s v="Mobile"/>
    <x v="19"/>
    <n v="36608"/>
    <x v="0"/>
    <s v="OFF-BI-10001989"/>
    <x v="1"/>
    <x v="8"/>
    <s v="Premium Transparent Presentation Covers by GBC"/>
    <x v="2714"/>
    <n v="3"/>
    <n v="0"/>
    <n v="30.211200000000002"/>
  </r>
  <r>
    <n v="3502"/>
    <s v="CA-2013-108616"/>
    <x v="0"/>
    <x v="321"/>
    <d v="2013-10-04T00:00:00"/>
    <s v="Standard Class"/>
    <s v="JK-15730"/>
    <s v="Joe Kamberova"/>
    <s v="Consumer"/>
    <s v="United States"/>
    <s v="Mobile"/>
    <x v="19"/>
    <n v="36608"/>
    <x v="0"/>
    <s v="OFF-AR-10001149"/>
    <x v="1"/>
    <x v="6"/>
    <s v="Sanford Colorific Colored Pencils, 12/Box"/>
    <x v="233"/>
    <n v="9"/>
    <n v="0"/>
    <n v="7.7759999999999998"/>
  </r>
  <r>
    <n v="3503"/>
    <s v="CA-2014-125115"/>
    <x v="3"/>
    <x v="318"/>
    <d v="2014-04-11T00:00:00"/>
    <s v="Same Day"/>
    <s v="RD-19930"/>
    <s v="Russell D'Ascenzo"/>
    <s v="Consumer"/>
    <s v="United States"/>
    <s v="Austin"/>
    <x v="5"/>
    <n v="78745"/>
    <x v="2"/>
    <s v="OFF-PA-10004101"/>
    <x v="1"/>
    <x v="10"/>
    <s v="Xerox 1894"/>
    <x v="559"/>
    <n v="2"/>
    <n v="0.2"/>
    <n v="3.6288"/>
  </r>
  <r>
    <n v="3504"/>
    <s v="CA-2014-125115"/>
    <x v="3"/>
    <x v="318"/>
    <d v="2014-04-11T00:00:00"/>
    <s v="Same Day"/>
    <s v="RD-19930"/>
    <s v="Russell D'Ascenzo"/>
    <s v="Consumer"/>
    <s v="United States"/>
    <s v="Austin"/>
    <x v="5"/>
    <n v="78745"/>
    <x v="2"/>
    <s v="TEC-AC-10001714"/>
    <x v="2"/>
    <x v="11"/>
    <s v="Logitech MX Performance Wireless Mouse"/>
    <x v="2715"/>
    <n v="3"/>
    <n v="0.2"/>
    <n v="20.343900000000001"/>
  </r>
  <r>
    <n v="3505"/>
    <s v="CA-2013-150945"/>
    <x v="0"/>
    <x v="122"/>
    <d v="2013-12-21T00:00:00"/>
    <s v="Second Class"/>
    <s v="JK-16120"/>
    <s v="Julie Kriz"/>
    <s v="Home Office"/>
    <s v="United States"/>
    <s v="New York City"/>
    <x v="15"/>
    <n v="10009"/>
    <x v="3"/>
    <s v="OFF-ST-10003716"/>
    <x v="1"/>
    <x v="4"/>
    <s v="Tennsco Double-Tier Lockers"/>
    <x v="1706"/>
    <n v="4"/>
    <n v="0"/>
    <n v="117.0104"/>
  </r>
  <r>
    <n v="3506"/>
    <s v="CA-2011-166863"/>
    <x v="2"/>
    <x v="886"/>
    <d v="2011-06-24T00:00:00"/>
    <s v="Standard Class"/>
    <s v="SC-20020"/>
    <s v="Sam Craven"/>
    <s v="Consumer"/>
    <s v="United States"/>
    <s v="Plano"/>
    <x v="5"/>
    <n v="75023"/>
    <x v="2"/>
    <s v="TEC-PH-10000369"/>
    <x v="2"/>
    <x v="7"/>
    <s v="HTC One Mini"/>
    <x v="1212"/>
    <n v="2"/>
    <n v="0.2"/>
    <n v="20.1584"/>
  </r>
  <r>
    <n v="3507"/>
    <s v="CA-2011-166863"/>
    <x v="2"/>
    <x v="886"/>
    <d v="2011-06-24T00:00:00"/>
    <s v="Standard Class"/>
    <s v="SC-20020"/>
    <s v="Sam Craven"/>
    <s v="Consumer"/>
    <s v="United States"/>
    <s v="Plano"/>
    <x v="5"/>
    <n v="75023"/>
    <x v="2"/>
    <s v="OFF-BI-10000756"/>
    <x v="1"/>
    <x v="8"/>
    <s v="Storex DuraTech Recycled Plastic Frosted Binders"/>
    <x v="882"/>
    <n v="4"/>
    <n v="0.8"/>
    <n v="-5.0880000000000001"/>
  </r>
  <r>
    <n v="3508"/>
    <s v="CA-2011-166863"/>
    <x v="2"/>
    <x v="886"/>
    <d v="2011-06-24T00:00:00"/>
    <s v="Standard Class"/>
    <s v="SC-20020"/>
    <s v="Sam Craven"/>
    <s v="Consumer"/>
    <s v="United States"/>
    <s v="Plano"/>
    <x v="5"/>
    <n v="75023"/>
    <x v="2"/>
    <s v="FUR-BO-10001608"/>
    <x v="0"/>
    <x v="0"/>
    <s v="Hon Metal Bookcases, Black"/>
    <x v="2716"/>
    <n v="4"/>
    <n v="0.32"/>
    <n v="-19.874400000000001"/>
  </r>
  <r>
    <n v="3509"/>
    <s v="CA-2011-166863"/>
    <x v="2"/>
    <x v="886"/>
    <d v="2011-06-24T00:00:00"/>
    <s v="Standard Class"/>
    <s v="SC-20020"/>
    <s v="Sam Craven"/>
    <s v="Consumer"/>
    <s v="United States"/>
    <s v="Plano"/>
    <x v="5"/>
    <n v="75023"/>
    <x v="2"/>
    <s v="OFF-PA-10001166"/>
    <x v="1"/>
    <x v="10"/>
    <s v="Xerox 2"/>
    <x v="12"/>
    <n v="3"/>
    <n v="0.2"/>
    <n v="5.4432"/>
  </r>
  <r>
    <n v="3510"/>
    <s v="CA-2011-166863"/>
    <x v="2"/>
    <x v="886"/>
    <d v="2011-06-24T00:00:00"/>
    <s v="Standard Class"/>
    <s v="SC-20020"/>
    <s v="Sam Craven"/>
    <s v="Consumer"/>
    <s v="United States"/>
    <s v="Plano"/>
    <x v="5"/>
    <n v="75023"/>
    <x v="2"/>
    <s v="OFF-PA-10000587"/>
    <x v="1"/>
    <x v="10"/>
    <s v="Array Parchment Paper, Assorted Colors"/>
    <x v="25"/>
    <n v="2"/>
    <n v="0.2"/>
    <n v="4.0768000000000004"/>
  </r>
  <r>
    <n v="3511"/>
    <s v="CA-2011-166863"/>
    <x v="2"/>
    <x v="886"/>
    <d v="2011-06-24T00:00:00"/>
    <s v="Standard Class"/>
    <s v="SC-20020"/>
    <s v="Sam Craven"/>
    <s v="Consumer"/>
    <s v="United States"/>
    <s v="Plano"/>
    <x v="5"/>
    <n v="75023"/>
    <x v="2"/>
    <s v="TEC-MA-10001972"/>
    <x v="2"/>
    <x v="15"/>
    <s v="Okidata C331dn Printer"/>
    <x v="2717"/>
    <n v="2"/>
    <n v="0.4"/>
    <n v="-97.72"/>
  </r>
  <r>
    <n v="3512"/>
    <s v="CA-2011-166863"/>
    <x v="2"/>
    <x v="886"/>
    <d v="2011-06-24T00:00:00"/>
    <s v="Standard Class"/>
    <s v="SC-20020"/>
    <s v="Sam Craven"/>
    <s v="Consumer"/>
    <s v="United States"/>
    <s v="Plano"/>
    <x v="5"/>
    <n v="75023"/>
    <x v="2"/>
    <s v="OFF-ST-10004123"/>
    <x v="1"/>
    <x v="4"/>
    <s v="Safco Industrial Wire Shelving System"/>
    <x v="2718"/>
    <n v="7"/>
    <n v="0.2"/>
    <n v="-127.372"/>
  </r>
  <r>
    <n v="3513"/>
    <s v="CA-2014-140326"/>
    <x v="3"/>
    <x v="507"/>
    <d v="2014-09-07T00:00:00"/>
    <s v="First Class"/>
    <s v="HW-14935"/>
    <s v="Helen Wasserman"/>
    <s v="Corporate"/>
    <s v="United States"/>
    <s v="Chicago"/>
    <x v="10"/>
    <n v="60653"/>
    <x v="2"/>
    <s v="FUR-BO-10000112"/>
    <x v="0"/>
    <x v="0"/>
    <s v="Bush Birmingham Collection Bookcase, Dark Cherry"/>
    <x v="2719"/>
    <n v="9"/>
    <n v="0.3"/>
    <n v="-117.88200000000001"/>
  </r>
  <r>
    <n v="3514"/>
    <s v="CA-2014-140326"/>
    <x v="3"/>
    <x v="507"/>
    <d v="2014-09-07T00:00:00"/>
    <s v="First Class"/>
    <s v="HW-14935"/>
    <s v="Helen Wasserman"/>
    <s v="Corporate"/>
    <s v="United States"/>
    <s v="Chicago"/>
    <x v="10"/>
    <n v="60653"/>
    <x v="2"/>
    <s v="OFF-PA-10004041"/>
    <x v="1"/>
    <x v="10"/>
    <s v="It's Hot Message Books with Stickers, 2 3/4&quot; x 5&quot;"/>
    <x v="2720"/>
    <n v="3"/>
    <n v="0.2"/>
    <n v="5.55"/>
  </r>
  <r>
    <n v="3515"/>
    <s v="CA-2014-140326"/>
    <x v="3"/>
    <x v="507"/>
    <d v="2014-09-07T00:00:00"/>
    <s v="First Class"/>
    <s v="HW-14935"/>
    <s v="Helen Wasserman"/>
    <s v="Corporate"/>
    <s v="United States"/>
    <s v="Chicago"/>
    <x v="10"/>
    <n v="60653"/>
    <x v="2"/>
    <s v="OFF-AR-10001149"/>
    <x v="1"/>
    <x v="6"/>
    <s v="Sanford Colorific Colored Pencils, 12/Box"/>
    <x v="2721"/>
    <n v="3"/>
    <n v="0.2"/>
    <n v="0.86399999999999999"/>
  </r>
  <r>
    <n v="3516"/>
    <s v="CA-2013-168536"/>
    <x v="0"/>
    <x v="887"/>
    <d v="2013-12-25T00:00:00"/>
    <s v="Standard Class"/>
    <s v="SC-20800"/>
    <s v="Stuart Calhoun"/>
    <s v="Consumer"/>
    <s v="United States"/>
    <s v="Jackson"/>
    <x v="35"/>
    <n v="39212"/>
    <x v="0"/>
    <s v="TEC-AC-10002323"/>
    <x v="2"/>
    <x v="11"/>
    <s v="SanDisk Ultra 32 GB MicroSDHC Class 10 Memory Card"/>
    <x v="2722"/>
    <n v="3"/>
    <n v="0"/>
    <n v="8.6189999999999998"/>
  </r>
  <r>
    <n v="3517"/>
    <s v="US-2013-113649"/>
    <x v="0"/>
    <x v="888"/>
    <d v="2013-08-13T00:00:00"/>
    <s v="First Class"/>
    <s v="HA-14920"/>
    <s v="Helen Andreada"/>
    <s v="Consumer"/>
    <s v="United States"/>
    <s v="Fayetteville"/>
    <x v="3"/>
    <n v="28314"/>
    <x v="0"/>
    <s v="OFF-PA-10000130"/>
    <x v="1"/>
    <x v="10"/>
    <s v="Xerox 199"/>
    <x v="2723"/>
    <n v="9"/>
    <n v="0.2"/>
    <n v="9.6300000000000008"/>
  </r>
  <r>
    <n v="3518"/>
    <s v="US-2013-113649"/>
    <x v="0"/>
    <x v="888"/>
    <d v="2013-08-13T00:00:00"/>
    <s v="First Class"/>
    <s v="HA-14920"/>
    <s v="Helen Andreada"/>
    <s v="Consumer"/>
    <s v="United States"/>
    <s v="Fayetteville"/>
    <x v="3"/>
    <n v="28314"/>
    <x v="0"/>
    <s v="TEC-PH-10002350"/>
    <x v="2"/>
    <x v="7"/>
    <s v="Apple EarPods with Remote and Mic"/>
    <x v="2488"/>
    <n v="2"/>
    <n v="0.2"/>
    <n v="4.4783999999999997"/>
  </r>
  <r>
    <n v="3519"/>
    <s v="US-2013-113649"/>
    <x v="0"/>
    <x v="888"/>
    <d v="2013-08-13T00:00:00"/>
    <s v="First Class"/>
    <s v="HA-14920"/>
    <s v="Helen Andreada"/>
    <s v="Consumer"/>
    <s v="United States"/>
    <s v="Fayetteville"/>
    <x v="3"/>
    <n v="28314"/>
    <x v="0"/>
    <s v="OFF-AP-10002518"/>
    <x v="1"/>
    <x v="9"/>
    <s v="Kensington 7 Outlet MasterPiece Power Center"/>
    <x v="2724"/>
    <n v="4"/>
    <n v="0.2"/>
    <n v="64.072799999999901"/>
  </r>
  <r>
    <n v="3520"/>
    <s v="CA-2012-124975"/>
    <x v="1"/>
    <x v="137"/>
    <d v="2012-06-25T00:00:00"/>
    <s v="First Class"/>
    <s v="MG-17875"/>
    <s v="Michael Grace"/>
    <s v="Home Office"/>
    <s v="United States"/>
    <s v="Aurora"/>
    <x v="10"/>
    <n v="60505"/>
    <x v="2"/>
    <s v="FUR-TA-10002645"/>
    <x v="0"/>
    <x v="3"/>
    <s v="Hon Rectangular Conference Tables"/>
    <x v="2725"/>
    <n v="7"/>
    <n v="0.5"/>
    <n v="-525.64049999999997"/>
  </r>
  <r>
    <n v="3521"/>
    <s v="CA-2012-168767"/>
    <x v="1"/>
    <x v="889"/>
    <d v="2012-04-15T00:00:00"/>
    <s v="Standard Class"/>
    <s v="DM-12955"/>
    <s v="Dario Medina"/>
    <s v="Corporate"/>
    <s v="United States"/>
    <s v="Sacramento"/>
    <x v="1"/>
    <n v="95823"/>
    <x v="1"/>
    <s v="OFF-BI-10000773"/>
    <x v="1"/>
    <x v="8"/>
    <s v="Insertable Tab Post Binder Dividers"/>
    <x v="2726"/>
    <n v="2"/>
    <n v="0.2"/>
    <n v="4.3308"/>
  </r>
  <r>
    <n v="3522"/>
    <s v="CA-2013-114482"/>
    <x v="0"/>
    <x v="831"/>
    <d v="2013-11-26T00:00:00"/>
    <s v="Second Class"/>
    <s v="DM-13345"/>
    <s v="Denise Monton"/>
    <s v="Corporate"/>
    <s v="United States"/>
    <s v="Des Moines"/>
    <x v="23"/>
    <n v="50315"/>
    <x v="2"/>
    <s v="OFF-PA-10003845"/>
    <x v="1"/>
    <x v="10"/>
    <s v="Xerox 1987"/>
    <x v="1304"/>
    <n v="7"/>
    <n v="0"/>
    <n v="19.825399999999998"/>
  </r>
  <r>
    <n v="3523"/>
    <s v="CA-2013-114482"/>
    <x v="0"/>
    <x v="831"/>
    <d v="2013-11-26T00:00:00"/>
    <s v="Second Class"/>
    <s v="DM-13345"/>
    <s v="Denise Monton"/>
    <s v="Corporate"/>
    <s v="United States"/>
    <s v="Des Moines"/>
    <x v="23"/>
    <n v="50315"/>
    <x v="2"/>
    <s v="TEC-PH-10001580"/>
    <x v="2"/>
    <x v="7"/>
    <s v="Logitech Mobile Speakerphone P710e - speaker phone"/>
    <x v="2727"/>
    <n v="3"/>
    <n v="0"/>
    <n v="109.3338"/>
  </r>
  <r>
    <n v="3524"/>
    <s v="CA-2013-137673"/>
    <x v="0"/>
    <x v="64"/>
    <d v="2013-09-11T00:00:00"/>
    <s v="Standard Class"/>
    <s v="ML-17395"/>
    <s v="Marina Lichtenstein"/>
    <s v="Corporate"/>
    <s v="United States"/>
    <s v="San Diego"/>
    <x v="1"/>
    <n v="92105"/>
    <x v="1"/>
    <s v="TEC-AC-10002345"/>
    <x v="2"/>
    <x v="11"/>
    <s v="HP Standard 104 key PS/2 Keyboard"/>
    <x v="2728"/>
    <n v="8"/>
    <n v="0"/>
    <n v="29"/>
  </r>
  <r>
    <n v="3525"/>
    <s v="CA-2013-132731"/>
    <x v="0"/>
    <x v="390"/>
    <d v="2013-11-29T00:00:00"/>
    <s v="Standard Class"/>
    <s v="GA-14515"/>
    <s v="George Ashbrook"/>
    <s v="Consumer"/>
    <s v="United States"/>
    <s v="Dallas"/>
    <x v="5"/>
    <n v="75081"/>
    <x v="2"/>
    <s v="TEC-PH-10004120"/>
    <x v="2"/>
    <x v="7"/>
    <s v="AT&amp;T 1080 Phone"/>
    <x v="2729"/>
    <n v="6"/>
    <n v="0.2"/>
    <n v="49.316400000000002"/>
  </r>
  <r>
    <n v="3526"/>
    <s v="CA-2014-148922"/>
    <x v="3"/>
    <x v="389"/>
    <d v="2014-12-16T00:00:00"/>
    <s v="Second Class"/>
    <s v="SU-20665"/>
    <s v="Stephanie Ulpright"/>
    <s v="Home Office"/>
    <s v="United States"/>
    <s v="Jackson"/>
    <x v="35"/>
    <n v="39212"/>
    <x v="0"/>
    <s v="TEC-AC-10001838"/>
    <x v="2"/>
    <x v="11"/>
    <s v="Razer Tiamat Over Ear 7.1 Surround Sound PC Gaming Headset"/>
    <x v="2730"/>
    <n v="3"/>
    <n v="0"/>
    <n v="257.9871"/>
  </r>
  <r>
    <n v="3527"/>
    <s v="CA-2014-148922"/>
    <x v="3"/>
    <x v="389"/>
    <d v="2014-12-16T00:00:00"/>
    <s v="Second Class"/>
    <s v="SU-20665"/>
    <s v="Stephanie Ulpright"/>
    <s v="Home Office"/>
    <s v="United States"/>
    <s v="Jackson"/>
    <x v="35"/>
    <n v="39212"/>
    <x v="0"/>
    <s v="TEC-PH-10000148"/>
    <x v="2"/>
    <x v="7"/>
    <s v="Cyber Acoustics AC-202b Speech Recognition Stereo Headset"/>
    <x v="2731"/>
    <n v="3"/>
    <n v="0"/>
    <n v="0.77940000000000098"/>
  </r>
  <r>
    <n v="3528"/>
    <s v="CA-2014-148922"/>
    <x v="3"/>
    <x v="389"/>
    <d v="2014-12-16T00:00:00"/>
    <s v="Second Class"/>
    <s v="SU-20665"/>
    <s v="Stephanie Ulpright"/>
    <s v="Home Office"/>
    <s v="United States"/>
    <s v="Jackson"/>
    <x v="35"/>
    <n v="39212"/>
    <x v="0"/>
    <s v="OFF-BI-10003476"/>
    <x v="1"/>
    <x v="8"/>
    <s v="Avery Metallic Poly Binders"/>
    <x v="2732"/>
    <n v="8"/>
    <n v="0"/>
    <n v="22.0032"/>
  </r>
  <r>
    <n v="3529"/>
    <s v="CA-2013-130680"/>
    <x v="0"/>
    <x v="890"/>
    <d v="2013-06-30T00:00:00"/>
    <s v="Standard Class"/>
    <s v="BD-11320"/>
    <s v="Bill Donatelli"/>
    <s v="Consumer"/>
    <s v="United States"/>
    <s v="San Diego"/>
    <x v="1"/>
    <n v="92024"/>
    <x v="1"/>
    <s v="TEC-PH-10004833"/>
    <x v="2"/>
    <x v="7"/>
    <s v="Macally Suction Cup Mount"/>
    <x v="2733"/>
    <n v="4"/>
    <n v="0.2"/>
    <n v="-9.56"/>
  </r>
  <r>
    <n v="3530"/>
    <s v="CA-2012-141145"/>
    <x v="1"/>
    <x v="14"/>
    <d v="2012-09-23T00:00:00"/>
    <s v="Standard Class"/>
    <s v="DB-13405"/>
    <s v="Denny Blanton"/>
    <s v="Consumer"/>
    <s v="United States"/>
    <s v="Orlando"/>
    <x v="2"/>
    <n v="32839"/>
    <x v="0"/>
    <s v="TEC-AC-10001465"/>
    <x v="2"/>
    <x v="11"/>
    <s v="SanDisk Cruzer 64 GB USB Flash Drive"/>
    <x v="2734"/>
    <n v="3"/>
    <n v="0.2"/>
    <n v="10.896000000000001"/>
  </r>
  <r>
    <n v="3531"/>
    <s v="US-2013-152835"/>
    <x v="0"/>
    <x v="288"/>
    <d v="2013-05-24T00:00:00"/>
    <s v="Standard Class"/>
    <s v="RP-19855"/>
    <s v="Roy Phan"/>
    <s v="Corporate"/>
    <s v="United States"/>
    <s v="Lafayette"/>
    <x v="14"/>
    <n v="47905"/>
    <x v="2"/>
    <s v="OFF-AR-10003056"/>
    <x v="1"/>
    <x v="6"/>
    <s v="Newell 341"/>
    <x v="1567"/>
    <n v="5"/>
    <n v="0"/>
    <n v="6.2060000000000004"/>
  </r>
  <r>
    <n v="3532"/>
    <s v="CA-2013-155565"/>
    <x v="0"/>
    <x v="316"/>
    <d v="2013-05-29T00:00:00"/>
    <s v="Same Day"/>
    <s v="EH-13765"/>
    <s v="Edward Hooks"/>
    <s v="Corporate"/>
    <s v="United States"/>
    <s v="New York City"/>
    <x v="15"/>
    <n v="10035"/>
    <x v="3"/>
    <s v="OFF-SU-10001218"/>
    <x v="1"/>
    <x v="14"/>
    <s v="Fiskars Softgrip Scissors"/>
    <x v="2735"/>
    <n v="5"/>
    <n v="0"/>
    <n v="15.372"/>
  </r>
  <r>
    <n v="3533"/>
    <s v="CA-2011-110849"/>
    <x v="2"/>
    <x v="891"/>
    <d v="2011-04-23T00:00:00"/>
    <s v="Standard Class"/>
    <s v="JL-15835"/>
    <s v="John Lee"/>
    <s v="Consumer"/>
    <s v="United States"/>
    <s v="Los Angeles"/>
    <x v="1"/>
    <n v="90049"/>
    <x v="1"/>
    <s v="TEC-MA-10002859"/>
    <x v="2"/>
    <x v="15"/>
    <s v="Ativa MDM8000 8-Sheet Micro-Cut Shredder"/>
    <x v="2736"/>
    <n v="4"/>
    <n v="0.2"/>
    <n v="97.1892"/>
  </r>
  <r>
    <n v="3534"/>
    <s v="CA-2011-110849"/>
    <x v="2"/>
    <x v="891"/>
    <d v="2011-04-23T00:00:00"/>
    <s v="Standard Class"/>
    <s v="JL-15835"/>
    <s v="John Lee"/>
    <s v="Consumer"/>
    <s v="United States"/>
    <s v="Los Angeles"/>
    <x v="1"/>
    <n v="90049"/>
    <x v="1"/>
    <s v="OFF-AR-10002375"/>
    <x v="1"/>
    <x v="6"/>
    <s v="Newell 351"/>
    <x v="1317"/>
    <n v="4"/>
    <n v="0"/>
    <n v="3.8048000000000002"/>
  </r>
  <r>
    <n v="3535"/>
    <s v="CA-2011-110849"/>
    <x v="2"/>
    <x v="891"/>
    <d v="2011-04-23T00:00:00"/>
    <s v="Standard Class"/>
    <s v="JL-15835"/>
    <s v="John Lee"/>
    <s v="Consumer"/>
    <s v="United States"/>
    <s v="Los Angeles"/>
    <x v="1"/>
    <n v="90049"/>
    <x v="1"/>
    <s v="OFF-AR-10000657"/>
    <x v="1"/>
    <x v="6"/>
    <s v="Binney &amp; Smith inkTank Desk Highlighter, Chisel Tip, Yellow, 12/Box"/>
    <x v="2737"/>
    <n v="5"/>
    <n v="0"/>
    <n v="3.5474999999999999"/>
  </r>
  <r>
    <n v="3536"/>
    <s v="CA-2011-110849"/>
    <x v="2"/>
    <x v="891"/>
    <d v="2011-04-23T00:00:00"/>
    <s v="Standard Class"/>
    <s v="JL-15835"/>
    <s v="John Lee"/>
    <s v="Consumer"/>
    <s v="United States"/>
    <s v="Los Angeles"/>
    <x v="1"/>
    <n v="90049"/>
    <x v="1"/>
    <s v="OFF-FA-10000134"/>
    <x v="1"/>
    <x v="13"/>
    <s v="Advantus Push Pins, Aluminum Head"/>
    <x v="2738"/>
    <n v="2"/>
    <n v="0"/>
    <n v="3.6021999999999998"/>
  </r>
  <r>
    <n v="3537"/>
    <s v="CA-2013-145842"/>
    <x v="0"/>
    <x v="26"/>
    <d v="2013-06-21T00:00:00"/>
    <s v="Second Class"/>
    <s v="FM-14380"/>
    <s v="Fred McMath"/>
    <s v="Consumer"/>
    <s v="United States"/>
    <s v="New York City"/>
    <x v="15"/>
    <n v="10024"/>
    <x v="3"/>
    <s v="OFF-ST-10000419"/>
    <x v="1"/>
    <x v="4"/>
    <s v="Rogers Jumbo File, Granite"/>
    <x v="1344"/>
    <n v="3"/>
    <n v="0"/>
    <n v="0.40739999999999899"/>
  </r>
  <r>
    <n v="3538"/>
    <s v="CA-2011-158771"/>
    <x v="2"/>
    <x v="309"/>
    <d v="2011-05-09T00:00:00"/>
    <s v="Same Day"/>
    <s v="SB-20290"/>
    <s v="Sean Braxton"/>
    <s v="Corporate"/>
    <s v="United States"/>
    <s v="Henderson"/>
    <x v="0"/>
    <n v="42420"/>
    <x v="0"/>
    <s v="OFF-ST-10000107"/>
    <x v="1"/>
    <x v="4"/>
    <s v="Fellowes Super Stor/Drawer"/>
    <x v="2739"/>
    <n v="3"/>
    <n v="0"/>
    <n v="14.984999999999999"/>
  </r>
  <r>
    <n v="3539"/>
    <s v="CA-2011-158771"/>
    <x v="2"/>
    <x v="309"/>
    <d v="2011-05-09T00:00:00"/>
    <s v="Same Day"/>
    <s v="SB-20290"/>
    <s v="Sean Braxton"/>
    <s v="Corporate"/>
    <s v="United States"/>
    <s v="Henderson"/>
    <x v="0"/>
    <n v="42420"/>
    <x v="0"/>
    <s v="OFF-LA-10001641"/>
    <x v="1"/>
    <x v="2"/>
    <s v="Avery 518"/>
    <x v="1227"/>
    <n v="3"/>
    <n v="0"/>
    <n v="4.5359999999999996"/>
  </r>
  <r>
    <n v="3540"/>
    <s v="CA-2011-158771"/>
    <x v="2"/>
    <x v="309"/>
    <d v="2011-05-09T00:00:00"/>
    <s v="Same Day"/>
    <s v="SB-20290"/>
    <s v="Sean Braxton"/>
    <s v="Corporate"/>
    <s v="United States"/>
    <s v="Henderson"/>
    <x v="0"/>
    <n v="42420"/>
    <x v="0"/>
    <s v="OFF-LA-10003121"/>
    <x v="1"/>
    <x v="2"/>
    <s v="Avery 506"/>
    <x v="2740"/>
    <n v="5"/>
    <n v="0"/>
    <n v="9.4990000000000006"/>
  </r>
  <r>
    <n v="3541"/>
    <s v="CA-2011-158771"/>
    <x v="2"/>
    <x v="309"/>
    <d v="2011-05-09T00:00:00"/>
    <s v="Same Day"/>
    <s v="SB-20290"/>
    <s v="Sean Braxton"/>
    <s v="Corporate"/>
    <s v="United States"/>
    <s v="Henderson"/>
    <x v="0"/>
    <n v="42420"/>
    <x v="0"/>
    <s v="OFF-PA-10002689"/>
    <x v="1"/>
    <x v="10"/>
    <s v="Weyerhaeuser First Choice Laser/Copy Paper (20Lb. and 88 Bright)"/>
    <x v="1544"/>
    <n v="7"/>
    <n v="0"/>
    <n v="21.7728"/>
  </r>
  <r>
    <n v="3542"/>
    <s v="CA-2013-157511"/>
    <x v="0"/>
    <x v="31"/>
    <d v="2013-09-21T00:00:00"/>
    <s v="First Class"/>
    <s v="SV-20365"/>
    <s v="Seth Vernon"/>
    <s v="Consumer"/>
    <s v="United States"/>
    <s v="Columbus"/>
    <x v="24"/>
    <n v="43229"/>
    <x v="3"/>
    <s v="FUR-FU-10002107"/>
    <x v="0"/>
    <x v="5"/>
    <s v="Eldon Pizzaz Desk Accessories"/>
    <x v="2741"/>
    <n v="3"/>
    <n v="0.2"/>
    <n v="1.6055999999999999"/>
  </r>
  <r>
    <n v="3543"/>
    <s v="CA-2013-157511"/>
    <x v="0"/>
    <x v="31"/>
    <d v="2013-09-21T00:00:00"/>
    <s v="First Class"/>
    <s v="SV-20365"/>
    <s v="Seth Vernon"/>
    <s v="Consumer"/>
    <s v="United States"/>
    <s v="Columbus"/>
    <x v="24"/>
    <n v="43229"/>
    <x v="3"/>
    <s v="FUR-CH-10002647"/>
    <x v="0"/>
    <x v="1"/>
    <s v="Situations Contoured Folding Chairs, 4/Set"/>
    <x v="2742"/>
    <n v="2"/>
    <n v="0.3"/>
    <n v="-7.0979999999999901"/>
  </r>
  <r>
    <n v="3544"/>
    <s v="CA-2013-157511"/>
    <x v="0"/>
    <x v="31"/>
    <d v="2013-09-21T00:00:00"/>
    <s v="First Class"/>
    <s v="SV-20365"/>
    <s v="Seth Vernon"/>
    <s v="Consumer"/>
    <s v="United States"/>
    <s v="Columbus"/>
    <x v="24"/>
    <n v="43229"/>
    <x v="3"/>
    <s v="OFF-AR-10002257"/>
    <x v="1"/>
    <x v="6"/>
    <s v="Eldon Spacemaker Box, Quick-Snap Lid, Clear"/>
    <x v="2743"/>
    <n v="1"/>
    <n v="0.2"/>
    <n v="0.3674"/>
  </r>
  <r>
    <n v="3545"/>
    <s v="CA-2014-121216"/>
    <x v="3"/>
    <x v="331"/>
    <d v="2014-12-26T00:00:00"/>
    <s v="Second Class"/>
    <s v="MM-17920"/>
    <s v="Michael Moore"/>
    <s v="Consumer"/>
    <s v="United States"/>
    <s v="College Station"/>
    <x v="5"/>
    <n v="77840"/>
    <x v="2"/>
    <s v="OFF-PA-10004519"/>
    <x v="1"/>
    <x v="10"/>
    <s v="Spiral Phone Message Books with Labels by Adams"/>
    <x v="2744"/>
    <n v="8"/>
    <n v="0.2"/>
    <n v="10.393599999999999"/>
  </r>
  <r>
    <n v="3546"/>
    <s v="CA-2014-121216"/>
    <x v="3"/>
    <x v="331"/>
    <d v="2014-12-26T00:00:00"/>
    <s v="Second Class"/>
    <s v="MM-17920"/>
    <s v="Michael Moore"/>
    <s v="Consumer"/>
    <s v="United States"/>
    <s v="College Station"/>
    <x v="5"/>
    <n v="77840"/>
    <x v="2"/>
    <s v="OFF-AP-10001947"/>
    <x v="1"/>
    <x v="9"/>
    <s v="Acco 6 Outlet Guardian Premium Plus Surge Suppressor"/>
    <x v="2745"/>
    <n v="8"/>
    <n v="0.8"/>
    <n v="-74.745599999999996"/>
  </r>
  <r>
    <n v="3547"/>
    <s v="CA-2014-155292"/>
    <x v="3"/>
    <x v="505"/>
    <d v="2014-11-02T00:00:00"/>
    <s v="First Class"/>
    <s v="RD-19810"/>
    <s v="Ross DeVincentis"/>
    <s v="Home Office"/>
    <s v="United States"/>
    <s v="Richmond"/>
    <x v="0"/>
    <n v="40475"/>
    <x v="0"/>
    <s v="OFF-ST-10004963"/>
    <x v="1"/>
    <x v="4"/>
    <s v="Eldon Gobal File Keepers"/>
    <x v="2746"/>
    <n v="7"/>
    <n v="0"/>
    <n v="4.2391999999999896"/>
  </r>
  <r>
    <n v="3548"/>
    <s v="CA-2014-155292"/>
    <x v="3"/>
    <x v="505"/>
    <d v="2014-11-02T00:00:00"/>
    <s v="First Class"/>
    <s v="RD-19810"/>
    <s v="Ross DeVincentis"/>
    <s v="Home Office"/>
    <s v="United States"/>
    <s v="Richmond"/>
    <x v="0"/>
    <n v="40475"/>
    <x v="0"/>
    <s v="OFF-SU-10002573"/>
    <x v="1"/>
    <x v="14"/>
    <s v="Acme 10&quot; Easy Grip Assistive Scissors"/>
    <x v="1507"/>
    <n v="2"/>
    <n v="0"/>
    <n v="10.518000000000001"/>
  </r>
  <r>
    <n v="3549"/>
    <s v="CA-2014-155292"/>
    <x v="3"/>
    <x v="505"/>
    <d v="2014-11-02T00:00:00"/>
    <s v="First Class"/>
    <s v="RD-19810"/>
    <s v="Ross DeVincentis"/>
    <s v="Home Office"/>
    <s v="United States"/>
    <s v="Richmond"/>
    <x v="0"/>
    <n v="40475"/>
    <x v="0"/>
    <s v="FUR-CH-10000553"/>
    <x v="0"/>
    <x v="1"/>
    <s v="Metal Folding Chairs, Beige, 4/Carton"/>
    <x v="2747"/>
    <n v="1"/>
    <n v="0"/>
    <n v="9.1638000000000002"/>
  </r>
  <r>
    <n v="3550"/>
    <s v="CA-2014-155292"/>
    <x v="3"/>
    <x v="505"/>
    <d v="2014-11-02T00:00:00"/>
    <s v="First Class"/>
    <s v="RD-19810"/>
    <s v="Ross DeVincentis"/>
    <s v="Home Office"/>
    <s v="United States"/>
    <s v="Richmond"/>
    <x v="0"/>
    <n v="40475"/>
    <x v="0"/>
    <s v="OFF-LA-10001982"/>
    <x v="1"/>
    <x v="2"/>
    <s v="Smead Alpha-Z Color-Coded Name Labels First Letter Starter Set"/>
    <x v="59"/>
    <n v="8"/>
    <n v="0"/>
    <n v="14.4"/>
  </r>
  <r>
    <n v="3551"/>
    <s v="CA-2013-152555"/>
    <x v="0"/>
    <x v="892"/>
    <d v="2013-04-03T00:00:00"/>
    <s v="Second Class"/>
    <s v="ME-17320"/>
    <s v="Maria Etezadi"/>
    <s v="Home Office"/>
    <s v="United States"/>
    <s v="Chicago"/>
    <x v="10"/>
    <n v="60653"/>
    <x v="2"/>
    <s v="OFF-PA-10001295"/>
    <x v="1"/>
    <x v="10"/>
    <s v="Computer Printout Paper with Letter-Trim Perforations"/>
    <x v="2748"/>
    <n v="3"/>
    <n v="0.2"/>
    <n v="15.934799999999999"/>
  </r>
  <r>
    <n v="3552"/>
    <s v="CA-2013-152555"/>
    <x v="0"/>
    <x v="892"/>
    <d v="2013-04-03T00:00:00"/>
    <s v="Second Class"/>
    <s v="ME-17320"/>
    <s v="Maria Etezadi"/>
    <s v="Home Office"/>
    <s v="United States"/>
    <s v="Chicago"/>
    <x v="10"/>
    <n v="60653"/>
    <x v="2"/>
    <s v="FUR-CH-10002965"/>
    <x v="0"/>
    <x v="1"/>
    <s v="Global Leather Highback Executive Chair with Pneumatic Height Adjustment, Black"/>
    <x v="2749"/>
    <n v="6"/>
    <n v="0.3"/>
    <n v="-36.176400000000001"/>
  </r>
  <r>
    <n v="3553"/>
    <s v="CA-2013-152555"/>
    <x v="0"/>
    <x v="892"/>
    <d v="2013-04-03T00:00:00"/>
    <s v="Second Class"/>
    <s v="ME-17320"/>
    <s v="Maria Etezadi"/>
    <s v="Home Office"/>
    <s v="United States"/>
    <s v="Chicago"/>
    <x v="10"/>
    <n v="60653"/>
    <x v="2"/>
    <s v="TEC-PH-10001254"/>
    <x v="2"/>
    <x v="7"/>
    <s v="Jabra BIZ 2300 Duo QD Duo Corded Headset"/>
    <x v="2750"/>
    <n v="8"/>
    <n v="0.2"/>
    <n v="60.955199999999998"/>
  </r>
  <r>
    <n v="3554"/>
    <s v="CA-2014-107832"/>
    <x v="3"/>
    <x v="51"/>
    <d v="2014-11-27T00:00:00"/>
    <s v="Second Class"/>
    <s v="FH-14275"/>
    <s v="Frank Hawley"/>
    <s v="Corporate"/>
    <s v="United States"/>
    <s v="Philadelphia"/>
    <x v="9"/>
    <n v="19120"/>
    <x v="3"/>
    <s v="OFF-BI-10001658"/>
    <x v="1"/>
    <x v="8"/>
    <s v="GBC Standard Therm-A-Bind Covers"/>
    <x v="2751"/>
    <n v="1"/>
    <n v="0.7"/>
    <n v="-5.9808000000000003"/>
  </r>
  <r>
    <n v="3555"/>
    <s v="CA-2011-120838"/>
    <x v="2"/>
    <x v="893"/>
    <d v="2011-03-26T00:00:00"/>
    <s v="Second Class"/>
    <s v="PO-18865"/>
    <s v="Patrick O'Donnell"/>
    <s v="Consumer"/>
    <s v="United States"/>
    <s v="Los Angeles"/>
    <x v="1"/>
    <n v="90036"/>
    <x v="1"/>
    <s v="OFF-ST-10000585"/>
    <x v="1"/>
    <x v="4"/>
    <s v="Economy Rollaway Files"/>
    <x v="606"/>
    <n v="2"/>
    <n v="0"/>
    <n v="85.903999999999996"/>
  </r>
  <r>
    <n v="3556"/>
    <s v="CA-2011-120838"/>
    <x v="2"/>
    <x v="893"/>
    <d v="2011-03-26T00:00:00"/>
    <s v="Second Class"/>
    <s v="PO-18865"/>
    <s v="Patrick O'Donnell"/>
    <s v="Consumer"/>
    <s v="United States"/>
    <s v="Los Angeles"/>
    <x v="1"/>
    <n v="90036"/>
    <x v="1"/>
    <s v="TEC-PH-10003484"/>
    <x v="2"/>
    <x v="7"/>
    <s v="Ooma Telo VoIP Home Phone System"/>
    <x v="2752"/>
    <n v="6"/>
    <n v="0.2"/>
    <n v="37.796999999999997"/>
  </r>
  <r>
    <n v="3557"/>
    <s v="CA-2014-118542"/>
    <x v="3"/>
    <x v="96"/>
    <d v="2014-12-06T00:00:00"/>
    <s v="Standard Class"/>
    <s v="CC-12550"/>
    <s v="Clay Cheatham"/>
    <s v="Consumer"/>
    <s v="United States"/>
    <s v="Los Angeles"/>
    <x v="1"/>
    <n v="90008"/>
    <x v="1"/>
    <s v="OFF-PA-10004735"/>
    <x v="1"/>
    <x v="10"/>
    <s v="Xerox 1905"/>
    <x v="1544"/>
    <n v="7"/>
    <n v="0"/>
    <n v="21.7728"/>
  </r>
  <r>
    <n v="3558"/>
    <s v="CA-2014-118542"/>
    <x v="3"/>
    <x v="96"/>
    <d v="2014-12-06T00:00:00"/>
    <s v="Standard Class"/>
    <s v="CC-12550"/>
    <s v="Clay Cheatham"/>
    <s v="Consumer"/>
    <s v="United States"/>
    <s v="Los Angeles"/>
    <x v="1"/>
    <n v="90008"/>
    <x v="1"/>
    <s v="OFF-BI-10003429"/>
    <x v="1"/>
    <x v="8"/>
    <s v="Cardinal HOLDit! Binder Insert Strips,Extra Strips"/>
    <x v="2753"/>
    <n v="2"/>
    <n v="0.2"/>
    <n v="3.6714000000000002"/>
  </r>
  <r>
    <n v="3559"/>
    <s v="CA-2014-152737"/>
    <x v="3"/>
    <x v="659"/>
    <d v="2014-11-13T00:00:00"/>
    <s v="Standard Class"/>
    <s v="TS-21505"/>
    <s v="Tony Sayre"/>
    <s v="Consumer"/>
    <s v="United States"/>
    <s v="San Francisco"/>
    <x v="1"/>
    <n v="94122"/>
    <x v="1"/>
    <s v="OFF-BI-10002982"/>
    <x v="1"/>
    <x v="8"/>
    <s v="Avery Self-Adhesive Photo Pockets for Polaroid Photos"/>
    <x v="2754"/>
    <n v="4"/>
    <n v="0.2"/>
    <n v="7.6272000000000002"/>
  </r>
  <r>
    <n v="3560"/>
    <s v="CA-2014-152737"/>
    <x v="3"/>
    <x v="659"/>
    <d v="2014-11-13T00:00:00"/>
    <s v="Standard Class"/>
    <s v="TS-21505"/>
    <s v="Tony Sayre"/>
    <s v="Consumer"/>
    <s v="United States"/>
    <s v="San Francisco"/>
    <x v="1"/>
    <n v="94122"/>
    <x v="1"/>
    <s v="TEC-AC-10004975"/>
    <x v="2"/>
    <x v="11"/>
    <s v="Plantronics Audio 995 Wireless Stereo Headset"/>
    <x v="2755"/>
    <n v="4"/>
    <n v="0"/>
    <n v="145.13399999999999"/>
  </r>
  <r>
    <n v="3561"/>
    <s v="CA-2014-109757"/>
    <x v="3"/>
    <x v="507"/>
    <d v="2014-09-10T00:00:00"/>
    <s v="Second Class"/>
    <s v="MD-17350"/>
    <s v="Maribeth Dona"/>
    <s v="Consumer"/>
    <s v="United States"/>
    <s v="Akron"/>
    <x v="24"/>
    <n v="44312"/>
    <x v="3"/>
    <s v="OFF-AR-10002335"/>
    <x v="1"/>
    <x v="6"/>
    <s v="DIXON Oriole Pencils"/>
    <x v="2756"/>
    <n v="4"/>
    <n v="0.2"/>
    <n v="0.61919999999999997"/>
  </r>
  <r>
    <n v="3562"/>
    <s v="CA-2014-109757"/>
    <x v="3"/>
    <x v="507"/>
    <d v="2014-09-10T00:00:00"/>
    <s v="Second Class"/>
    <s v="MD-17350"/>
    <s v="Maribeth Dona"/>
    <s v="Consumer"/>
    <s v="United States"/>
    <s v="Akron"/>
    <x v="24"/>
    <n v="44312"/>
    <x v="3"/>
    <s v="OFF-BI-10004001"/>
    <x v="1"/>
    <x v="8"/>
    <s v="GBC Recycled VeloBinder Covers"/>
    <x v="2757"/>
    <n v="5"/>
    <n v="0.7"/>
    <n v="-20.448"/>
  </r>
  <r>
    <n v="3563"/>
    <s v="CA-2014-109757"/>
    <x v="3"/>
    <x v="507"/>
    <d v="2014-09-10T00:00:00"/>
    <s v="Second Class"/>
    <s v="MD-17350"/>
    <s v="Maribeth Dona"/>
    <s v="Consumer"/>
    <s v="United States"/>
    <s v="Akron"/>
    <x v="24"/>
    <n v="44312"/>
    <x v="3"/>
    <s v="OFF-BI-10001634"/>
    <x v="1"/>
    <x v="8"/>
    <s v="Wilson Jones Active Use Binders"/>
    <x v="964"/>
    <n v="2"/>
    <n v="0.7"/>
    <n v="-3.0575999999999999"/>
  </r>
  <r>
    <n v="3564"/>
    <s v="CA-2014-109757"/>
    <x v="3"/>
    <x v="507"/>
    <d v="2014-09-10T00:00:00"/>
    <s v="Second Class"/>
    <s v="MD-17350"/>
    <s v="Maribeth Dona"/>
    <s v="Consumer"/>
    <s v="United States"/>
    <s v="Akron"/>
    <x v="24"/>
    <n v="44312"/>
    <x v="3"/>
    <s v="OFF-PA-10000007"/>
    <x v="1"/>
    <x v="10"/>
    <s v="Telephone Message Books with Fax/Mobile Section, 4 1/4&quot; x 6&quot;"/>
    <x v="132"/>
    <n v="4"/>
    <n v="0.2"/>
    <n v="3.7440000000000002"/>
  </r>
  <r>
    <n v="3565"/>
    <s v="CA-2013-130029"/>
    <x v="0"/>
    <x v="894"/>
    <d v="2013-07-07T00:00:00"/>
    <s v="First Class"/>
    <s v="GT-14755"/>
    <s v="Guy Thornton"/>
    <s v="Consumer"/>
    <s v="United States"/>
    <s v="Los Angeles"/>
    <x v="1"/>
    <n v="90049"/>
    <x v="1"/>
    <s v="OFF-PA-10000552"/>
    <x v="1"/>
    <x v="10"/>
    <s v="Xerox 200"/>
    <x v="91"/>
    <n v="2"/>
    <n v="0"/>
    <n v="6.2207999999999997"/>
  </r>
  <r>
    <n v="3566"/>
    <s v="CA-2013-130029"/>
    <x v="0"/>
    <x v="894"/>
    <d v="2013-07-07T00:00:00"/>
    <s v="First Class"/>
    <s v="GT-14755"/>
    <s v="Guy Thornton"/>
    <s v="Consumer"/>
    <s v="United States"/>
    <s v="Los Angeles"/>
    <x v="1"/>
    <n v="90049"/>
    <x v="1"/>
    <s v="OFF-FA-10001135"/>
    <x v="1"/>
    <x v="13"/>
    <s v="Brites Rubber Bands, 1 1/2 oz. Box"/>
    <x v="532"/>
    <n v="2"/>
    <n v="0"/>
    <n v="7.9200000000000201E-2"/>
  </r>
  <r>
    <n v="3567"/>
    <s v="CA-2014-103877"/>
    <x v="3"/>
    <x v="210"/>
    <d v="2014-09-15T00:00:00"/>
    <s v="Standard Class"/>
    <s v="RD-19660"/>
    <s v="Robert Dilbeck"/>
    <s v="Home Office"/>
    <s v="United States"/>
    <s v="Independence"/>
    <x v="25"/>
    <n v="64055"/>
    <x v="2"/>
    <s v="OFF-BI-10003650"/>
    <x v="1"/>
    <x v="8"/>
    <s v="GBC DocuBind 300 Electric Binding Machine"/>
    <x v="2758"/>
    <n v="3"/>
    <n v="0"/>
    <n v="757.41120000000001"/>
  </r>
  <r>
    <n v="3568"/>
    <s v="CA-2013-137176"/>
    <x v="0"/>
    <x v="369"/>
    <d v="2013-09-15T00:00:00"/>
    <s v="Second Class"/>
    <s v="DB-12910"/>
    <s v="Daniel Byrd"/>
    <s v="Home Office"/>
    <s v="United States"/>
    <s v="Dallas"/>
    <x v="5"/>
    <n v="75220"/>
    <x v="2"/>
    <s v="FUR-FU-10003832"/>
    <x v="0"/>
    <x v="5"/>
    <s v="Eldon Expressions Punched Metal &amp; Wood Desk Accessories, Black &amp; Cherry"/>
    <x v="1632"/>
    <n v="4"/>
    <n v="0.6"/>
    <n v="-12.006399999999999"/>
  </r>
  <r>
    <n v="3569"/>
    <s v="CA-2014-168109"/>
    <x v="3"/>
    <x v="445"/>
    <d v="2014-07-04T00:00:00"/>
    <s v="Same Day"/>
    <s v="JK-15640"/>
    <s v="Jim Kriz"/>
    <s v="Home Office"/>
    <s v="United States"/>
    <s v="Seattle"/>
    <x v="4"/>
    <n v="98105"/>
    <x v="1"/>
    <s v="TEC-AC-10003628"/>
    <x v="2"/>
    <x v="11"/>
    <s v="Logitech 910-002974 M325 Wireless Mouse for Web Scrolling"/>
    <x v="2759"/>
    <n v="2"/>
    <n v="0"/>
    <n v="26.391200000000001"/>
  </r>
  <r>
    <n v="3570"/>
    <s v="CA-2014-168109"/>
    <x v="3"/>
    <x v="445"/>
    <d v="2014-07-04T00:00:00"/>
    <s v="Same Day"/>
    <s v="JK-15640"/>
    <s v="Jim Kriz"/>
    <s v="Home Office"/>
    <s v="United States"/>
    <s v="Seattle"/>
    <x v="4"/>
    <n v="98105"/>
    <x v="1"/>
    <s v="TEC-MA-10001148"/>
    <x v="2"/>
    <x v="15"/>
    <s v="Okidata MB491 Multifunction Printer"/>
    <x v="2760"/>
    <n v="6"/>
    <n v="0.2"/>
    <n v="209.58"/>
  </r>
  <r>
    <n v="3571"/>
    <s v="CA-2014-168109"/>
    <x v="3"/>
    <x v="445"/>
    <d v="2014-07-04T00:00:00"/>
    <s v="Same Day"/>
    <s v="JK-15640"/>
    <s v="Jim Kriz"/>
    <s v="Home Office"/>
    <s v="United States"/>
    <s v="Seattle"/>
    <x v="4"/>
    <n v="98105"/>
    <x v="1"/>
    <s v="TEC-AC-10002049"/>
    <x v="2"/>
    <x v="11"/>
    <s v="Plantronics Savi W720 Multi-Device Wireless Headset System"/>
    <x v="2761"/>
    <n v="4"/>
    <n v="0"/>
    <n v="742.63199999999995"/>
  </r>
  <r>
    <n v="3572"/>
    <s v="CA-2014-168109"/>
    <x v="3"/>
    <x v="445"/>
    <d v="2014-07-04T00:00:00"/>
    <s v="Same Day"/>
    <s v="JK-15640"/>
    <s v="Jim Kriz"/>
    <s v="Home Office"/>
    <s v="United States"/>
    <s v="Seattle"/>
    <x v="4"/>
    <n v="98105"/>
    <x v="1"/>
    <s v="TEC-PH-10000702"/>
    <x v="2"/>
    <x v="7"/>
    <s v="Square Credit Card Reader, 4 1/2&quot; x 4 1/2&quot; x 1&quot;, White"/>
    <x v="462"/>
    <n v="1"/>
    <n v="0.2"/>
    <n v="2.6972999999999998"/>
  </r>
  <r>
    <n v="3573"/>
    <s v="US-2014-126081"/>
    <x v="3"/>
    <x v="222"/>
    <d v="2014-07-05T00:00:00"/>
    <s v="Standard Class"/>
    <s v="FC-14335"/>
    <s v="Fred Chung"/>
    <s v="Corporate"/>
    <s v="United States"/>
    <s v="Mesquite"/>
    <x v="5"/>
    <n v="75150"/>
    <x v="2"/>
    <s v="OFF-PA-10003953"/>
    <x v="1"/>
    <x v="10"/>
    <s v="Xerox 218"/>
    <x v="1170"/>
    <n v="1"/>
    <n v="0.2"/>
    <n v="1.8144"/>
  </r>
  <r>
    <n v="3574"/>
    <s v="CA-2014-117023"/>
    <x v="3"/>
    <x v="783"/>
    <d v="2014-08-13T00:00:00"/>
    <s v="Standard Class"/>
    <s v="JW-15955"/>
    <s v="Joni Wasserman"/>
    <s v="Consumer"/>
    <s v="United States"/>
    <s v="Long Beach"/>
    <x v="15"/>
    <n v="11561"/>
    <x v="3"/>
    <s v="OFF-AR-10003602"/>
    <x v="1"/>
    <x v="6"/>
    <s v="Quartet Omega Colored Chalk, 12/Pack"/>
    <x v="2582"/>
    <n v="2"/>
    <n v="0"/>
    <n v="5.4896000000000003"/>
  </r>
  <r>
    <n v="3575"/>
    <s v="CA-2014-117023"/>
    <x v="3"/>
    <x v="783"/>
    <d v="2014-08-13T00:00:00"/>
    <s v="Standard Class"/>
    <s v="JW-15955"/>
    <s v="Joni Wasserman"/>
    <s v="Consumer"/>
    <s v="United States"/>
    <s v="Long Beach"/>
    <x v="15"/>
    <n v="11561"/>
    <x v="3"/>
    <s v="OFF-AR-10004062"/>
    <x v="1"/>
    <x v="6"/>
    <s v="Staples"/>
    <x v="2762"/>
    <n v="10"/>
    <n v="0"/>
    <n v="26.2"/>
  </r>
  <r>
    <n v="3576"/>
    <s v="CA-2012-143532"/>
    <x v="1"/>
    <x v="531"/>
    <d v="2012-03-24T00:00:00"/>
    <s v="Standard Class"/>
    <s v="DC-12850"/>
    <s v="Dan Campbell"/>
    <s v="Consumer"/>
    <s v="United States"/>
    <s v="North Miami"/>
    <x v="2"/>
    <n v="33161"/>
    <x v="0"/>
    <s v="OFF-PA-10001560"/>
    <x v="1"/>
    <x v="10"/>
    <s v="Adams Telephone Message Books, 5 1/4” x 11”"/>
    <x v="2763"/>
    <n v="3"/>
    <n v="0.2"/>
    <n v="4.8924000000000003"/>
  </r>
  <r>
    <n v="3577"/>
    <s v="CA-2013-103163"/>
    <x v="0"/>
    <x v="843"/>
    <d v="2013-06-12T00:00:00"/>
    <s v="Standard Class"/>
    <s v="FM-14290"/>
    <s v="Frank Merwin"/>
    <s v="Home Office"/>
    <s v="United States"/>
    <s v="Bakersfield"/>
    <x v="1"/>
    <n v="93309"/>
    <x v="1"/>
    <s v="OFF-BI-10003305"/>
    <x v="1"/>
    <x v="8"/>
    <s v="Avery Hanging File Binders"/>
    <x v="2764"/>
    <n v="1"/>
    <n v="0.2"/>
    <n v="1.5548"/>
  </r>
  <r>
    <n v="3578"/>
    <s v="CA-2013-103163"/>
    <x v="0"/>
    <x v="843"/>
    <d v="2013-06-12T00:00:00"/>
    <s v="Standard Class"/>
    <s v="FM-14290"/>
    <s v="Frank Merwin"/>
    <s v="Home Office"/>
    <s v="United States"/>
    <s v="Bakersfield"/>
    <x v="1"/>
    <n v="93309"/>
    <x v="1"/>
    <s v="OFF-PA-10004000"/>
    <x v="1"/>
    <x v="10"/>
    <s v="While You Were Out Pads, 50 per Pad, 4 x 5 1/4, Green Cycle"/>
    <x v="2765"/>
    <n v="1"/>
    <n v="0"/>
    <n v="2.3176999999999999"/>
  </r>
  <r>
    <n v="3579"/>
    <s v="CA-2013-104157"/>
    <x v="0"/>
    <x v="197"/>
    <d v="2013-07-30T00:00:00"/>
    <s v="Standard Class"/>
    <s v="MT-17815"/>
    <s v="Meg Tillman"/>
    <s v="Consumer"/>
    <s v="United States"/>
    <s v="Jackson"/>
    <x v="35"/>
    <n v="39212"/>
    <x v="0"/>
    <s v="OFF-ST-10000321"/>
    <x v="1"/>
    <x v="4"/>
    <s v="Akro Stacking Bins"/>
    <x v="2766"/>
    <n v="1"/>
    <n v="0"/>
    <n v="0.31559999999999899"/>
  </r>
  <r>
    <n v="3580"/>
    <s v="CA-2013-104157"/>
    <x v="0"/>
    <x v="197"/>
    <d v="2013-07-30T00:00:00"/>
    <s v="Standard Class"/>
    <s v="MT-17815"/>
    <s v="Meg Tillman"/>
    <s v="Consumer"/>
    <s v="United States"/>
    <s v="Jackson"/>
    <x v="35"/>
    <n v="39212"/>
    <x v="0"/>
    <s v="OFF-PA-10004665"/>
    <x v="1"/>
    <x v="10"/>
    <s v="Advantus Motivational Note Cards"/>
    <x v="2767"/>
    <n v="5"/>
    <n v="0"/>
    <n v="32.094999999999999"/>
  </r>
  <r>
    <n v="3581"/>
    <s v="CA-2013-104157"/>
    <x v="0"/>
    <x v="197"/>
    <d v="2013-07-30T00:00:00"/>
    <s v="Standard Class"/>
    <s v="MT-17815"/>
    <s v="Meg Tillman"/>
    <s v="Consumer"/>
    <s v="United States"/>
    <s v="Jackson"/>
    <x v="35"/>
    <n v="39212"/>
    <x v="0"/>
    <s v="FUR-TA-10004915"/>
    <x v="0"/>
    <x v="3"/>
    <s v="Office Impressions End Table, 20-1/2&quot;H x 24&quot;W x 20&quot;D"/>
    <x v="2768"/>
    <n v="8"/>
    <n v="0"/>
    <n v="388.81279999999998"/>
  </r>
  <r>
    <n v="3582"/>
    <s v="CA-2014-117807"/>
    <x v="3"/>
    <x v="172"/>
    <d v="2014-10-08T00:00:00"/>
    <s v="Standard Class"/>
    <s v="DK-13090"/>
    <s v="Dave Kipp"/>
    <s v="Consumer"/>
    <s v="United States"/>
    <s v="Fremont"/>
    <x v="8"/>
    <n v="68025"/>
    <x v="2"/>
    <s v="OFF-PA-10000994"/>
    <x v="1"/>
    <x v="10"/>
    <s v="Xerox 1915"/>
    <x v="1230"/>
    <n v="1"/>
    <n v="0"/>
    <n v="50.328000000000003"/>
  </r>
  <r>
    <n v="3583"/>
    <s v="CA-2012-121650"/>
    <x v="1"/>
    <x v="895"/>
    <d v="2012-12-16T00:00:00"/>
    <s v="Standard Class"/>
    <s v="KD-16495"/>
    <s v="Keith Dawkins"/>
    <s v="Corporate"/>
    <s v="United States"/>
    <s v="Jackson"/>
    <x v="12"/>
    <n v="49201"/>
    <x v="2"/>
    <s v="OFF-AR-10001149"/>
    <x v="1"/>
    <x v="6"/>
    <s v="Avery Hi-Liter Comfort Grip Fluorescent Highlighter, Yellow Ink"/>
    <x v="2769"/>
    <n v="2"/>
    <n v="0"/>
    <n v="1.5209999999999999"/>
  </r>
  <r>
    <n v="3584"/>
    <s v="CA-2012-121650"/>
    <x v="1"/>
    <x v="895"/>
    <d v="2012-12-16T00:00:00"/>
    <s v="Standard Class"/>
    <s v="KD-16495"/>
    <s v="Keith Dawkins"/>
    <s v="Corporate"/>
    <s v="United States"/>
    <s v="Jackson"/>
    <x v="12"/>
    <n v="49201"/>
    <x v="2"/>
    <s v="FUR-TA-10003569"/>
    <x v="0"/>
    <x v="3"/>
    <s v="Bretford CR8500 Series Meeting Room Furniture"/>
    <x v="2770"/>
    <n v="2"/>
    <n v="0"/>
    <n v="200.49"/>
  </r>
  <r>
    <n v="3585"/>
    <s v="CA-2012-121650"/>
    <x v="1"/>
    <x v="895"/>
    <d v="2012-12-16T00:00:00"/>
    <s v="Standard Class"/>
    <s v="KD-16495"/>
    <s v="Keith Dawkins"/>
    <s v="Corporate"/>
    <s v="United States"/>
    <s v="Jackson"/>
    <x v="12"/>
    <n v="49201"/>
    <x v="2"/>
    <s v="FUR-CH-10004289"/>
    <x v="0"/>
    <x v="1"/>
    <s v="Global Super Steno Chair"/>
    <x v="2771"/>
    <n v="2"/>
    <n v="0"/>
    <n v="32.633200000000002"/>
  </r>
  <r>
    <n v="3586"/>
    <s v="CA-2012-121650"/>
    <x v="1"/>
    <x v="895"/>
    <d v="2012-12-16T00:00:00"/>
    <s v="Standard Class"/>
    <s v="KD-16495"/>
    <s v="Keith Dawkins"/>
    <s v="Corporate"/>
    <s v="United States"/>
    <s v="Jackson"/>
    <x v="12"/>
    <n v="49201"/>
    <x v="2"/>
    <s v="OFF-LA-10001045"/>
    <x v="1"/>
    <x v="2"/>
    <s v="Permanent Self-Adhesive File Folder Labels for Typewriters by Universal"/>
    <x v="533"/>
    <n v="1"/>
    <n v="0"/>
    <n v="1.2005999999999999"/>
  </r>
  <r>
    <n v="3587"/>
    <s v="CA-2014-161823"/>
    <x v="3"/>
    <x v="213"/>
    <d v="2014-09-09T00:00:00"/>
    <s v="Standard Class"/>
    <s v="AG-10300"/>
    <s v="Aleksandra Gannaway"/>
    <s v="Corporate"/>
    <s v="United States"/>
    <s v="San Francisco"/>
    <x v="1"/>
    <n v="94122"/>
    <x v="1"/>
    <s v="OFF-AR-10002053"/>
    <x v="1"/>
    <x v="6"/>
    <s v="Premium Writing Pencils, Soft, #2 by Central Association for the Blind"/>
    <x v="456"/>
    <n v="2"/>
    <n v="0"/>
    <n v="1.6688000000000001"/>
  </r>
  <r>
    <n v="3588"/>
    <s v="CA-2014-121839"/>
    <x v="3"/>
    <x v="241"/>
    <d v="2014-09-29T00:00:00"/>
    <s v="Standard Class"/>
    <s v="MH-18115"/>
    <s v="Mick Hernandez"/>
    <s v="Home Office"/>
    <s v="United States"/>
    <s v="Lancaster"/>
    <x v="24"/>
    <n v="43130"/>
    <x v="3"/>
    <s v="TEC-PH-10002885"/>
    <x v="2"/>
    <x v="7"/>
    <s v="Apple iPhone 5"/>
    <x v="2772"/>
    <n v="3"/>
    <n v="0.4"/>
    <n v="-253.43369999999999"/>
  </r>
  <r>
    <n v="3589"/>
    <s v="CA-2014-158729"/>
    <x v="3"/>
    <x v="484"/>
    <d v="2014-12-22T00:00:00"/>
    <s v="First Class"/>
    <s v="AC-10450"/>
    <s v="Amy Cox"/>
    <s v="Consumer"/>
    <s v="United States"/>
    <s v="Lafayette"/>
    <x v="28"/>
    <n v="70506"/>
    <x v="0"/>
    <s v="OFF-SU-10002881"/>
    <x v="1"/>
    <x v="14"/>
    <s v="Martin Yale Chadless Opener Electric Letter Opener"/>
    <x v="2773"/>
    <n v="2"/>
    <n v="0"/>
    <n v="33.312399999999997"/>
  </r>
  <r>
    <n v="3590"/>
    <s v="CA-2014-146535"/>
    <x v="3"/>
    <x v="221"/>
    <d v="2014-12-01T00:00:00"/>
    <s v="Standard Class"/>
    <s v="FM-14290"/>
    <s v="Frank Merwin"/>
    <s v="Home Office"/>
    <s v="United States"/>
    <s v="Richmond"/>
    <x v="0"/>
    <n v="40475"/>
    <x v="0"/>
    <s v="OFF-BI-10000546"/>
    <x v="1"/>
    <x v="8"/>
    <s v="Avery Durable Binders"/>
    <x v="704"/>
    <n v="1"/>
    <n v="0"/>
    <n v="1.4112"/>
  </r>
  <r>
    <n v="3591"/>
    <s v="CA-2014-146535"/>
    <x v="3"/>
    <x v="221"/>
    <d v="2014-12-01T00:00:00"/>
    <s v="Standard Class"/>
    <s v="FM-14290"/>
    <s v="Frank Merwin"/>
    <s v="Home Office"/>
    <s v="United States"/>
    <s v="Richmond"/>
    <x v="0"/>
    <n v="40475"/>
    <x v="0"/>
    <s v="OFF-ST-10001526"/>
    <x v="1"/>
    <x v="4"/>
    <s v="Iceberg Mobile Mega Data/Printer Cart "/>
    <x v="2774"/>
    <n v="12"/>
    <n v="0"/>
    <n v="375.42959999999999"/>
  </r>
  <r>
    <n v="3592"/>
    <s v="CA-2011-154186"/>
    <x v="2"/>
    <x v="736"/>
    <d v="2011-12-15T00:00:00"/>
    <s v="Second Class"/>
    <s v="RA-19285"/>
    <s v="Ralph Arnett"/>
    <s v="Consumer"/>
    <s v="United States"/>
    <s v="Houston"/>
    <x v="5"/>
    <n v="77070"/>
    <x v="2"/>
    <s v="OFF-SU-10001574"/>
    <x v="1"/>
    <x v="14"/>
    <s v="Acme Value Line Scissors"/>
    <x v="2775"/>
    <n v="1"/>
    <n v="0.2"/>
    <n v="0.36499999999999999"/>
  </r>
  <r>
    <n v="3593"/>
    <s v="CA-2013-108434"/>
    <x v="0"/>
    <x v="5"/>
    <d v="2013-12-08T00:00:00"/>
    <s v="Second Class"/>
    <s v="JG-15160"/>
    <s v="James Galang"/>
    <s v="Consumer"/>
    <s v="United States"/>
    <s v="New York City"/>
    <x v="15"/>
    <n v="10024"/>
    <x v="3"/>
    <s v="OFF-ST-10002615"/>
    <x v="1"/>
    <x v="4"/>
    <s v="Dual Level, Single-Width Filing Carts"/>
    <x v="2776"/>
    <n v="3"/>
    <n v="0"/>
    <n v="120.9468"/>
  </r>
  <r>
    <n v="3594"/>
    <s v="CA-2013-164154"/>
    <x v="0"/>
    <x v="108"/>
    <d v="2013-09-18T00:00:00"/>
    <s v="Standard Class"/>
    <s v="NZ-18565"/>
    <s v="Nick Zandusky"/>
    <s v="Home Office"/>
    <s v="United States"/>
    <s v="Toledo"/>
    <x v="24"/>
    <n v="43615"/>
    <x v="3"/>
    <s v="OFF-BI-10001658"/>
    <x v="1"/>
    <x v="8"/>
    <s v="GBC Standard Therm-A-Bind Covers"/>
    <x v="2777"/>
    <n v="3"/>
    <n v="0.7"/>
    <n v="-17.942399999999999"/>
  </r>
  <r>
    <n v="3595"/>
    <s v="CA-2013-164154"/>
    <x v="0"/>
    <x v="108"/>
    <d v="2013-09-18T00:00:00"/>
    <s v="Standard Class"/>
    <s v="NZ-18565"/>
    <s v="Nick Zandusky"/>
    <s v="Home Office"/>
    <s v="United States"/>
    <s v="Toledo"/>
    <x v="24"/>
    <n v="43615"/>
    <x v="3"/>
    <s v="OFF-ST-10002562"/>
    <x v="1"/>
    <x v="4"/>
    <s v="Staples"/>
    <x v="2778"/>
    <n v="5"/>
    <n v="0.2"/>
    <n v="3.7519999999999998"/>
  </r>
  <r>
    <n v="3596"/>
    <s v="CA-2014-148012"/>
    <x v="3"/>
    <x v="34"/>
    <d v="2014-12-16T00:00:00"/>
    <s v="Standard Class"/>
    <s v="KM-16225"/>
    <s v="Kalyca Meade"/>
    <s v="Corporate"/>
    <s v="United States"/>
    <s v="Philadelphia"/>
    <x v="9"/>
    <n v="19143"/>
    <x v="3"/>
    <s v="OFF-AR-10004757"/>
    <x v="1"/>
    <x v="6"/>
    <s v="Crayola Colored Pencils"/>
    <x v="367"/>
    <n v="1"/>
    <n v="0.2"/>
    <n v="0.4264"/>
  </r>
  <r>
    <n v="3597"/>
    <s v="CA-2011-102869"/>
    <x v="2"/>
    <x v="340"/>
    <d v="2011-09-14T00:00:00"/>
    <s v="Second Class"/>
    <s v="LC-17140"/>
    <s v="Logan Currie"/>
    <s v="Consumer"/>
    <s v="United States"/>
    <s v="Philadelphia"/>
    <x v="9"/>
    <n v="19140"/>
    <x v="3"/>
    <s v="OFF-PA-10000788"/>
    <x v="1"/>
    <x v="10"/>
    <s v="Xerox 210"/>
    <x v="12"/>
    <n v="3"/>
    <n v="0.2"/>
    <n v="5.4432"/>
  </r>
  <r>
    <n v="3598"/>
    <s v="CA-2011-102869"/>
    <x v="2"/>
    <x v="340"/>
    <d v="2011-09-14T00:00:00"/>
    <s v="Second Class"/>
    <s v="LC-17140"/>
    <s v="Logan Currie"/>
    <s v="Consumer"/>
    <s v="United States"/>
    <s v="Philadelphia"/>
    <x v="9"/>
    <n v="19140"/>
    <x v="3"/>
    <s v="TEC-AC-10002134"/>
    <x v="2"/>
    <x v="11"/>
    <s v="Rosewill 107 Normal Keys USB Wired Standard Keyboard"/>
    <x v="2779"/>
    <n v="6"/>
    <n v="0.2"/>
    <n v="-4.8528000000000002"/>
  </r>
  <r>
    <n v="3599"/>
    <s v="CA-2011-102869"/>
    <x v="2"/>
    <x v="340"/>
    <d v="2011-09-14T00:00:00"/>
    <s v="Second Class"/>
    <s v="LC-17140"/>
    <s v="Logan Currie"/>
    <s v="Consumer"/>
    <s v="United States"/>
    <s v="Philadelphia"/>
    <x v="9"/>
    <n v="19140"/>
    <x v="3"/>
    <s v="FUR-FU-10002456"/>
    <x v="0"/>
    <x v="5"/>
    <s v="Master Caster Door Stop, Large Neon Orange"/>
    <x v="1121"/>
    <n v="3"/>
    <n v="0.2"/>
    <n v="5.0232000000000001"/>
  </r>
  <r>
    <n v="3600"/>
    <s v="CA-2011-102869"/>
    <x v="2"/>
    <x v="340"/>
    <d v="2011-09-14T00:00:00"/>
    <s v="Second Class"/>
    <s v="LC-17140"/>
    <s v="Logan Currie"/>
    <s v="Consumer"/>
    <s v="United States"/>
    <s v="Philadelphia"/>
    <x v="9"/>
    <n v="19140"/>
    <x v="3"/>
    <s v="TEC-PH-10002549"/>
    <x v="2"/>
    <x v="7"/>
    <s v="Polycom SoundPoint IP 450 VoIP phone"/>
    <x v="2780"/>
    <n v="1"/>
    <n v="0.4"/>
    <n v="-31.6204"/>
  </r>
  <r>
    <n v="3601"/>
    <s v="CA-2014-138310"/>
    <x v="3"/>
    <x v="335"/>
    <d v="2014-07-01T00:00:00"/>
    <s v="Standard Class"/>
    <s v="NP-18700"/>
    <s v="Nora Preis"/>
    <s v="Consumer"/>
    <s v="United States"/>
    <s v="Denver"/>
    <x v="22"/>
    <n v="80219"/>
    <x v="1"/>
    <s v="TEC-AC-10001990"/>
    <x v="2"/>
    <x v="11"/>
    <s v="Kensington Orbit Wireless Mobile Trackball for PC and Mac"/>
    <x v="1065"/>
    <n v="9"/>
    <n v="0.2"/>
    <n v="64.789199999999994"/>
  </r>
  <r>
    <n v="3602"/>
    <s v="CA-2011-159835"/>
    <x v="2"/>
    <x v="664"/>
    <d v="2011-11-24T00:00:00"/>
    <s v="Standard Class"/>
    <s v="RB-19330"/>
    <s v="Randy Bradley"/>
    <s v="Consumer"/>
    <s v="United States"/>
    <s v="Philadelphia"/>
    <x v="9"/>
    <n v="19143"/>
    <x v="3"/>
    <s v="OFF-PA-10002137"/>
    <x v="1"/>
    <x v="10"/>
    <s v="Southworth 100% Résumé Paper, 24lb."/>
    <x v="2781"/>
    <n v="2"/>
    <n v="0.2"/>
    <n v="3.89"/>
  </r>
  <r>
    <n v="3603"/>
    <s v="CA-2011-159835"/>
    <x v="2"/>
    <x v="664"/>
    <d v="2011-11-24T00:00:00"/>
    <s v="Standard Class"/>
    <s v="RB-19330"/>
    <s v="Randy Bradley"/>
    <s v="Consumer"/>
    <s v="United States"/>
    <s v="Philadelphia"/>
    <x v="9"/>
    <n v="19143"/>
    <x v="3"/>
    <s v="FUR-CH-10004997"/>
    <x v="0"/>
    <x v="1"/>
    <s v="Hon Every-Day Series Multi-Task Chairs"/>
    <x v="2782"/>
    <n v="5"/>
    <n v="0.3"/>
    <n v="-93.99"/>
  </r>
  <r>
    <n v="3604"/>
    <s v="CA-2014-112956"/>
    <x v="3"/>
    <x v="170"/>
    <d v="2014-08-28T00:00:00"/>
    <s v="Standard Class"/>
    <s v="TH-21550"/>
    <s v="Tracy Hopkins"/>
    <s v="Home Office"/>
    <s v="United States"/>
    <s v="Columbia"/>
    <x v="39"/>
    <n v="21044"/>
    <x v="3"/>
    <s v="OFF-PA-10000357"/>
    <x v="1"/>
    <x v="10"/>
    <s v="Xerox 1888"/>
    <x v="1928"/>
    <n v="5"/>
    <n v="0"/>
    <n v="133.15199999999999"/>
  </r>
  <r>
    <n v="3605"/>
    <s v="CA-2014-112956"/>
    <x v="3"/>
    <x v="170"/>
    <d v="2014-08-28T00:00:00"/>
    <s v="Standard Class"/>
    <s v="TH-21550"/>
    <s v="Tracy Hopkins"/>
    <s v="Home Office"/>
    <s v="United States"/>
    <s v="Columbia"/>
    <x v="39"/>
    <n v="21044"/>
    <x v="3"/>
    <s v="FUR-FU-10003976"/>
    <x v="0"/>
    <x v="5"/>
    <s v="DAX Executive Solid Wood Document Frame, Desktop or Hang, Mahogany, 5 x 7"/>
    <x v="2783"/>
    <n v="2"/>
    <n v="0"/>
    <n v="8.5543999999999993"/>
  </r>
  <r>
    <n v="3606"/>
    <s v="CA-2014-112956"/>
    <x v="3"/>
    <x v="170"/>
    <d v="2014-08-28T00:00:00"/>
    <s v="Standard Class"/>
    <s v="TH-21550"/>
    <s v="Tracy Hopkins"/>
    <s v="Home Office"/>
    <s v="United States"/>
    <s v="Columbia"/>
    <x v="39"/>
    <n v="21044"/>
    <x v="3"/>
    <s v="FUR-FU-10004960"/>
    <x v="0"/>
    <x v="5"/>
    <s v="Seth Thomas 12&quot; Clock w/ Goldtone Case"/>
    <x v="2784"/>
    <n v="4"/>
    <n v="0"/>
    <n v="31.252800000000001"/>
  </r>
  <r>
    <n v="3607"/>
    <s v="CA-2013-119683"/>
    <x v="0"/>
    <x v="299"/>
    <d v="2013-03-17T00:00:00"/>
    <s v="Second Class"/>
    <s v="CK-12595"/>
    <s v="Clytie Kelty"/>
    <s v="Consumer"/>
    <s v="United States"/>
    <s v="New York City"/>
    <x v="15"/>
    <n v="10024"/>
    <x v="3"/>
    <s v="OFF-EN-10001099"/>
    <x v="1"/>
    <x v="12"/>
    <s v="Staples"/>
    <x v="1599"/>
    <n v="3"/>
    <n v="0"/>
    <n v="13.4964"/>
  </r>
  <r>
    <n v="3608"/>
    <s v="CA-2011-163559"/>
    <x v="2"/>
    <x v="865"/>
    <d v="2011-09-28T00:00:00"/>
    <s v="Second Class"/>
    <s v="ST-20530"/>
    <s v="Shui Tom"/>
    <s v="Consumer"/>
    <s v="United States"/>
    <s v="New York City"/>
    <x v="15"/>
    <n v="10035"/>
    <x v="3"/>
    <s v="OFF-BI-10002026"/>
    <x v="1"/>
    <x v="8"/>
    <s v="Avery Arch Ring Binders"/>
    <x v="2785"/>
    <n v="3"/>
    <n v="0.2"/>
    <n v="47.061"/>
  </r>
  <r>
    <n v="3609"/>
    <s v="CA-2011-140228"/>
    <x v="2"/>
    <x v="582"/>
    <d v="2011-05-03T00:00:00"/>
    <s v="Standard Class"/>
    <s v="GB-14530"/>
    <s v="George Bell"/>
    <s v="Corporate"/>
    <s v="United States"/>
    <s v="Newark"/>
    <x v="24"/>
    <n v="43055"/>
    <x v="3"/>
    <s v="OFF-LA-10001613"/>
    <x v="1"/>
    <x v="2"/>
    <s v="Avery File Folder Labels"/>
    <x v="2721"/>
    <n v="3"/>
    <n v="0.2"/>
    <n v="2.5055999999999998"/>
  </r>
  <r>
    <n v="3610"/>
    <s v="CA-2011-140228"/>
    <x v="2"/>
    <x v="582"/>
    <d v="2011-05-03T00:00:00"/>
    <s v="Standard Class"/>
    <s v="GB-14530"/>
    <s v="George Bell"/>
    <s v="Corporate"/>
    <s v="United States"/>
    <s v="Newark"/>
    <x v="24"/>
    <n v="43055"/>
    <x v="3"/>
    <s v="OFF-ST-10002214"/>
    <x v="1"/>
    <x v="4"/>
    <s v="X-Rack File for Hanging Folders"/>
    <x v="2786"/>
    <n v="3"/>
    <n v="0.2"/>
    <n v="2.0322"/>
  </r>
  <r>
    <n v="3611"/>
    <s v="CA-2011-140228"/>
    <x v="2"/>
    <x v="582"/>
    <d v="2011-05-03T00:00:00"/>
    <s v="Standard Class"/>
    <s v="GB-14530"/>
    <s v="George Bell"/>
    <s v="Corporate"/>
    <s v="United States"/>
    <s v="Newark"/>
    <x v="24"/>
    <n v="43055"/>
    <x v="3"/>
    <s v="OFF-ST-10001128"/>
    <x v="1"/>
    <x v="4"/>
    <s v="Carina Mini System Audio Rack, Model AR050B"/>
    <x v="2787"/>
    <n v="2"/>
    <n v="0.2"/>
    <n v="-37.733199999999997"/>
  </r>
  <r>
    <n v="3612"/>
    <s v="US-2013-131674"/>
    <x v="0"/>
    <x v="896"/>
    <d v="2013-12-02T00:00:00"/>
    <s v="Second Class"/>
    <s v="NC-18535"/>
    <s v="Nick Crebassa"/>
    <s v="Corporate"/>
    <s v="United States"/>
    <s v="Dallas"/>
    <x v="5"/>
    <n v="75217"/>
    <x v="2"/>
    <s v="TEC-AC-10004864"/>
    <x v="2"/>
    <x v="11"/>
    <s v="Memorex Micro Travel Drive 32 GB"/>
    <x v="2788"/>
    <n v="2"/>
    <n v="0.2"/>
    <n v="16.794599999999999"/>
  </r>
  <r>
    <n v="3613"/>
    <s v="CA-2012-110093"/>
    <x v="1"/>
    <x v="155"/>
    <d v="2012-12-08T00:00:00"/>
    <s v="Standard Class"/>
    <s v="AB-10255"/>
    <s v="Alejandro Ballentine"/>
    <s v="Home Office"/>
    <s v="United States"/>
    <s v="Philadelphia"/>
    <x v="9"/>
    <n v="19134"/>
    <x v="3"/>
    <s v="OFF-PA-10000174"/>
    <x v="1"/>
    <x v="10"/>
    <s v="Message Book, Wirebound, Four 5 1/2&quot; X 4&quot; Forms/Pg., 200 Dupl. Sets/Book"/>
    <x v="2789"/>
    <n v="2"/>
    <n v="0.2"/>
    <n v="5.5511999999999997"/>
  </r>
  <r>
    <n v="3614"/>
    <s v="CA-2012-110093"/>
    <x v="1"/>
    <x v="155"/>
    <d v="2012-12-08T00:00:00"/>
    <s v="Standard Class"/>
    <s v="AB-10255"/>
    <s v="Alejandro Ballentine"/>
    <s v="Home Office"/>
    <s v="United States"/>
    <s v="Philadelphia"/>
    <x v="9"/>
    <n v="19134"/>
    <x v="3"/>
    <s v="TEC-AC-10000171"/>
    <x v="2"/>
    <x v="11"/>
    <s v="Verbatim 25 GB 6x Blu-ray Single Layer Recordable Disc, 25/Pack"/>
    <x v="2790"/>
    <n v="2"/>
    <n v="0.2"/>
    <n v="10.5754"/>
  </r>
  <r>
    <n v="3615"/>
    <s v="CA-2014-112529"/>
    <x v="3"/>
    <x v="123"/>
    <d v="2014-11-22T00:00:00"/>
    <s v="First Class"/>
    <s v="SC-20770"/>
    <s v="Stewart Carmichael"/>
    <s v="Corporate"/>
    <s v="United States"/>
    <s v="San Antonio"/>
    <x v="5"/>
    <n v="78207"/>
    <x v="2"/>
    <s v="FUR-TA-10002622"/>
    <x v="0"/>
    <x v="3"/>
    <s v="Bush Andora Conference Table, Maple/Graphite Gray Finish"/>
    <x v="2791"/>
    <n v="6"/>
    <n v="0.3"/>
    <n v="-71.811599999999999"/>
  </r>
  <r>
    <n v="3616"/>
    <s v="CA-2014-112529"/>
    <x v="3"/>
    <x v="123"/>
    <d v="2014-11-22T00:00:00"/>
    <s v="First Class"/>
    <s v="SC-20770"/>
    <s v="Stewart Carmichael"/>
    <s v="Corporate"/>
    <s v="United States"/>
    <s v="San Antonio"/>
    <x v="5"/>
    <n v="78207"/>
    <x v="2"/>
    <s v="OFF-AR-10001915"/>
    <x v="1"/>
    <x v="6"/>
    <s v="Peel-Off China Markers"/>
    <x v="2792"/>
    <n v="4"/>
    <n v="0.2"/>
    <n v="8.7384000000000004"/>
  </r>
  <r>
    <n v="3617"/>
    <s v="CA-2013-154536"/>
    <x v="0"/>
    <x v="64"/>
    <d v="2013-09-10T00:00:00"/>
    <s v="Standard Class"/>
    <s v="JC-15340"/>
    <s v="Jasper Cacioppo"/>
    <s v="Consumer"/>
    <s v="United States"/>
    <s v="Philadelphia"/>
    <x v="9"/>
    <n v="19120"/>
    <x v="3"/>
    <s v="OFF-BI-10004410"/>
    <x v="1"/>
    <x v="8"/>
    <s v="C-Line Peel &amp; Stick Add-On Filing Pockets, 8-3/4 x 5-1/8, 10/Pack"/>
    <x v="2793"/>
    <n v="5"/>
    <n v="0.7"/>
    <n v="-7.3254999999999999"/>
  </r>
  <r>
    <n v="3618"/>
    <s v="CA-2014-141929"/>
    <x v="3"/>
    <x v="507"/>
    <d v="2014-09-09T00:00:00"/>
    <s v="Standard Class"/>
    <s v="RA-19285"/>
    <s v="Ralph Arnett"/>
    <s v="Consumer"/>
    <s v="United States"/>
    <s v="Los Angeles"/>
    <x v="1"/>
    <n v="90004"/>
    <x v="1"/>
    <s v="OFF-BI-10004632"/>
    <x v="1"/>
    <x v="8"/>
    <s v="Ibico Hi-Tech Manual Binding System"/>
    <x v="1611"/>
    <n v="2"/>
    <n v="0.2"/>
    <n v="152.495"/>
  </r>
  <r>
    <n v="3619"/>
    <s v="CA-2014-141929"/>
    <x v="3"/>
    <x v="507"/>
    <d v="2014-09-09T00:00:00"/>
    <s v="Standard Class"/>
    <s v="RA-19285"/>
    <s v="Ralph Arnett"/>
    <s v="Consumer"/>
    <s v="United States"/>
    <s v="Los Angeles"/>
    <x v="1"/>
    <n v="90004"/>
    <x v="1"/>
    <s v="TEC-PH-10002185"/>
    <x v="2"/>
    <x v="7"/>
    <s v="QVS USB Car Charger 2-Port 2.1Amp for iPod/iPhone/iPad/iPad 2/iPad 3"/>
    <x v="345"/>
    <n v="1"/>
    <n v="0.2"/>
    <n v="1.7375"/>
  </r>
  <r>
    <n v="3620"/>
    <s v="CA-2014-141929"/>
    <x v="3"/>
    <x v="507"/>
    <d v="2014-09-09T00:00:00"/>
    <s v="Standard Class"/>
    <s v="RA-19285"/>
    <s v="Ralph Arnett"/>
    <s v="Consumer"/>
    <s v="United States"/>
    <s v="Los Angeles"/>
    <x v="1"/>
    <n v="90004"/>
    <x v="1"/>
    <s v="OFF-ST-10002974"/>
    <x v="1"/>
    <x v="4"/>
    <s v="Trav-L-File Heavy-Duty Shuttle II, Black"/>
    <x v="2794"/>
    <n v="5"/>
    <n v="0"/>
    <n v="65.355000000000004"/>
  </r>
  <r>
    <n v="3621"/>
    <s v="CA-2013-109743"/>
    <x v="0"/>
    <x v="897"/>
    <d v="2013-09-30T00:00:00"/>
    <s v="Standard Class"/>
    <s v="SH-19975"/>
    <s v="Sally Hughsby"/>
    <s v="Corporate"/>
    <s v="United States"/>
    <s v="Smyrna"/>
    <x v="18"/>
    <n v="37167"/>
    <x v="0"/>
    <s v="OFF-AR-10003727"/>
    <x v="1"/>
    <x v="6"/>
    <s v="Berol Giant Pencil Sharpener"/>
    <x v="2795"/>
    <n v="3"/>
    <n v="0.2"/>
    <n v="4.5872999999999902"/>
  </r>
  <r>
    <n v="3622"/>
    <s v="CA-2013-109743"/>
    <x v="0"/>
    <x v="897"/>
    <d v="2013-09-30T00:00:00"/>
    <s v="Standard Class"/>
    <s v="SH-19975"/>
    <s v="Sally Hughsby"/>
    <s v="Corporate"/>
    <s v="United States"/>
    <s v="Smyrna"/>
    <x v="18"/>
    <n v="37167"/>
    <x v="0"/>
    <s v="TEC-PH-10004071"/>
    <x v="2"/>
    <x v="7"/>
    <s v="PayAnywhere Card Reader"/>
    <x v="2796"/>
    <n v="8"/>
    <n v="0.2"/>
    <n v="5.5944000000000003"/>
  </r>
  <r>
    <n v="3623"/>
    <s v="CA-2011-159184"/>
    <x v="2"/>
    <x v="80"/>
    <d v="2011-09-19T00:00:00"/>
    <s v="Standard Class"/>
    <s v="JC-15775"/>
    <s v="John Castell"/>
    <s v="Consumer"/>
    <s v="United States"/>
    <s v="Macon"/>
    <x v="32"/>
    <n v="31204"/>
    <x v="0"/>
    <s v="FUR-FU-10002878"/>
    <x v="0"/>
    <x v="5"/>
    <s v="Seth Thomas 14&quot; Day/Date Wall Clock"/>
    <x v="2797"/>
    <n v="5"/>
    <n v="0"/>
    <n v="52.688000000000002"/>
  </r>
  <r>
    <n v="3624"/>
    <s v="CA-2011-159184"/>
    <x v="2"/>
    <x v="80"/>
    <d v="2011-09-19T00:00:00"/>
    <s v="Standard Class"/>
    <s v="JC-15775"/>
    <s v="John Castell"/>
    <s v="Consumer"/>
    <s v="United States"/>
    <s v="Macon"/>
    <x v="32"/>
    <n v="31204"/>
    <x v="0"/>
    <s v="OFF-BI-10001890"/>
    <x v="1"/>
    <x v="8"/>
    <s v="Avery Poly Binder Pockets"/>
    <x v="181"/>
    <n v="2"/>
    <n v="0"/>
    <n v="3.4367999999999999"/>
  </r>
  <r>
    <n v="3625"/>
    <s v="CA-2014-113530"/>
    <x v="3"/>
    <x v="240"/>
    <d v="2014-05-22T00:00:00"/>
    <s v="Second Class"/>
    <s v="BC-11125"/>
    <s v="Becky Castell"/>
    <s v="Home Office"/>
    <s v="United States"/>
    <s v="San Francisco"/>
    <x v="1"/>
    <n v="94109"/>
    <x v="1"/>
    <s v="FUR-CH-10002647"/>
    <x v="0"/>
    <x v="1"/>
    <s v="Situations Contoured Folding Chairs, 4/Set"/>
    <x v="2798"/>
    <n v="12"/>
    <n v="0.2"/>
    <n v="42.588000000000001"/>
  </r>
  <r>
    <n v="3626"/>
    <s v="CA-2014-113530"/>
    <x v="3"/>
    <x v="240"/>
    <d v="2014-05-22T00:00:00"/>
    <s v="Second Class"/>
    <s v="BC-11125"/>
    <s v="Becky Castell"/>
    <s v="Home Office"/>
    <s v="United States"/>
    <s v="San Francisco"/>
    <x v="1"/>
    <n v="94109"/>
    <x v="1"/>
    <s v="OFF-AR-10001315"/>
    <x v="1"/>
    <x v="6"/>
    <s v="Newell 310"/>
    <x v="2799"/>
    <n v="2"/>
    <n v="0"/>
    <n v="1.0207999999999999"/>
  </r>
  <r>
    <n v="3627"/>
    <s v="CA-2014-113530"/>
    <x v="3"/>
    <x v="240"/>
    <d v="2014-05-22T00:00:00"/>
    <s v="Second Class"/>
    <s v="BC-11125"/>
    <s v="Becky Castell"/>
    <s v="Home Office"/>
    <s v="United States"/>
    <s v="San Francisco"/>
    <x v="1"/>
    <n v="94109"/>
    <x v="1"/>
    <s v="OFF-AR-10000122"/>
    <x v="1"/>
    <x v="6"/>
    <s v="Newell 314"/>
    <x v="2228"/>
    <n v="1"/>
    <n v="0"/>
    <n v="1.395"/>
  </r>
  <r>
    <n v="3628"/>
    <s v="CA-2014-113530"/>
    <x v="3"/>
    <x v="240"/>
    <d v="2014-05-22T00:00:00"/>
    <s v="Second Class"/>
    <s v="BC-11125"/>
    <s v="Becky Castell"/>
    <s v="Home Office"/>
    <s v="United States"/>
    <s v="San Francisco"/>
    <x v="1"/>
    <n v="94109"/>
    <x v="1"/>
    <s v="TEC-AC-10001465"/>
    <x v="2"/>
    <x v="11"/>
    <s v="SanDisk Cruzer 64 GB USB Flash Drive"/>
    <x v="2800"/>
    <n v="1"/>
    <n v="0"/>
    <n v="10.896000000000001"/>
  </r>
  <r>
    <n v="3629"/>
    <s v="CA-2011-169726"/>
    <x v="2"/>
    <x v="128"/>
    <d v="2011-08-13T00:00:00"/>
    <s v="Standard Class"/>
    <s v="JH-15985"/>
    <s v="Joseph Holt"/>
    <s v="Consumer"/>
    <s v="United States"/>
    <s v="Seattle"/>
    <x v="4"/>
    <n v="98103"/>
    <x v="1"/>
    <s v="OFF-BI-10004600"/>
    <x v="1"/>
    <x v="8"/>
    <s v="Ibico Ibimaster 300 Manual Binding System"/>
    <x v="2801"/>
    <n v="7"/>
    <n v="0.2"/>
    <n v="643.98249999999996"/>
  </r>
  <r>
    <n v="3630"/>
    <s v="CA-2014-155957"/>
    <x v="3"/>
    <x v="200"/>
    <d v="2014-12-01T00:00:00"/>
    <s v="Standard Class"/>
    <s v="CC-12610"/>
    <s v="Corey Catlett"/>
    <s v="Corporate"/>
    <s v="United States"/>
    <s v="Columbus"/>
    <x v="24"/>
    <n v="43229"/>
    <x v="3"/>
    <s v="OFF-AP-10002082"/>
    <x v="1"/>
    <x v="9"/>
    <s v="Holmes HEPA Air Purifier"/>
    <x v="2413"/>
    <n v="3"/>
    <n v="0.2"/>
    <n v="9.8010000000000002"/>
  </r>
  <r>
    <n v="3631"/>
    <s v="CA-2014-155957"/>
    <x v="3"/>
    <x v="200"/>
    <d v="2014-12-01T00:00:00"/>
    <s v="Standard Class"/>
    <s v="CC-12610"/>
    <s v="Corey Catlett"/>
    <s v="Corporate"/>
    <s v="United States"/>
    <s v="Columbus"/>
    <x v="24"/>
    <n v="43229"/>
    <x v="3"/>
    <s v="OFF-AP-10004708"/>
    <x v="1"/>
    <x v="9"/>
    <s v="Fellowes Superior 10 Outlet Split Surge Protector"/>
    <x v="2802"/>
    <n v="7"/>
    <n v="0.2"/>
    <n v="23.977799999999998"/>
  </r>
  <r>
    <n v="3632"/>
    <s v="CA-2014-132178"/>
    <x v="3"/>
    <x v="898"/>
    <d v="2014-05-09T00:00:00"/>
    <s v="Second Class"/>
    <s v="DB-12970"/>
    <s v="Darren Budd"/>
    <s v="Corporate"/>
    <s v="United States"/>
    <s v="Los Angeles"/>
    <x v="1"/>
    <n v="90004"/>
    <x v="1"/>
    <s v="OFF-ST-10000464"/>
    <x v="1"/>
    <x v="4"/>
    <s v="Multi-Use Personal File Cart and Caster Set, Three Stacking Bins"/>
    <x v="2803"/>
    <n v="2"/>
    <n v="0"/>
    <n v="19.465599999999998"/>
  </r>
  <r>
    <n v="3633"/>
    <s v="CA-2014-132178"/>
    <x v="3"/>
    <x v="898"/>
    <d v="2014-05-09T00:00:00"/>
    <s v="Second Class"/>
    <s v="DB-12970"/>
    <s v="Darren Budd"/>
    <s v="Corporate"/>
    <s v="United States"/>
    <s v="Los Angeles"/>
    <x v="1"/>
    <n v="90004"/>
    <x v="1"/>
    <s v="OFF-ST-10000025"/>
    <x v="1"/>
    <x v="4"/>
    <s v="Fellowes Stor/Drawer Steel Plus Storage Drawers"/>
    <x v="2804"/>
    <n v="8"/>
    <n v="0"/>
    <n v="45.806399999999897"/>
  </r>
  <r>
    <n v="3634"/>
    <s v="CA-2013-145177"/>
    <x v="0"/>
    <x v="338"/>
    <d v="2013-11-15T00:00:00"/>
    <s v="Standard Class"/>
    <s v="PP-18955"/>
    <s v="Paul Prost"/>
    <s v="Home Office"/>
    <s v="United States"/>
    <s v="Springfield"/>
    <x v="24"/>
    <n v="45503"/>
    <x v="3"/>
    <s v="OFF-LA-10001613"/>
    <x v="1"/>
    <x v="2"/>
    <s v="Avery File Folder Labels"/>
    <x v="2106"/>
    <n v="4"/>
    <n v="0.2"/>
    <n v="3.3408000000000002"/>
  </r>
  <r>
    <n v="3635"/>
    <s v="CA-2013-145177"/>
    <x v="0"/>
    <x v="338"/>
    <d v="2013-11-15T00:00:00"/>
    <s v="Standard Class"/>
    <s v="PP-18955"/>
    <s v="Paul Prost"/>
    <s v="Home Office"/>
    <s v="United States"/>
    <s v="Springfield"/>
    <x v="24"/>
    <n v="45503"/>
    <x v="3"/>
    <s v="TEC-PH-10000376"/>
    <x v="2"/>
    <x v="7"/>
    <s v="Square Credit Card Reader"/>
    <x v="2805"/>
    <n v="7"/>
    <n v="0.4"/>
    <n v="-9.7902000000000005"/>
  </r>
  <r>
    <n v="3636"/>
    <s v="CA-2013-145177"/>
    <x v="0"/>
    <x v="338"/>
    <d v="2013-11-15T00:00:00"/>
    <s v="Standard Class"/>
    <s v="PP-18955"/>
    <s v="Paul Prost"/>
    <s v="Home Office"/>
    <s v="United States"/>
    <s v="Springfield"/>
    <x v="24"/>
    <n v="45503"/>
    <x v="3"/>
    <s v="OFF-PA-10004039"/>
    <x v="1"/>
    <x v="10"/>
    <s v="Xerox 1882"/>
    <x v="2806"/>
    <n v="2"/>
    <n v="0.2"/>
    <n v="32.468400000000003"/>
  </r>
  <r>
    <n v="3637"/>
    <s v="CA-2013-145177"/>
    <x v="0"/>
    <x v="338"/>
    <d v="2013-11-15T00:00:00"/>
    <s v="Standard Class"/>
    <s v="PP-18955"/>
    <s v="Paul Prost"/>
    <s v="Home Office"/>
    <s v="United States"/>
    <s v="Springfield"/>
    <x v="24"/>
    <n v="45503"/>
    <x v="3"/>
    <s v="OFF-PA-10001776"/>
    <x v="1"/>
    <x v="10"/>
    <s v="Wirebound Message Books, Four 2 3/4&quot; x 5&quot; Forms per Page, 600 Sets per Book"/>
    <x v="2807"/>
    <n v="3"/>
    <n v="0.2"/>
    <n v="7.5087000000000002"/>
  </r>
  <r>
    <n v="3638"/>
    <s v="CA-2013-145177"/>
    <x v="0"/>
    <x v="338"/>
    <d v="2013-11-15T00:00:00"/>
    <s v="Standard Class"/>
    <s v="PP-18955"/>
    <s v="Paul Prost"/>
    <s v="Home Office"/>
    <s v="United States"/>
    <s v="Springfield"/>
    <x v="24"/>
    <n v="45503"/>
    <x v="3"/>
    <s v="OFF-AP-10002457"/>
    <x v="1"/>
    <x v="9"/>
    <s v="Eureka The Boss Plus 12-Amp Hard Box Upright Vacuum, Red"/>
    <x v="2808"/>
    <n v="4"/>
    <n v="0.2"/>
    <n v="29.302"/>
  </r>
  <r>
    <n v="3639"/>
    <s v="CA-2013-145177"/>
    <x v="0"/>
    <x v="338"/>
    <d v="2013-11-15T00:00:00"/>
    <s v="Standard Class"/>
    <s v="PP-18955"/>
    <s v="Paul Prost"/>
    <s v="Home Office"/>
    <s v="United States"/>
    <s v="Springfield"/>
    <x v="24"/>
    <n v="45503"/>
    <x v="3"/>
    <s v="FUR-FU-10000758"/>
    <x v="0"/>
    <x v="5"/>
    <s v="DAX Natural Wood-Tone Poster Frame"/>
    <x v="2809"/>
    <n v="7"/>
    <n v="0.2"/>
    <n v="29.657599999999999"/>
  </r>
  <r>
    <n v="3640"/>
    <s v="CA-2013-145177"/>
    <x v="0"/>
    <x v="338"/>
    <d v="2013-11-15T00:00:00"/>
    <s v="Standard Class"/>
    <s v="PP-18955"/>
    <s v="Paul Prost"/>
    <s v="Home Office"/>
    <s v="United States"/>
    <s v="Springfield"/>
    <x v="24"/>
    <n v="45503"/>
    <x v="3"/>
    <s v="OFF-PA-10000682"/>
    <x v="1"/>
    <x v="10"/>
    <s v="Xerox 1924"/>
    <x v="696"/>
    <n v="1"/>
    <n v="0.2"/>
    <n v="1.6761999999999999"/>
  </r>
  <r>
    <n v="3641"/>
    <s v="CA-2013-145177"/>
    <x v="0"/>
    <x v="338"/>
    <d v="2013-11-15T00:00:00"/>
    <s v="Standard Class"/>
    <s v="PP-18955"/>
    <s v="Paul Prost"/>
    <s v="Home Office"/>
    <s v="United States"/>
    <s v="Springfield"/>
    <x v="24"/>
    <n v="45503"/>
    <x v="3"/>
    <s v="TEC-AC-10002550"/>
    <x v="2"/>
    <x v="11"/>
    <s v="Memorex 25GB 6X Branded Blu-Ray Recordable Disc, 30/Pack"/>
    <x v="2810"/>
    <n v="7"/>
    <n v="0.2"/>
    <n v="-29.0745"/>
  </r>
  <r>
    <n v="3642"/>
    <s v="CA-2013-145177"/>
    <x v="0"/>
    <x v="338"/>
    <d v="2013-11-15T00:00:00"/>
    <s v="Standard Class"/>
    <s v="PP-18955"/>
    <s v="Paul Prost"/>
    <s v="Home Office"/>
    <s v="United States"/>
    <s v="Springfield"/>
    <x v="24"/>
    <n v="45503"/>
    <x v="3"/>
    <s v="OFF-BI-10002082"/>
    <x v="1"/>
    <x v="8"/>
    <s v="GBC Twin Loop Wire Binding Elements"/>
    <x v="2811"/>
    <n v="7"/>
    <n v="0.7"/>
    <n v="-46.591999999999999"/>
  </r>
  <r>
    <n v="3643"/>
    <s v="CA-2011-156594"/>
    <x v="2"/>
    <x v="414"/>
    <d v="2011-12-23T00:00:00"/>
    <s v="Second Class"/>
    <s v="MC-17845"/>
    <s v="Michael Chen"/>
    <s v="Consumer"/>
    <s v="United States"/>
    <s v="Los Angeles"/>
    <x v="1"/>
    <n v="90008"/>
    <x v="1"/>
    <s v="OFF-BI-10004632"/>
    <x v="1"/>
    <x v="8"/>
    <s v="Ibico Hi-Tech Manual Binding System"/>
    <x v="1611"/>
    <n v="2"/>
    <n v="0.2"/>
    <n v="152.495"/>
  </r>
  <r>
    <n v="3644"/>
    <s v="CA-2011-156594"/>
    <x v="2"/>
    <x v="414"/>
    <d v="2011-12-23T00:00:00"/>
    <s v="Second Class"/>
    <s v="MC-17845"/>
    <s v="Michael Chen"/>
    <s v="Consumer"/>
    <s v="United States"/>
    <s v="Los Angeles"/>
    <x v="1"/>
    <n v="90008"/>
    <x v="1"/>
    <s v="OFF-AR-10001725"/>
    <x v="1"/>
    <x v="6"/>
    <s v="Boston Home &amp; Office Model 2000 Electric Pencil Sharpeners"/>
    <x v="2812"/>
    <n v="2"/>
    <n v="0"/>
    <n v="12.298"/>
  </r>
  <r>
    <n v="3645"/>
    <s v="CA-2011-156594"/>
    <x v="2"/>
    <x v="414"/>
    <d v="2011-12-23T00:00:00"/>
    <s v="Second Class"/>
    <s v="MC-17845"/>
    <s v="Michael Chen"/>
    <s v="Consumer"/>
    <s v="United States"/>
    <s v="Los Angeles"/>
    <x v="1"/>
    <n v="90008"/>
    <x v="1"/>
    <s v="OFF-AR-10004269"/>
    <x v="1"/>
    <x v="6"/>
    <s v="Newell 31"/>
    <x v="1508"/>
    <n v="1"/>
    <n v="0"/>
    <n v="1.1564000000000001"/>
  </r>
  <r>
    <n v="3646"/>
    <s v="CA-2011-156594"/>
    <x v="2"/>
    <x v="414"/>
    <d v="2011-12-23T00:00:00"/>
    <s v="Second Class"/>
    <s v="MC-17845"/>
    <s v="Michael Chen"/>
    <s v="Consumer"/>
    <s v="United States"/>
    <s v="Los Angeles"/>
    <x v="1"/>
    <n v="90008"/>
    <x v="1"/>
    <s v="OFF-BI-10003007"/>
    <x v="1"/>
    <x v="8"/>
    <s v="Premium Transparent Presentation Covers, No Pattern/Clear, 8 1/2&quot; x 11&quot;"/>
    <x v="2813"/>
    <n v="5"/>
    <n v="0.2"/>
    <n v="50.414000000000001"/>
  </r>
  <r>
    <n v="3647"/>
    <s v="CA-2011-146528"/>
    <x v="2"/>
    <x v="739"/>
    <d v="2011-07-27T00:00:00"/>
    <s v="Second Class"/>
    <s v="VF-21715"/>
    <s v="Vicky Freymann"/>
    <s v="Home Office"/>
    <s v="United States"/>
    <s v="Los Angeles"/>
    <x v="1"/>
    <n v="90045"/>
    <x v="1"/>
    <s v="OFF-PA-10002195"/>
    <x v="1"/>
    <x v="10"/>
    <s v="Xerox 1966"/>
    <x v="90"/>
    <n v="1"/>
    <n v="0"/>
    <n v="3.1751999999999998"/>
  </r>
  <r>
    <n v="3648"/>
    <s v="CA-2011-146528"/>
    <x v="2"/>
    <x v="739"/>
    <d v="2011-07-27T00:00:00"/>
    <s v="Second Class"/>
    <s v="VF-21715"/>
    <s v="Vicky Freymann"/>
    <s v="Home Office"/>
    <s v="United States"/>
    <s v="Los Angeles"/>
    <x v="1"/>
    <n v="90045"/>
    <x v="1"/>
    <s v="OFF-SU-10002522"/>
    <x v="1"/>
    <x v="14"/>
    <s v="Acme Kleen Earth Office Shears"/>
    <x v="2814"/>
    <n v="4"/>
    <n v="0"/>
    <n v="4.5007999999999999"/>
  </r>
  <r>
    <n v="3649"/>
    <s v="CA-2012-168459"/>
    <x v="1"/>
    <x v="6"/>
    <d v="2012-11-27T00:00:00"/>
    <s v="Standard Class"/>
    <s v="MC-17275"/>
    <s v="Marc Crier"/>
    <s v="Consumer"/>
    <s v="United States"/>
    <s v="Memphis"/>
    <x v="18"/>
    <n v="38109"/>
    <x v="0"/>
    <s v="OFF-BI-10003712"/>
    <x v="1"/>
    <x v="8"/>
    <s v="Acco Pressboard Covers with Storage Hooks, 14 7/8&quot; x 11&quot;, Light Blue"/>
    <x v="194"/>
    <n v="2"/>
    <n v="0.7"/>
    <n v="-2.0621999999999998"/>
  </r>
  <r>
    <n v="3650"/>
    <s v="CA-2012-168459"/>
    <x v="1"/>
    <x v="6"/>
    <d v="2012-11-27T00:00:00"/>
    <s v="Standard Class"/>
    <s v="MC-17275"/>
    <s v="Marc Crier"/>
    <s v="Consumer"/>
    <s v="United States"/>
    <s v="Memphis"/>
    <x v="18"/>
    <n v="38109"/>
    <x v="0"/>
    <s v="OFF-FA-10004854"/>
    <x v="1"/>
    <x v="13"/>
    <s v="Vinyl Coated Wire Paper Clips in Organizer Box, 800/Box"/>
    <x v="2815"/>
    <n v="6"/>
    <n v="0.2"/>
    <n v="18.5976"/>
  </r>
  <r>
    <n v="3651"/>
    <s v="CA-2014-109960"/>
    <x v="3"/>
    <x v="34"/>
    <d v="2014-12-12T00:00:00"/>
    <s v="Second Class"/>
    <s v="DB-13210"/>
    <s v="Dean Braden"/>
    <s v="Consumer"/>
    <s v="United States"/>
    <s v="Detroit"/>
    <x v="12"/>
    <n v="48234"/>
    <x v="2"/>
    <s v="TEC-AC-10004859"/>
    <x v="2"/>
    <x v="11"/>
    <s v="Maxell Pro 80 Minute CD-R, 10/Pack"/>
    <x v="2816"/>
    <n v="6"/>
    <n v="0"/>
    <n v="41.951999999999998"/>
  </r>
  <r>
    <n v="3652"/>
    <s v="CA-2014-109960"/>
    <x v="3"/>
    <x v="34"/>
    <d v="2014-12-12T00:00:00"/>
    <s v="Second Class"/>
    <s v="DB-13210"/>
    <s v="Dean Braden"/>
    <s v="Consumer"/>
    <s v="United States"/>
    <s v="Detroit"/>
    <x v="12"/>
    <n v="48234"/>
    <x v="2"/>
    <s v="OFF-AR-10001860"/>
    <x v="1"/>
    <x v="6"/>
    <s v="BIC Liqua Brite Liner"/>
    <x v="2817"/>
    <n v="5"/>
    <n v="0"/>
    <n v="12.492000000000001"/>
  </r>
  <r>
    <n v="3653"/>
    <s v="CA-2014-109960"/>
    <x v="3"/>
    <x v="34"/>
    <d v="2014-12-12T00:00:00"/>
    <s v="Second Class"/>
    <s v="DB-13210"/>
    <s v="Dean Braden"/>
    <s v="Consumer"/>
    <s v="United States"/>
    <s v="Detroit"/>
    <x v="12"/>
    <n v="48234"/>
    <x v="2"/>
    <s v="OFF-BI-10001636"/>
    <x v="1"/>
    <x v="8"/>
    <s v="Ibico Plastic and Wire Spiral Binding Combs"/>
    <x v="2818"/>
    <n v="4"/>
    <n v="0"/>
    <n v="15.511200000000001"/>
  </r>
  <r>
    <n v="3654"/>
    <s v="CA-2014-109960"/>
    <x v="3"/>
    <x v="34"/>
    <d v="2014-12-12T00:00:00"/>
    <s v="Second Class"/>
    <s v="DB-13210"/>
    <s v="Dean Braden"/>
    <s v="Consumer"/>
    <s v="United States"/>
    <s v="Detroit"/>
    <x v="12"/>
    <n v="48234"/>
    <x v="2"/>
    <s v="OFF-PA-10000349"/>
    <x v="1"/>
    <x v="10"/>
    <s v="Staples"/>
    <x v="1801"/>
    <n v="3"/>
    <n v="0"/>
    <n v="7.0217999999999998"/>
  </r>
  <r>
    <n v="3655"/>
    <s v="CA-2014-133004"/>
    <x v="3"/>
    <x v="515"/>
    <d v="2014-09-06T00:00:00"/>
    <s v="Standard Class"/>
    <s v="AJ-10945"/>
    <s v="Ashley Jarboe"/>
    <s v="Consumer"/>
    <s v="United States"/>
    <s v="Lawrence"/>
    <x v="14"/>
    <n v="46226"/>
    <x v="2"/>
    <s v="OFF-AP-10002439"/>
    <x v="1"/>
    <x v="9"/>
    <s v="Tripp Lite Isotel 8 Ultra 8 Outlet Metal Surge"/>
    <x v="2819"/>
    <n v="9"/>
    <n v="0"/>
    <n v="166.06979999999999"/>
  </r>
  <r>
    <n v="3656"/>
    <s v="CA-2014-168102"/>
    <x v="3"/>
    <x v="558"/>
    <d v="2014-05-01T00:00:00"/>
    <s v="Standard Class"/>
    <s v="CP-12340"/>
    <s v="Christine Phan"/>
    <s v="Corporate"/>
    <s v="United States"/>
    <s v="Jacksonville"/>
    <x v="2"/>
    <n v="32216"/>
    <x v="0"/>
    <s v="OFF-ST-10001370"/>
    <x v="1"/>
    <x v="4"/>
    <s v="Sensible Storage WireTech Storage Systems"/>
    <x v="391"/>
    <n v="2"/>
    <n v="0.2"/>
    <n v="-21.294"/>
  </r>
  <r>
    <n v="3657"/>
    <s v="CA-2014-158036"/>
    <x v="3"/>
    <x v="565"/>
    <d v="2014-09-15T00:00:00"/>
    <s v="Standard Class"/>
    <s v="DB-13555"/>
    <s v="Dorothy Badders"/>
    <s v="Corporate"/>
    <s v="United States"/>
    <s v="Dublin"/>
    <x v="24"/>
    <n v="43017"/>
    <x v="3"/>
    <s v="TEC-AC-10002558"/>
    <x v="2"/>
    <x v="11"/>
    <s v="Imation Swivel Flash Drive USB flash drive - 8 GB"/>
    <x v="2820"/>
    <n v="1"/>
    <n v="0.2"/>
    <n v="1.7055"/>
  </r>
  <r>
    <n v="3658"/>
    <s v="CA-2012-128083"/>
    <x v="1"/>
    <x v="899"/>
    <d v="2012-03-17T00:00:00"/>
    <s v="Standard Class"/>
    <s v="EB-13750"/>
    <s v="Edward Becker"/>
    <s v="Corporate"/>
    <s v="United States"/>
    <s v="Plantation"/>
    <x v="2"/>
    <n v="33317"/>
    <x v="0"/>
    <s v="OFF-EN-10004030"/>
    <x v="1"/>
    <x v="12"/>
    <s v="Convenience Packs of Business Envelopes"/>
    <x v="2821"/>
    <n v="3"/>
    <n v="0.2"/>
    <n v="2.9321999999999999"/>
  </r>
  <r>
    <n v="3659"/>
    <s v="CA-2012-128083"/>
    <x v="1"/>
    <x v="899"/>
    <d v="2012-03-17T00:00:00"/>
    <s v="Standard Class"/>
    <s v="EB-13750"/>
    <s v="Edward Becker"/>
    <s v="Corporate"/>
    <s v="United States"/>
    <s v="Plantation"/>
    <x v="2"/>
    <n v="33317"/>
    <x v="0"/>
    <s v="FUR-FU-10003194"/>
    <x v="0"/>
    <x v="5"/>
    <s v="Eldon Expressions Desk Accessory, Wood Pencil Holder, Oak"/>
    <x v="2822"/>
    <n v="4"/>
    <n v="0.2"/>
    <n v="3.86"/>
  </r>
  <r>
    <n v="3660"/>
    <s v="CA-2012-128083"/>
    <x v="1"/>
    <x v="899"/>
    <d v="2012-03-17T00:00:00"/>
    <s v="Standard Class"/>
    <s v="EB-13750"/>
    <s v="Edward Becker"/>
    <s v="Corporate"/>
    <s v="United States"/>
    <s v="Plantation"/>
    <x v="2"/>
    <n v="33317"/>
    <x v="0"/>
    <s v="FUR-FU-10001731"/>
    <x v="0"/>
    <x v="5"/>
    <s v="Acrylic Self-Standing Desk Frames"/>
    <x v="1669"/>
    <n v="3"/>
    <n v="0.2"/>
    <n v="1.4418"/>
  </r>
  <r>
    <n v="3661"/>
    <s v="CA-2013-161676"/>
    <x v="0"/>
    <x v="427"/>
    <d v="2013-07-24T00:00:00"/>
    <s v="Standard Class"/>
    <s v="JP-15460"/>
    <s v="Jennifer Patt"/>
    <s v="Corporate"/>
    <s v="United States"/>
    <s v="Glendale"/>
    <x v="16"/>
    <n v="85301"/>
    <x v="1"/>
    <s v="OFF-SU-10004782"/>
    <x v="1"/>
    <x v="14"/>
    <s v="Elite 5&quot; Scissors"/>
    <x v="2823"/>
    <n v="5"/>
    <n v="0.2"/>
    <n v="4.2249999999999996"/>
  </r>
  <r>
    <n v="3662"/>
    <s v="CA-2013-155005"/>
    <x v="0"/>
    <x v="900"/>
    <d v="2013-06-16T00:00:00"/>
    <s v="Second Class"/>
    <s v="SC-20050"/>
    <s v="Sample Company A"/>
    <s v="Home Office"/>
    <s v="United States"/>
    <s v="Jackson"/>
    <x v="12"/>
    <n v="49201"/>
    <x v="2"/>
    <s v="TEC-PH-10003484"/>
    <x v="2"/>
    <x v="7"/>
    <s v="Ooma Telo VoIP Home Phone System"/>
    <x v="2216"/>
    <n v="3"/>
    <n v="0"/>
    <n v="94.492500000000007"/>
  </r>
  <r>
    <n v="3663"/>
    <s v="US-2014-129777"/>
    <x v="3"/>
    <x v="445"/>
    <d v="2014-07-10T00:00:00"/>
    <s v="Standard Class"/>
    <s v="FM-14290"/>
    <s v="Frank Merwin"/>
    <s v="Home Office"/>
    <s v="United States"/>
    <s v="Quincy"/>
    <x v="31"/>
    <n v="2169"/>
    <x v="3"/>
    <s v="TEC-AC-10003590"/>
    <x v="2"/>
    <x v="11"/>
    <s v="TRENDnet 56K USB 2.0 Phone, Internet and Fax Modem"/>
    <x v="2824"/>
    <n v="10"/>
    <n v="0"/>
    <n v="93.203999999999994"/>
  </r>
  <r>
    <n v="3664"/>
    <s v="US-2014-129777"/>
    <x v="3"/>
    <x v="445"/>
    <d v="2014-07-10T00:00:00"/>
    <s v="Standard Class"/>
    <s v="FM-14290"/>
    <s v="Frank Merwin"/>
    <s v="Home Office"/>
    <s v="United States"/>
    <s v="Quincy"/>
    <x v="31"/>
    <n v="2169"/>
    <x v="3"/>
    <s v="OFF-PA-10001970"/>
    <x v="1"/>
    <x v="10"/>
    <s v="Xerox 1881"/>
    <x v="332"/>
    <n v="2"/>
    <n v="0"/>
    <n v="11.543200000000001"/>
  </r>
  <r>
    <n v="3665"/>
    <s v="CA-2011-129364"/>
    <x v="2"/>
    <x v="589"/>
    <d v="2011-12-13T00:00:00"/>
    <s v="Standard Class"/>
    <s v="TB-21250"/>
    <s v="Tim Brockman"/>
    <s v="Consumer"/>
    <s v="United States"/>
    <s v="Salem"/>
    <x v="21"/>
    <n v="97301"/>
    <x v="1"/>
    <s v="OFF-LA-10001569"/>
    <x v="1"/>
    <x v="2"/>
    <s v="Avery 499"/>
    <x v="2825"/>
    <n v="7"/>
    <n v="0.2"/>
    <n v="9.0635999999999992"/>
  </r>
  <r>
    <n v="3666"/>
    <s v="CA-2011-129364"/>
    <x v="2"/>
    <x v="589"/>
    <d v="2011-12-13T00:00:00"/>
    <s v="Standard Class"/>
    <s v="TB-21250"/>
    <s v="Tim Brockman"/>
    <s v="Consumer"/>
    <s v="United States"/>
    <s v="Salem"/>
    <x v="21"/>
    <n v="97301"/>
    <x v="1"/>
    <s v="OFF-BI-10001132"/>
    <x v="1"/>
    <x v="8"/>
    <s v="Acco PRESSTEX Data Binder with Storage Hooks, Dark Blue, 9 1/2&quot; X 11&quot;"/>
    <x v="2826"/>
    <n v="4"/>
    <n v="0.7"/>
    <n v="-4.5191999999999997"/>
  </r>
  <r>
    <n v="3667"/>
    <s v="CA-2011-129364"/>
    <x v="2"/>
    <x v="589"/>
    <d v="2011-12-13T00:00:00"/>
    <s v="Standard Class"/>
    <s v="TB-21250"/>
    <s v="Tim Brockman"/>
    <s v="Consumer"/>
    <s v="United States"/>
    <s v="Salem"/>
    <x v="21"/>
    <n v="97301"/>
    <x v="1"/>
    <s v="TEC-PH-10003095"/>
    <x v="2"/>
    <x v="7"/>
    <s v="Samsung HM1900 Bluetooth Headset"/>
    <x v="2610"/>
    <n v="3"/>
    <n v="0.2"/>
    <n v="19.754999999999999"/>
  </r>
  <r>
    <n v="3668"/>
    <s v="CA-2011-129364"/>
    <x v="2"/>
    <x v="589"/>
    <d v="2011-12-13T00:00:00"/>
    <s v="Standard Class"/>
    <s v="TB-21250"/>
    <s v="Tim Brockman"/>
    <s v="Consumer"/>
    <s v="United States"/>
    <s v="Salem"/>
    <x v="21"/>
    <n v="97301"/>
    <x v="1"/>
    <s v="OFF-SU-10000432"/>
    <x v="1"/>
    <x v="14"/>
    <s v="Acco Side-Punched Conventional Columnar Pads"/>
    <x v="2827"/>
    <n v="5"/>
    <n v="0.2"/>
    <n v="-2.6025"/>
  </r>
  <r>
    <n v="3669"/>
    <s v="CA-2011-129364"/>
    <x v="2"/>
    <x v="589"/>
    <d v="2011-12-13T00:00:00"/>
    <s v="Standard Class"/>
    <s v="TB-21250"/>
    <s v="Tim Brockman"/>
    <s v="Consumer"/>
    <s v="United States"/>
    <s v="Salem"/>
    <x v="21"/>
    <n v="97301"/>
    <x v="1"/>
    <s v="TEC-AC-10004227"/>
    <x v="2"/>
    <x v="11"/>
    <s v="SanDisk Ultra 16 GB MicroSDHC Class 10 Memory Card"/>
    <x v="434"/>
    <n v="10"/>
    <n v="0.2"/>
    <n v="-18.186"/>
  </r>
  <r>
    <n v="3670"/>
    <s v="CA-2011-129364"/>
    <x v="2"/>
    <x v="589"/>
    <d v="2011-12-13T00:00:00"/>
    <s v="Standard Class"/>
    <s v="TB-21250"/>
    <s v="Tim Brockman"/>
    <s v="Consumer"/>
    <s v="United States"/>
    <s v="Salem"/>
    <x v="21"/>
    <n v="97301"/>
    <x v="1"/>
    <s v="OFF-LA-10004409"/>
    <x v="1"/>
    <x v="2"/>
    <s v="Avery 492"/>
    <x v="132"/>
    <n v="5"/>
    <n v="0.2"/>
    <n v="3.7440000000000002"/>
  </r>
  <r>
    <n v="3671"/>
    <s v="CA-2011-129364"/>
    <x v="2"/>
    <x v="589"/>
    <d v="2011-12-13T00:00:00"/>
    <s v="Standard Class"/>
    <s v="TB-21250"/>
    <s v="Tim Brockman"/>
    <s v="Consumer"/>
    <s v="United States"/>
    <s v="Salem"/>
    <x v="21"/>
    <n v="97301"/>
    <x v="1"/>
    <s v="OFF-PA-10001569"/>
    <x v="1"/>
    <x v="10"/>
    <s v="Xerox 232"/>
    <x v="559"/>
    <n v="2"/>
    <n v="0.2"/>
    <n v="3.6288"/>
  </r>
  <r>
    <n v="3672"/>
    <s v="CA-2011-129364"/>
    <x v="2"/>
    <x v="589"/>
    <d v="2011-12-13T00:00:00"/>
    <s v="Standard Class"/>
    <s v="TB-21250"/>
    <s v="Tim Brockman"/>
    <s v="Consumer"/>
    <s v="United States"/>
    <s v="Salem"/>
    <x v="21"/>
    <n v="97301"/>
    <x v="1"/>
    <s v="OFF-ST-10001031"/>
    <x v="1"/>
    <x v="4"/>
    <s v="Adjustable Personal File Tote"/>
    <x v="381"/>
    <n v="3"/>
    <n v="0.2"/>
    <n v="2.9304000000000001"/>
  </r>
  <r>
    <n v="3673"/>
    <s v="CA-2013-104969"/>
    <x v="0"/>
    <x v="143"/>
    <d v="2013-04-15T00:00:00"/>
    <s v="Standard Class"/>
    <s v="EH-14125"/>
    <s v="Eugene Hildebrand"/>
    <s v="Home Office"/>
    <s v="United States"/>
    <s v="Troy"/>
    <x v="24"/>
    <n v="45373"/>
    <x v="3"/>
    <s v="OFF-EN-10002312"/>
    <x v="1"/>
    <x v="12"/>
    <s v="#10 Self-Seal White Envelopes"/>
    <x v="2828"/>
    <n v="1"/>
    <n v="0.2"/>
    <n v="3.2161"/>
  </r>
  <r>
    <n v="3674"/>
    <s v="CA-2013-104969"/>
    <x v="0"/>
    <x v="143"/>
    <d v="2013-04-15T00:00:00"/>
    <s v="Standard Class"/>
    <s v="EH-14125"/>
    <s v="Eugene Hildebrand"/>
    <s v="Home Office"/>
    <s v="United States"/>
    <s v="Troy"/>
    <x v="24"/>
    <n v="45373"/>
    <x v="3"/>
    <s v="OFF-BI-10004224"/>
    <x v="1"/>
    <x v="8"/>
    <s v="Catalog Binders with Expanding Posts"/>
    <x v="1425"/>
    <n v="6"/>
    <n v="0.7"/>
    <n v="-100.92"/>
  </r>
  <r>
    <n v="3675"/>
    <s v="CA-2014-154109"/>
    <x v="3"/>
    <x v="44"/>
    <d v="2014-11-12T00:00:00"/>
    <s v="Standard Class"/>
    <s v="ML-17410"/>
    <s v="Maris LaWare"/>
    <s v="Consumer"/>
    <s v="United States"/>
    <s v="Philadelphia"/>
    <x v="9"/>
    <n v="19143"/>
    <x v="3"/>
    <s v="FUR-CH-10003774"/>
    <x v="0"/>
    <x v="1"/>
    <s v="Global Wood Trimmed Manager's Task Chair, Khaki"/>
    <x v="2829"/>
    <n v="2"/>
    <n v="0.3"/>
    <n v="-30.933199999999999"/>
  </r>
  <r>
    <n v="3676"/>
    <s v="CA-2014-154109"/>
    <x v="3"/>
    <x v="44"/>
    <d v="2014-11-12T00:00:00"/>
    <s v="Standard Class"/>
    <s v="ML-17410"/>
    <s v="Maris LaWare"/>
    <s v="Consumer"/>
    <s v="United States"/>
    <s v="Philadelphia"/>
    <x v="9"/>
    <n v="19143"/>
    <x v="3"/>
    <s v="OFF-PA-10000157"/>
    <x v="1"/>
    <x v="10"/>
    <s v="Xerox 191"/>
    <x v="1097"/>
    <n v="3"/>
    <n v="0.2"/>
    <n v="16.183800000000002"/>
  </r>
  <r>
    <n v="3677"/>
    <s v="CA-2012-156440"/>
    <x v="1"/>
    <x v="901"/>
    <d v="2012-12-09T00:00:00"/>
    <s v="Standard Class"/>
    <s v="MH-17620"/>
    <s v="Matt Hagelstein"/>
    <s v="Corporate"/>
    <s v="United States"/>
    <s v="San Diego"/>
    <x v="1"/>
    <n v="92105"/>
    <x v="1"/>
    <s v="FUR-FU-10004090"/>
    <x v="0"/>
    <x v="5"/>
    <s v="Executive Impressions 14&quot; Contract Wall Clock"/>
    <x v="785"/>
    <n v="2"/>
    <n v="0"/>
    <n v="14.671799999999999"/>
  </r>
  <r>
    <n v="3678"/>
    <s v="CA-2012-132626"/>
    <x v="1"/>
    <x v="584"/>
    <d v="2012-07-14T00:00:00"/>
    <s v="Standard Class"/>
    <s v="BT-11680"/>
    <s v="Brian Thompson"/>
    <s v="Consumer"/>
    <s v="United States"/>
    <s v="Clinton"/>
    <x v="39"/>
    <n v="20735"/>
    <x v="3"/>
    <s v="OFF-FA-10002763"/>
    <x v="1"/>
    <x v="13"/>
    <s v="Advantus Map Pennant Flags and Round Head Tacks"/>
    <x v="2347"/>
    <n v="4"/>
    <n v="0"/>
    <n v="5.056"/>
  </r>
  <r>
    <n v="3679"/>
    <s v="CA-2012-132626"/>
    <x v="1"/>
    <x v="584"/>
    <d v="2012-07-14T00:00:00"/>
    <s v="Standard Class"/>
    <s v="BT-11680"/>
    <s v="Brian Thompson"/>
    <s v="Consumer"/>
    <s v="United States"/>
    <s v="Clinton"/>
    <x v="39"/>
    <n v="20735"/>
    <x v="3"/>
    <s v="TEC-MA-10002428"/>
    <x v="2"/>
    <x v="15"/>
    <s v="Fellowes Powershred HS-440 4-Sheet High Security Shredder"/>
    <x v="2830"/>
    <n v="3"/>
    <n v="0"/>
    <n v="209.23650000000001"/>
  </r>
  <r>
    <n v="3680"/>
    <s v="CA-2012-132626"/>
    <x v="1"/>
    <x v="584"/>
    <d v="2012-07-14T00:00:00"/>
    <s v="Standard Class"/>
    <s v="BT-11680"/>
    <s v="Brian Thompson"/>
    <s v="Consumer"/>
    <s v="United States"/>
    <s v="Clinton"/>
    <x v="39"/>
    <n v="20735"/>
    <x v="3"/>
    <s v="FUR-FU-10002918"/>
    <x v="0"/>
    <x v="5"/>
    <s v="Eldon ClusterMat Chair Mat with Cordless Antistatic Protection"/>
    <x v="2831"/>
    <n v="2"/>
    <n v="0"/>
    <n v="20.015599999999999"/>
  </r>
  <r>
    <n v="3681"/>
    <s v="CA-2012-132626"/>
    <x v="1"/>
    <x v="584"/>
    <d v="2012-07-14T00:00:00"/>
    <s v="Standard Class"/>
    <s v="BT-11680"/>
    <s v="Brian Thompson"/>
    <s v="Consumer"/>
    <s v="United States"/>
    <s v="Clinton"/>
    <x v="39"/>
    <n v="20735"/>
    <x v="3"/>
    <s v="OFF-LA-10000476"/>
    <x v="1"/>
    <x v="2"/>
    <s v="Avery 05222 Permanent Self-Adhesive File Folder Labels for Typewriters, on Rolls, White, 250/Roll"/>
    <x v="708"/>
    <n v="3"/>
    <n v="0"/>
    <n v="5.6993999999999998"/>
  </r>
  <r>
    <n v="3682"/>
    <s v="CA-2012-132626"/>
    <x v="1"/>
    <x v="584"/>
    <d v="2012-07-14T00:00:00"/>
    <s v="Standard Class"/>
    <s v="BT-11680"/>
    <s v="Brian Thompson"/>
    <s v="Consumer"/>
    <s v="United States"/>
    <s v="Clinton"/>
    <x v="39"/>
    <n v="20735"/>
    <x v="3"/>
    <s v="OFF-BI-10002854"/>
    <x v="1"/>
    <x v="8"/>
    <s v="Performers Binder/Pad Holder, Black"/>
    <x v="2832"/>
    <n v="3"/>
    <n v="0"/>
    <n v="42.045000000000002"/>
  </r>
  <r>
    <n v="3683"/>
    <s v="CA-2012-132626"/>
    <x v="1"/>
    <x v="584"/>
    <d v="2012-07-14T00:00:00"/>
    <s v="Standard Class"/>
    <s v="BT-11680"/>
    <s v="Brian Thompson"/>
    <s v="Consumer"/>
    <s v="United States"/>
    <s v="Clinton"/>
    <x v="39"/>
    <n v="20735"/>
    <x v="3"/>
    <s v="OFF-AR-10002987"/>
    <x v="1"/>
    <x v="6"/>
    <s v="Prismacolor Color Pencil Set"/>
    <x v="1362"/>
    <n v="4"/>
    <n v="0"/>
    <n v="32.537599999999998"/>
  </r>
  <r>
    <n v="3684"/>
    <s v="CA-2012-132626"/>
    <x v="1"/>
    <x v="584"/>
    <d v="2012-07-14T00:00:00"/>
    <s v="Standard Class"/>
    <s v="BT-11680"/>
    <s v="Brian Thompson"/>
    <s v="Consumer"/>
    <s v="United States"/>
    <s v="Clinton"/>
    <x v="39"/>
    <n v="20735"/>
    <x v="3"/>
    <s v="OFF-BI-10004001"/>
    <x v="1"/>
    <x v="8"/>
    <s v="GBC Recycled VeloBinder Covers"/>
    <x v="2833"/>
    <n v="9"/>
    <n v="0"/>
    <n v="70.545599999999993"/>
  </r>
  <r>
    <n v="3685"/>
    <s v="CA-2012-132626"/>
    <x v="1"/>
    <x v="584"/>
    <d v="2012-07-14T00:00:00"/>
    <s v="Standard Class"/>
    <s v="BT-11680"/>
    <s v="Brian Thompson"/>
    <s v="Consumer"/>
    <s v="United States"/>
    <s v="Clinton"/>
    <x v="39"/>
    <n v="20735"/>
    <x v="3"/>
    <s v="OFF-BI-10001634"/>
    <x v="1"/>
    <x v="8"/>
    <s v="Wilson Jones Active Use Binders"/>
    <x v="2834"/>
    <n v="6"/>
    <n v="0"/>
    <n v="21.403199999999998"/>
  </r>
  <r>
    <n v="3686"/>
    <s v="CA-2012-132626"/>
    <x v="1"/>
    <x v="584"/>
    <d v="2012-07-14T00:00:00"/>
    <s v="Standard Class"/>
    <s v="BT-11680"/>
    <s v="Brian Thompson"/>
    <s v="Consumer"/>
    <s v="United States"/>
    <s v="Clinton"/>
    <x v="39"/>
    <n v="20735"/>
    <x v="3"/>
    <s v="OFF-ST-10003722"/>
    <x v="1"/>
    <x v="4"/>
    <s v="Project Tote Personal File"/>
    <x v="2835"/>
    <n v="7"/>
    <n v="0"/>
    <n v="28.480899999999998"/>
  </r>
  <r>
    <n v="3687"/>
    <s v="CA-2013-102792"/>
    <x v="0"/>
    <x v="180"/>
    <d v="2013-12-20T00:00:00"/>
    <s v="Standard Class"/>
    <s v="JC-15340"/>
    <s v="Jasper Cacioppo"/>
    <s v="Consumer"/>
    <s v="United States"/>
    <s v="Riverside"/>
    <x v="1"/>
    <n v="92503"/>
    <x v="1"/>
    <s v="OFF-AR-10004757"/>
    <x v="1"/>
    <x v="6"/>
    <s v="Crayola Colored Pencils"/>
    <x v="294"/>
    <n v="3"/>
    <n v="0"/>
    <n v="3.2471999999999999"/>
  </r>
  <r>
    <n v="3688"/>
    <s v="CA-2013-108567"/>
    <x v="0"/>
    <x v="244"/>
    <d v="2013-05-25T00:00:00"/>
    <s v="Standard Class"/>
    <s v="DB-13210"/>
    <s v="Dean Braden"/>
    <s v="Consumer"/>
    <s v="United States"/>
    <s v="Port Saint Lucie"/>
    <x v="2"/>
    <n v="34952"/>
    <x v="0"/>
    <s v="OFF-BI-10004140"/>
    <x v="1"/>
    <x v="8"/>
    <s v="Avery Non-Stick Binders"/>
    <x v="986"/>
    <n v="2"/>
    <n v="0.7"/>
    <n v="-2.2450000000000001"/>
  </r>
  <r>
    <n v="3689"/>
    <s v="CA-2014-140760"/>
    <x v="3"/>
    <x v="455"/>
    <d v="2014-06-06T00:00:00"/>
    <s v="Second Class"/>
    <s v="DO-13435"/>
    <s v="Denny Ordway"/>
    <s v="Consumer"/>
    <s v="United States"/>
    <s v="Mesa"/>
    <x v="16"/>
    <n v="85204"/>
    <x v="1"/>
    <s v="OFF-PA-10002479"/>
    <x v="1"/>
    <x v="10"/>
    <s v="Xerox 4200 Series MultiUse Premium Copy Paper (20Lb. and 84 Bright)"/>
    <x v="863"/>
    <n v="6"/>
    <n v="0.2"/>
    <n v="7.92"/>
  </r>
  <r>
    <n v="3690"/>
    <s v="CA-2014-140760"/>
    <x v="3"/>
    <x v="455"/>
    <d v="2014-06-06T00:00:00"/>
    <s v="Second Class"/>
    <s v="DO-13435"/>
    <s v="Denny Ordway"/>
    <s v="Consumer"/>
    <s v="United States"/>
    <s v="Mesa"/>
    <x v="16"/>
    <n v="85204"/>
    <x v="1"/>
    <s v="OFF-EN-10001141"/>
    <x v="1"/>
    <x v="12"/>
    <s v="Manila Recycled Extra-Heavyweight Clasp Envelopes, 6&quot; x 9&quot;"/>
    <x v="2836"/>
    <n v="5"/>
    <n v="0.2"/>
    <n v="15.920999999999999"/>
  </r>
  <r>
    <n v="3691"/>
    <s v="US-2012-131359"/>
    <x v="1"/>
    <x v="628"/>
    <d v="2012-11-02T00:00:00"/>
    <s v="Second Class"/>
    <s v="FA-14230"/>
    <s v="Frank Atkinson"/>
    <s v="Corporate"/>
    <s v="United States"/>
    <s v="Denver"/>
    <x v="22"/>
    <n v="80219"/>
    <x v="1"/>
    <s v="TEC-MA-10000597"/>
    <x v="2"/>
    <x v="15"/>
    <s v="Lexmark S315 Color Inkjet Printer"/>
    <x v="2837"/>
    <n v="2"/>
    <n v="0.7"/>
    <n v="-45.995399999999997"/>
  </r>
  <r>
    <n v="3692"/>
    <s v="US-2012-131359"/>
    <x v="1"/>
    <x v="628"/>
    <d v="2012-11-02T00:00:00"/>
    <s v="Second Class"/>
    <s v="FA-14230"/>
    <s v="Frank Atkinson"/>
    <s v="Corporate"/>
    <s v="United States"/>
    <s v="Denver"/>
    <x v="22"/>
    <n v="80219"/>
    <x v="1"/>
    <s v="TEC-CO-10001571"/>
    <x v="2"/>
    <x v="16"/>
    <s v="Sharp 1540cs Digital Laser Copier"/>
    <x v="2838"/>
    <n v="1"/>
    <n v="0.2"/>
    <n v="164.99700000000001"/>
  </r>
  <r>
    <n v="3693"/>
    <s v="US-2012-131359"/>
    <x v="1"/>
    <x v="628"/>
    <d v="2012-11-02T00:00:00"/>
    <s v="Second Class"/>
    <s v="FA-14230"/>
    <s v="Frank Atkinson"/>
    <s v="Corporate"/>
    <s v="United States"/>
    <s v="Denver"/>
    <x v="22"/>
    <n v="80219"/>
    <x v="1"/>
    <s v="TEC-PH-10004531"/>
    <x v="2"/>
    <x v="7"/>
    <s v="OtterBox Commuter Series Case - iPhone 5 &amp; 5s"/>
    <x v="2839"/>
    <n v="5"/>
    <n v="0.2"/>
    <n v="30.786000000000001"/>
  </r>
  <r>
    <n v="3694"/>
    <s v="US-2012-131359"/>
    <x v="1"/>
    <x v="628"/>
    <d v="2012-11-02T00:00:00"/>
    <s v="Second Class"/>
    <s v="FA-14230"/>
    <s v="Frank Atkinson"/>
    <s v="Corporate"/>
    <s v="United States"/>
    <s v="Denver"/>
    <x v="22"/>
    <n v="80219"/>
    <x v="1"/>
    <s v="FUR-FU-10003026"/>
    <x v="0"/>
    <x v="5"/>
    <s v="Eldon Regeneration Recycled Desk Accessories, Black"/>
    <x v="2840"/>
    <n v="4"/>
    <n v="0.2"/>
    <n v="3.6783999999999999"/>
  </r>
  <r>
    <n v="3695"/>
    <s v="CA-2013-142097"/>
    <x v="0"/>
    <x v="680"/>
    <d v="2013-10-21T00:00:00"/>
    <s v="Standard Class"/>
    <s v="QJ-19255"/>
    <s v="Quincy Jones"/>
    <s v="Corporate"/>
    <s v="United States"/>
    <s v="Springfield"/>
    <x v="17"/>
    <n v="22153"/>
    <x v="0"/>
    <s v="OFF-BI-10002082"/>
    <x v="1"/>
    <x v="8"/>
    <s v="GBC Twin Loop Wire Binding Elements"/>
    <x v="2841"/>
    <n v="7"/>
    <n v="0"/>
    <n v="116.48"/>
  </r>
  <r>
    <n v="3696"/>
    <s v="CA-2013-142097"/>
    <x v="0"/>
    <x v="680"/>
    <d v="2013-10-21T00:00:00"/>
    <s v="Standard Class"/>
    <s v="QJ-19255"/>
    <s v="Quincy Jones"/>
    <s v="Corporate"/>
    <s v="United States"/>
    <s v="Springfield"/>
    <x v="17"/>
    <n v="22153"/>
    <x v="0"/>
    <s v="OFF-EN-10002312"/>
    <x v="1"/>
    <x v="12"/>
    <s v="#10 Self-Seal White Envelopes"/>
    <x v="2842"/>
    <n v="6"/>
    <n v="0"/>
    <n v="32.604599999999998"/>
  </r>
  <r>
    <n v="3697"/>
    <s v="CA-2013-142097"/>
    <x v="0"/>
    <x v="680"/>
    <d v="2013-10-21T00:00:00"/>
    <s v="Standard Class"/>
    <s v="QJ-19255"/>
    <s v="Quincy Jones"/>
    <s v="Corporate"/>
    <s v="United States"/>
    <s v="Springfield"/>
    <x v="17"/>
    <n v="22153"/>
    <x v="0"/>
    <s v="OFF-AP-10000696"/>
    <x v="1"/>
    <x v="9"/>
    <s v="Holmes Odor Grabber"/>
    <x v="1874"/>
    <n v="3"/>
    <n v="0"/>
    <n v="14.2758"/>
  </r>
  <r>
    <n v="3698"/>
    <s v="CA-2012-151680"/>
    <x v="1"/>
    <x v="902"/>
    <d v="2012-11-21T00:00:00"/>
    <s v="Second Class"/>
    <s v="TC-21475"/>
    <s v="Tony Chapman"/>
    <s v="Home Office"/>
    <s v="United States"/>
    <s v="Seattle"/>
    <x v="4"/>
    <n v="98115"/>
    <x v="1"/>
    <s v="FUR-FU-10000305"/>
    <x v="0"/>
    <x v="5"/>
    <s v="Tenex V2T-RE Standard Weight Series Chair Mat, 45&quot; x 53&quot;, Lip 25&quot; x 12&quot;"/>
    <x v="1713"/>
    <n v="2"/>
    <n v="0"/>
    <n v="22.7136"/>
  </r>
  <r>
    <n v="3699"/>
    <s v="CA-2011-140039"/>
    <x v="2"/>
    <x v="103"/>
    <d v="2011-09-17T00:00:00"/>
    <s v="Standard Class"/>
    <s v="ON-18715"/>
    <s v="Odella Nelson"/>
    <s v="Corporate"/>
    <s v="United States"/>
    <s v="Tempe"/>
    <x v="16"/>
    <n v="85281"/>
    <x v="1"/>
    <s v="OFF-ST-10001034"/>
    <x v="1"/>
    <x v="4"/>
    <s v="Eldon File Chest Portable File"/>
    <x v="2843"/>
    <n v="5"/>
    <n v="0.2"/>
    <n v="5.9550000000000098"/>
  </r>
  <r>
    <n v="3700"/>
    <s v="CA-2014-160416"/>
    <x v="3"/>
    <x v="38"/>
    <d v="2014-11-19T00:00:00"/>
    <s v="Second Class"/>
    <s v="AD-10180"/>
    <s v="Alan Dominguez"/>
    <s v="Home Office"/>
    <s v="United States"/>
    <s v="Yonkers"/>
    <x v="15"/>
    <n v="10701"/>
    <x v="3"/>
    <s v="TEC-AC-10004114"/>
    <x v="2"/>
    <x v="11"/>
    <s v="KeyTronic 6101 Series - Keyboard - Black"/>
    <x v="2844"/>
    <n v="4"/>
    <n v="0"/>
    <n v="70.502799999999993"/>
  </r>
  <r>
    <n v="3701"/>
    <s v="CA-2014-169411"/>
    <x v="3"/>
    <x v="165"/>
    <d v="2014-12-30T00:00:00"/>
    <s v="Standard Class"/>
    <s v="AC-10615"/>
    <s v="Ann Chong"/>
    <s v="Corporate"/>
    <s v="United States"/>
    <s v="Rochester"/>
    <x v="15"/>
    <n v="14609"/>
    <x v="3"/>
    <s v="FUR-FU-10001602"/>
    <x v="0"/>
    <x v="5"/>
    <s v="Eldon Delta Triangular Chair Mat, 52&quot; x 58&quot;, Clear"/>
    <x v="2845"/>
    <n v="1"/>
    <n v="0"/>
    <n v="6.8273999999999999"/>
  </r>
  <r>
    <n v="3702"/>
    <s v="CA-2013-126543"/>
    <x v="0"/>
    <x v="850"/>
    <d v="2013-01-13T00:00:00"/>
    <s v="Second Class"/>
    <s v="MF-17665"/>
    <s v="Maureen Fritzler"/>
    <s v="Corporate"/>
    <s v="United States"/>
    <s v="Toledo"/>
    <x v="24"/>
    <n v="43615"/>
    <x v="3"/>
    <s v="FUR-FU-10002445"/>
    <x v="0"/>
    <x v="5"/>
    <s v="DAX Two-Tone Rosewood/Black Document Frame, Desktop, 5 x 7"/>
    <x v="2846"/>
    <n v="2"/>
    <n v="0.2"/>
    <n v="3.7919999999999998"/>
  </r>
  <r>
    <n v="3703"/>
    <s v="CA-2012-104941"/>
    <x v="1"/>
    <x v="385"/>
    <d v="2012-06-19T00:00:00"/>
    <s v="Standard Class"/>
    <s v="DH-13075"/>
    <s v="Dave Hallsten"/>
    <s v="Corporate"/>
    <s v="United States"/>
    <s v="Decatur"/>
    <x v="19"/>
    <n v="35601"/>
    <x v="0"/>
    <s v="OFF-AR-10004269"/>
    <x v="1"/>
    <x v="6"/>
    <s v="Newell 31"/>
    <x v="2847"/>
    <n v="6"/>
    <n v="0"/>
    <n v="6.9383999999999997"/>
  </r>
  <r>
    <n v="3704"/>
    <s v="CA-2012-104941"/>
    <x v="1"/>
    <x v="385"/>
    <d v="2012-06-19T00:00:00"/>
    <s v="Standard Class"/>
    <s v="DH-13075"/>
    <s v="Dave Hallsten"/>
    <s v="Corporate"/>
    <s v="United States"/>
    <s v="Decatur"/>
    <x v="19"/>
    <n v="35601"/>
    <x v="0"/>
    <s v="OFF-BI-10001249"/>
    <x v="1"/>
    <x v="8"/>
    <s v="Avery Heavy-Duty EZD View Binder with Locking Rings"/>
    <x v="2848"/>
    <n v="3"/>
    <n v="0"/>
    <n v="8.8043999999999993"/>
  </r>
  <r>
    <n v="3705"/>
    <s v="CA-2012-104941"/>
    <x v="1"/>
    <x v="385"/>
    <d v="2012-06-19T00:00:00"/>
    <s v="Standard Class"/>
    <s v="DH-13075"/>
    <s v="Dave Hallsten"/>
    <s v="Corporate"/>
    <s v="United States"/>
    <s v="Decatur"/>
    <x v="19"/>
    <n v="35601"/>
    <x v="0"/>
    <s v="TEC-CO-10004202"/>
    <x v="2"/>
    <x v="16"/>
    <s v="Brother DCP1000 Digital 3 in 1 Multifunction Machine"/>
    <x v="2849"/>
    <n v="3"/>
    <n v="0"/>
    <n v="314.98950000000002"/>
  </r>
  <r>
    <n v="3706"/>
    <s v="CA-2012-104941"/>
    <x v="1"/>
    <x v="385"/>
    <d v="2012-06-19T00:00:00"/>
    <s v="Standard Class"/>
    <s v="DH-13075"/>
    <s v="Dave Hallsten"/>
    <s v="Corporate"/>
    <s v="United States"/>
    <s v="Decatur"/>
    <x v="19"/>
    <n v="35601"/>
    <x v="0"/>
    <s v="OFF-PA-10003363"/>
    <x v="1"/>
    <x v="10"/>
    <s v="Xerox 204"/>
    <x v="56"/>
    <n v="5"/>
    <n v="0"/>
    <n v="15.552"/>
  </r>
  <r>
    <n v="3707"/>
    <s v="CA-2014-160087"/>
    <x v="3"/>
    <x v="257"/>
    <d v="2014-03-23T00:00:00"/>
    <s v="Standard Class"/>
    <s v="EN-13780"/>
    <s v="Edward Nazzal"/>
    <s v="Consumer"/>
    <s v="United States"/>
    <s v="Dallas"/>
    <x v="5"/>
    <n v="75220"/>
    <x v="2"/>
    <s v="OFF-AR-10001915"/>
    <x v="1"/>
    <x v="6"/>
    <s v="Peel-Off China Markers"/>
    <x v="358"/>
    <n v="3"/>
    <n v="0.2"/>
    <n v="6.5537999999999998"/>
  </r>
  <r>
    <n v="3708"/>
    <s v="CA-2011-120544"/>
    <x v="2"/>
    <x v="533"/>
    <d v="2011-11-27T00:00:00"/>
    <s v="Standard Class"/>
    <s v="SS-20140"/>
    <s v="Saphhira Shifley"/>
    <s v="Corporate"/>
    <s v="United States"/>
    <s v="Mesquite"/>
    <x v="5"/>
    <n v="75150"/>
    <x v="2"/>
    <s v="FUR-FU-10001940"/>
    <x v="0"/>
    <x v="5"/>
    <s v="Staples"/>
    <x v="2850"/>
    <n v="2"/>
    <n v="0.6"/>
    <n v="-2.5472000000000001"/>
  </r>
  <r>
    <n v="3709"/>
    <s v="CA-2011-120544"/>
    <x v="2"/>
    <x v="533"/>
    <d v="2011-11-27T00:00:00"/>
    <s v="Standard Class"/>
    <s v="SS-20140"/>
    <s v="Saphhira Shifley"/>
    <s v="Corporate"/>
    <s v="United States"/>
    <s v="Mesquite"/>
    <x v="5"/>
    <n v="75150"/>
    <x v="2"/>
    <s v="OFF-AP-10004336"/>
    <x v="1"/>
    <x v="9"/>
    <s v="Conquest 14 Commercial Heavy-Duty Upright Vacuum, Collection System, Accessory Kit"/>
    <x v="2851"/>
    <n v="3"/>
    <n v="0.8"/>
    <n v="-87.148799999999994"/>
  </r>
  <r>
    <n v="3710"/>
    <s v="CA-2011-120544"/>
    <x v="2"/>
    <x v="533"/>
    <d v="2011-11-27T00:00:00"/>
    <s v="Standard Class"/>
    <s v="SS-20140"/>
    <s v="Saphhira Shifley"/>
    <s v="Corporate"/>
    <s v="United States"/>
    <s v="Mesquite"/>
    <x v="5"/>
    <n v="75150"/>
    <x v="2"/>
    <s v="TEC-AC-10003709"/>
    <x v="2"/>
    <x v="11"/>
    <s v="Maxell 4.7GB DVD-R 5/Pack"/>
    <x v="2852"/>
    <n v="7"/>
    <n v="0.2"/>
    <n v="1.6632"/>
  </r>
  <r>
    <n v="3711"/>
    <s v="CA-2014-113670"/>
    <x v="3"/>
    <x v="453"/>
    <d v="2014-10-18T00:00:00"/>
    <s v="First Class"/>
    <s v="RS-19765"/>
    <s v="Roland Schwarz"/>
    <s v="Corporate"/>
    <s v="United States"/>
    <s v="Los Angeles"/>
    <x v="1"/>
    <n v="90045"/>
    <x v="1"/>
    <s v="FUR-TA-10001705"/>
    <x v="0"/>
    <x v="3"/>
    <s v="Bush Advantage Collection Round Conference Table"/>
    <x v="2853"/>
    <n v="3"/>
    <n v="0.2"/>
    <n v="6.3779999999999601"/>
  </r>
  <r>
    <n v="3712"/>
    <s v="CA-2014-113670"/>
    <x v="3"/>
    <x v="453"/>
    <d v="2014-10-18T00:00:00"/>
    <s v="First Class"/>
    <s v="RS-19765"/>
    <s v="Roland Schwarz"/>
    <s v="Corporate"/>
    <s v="United States"/>
    <s v="Los Angeles"/>
    <x v="1"/>
    <n v="90045"/>
    <x v="1"/>
    <s v="OFF-PA-10000675"/>
    <x v="1"/>
    <x v="10"/>
    <s v="Xerox 1919"/>
    <x v="2854"/>
    <n v="5"/>
    <n v="0"/>
    <n v="100.4255"/>
  </r>
  <r>
    <n v="3713"/>
    <s v="CA-2014-166198"/>
    <x v="3"/>
    <x v="81"/>
    <d v="2014-04-25T00:00:00"/>
    <s v="First Class"/>
    <s v="JW-15955"/>
    <s v="Joni Wasserman"/>
    <s v="Consumer"/>
    <s v="United States"/>
    <s v="Seattle"/>
    <x v="4"/>
    <n v="98103"/>
    <x v="1"/>
    <s v="TEC-AC-10000521"/>
    <x v="2"/>
    <x v="11"/>
    <s v="Verbatim Slim CD and DVD Storage Cases, 50/Pack"/>
    <x v="1034"/>
    <n v="1"/>
    <n v="0"/>
    <n v="3.4620000000000002"/>
  </r>
  <r>
    <n v="3714"/>
    <s v="CA-2014-166198"/>
    <x v="3"/>
    <x v="81"/>
    <d v="2014-04-25T00:00:00"/>
    <s v="First Class"/>
    <s v="JW-15955"/>
    <s v="Joni Wasserman"/>
    <s v="Consumer"/>
    <s v="United States"/>
    <s v="Seattle"/>
    <x v="4"/>
    <n v="98103"/>
    <x v="1"/>
    <s v="FUR-FU-10004622"/>
    <x v="0"/>
    <x v="5"/>
    <s v="Eldon Advantage Foldable Chair Mats for Low Pile Carpets"/>
    <x v="2855"/>
    <n v="3"/>
    <n v="0"/>
    <n v="34.146000000000001"/>
  </r>
  <r>
    <n v="3715"/>
    <s v="CA-2011-135608"/>
    <x v="2"/>
    <x v="589"/>
    <d v="2011-12-10T00:00:00"/>
    <s v="Second Class"/>
    <s v="JK-15625"/>
    <s v="Jim Karlsson"/>
    <s v="Consumer"/>
    <s v="United States"/>
    <s v="Olympia"/>
    <x v="4"/>
    <n v="98502"/>
    <x v="1"/>
    <s v="OFF-PA-10001954"/>
    <x v="1"/>
    <x v="10"/>
    <s v="Xerox 1964"/>
    <x v="1816"/>
    <n v="2"/>
    <n v="0"/>
    <n v="21.012799999999999"/>
  </r>
  <r>
    <n v="3716"/>
    <s v="CA-2011-135608"/>
    <x v="2"/>
    <x v="589"/>
    <d v="2011-12-10T00:00:00"/>
    <s v="Second Class"/>
    <s v="JK-15625"/>
    <s v="Jim Karlsson"/>
    <s v="Consumer"/>
    <s v="United States"/>
    <s v="Olympia"/>
    <x v="4"/>
    <n v="98502"/>
    <x v="1"/>
    <s v="FUR-CH-10002602"/>
    <x v="0"/>
    <x v="1"/>
    <s v="DMI Arturo Collection Mission-style Design Wood Chair"/>
    <x v="884"/>
    <n v="5"/>
    <n v="0.2"/>
    <n v="45.293999999999997"/>
  </r>
  <r>
    <n v="3717"/>
    <s v="CA-2014-144568"/>
    <x v="3"/>
    <x v="148"/>
    <d v="2014-06-03T00:00:00"/>
    <s v="Standard Class"/>
    <s v="JO-15550"/>
    <s v="Jesus Ocampo"/>
    <s v="Home Office"/>
    <s v="United States"/>
    <s v="Omaha"/>
    <x v="8"/>
    <n v="68104"/>
    <x v="2"/>
    <s v="OFF-FA-10004395"/>
    <x v="1"/>
    <x v="13"/>
    <s v="Plymouth Boxed Rubber Bands by Plymouth"/>
    <x v="2856"/>
    <n v="5"/>
    <n v="0"/>
    <n v="1.1775"/>
  </r>
  <r>
    <n v="3718"/>
    <s v="CA-2013-142370"/>
    <x v="0"/>
    <x v="251"/>
    <d v="2013-09-24T00:00:00"/>
    <s v="Standard Class"/>
    <s v="TP-21130"/>
    <s v="Theone Pippenger"/>
    <s v="Consumer"/>
    <s v="United States"/>
    <s v="Columbus"/>
    <x v="32"/>
    <n v="31907"/>
    <x v="0"/>
    <s v="OFF-SU-10003002"/>
    <x v="1"/>
    <x v="14"/>
    <s v="Letter Slitter"/>
    <x v="1310"/>
    <n v="2"/>
    <n v="0"/>
    <n v="0.1512"/>
  </r>
  <r>
    <n v="3719"/>
    <s v="CA-2013-142370"/>
    <x v="0"/>
    <x v="251"/>
    <d v="2013-09-24T00:00:00"/>
    <s v="Standard Class"/>
    <s v="TP-21130"/>
    <s v="Theone Pippenger"/>
    <s v="Consumer"/>
    <s v="United States"/>
    <s v="Columbus"/>
    <x v="32"/>
    <n v="31907"/>
    <x v="0"/>
    <s v="TEC-AC-10002926"/>
    <x v="2"/>
    <x v="11"/>
    <s v="Logitech Wireless Marathon Mouse M705"/>
    <x v="2857"/>
    <n v="5"/>
    <n v="0"/>
    <n v="107.4785"/>
  </r>
  <r>
    <n v="3720"/>
    <s v="CA-2013-105900"/>
    <x v="0"/>
    <x v="42"/>
    <d v="2013-09-24T00:00:00"/>
    <s v="Standard Class"/>
    <s v="BS-11590"/>
    <s v="Brendan Sweed"/>
    <s v="Corporate"/>
    <s v="United States"/>
    <s v="Columbus"/>
    <x v="14"/>
    <n v="47201"/>
    <x v="2"/>
    <s v="OFF-AR-10002656"/>
    <x v="1"/>
    <x v="6"/>
    <s v="Sanford Liquid Accent Highlighters"/>
    <x v="653"/>
    <n v="5"/>
    <n v="0"/>
    <n v="12.358000000000001"/>
  </r>
  <r>
    <n v="3721"/>
    <s v="CA-2013-151155"/>
    <x v="0"/>
    <x v="887"/>
    <d v="2013-12-25T00:00:00"/>
    <s v="Standard Class"/>
    <s v="AB-10255"/>
    <s v="Alejandro Ballentine"/>
    <s v="Home Office"/>
    <s v="United States"/>
    <s v="Jackson"/>
    <x v="35"/>
    <n v="39212"/>
    <x v="0"/>
    <s v="FUR-FU-10001918"/>
    <x v="0"/>
    <x v="5"/>
    <s v="C-Line Cubicle Keepers Polyproplyene Holder With Velcro Backings"/>
    <x v="2858"/>
    <n v="4"/>
    <n v="0"/>
    <n v="7.3788"/>
  </r>
  <r>
    <n v="3722"/>
    <s v="CA-2013-151155"/>
    <x v="0"/>
    <x v="887"/>
    <d v="2013-12-25T00:00:00"/>
    <s v="Standard Class"/>
    <s v="AB-10255"/>
    <s v="Alejandro Ballentine"/>
    <s v="Home Office"/>
    <s v="United States"/>
    <s v="Jackson"/>
    <x v="35"/>
    <n v="39212"/>
    <x v="0"/>
    <s v="OFF-BI-10003910"/>
    <x v="1"/>
    <x v="8"/>
    <s v="DXL Angle-View Binders with Locking Rings by Samsill"/>
    <x v="735"/>
    <n v="2"/>
    <n v="0"/>
    <n v="6.9390000000000001"/>
  </r>
  <r>
    <n v="3723"/>
    <s v="CA-2014-144036"/>
    <x v="3"/>
    <x v="903"/>
    <d v="2014-11-27T00:00:00"/>
    <s v="Standard Class"/>
    <s v="FO-14305"/>
    <s v="Frank Olsen"/>
    <s v="Consumer"/>
    <s v="United States"/>
    <s v="Houston"/>
    <x v="5"/>
    <n v="77070"/>
    <x v="2"/>
    <s v="OFF-AR-10000122"/>
    <x v="1"/>
    <x v="6"/>
    <s v="Newell 314"/>
    <x v="2859"/>
    <n v="8"/>
    <n v="0.2"/>
    <n v="2.2320000000000002"/>
  </r>
  <r>
    <n v="3724"/>
    <s v="US-2011-169789"/>
    <x v="2"/>
    <x v="125"/>
    <d v="2012-01-04T00:00:00"/>
    <s v="Standard Class"/>
    <s v="MF-17665"/>
    <s v="Maureen Fritzler"/>
    <s v="Corporate"/>
    <s v="United States"/>
    <s v="Phoenix"/>
    <x v="16"/>
    <n v="85023"/>
    <x v="1"/>
    <s v="OFF-BI-10004600"/>
    <x v="1"/>
    <x v="8"/>
    <s v="Ibico Ibimaster 300 Manual Binding System"/>
    <x v="2860"/>
    <n v="5"/>
    <n v="0.7"/>
    <n v="-459.98750000000001"/>
  </r>
  <r>
    <n v="3725"/>
    <s v="CA-2014-127264"/>
    <x v="3"/>
    <x v="355"/>
    <d v="2014-04-06T00:00:00"/>
    <s v="First Class"/>
    <s v="SA-20830"/>
    <s v="Sue Ann Reed"/>
    <s v="Consumer"/>
    <s v="United States"/>
    <s v="Chicago"/>
    <x v="10"/>
    <n v="60653"/>
    <x v="2"/>
    <s v="OFF-AR-10003045"/>
    <x v="1"/>
    <x v="6"/>
    <s v="Prang Colored Pencils"/>
    <x v="2559"/>
    <n v="3"/>
    <n v="0.2"/>
    <n v="2.2050000000000001"/>
  </r>
  <r>
    <n v="3726"/>
    <s v="CA-2013-151512"/>
    <x v="0"/>
    <x v="482"/>
    <d v="2014-01-03T00:00:00"/>
    <s v="Standard Class"/>
    <s v="SH-19975"/>
    <s v="Sally Hughsby"/>
    <s v="Corporate"/>
    <s v="United States"/>
    <s v="Denver"/>
    <x v="22"/>
    <n v="80219"/>
    <x v="1"/>
    <s v="OFF-AP-10000252"/>
    <x v="1"/>
    <x v="9"/>
    <s v="Harmony HEPA Quiet Air Purifiers"/>
    <x v="690"/>
    <n v="2"/>
    <n v="0.2"/>
    <n v="3.51"/>
  </r>
  <r>
    <n v="3727"/>
    <s v="CA-2013-165169"/>
    <x v="0"/>
    <x v="410"/>
    <d v="2013-06-12T00:00:00"/>
    <s v="Standard Class"/>
    <s v="JL-15235"/>
    <s v="Janet Lee"/>
    <s v="Consumer"/>
    <s v="United States"/>
    <s v="Newark"/>
    <x v="13"/>
    <n v="19711"/>
    <x v="3"/>
    <s v="OFF-ST-10001496"/>
    <x v="1"/>
    <x v="4"/>
    <s v="Standard Rollaway File with Lock"/>
    <x v="2861"/>
    <n v="2"/>
    <n v="0"/>
    <n v="93.698800000000006"/>
  </r>
  <r>
    <n v="3728"/>
    <s v="CA-2013-165169"/>
    <x v="0"/>
    <x v="410"/>
    <d v="2013-06-12T00:00:00"/>
    <s v="Standard Class"/>
    <s v="JL-15235"/>
    <s v="Janet Lee"/>
    <s v="Consumer"/>
    <s v="United States"/>
    <s v="Newark"/>
    <x v="13"/>
    <n v="19711"/>
    <x v="3"/>
    <s v="OFF-AR-10000122"/>
    <x v="1"/>
    <x v="6"/>
    <s v="Newell 314"/>
    <x v="946"/>
    <n v="2"/>
    <n v="0"/>
    <n v="2.79"/>
  </r>
  <r>
    <n v="3729"/>
    <s v="CA-2013-165169"/>
    <x v="0"/>
    <x v="410"/>
    <d v="2013-06-12T00:00:00"/>
    <s v="Standard Class"/>
    <s v="JL-15235"/>
    <s v="Janet Lee"/>
    <s v="Consumer"/>
    <s v="United States"/>
    <s v="Newark"/>
    <x v="13"/>
    <n v="19711"/>
    <x v="3"/>
    <s v="OFF-LA-10000407"/>
    <x v="1"/>
    <x v="2"/>
    <s v="Avery White Multi-Purpose Labels"/>
    <x v="1801"/>
    <n v="3"/>
    <n v="0"/>
    <n v="6.8723999999999998"/>
  </r>
  <r>
    <n v="3730"/>
    <s v="CA-2012-109575"/>
    <x v="1"/>
    <x v="227"/>
    <d v="2012-09-23T00:00:00"/>
    <s v="Standard Class"/>
    <s v="KH-16630"/>
    <s v="Ken Heidel"/>
    <s v="Corporate"/>
    <s v="United States"/>
    <s v="Clinton"/>
    <x v="39"/>
    <n v="20735"/>
    <x v="3"/>
    <s v="OFF-ST-10004950"/>
    <x v="1"/>
    <x v="4"/>
    <s v="Acco Perma 3000 Stacking Storage Drawers"/>
    <x v="108"/>
    <n v="2"/>
    <n v="0"/>
    <n v="7.9724000000000004"/>
  </r>
  <r>
    <n v="3731"/>
    <s v="CA-2012-109575"/>
    <x v="1"/>
    <x v="227"/>
    <d v="2012-09-23T00:00:00"/>
    <s v="Standard Class"/>
    <s v="KH-16630"/>
    <s v="Ken Heidel"/>
    <s v="Corporate"/>
    <s v="United States"/>
    <s v="Clinton"/>
    <x v="39"/>
    <n v="20735"/>
    <x v="3"/>
    <s v="OFF-ST-10004123"/>
    <x v="1"/>
    <x v="4"/>
    <s v="Safco Industrial Wire Shelving System"/>
    <x v="2862"/>
    <n v="7"/>
    <n v="0"/>
    <n v="0"/>
  </r>
  <r>
    <n v="3732"/>
    <s v="CA-2012-109575"/>
    <x v="1"/>
    <x v="227"/>
    <d v="2012-09-23T00:00:00"/>
    <s v="Standard Class"/>
    <s v="KH-16630"/>
    <s v="Ken Heidel"/>
    <s v="Corporate"/>
    <s v="United States"/>
    <s v="Clinton"/>
    <x v="39"/>
    <n v="20735"/>
    <x v="3"/>
    <s v="TEC-PH-10000730"/>
    <x v="2"/>
    <x v="7"/>
    <s v="Samsung Galaxy S4 Active"/>
    <x v="2863"/>
    <n v="1"/>
    <n v="0"/>
    <n v="129.9974"/>
  </r>
  <r>
    <n v="3733"/>
    <s v="CA-2012-109575"/>
    <x v="1"/>
    <x v="227"/>
    <d v="2012-09-23T00:00:00"/>
    <s v="Standard Class"/>
    <s v="KH-16630"/>
    <s v="Ken Heidel"/>
    <s v="Corporate"/>
    <s v="United States"/>
    <s v="Clinton"/>
    <x v="39"/>
    <n v="20735"/>
    <x v="3"/>
    <s v="TEC-PH-10000895"/>
    <x v="2"/>
    <x v="7"/>
    <s v="Polycom VVX 310 VoIP phone"/>
    <x v="2864"/>
    <n v="7"/>
    <n v="0"/>
    <n v="327.58179999999999"/>
  </r>
  <r>
    <n v="3734"/>
    <s v="CA-2012-109575"/>
    <x v="1"/>
    <x v="227"/>
    <d v="2012-09-23T00:00:00"/>
    <s v="Standard Class"/>
    <s v="KH-16630"/>
    <s v="Ken Heidel"/>
    <s v="Corporate"/>
    <s v="United States"/>
    <s v="Clinton"/>
    <x v="39"/>
    <n v="20735"/>
    <x v="3"/>
    <s v="OFF-BI-10000962"/>
    <x v="1"/>
    <x v="8"/>
    <s v="Acco Flexible ACCOHIDE Square Ring Data Binder, Dark Blue, 11 1/2&quot; X 14&quot; 7/8&quot;"/>
    <x v="2865"/>
    <n v="4"/>
    <n v="0"/>
    <n v="31.889199999999999"/>
  </r>
  <r>
    <n v="3735"/>
    <s v="CA-2014-168193"/>
    <x v="3"/>
    <x v="904"/>
    <d v="2014-03-12T00:00:00"/>
    <s v="Second Class"/>
    <s v="RM-19750"/>
    <s v="Roland Murray"/>
    <s v="Consumer"/>
    <s v="United States"/>
    <s v="New York City"/>
    <x v="15"/>
    <n v="10011"/>
    <x v="3"/>
    <s v="OFF-PA-10002254"/>
    <x v="1"/>
    <x v="10"/>
    <s v="Xerox 1883"/>
    <x v="970"/>
    <n v="1"/>
    <n v="0"/>
    <n v="12.1348"/>
  </r>
  <r>
    <n v="3736"/>
    <s v="CA-2014-168193"/>
    <x v="3"/>
    <x v="904"/>
    <d v="2014-03-12T00:00:00"/>
    <s v="Second Class"/>
    <s v="RM-19750"/>
    <s v="Roland Murray"/>
    <s v="Consumer"/>
    <s v="United States"/>
    <s v="New York City"/>
    <x v="15"/>
    <n v="10011"/>
    <x v="3"/>
    <s v="FUR-FU-10002554"/>
    <x v="0"/>
    <x v="5"/>
    <s v="Westinghouse Floor Lamp with Metal Mesh Shade, Black"/>
    <x v="2866"/>
    <n v="3"/>
    <n v="0"/>
    <n v="16.553100000000001"/>
  </r>
  <r>
    <n v="3737"/>
    <s v="CA-2013-115476"/>
    <x v="0"/>
    <x v="716"/>
    <d v="2013-03-18T00:00:00"/>
    <s v="Same Day"/>
    <s v="VM-21835"/>
    <s v="Vivian Mathis"/>
    <s v="Consumer"/>
    <s v="United States"/>
    <s v="Newark"/>
    <x v="13"/>
    <n v="19711"/>
    <x v="3"/>
    <s v="TEC-PH-10000673"/>
    <x v="2"/>
    <x v="7"/>
    <s v="Plantronics Voyager Pro HD - Bluetooth Headset"/>
    <x v="2214"/>
    <n v="2"/>
    <n v="0"/>
    <n v="62.3904"/>
  </r>
  <r>
    <n v="3738"/>
    <s v="CA-2013-115476"/>
    <x v="0"/>
    <x v="716"/>
    <d v="2013-03-18T00:00:00"/>
    <s v="Same Day"/>
    <s v="VM-21835"/>
    <s v="Vivian Mathis"/>
    <s v="Consumer"/>
    <s v="United States"/>
    <s v="Newark"/>
    <x v="13"/>
    <n v="19711"/>
    <x v="3"/>
    <s v="OFF-BI-10000962"/>
    <x v="1"/>
    <x v="8"/>
    <s v="Acco Flexible ACCOHIDE Square Ring Data Binder, Dark Blue, 11 1/2&quot; X 14&quot; 7/8&quot;"/>
    <x v="2867"/>
    <n v="2"/>
    <n v="0"/>
    <n v="15.944599999999999"/>
  </r>
  <r>
    <n v="3739"/>
    <s v="CA-2013-133340"/>
    <x v="0"/>
    <x v="10"/>
    <d v="2013-12-14T00:00:00"/>
    <s v="Standard Class"/>
    <s v="LH-17155"/>
    <s v="Logan Haushalter"/>
    <s v="Consumer"/>
    <s v="United States"/>
    <s v="Jackson"/>
    <x v="12"/>
    <n v="49201"/>
    <x v="2"/>
    <s v="TEC-PH-10003988"/>
    <x v="2"/>
    <x v="7"/>
    <s v="LF Elite 3D Dazzle Designer Hard Case Cover, Lf Stylus Pen and Wiper For Apple Iphone 5c Mini Lite"/>
    <x v="2868"/>
    <n v="1"/>
    <n v="0"/>
    <n v="3.052"/>
  </r>
  <r>
    <n v="3740"/>
    <s v="CA-2013-133340"/>
    <x v="0"/>
    <x v="10"/>
    <d v="2013-12-14T00:00:00"/>
    <s v="Standard Class"/>
    <s v="LH-17155"/>
    <s v="Logan Haushalter"/>
    <s v="Consumer"/>
    <s v="United States"/>
    <s v="Jackson"/>
    <x v="12"/>
    <n v="49201"/>
    <x v="2"/>
    <s v="TEC-AC-10001109"/>
    <x v="2"/>
    <x v="11"/>
    <s v="Logitech Trackman Marble Mouse"/>
    <x v="2759"/>
    <n v="2"/>
    <n v="0"/>
    <n v="25.191600000000001"/>
  </r>
  <r>
    <n v="3741"/>
    <s v="CA-2013-133340"/>
    <x v="0"/>
    <x v="10"/>
    <d v="2013-12-14T00:00:00"/>
    <s v="Standard Class"/>
    <s v="LH-17155"/>
    <s v="Logan Haushalter"/>
    <s v="Consumer"/>
    <s v="United States"/>
    <s v="Jackson"/>
    <x v="12"/>
    <n v="49201"/>
    <x v="2"/>
    <s v="OFF-AP-10002311"/>
    <x v="1"/>
    <x v="9"/>
    <s v="Holmes Replacement Filter for HEPA Air Cleaner, Very Large Room, HEPA Filter"/>
    <x v="2869"/>
    <n v="1"/>
    <n v="0.1"/>
    <n v="23.395399999999999"/>
  </r>
  <r>
    <n v="3742"/>
    <s v="CA-2013-137848"/>
    <x v="0"/>
    <x v="804"/>
    <d v="2013-01-21T00:00:00"/>
    <s v="Standard Class"/>
    <s v="WB-21850"/>
    <s v="William Brown"/>
    <s v="Consumer"/>
    <s v="United States"/>
    <s v="New York City"/>
    <x v="15"/>
    <n v="10011"/>
    <x v="3"/>
    <s v="OFF-EN-10001137"/>
    <x v="1"/>
    <x v="12"/>
    <s v="#10 Gummed Flap White Envelopes, 100/Box"/>
    <x v="1045"/>
    <n v="4"/>
    <n v="0"/>
    <n v="7.5991999999999997"/>
  </r>
  <r>
    <n v="3743"/>
    <s v="CA-2013-137848"/>
    <x v="0"/>
    <x v="804"/>
    <d v="2013-01-21T00:00:00"/>
    <s v="Standard Class"/>
    <s v="WB-21850"/>
    <s v="William Brown"/>
    <s v="Consumer"/>
    <s v="United States"/>
    <s v="New York City"/>
    <x v="15"/>
    <n v="10011"/>
    <x v="3"/>
    <s v="OFF-PA-10004285"/>
    <x v="1"/>
    <x v="10"/>
    <s v="Xerox 1959"/>
    <x v="1817"/>
    <n v="9"/>
    <n v="0"/>
    <n v="28.857600000000001"/>
  </r>
  <r>
    <n v="3744"/>
    <s v="CA-2013-137848"/>
    <x v="0"/>
    <x v="804"/>
    <d v="2013-01-21T00:00:00"/>
    <s v="Standard Class"/>
    <s v="WB-21850"/>
    <s v="William Brown"/>
    <s v="Consumer"/>
    <s v="United States"/>
    <s v="New York City"/>
    <x v="15"/>
    <n v="10011"/>
    <x v="3"/>
    <s v="OFF-BI-10002225"/>
    <x v="1"/>
    <x v="8"/>
    <s v="Square Ring Data Binders, Rigid 75 Pt. Covers, 11&quot; x 14-7/8&quot;"/>
    <x v="361"/>
    <n v="3"/>
    <n v="0.2"/>
    <n v="17.337599999999998"/>
  </r>
  <r>
    <n v="3745"/>
    <s v="CA-2011-113047"/>
    <x v="2"/>
    <x v="745"/>
    <d v="2011-10-24T00:00:00"/>
    <s v="Same Day"/>
    <s v="AP-10915"/>
    <s v="Arthur Prichep"/>
    <s v="Consumer"/>
    <s v="United States"/>
    <s v="Rock Hill"/>
    <x v="20"/>
    <n v="29730"/>
    <x v="0"/>
    <s v="OFF-FA-10002763"/>
    <x v="1"/>
    <x v="13"/>
    <s v="Advantus Map Pennant Flags and Round Head Tacks"/>
    <x v="2870"/>
    <n v="3"/>
    <n v="0"/>
    <n v="3.7919999999999998"/>
  </r>
  <r>
    <n v="3746"/>
    <s v="CA-2013-149979"/>
    <x v="0"/>
    <x v="713"/>
    <d v="2013-09-29T00:00:00"/>
    <s v="Second Class"/>
    <s v="RA-19915"/>
    <s v="Russell Applegate"/>
    <s v="Consumer"/>
    <s v="United States"/>
    <s v="Columbus"/>
    <x v="32"/>
    <n v="31907"/>
    <x v="0"/>
    <s v="OFF-ST-10003058"/>
    <x v="1"/>
    <x v="4"/>
    <s v="Eldon Mobile Mega Data Cart  Mega Stackable  Add-On Trays"/>
    <x v="2871"/>
    <n v="5"/>
    <n v="0"/>
    <n v="34.292499999999997"/>
  </r>
  <r>
    <n v="3747"/>
    <s v="CA-2013-149979"/>
    <x v="0"/>
    <x v="713"/>
    <d v="2013-09-29T00:00:00"/>
    <s v="Second Class"/>
    <s v="RA-19915"/>
    <s v="Russell Applegate"/>
    <s v="Consumer"/>
    <s v="United States"/>
    <s v="Columbus"/>
    <x v="32"/>
    <n v="31907"/>
    <x v="0"/>
    <s v="FUR-CH-10002084"/>
    <x v="0"/>
    <x v="1"/>
    <s v="Hon Mobius Operator's Chair"/>
    <x v="2363"/>
    <n v="3"/>
    <n v="0"/>
    <n v="81.173400000000001"/>
  </r>
  <r>
    <n v="3748"/>
    <s v="CA-2014-161956"/>
    <x v="3"/>
    <x v="151"/>
    <d v="2014-08-30T00:00:00"/>
    <s v="Second Class"/>
    <s v="DR-12880"/>
    <s v="Dan Reichenbach"/>
    <s v="Corporate"/>
    <s v="United States"/>
    <s v="Inglewood"/>
    <x v="1"/>
    <n v="90301"/>
    <x v="1"/>
    <s v="FUR-FU-10002937"/>
    <x v="0"/>
    <x v="5"/>
    <s v="GE 48&quot; Fluorescent Tube, Cool White Energy Saver, 34 Watts, 30/Box"/>
    <x v="1403"/>
    <n v="2"/>
    <n v="0"/>
    <n v="99.23"/>
  </r>
  <r>
    <n v="3749"/>
    <s v="CA-2014-161956"/>
    <x v="3"/>
    <x v="151"/>
    <d v="2014-08-30T00:00:00"/>
    <s v="Second Class"/>
    <s v="DR-12880"/>
    <s v="Dan Reichenbach"/>
    <s v="Corporate"/>
    <s v="United States"/>
    <s v="Inglewood"/>
    <x v="1"/>
    <n v="90301"/>
    <x v="1"/>
    <s v="OFF-AP-10001242"/>
    <x v="1"/>
    <x v="9"/>
    <s v="APC 7 Outlet Network SurgeArrest Surge Protector"/>
    <x v="2872"/>
    <n v="4"/>
    <n v="0"/>
    <n v="96.575999999999993"/>
  </r>
  <r>
    <n v="3750"/>
    <s v="CA-2014-161956"/>
    <x v="3"/>
    <x v="151"/>
    <d v="2014-08-30T00:00:00"/>
    <s v="Second Class"/>
    <s v="DR-12880"/>
    <s v="Dan Reichenbach"/>
    <s v="Corporate"/>
    <s v="United States"/>
    <s v="Inglewood"/>
    <x v="1"/>
    <n v="90301"/>
    <x v="1"/>
    <s v="TEC-CO-10001571"/>
    <x v="2"/>
    <x v="16"/>
    <s v="Sharp 1540cs Digital Laser Copier"/>
    <x v="2873"/>
    <n v="2"/>
    <n v="0.2"/>
    <n v="329.99400000000003"/>
  </r>
  <r>
    <n v="3751"/>
    <s v="CA-2014-161956"/>
    <x v="3"/>
    <x v="151"/>
    <d v="2014-08-30T00:00:00"/>
    <s v="Second Class"/>
    <s v="DR-12880"/>
    <s v="Dan Reichenbach"/>
    <s v="Corporate"/>
    <s v="United States"/>
    <s v="Inglewood"/>
    <x v="1"/>
    <n v="90301"/>
    <x v="1"/>
    <s v="OFF-SU-10002503"/>
    <x v="1"/>
    <x v="14"/>
    <s v="Acme Preferred Stainless Steel Scissors"/>
    <x v="158"/>
    <n v="5"/>
    <n v="0"/>
    <n v="8.2360000000000007"/>
  </r>
  <r>
    <n v="3752"/>
    <s v="CA-2014-161956"/>
    <x v="3"/>
    <x v="151"/>
    <d v="2014-08-30T00:00:00"/>
    <s v="Second Class"/>
    <s v="DR-12880"/>
    <s v="Dan Reichenbach"/>
    <s v="Corporate"/>
    <s v="United States"/>
    <s v="Inglewood"/>
    <x v="1"/>
    <n v="90301"/>
    <x v="1"/>
    <s v="FUR-CH-10004886"/>
    <x v="0"/>
    <x v="1"/>
    <s v="Bevis Steel Folding Chairs"/>
    <x v="2145"/>
    <n v="3"/>
    <n v="0.2"/>
    <n v="23.027999999999999"/>
  </r>
  <r>
    <n v="3753"/>
    <s v="CA-2014-161956"/>
    <x v="3"/>
    <x v="151"/>
    <d v="2014-08-30T00:00:00"/>
    <s v="Second Class"/>
    <s v="DR-12880"/>
    <s v="Dan Reichenbach"/>
    <s v="Corporate"/>
    <s v="United States"/>
    <s v="Inglewood"/>
    <x v="1"/>
    <n v="90301"/>
    <x v="1"/>
    <s v="OFF-PA-10001289"/>
    <x v="1"/>
    <x v="10"/>
    <s v="White Computer Printout Paper by Universal"/>
    <x v="2207"/>
    <n v="3"/>
    <n v="0"/>
    <n v="56.977200000000003"/>
  </r>
  <r>
    <n v="3754"/>
    <s v="CA-2014-161956"/>
    <x v="3"/>
    <x v="151"/>
    <d v="2014-08-30T00:00:00"/>
    <s v="Second Class"/>
    <s v="DR-12880"/>
    <s v="Dan Reichenbach"/>
    <s v="Corporate"/>
    <s v="United States"/>
    <s v="Inglewood"/>
    <x v="1"/>
    <n v="90301"/>
    <x v="1"/>
    <s v="OFF-BI-10003650"/>
    <x v="1"/>
    <x v="8"/>
    <s v="GBC DocuBind 300 Electric Binding Machine"/>
    <x v="841"/>
    <n v="2"/>
    <n v="0.2"/>
    <n v="294.54880000000003"/>
  </r>
  <r>
    <n v="3755"/>
    <s v="CA-2014-161956"/>
    <x v="3"/>
    <x v="151"/>
    <d v="2014-08-30T00:00:00"/>
    <s v="Second Class"/>
    <s v="DR-12880"/>
    <s v="Dan Reichenbach"/>
    <s v="Corporate"/>
    <s v="United States"/>
    <s v="Inglewood"/>
    <x v="1"/>
    <n v="90301"/>
    <x v="1"/>
    <s v="OFF-ST-10001370"/>
    <x v="1"/>
    <x v="4"/>
    <s v="Sensible Storage WireTech Storage Systems"/>
    <x v="1367"/>
    <n v="5"/>
    <n v="0"/>
    <n v="17.745000000000001"/>
  </r>
  <r>
    <n v="3756"/>
    <s v="CA-2013-116799"/>
    <x v="0"/>
    <x v="840"/>
    <d v="2013-03-07T00:00:00"/>
    <s v="First Class"/>
    <s v="JG-15310"/>
    <s v="Jason Gross"/>
    <s v="Corporate"/>
    <s v="United States"/>
    <s v="Odessa"/>
    <x v="5"/>
    <n v="79762"/>
    <x v="2"/>
    <s v="OFF-PA-10001892"/>
    <x v="1"/>
    <x v="10"/>
    <s v="Rediform Wirebound &quot;Phone Memo&quot; Message Book, 11 x 5-3/4"/>
    <x v="2874"/>
    <n v="7"/>
    <n v="0.2"/>
    <n v="15.5092"/>
  </r>
  <r>
    <n v="3757"/>
    <s v="CA-2013-116799"/>
    <x v="0"/>
    <x v="840"/>
    <d v="2013-03-07T00:00:00"/>
    <s v="First Class"/>
    <s v="JG-15310"/>
    <s v="Jason Gross"/>
    <s v="Corporate"/>
    <s v="United States"/>
    <s v="Odessa"/>
    <x v="5"/>
    <n v="79762"/>
    <x v="2"/>
    <s v="FUR-CH-10004983"/>
    <x v="0"/>
    <x v="1"/>
    <s v="Office Star - Mid Back Dual function Ergonomic High Back Chair with 2-Way Adjustable Arms"/>
    <x v="2875"/>
    <n v="5"/>
    <n v="0.3"/>
    <n v="-56.343000000000004"/>
  </r>
  <r>
    <n v="3758"/>
    <s v="CA-2013-111283"/>
    <x v="0"/>
    <x v="905"/>
    <d v="2013-03-05T00:00:00"/>
    <s v="Standard Class"/>
    <s v="LC-16870"/>
    <s v="Lena Cacioppo"/>
    <s v="Consumer"/>
    <s v="United States"/>
    <s v="Newark"/>
    <x v="24"/>
    <n v="43055"/>
    <x v="3"/>
    <s v="OFF-AR-10001615"/>
    <x v="1"/>
    <x v="6"/>
    <s v="Newell 34"/>
    <x v="2876"/>
    <n v="7"/>
    <n v="0.2"/>
    <n v="8.3328000000000007"/>
  </r>
  <r>
    <n v="3759"/>
    <s v="CA-2012-167745"/>
    <x v="1"/>
    <x v="227"/>
    <d v="2012-09-23T00:00:00"/>
    <s v="Standard Class"/>
    <s v="GB-14530"/>
    <s v="George Bell"/>
    <s v="Corporate"/>
    <s v="United States"/>
    <s v="Los Angeles"/>
    <x v="1"/>
    <n v="90049"/>
    <x v="1"/>
    <s v="OFF-AR-10003602"/>
    <x v="1"/>
    <x v="6"/>
    <s v="Quartet Omega Colored Chalk, 12/Pack"/>
    <x v="2582"/>
    <n v="2"/>
    <n v="0"/>
    <n v="5.4896000000000003"/>
  </r>
  <r>
    <n v="3760"/>
    <s v="CA-2012-167745"/>
    <x v="1"/>
    <x v="227"/>
    <d v="2012-09-23T00:00:00"/>
    <s v="Standard Class"/>
    <s v="GB-14530"/>
    <s v="George Bell"/>
    <s v="Corporate"/>
    <s v="United States"/>
    <s v="Los Angeles"/>
    <x v="1"/>
    <n v="90049"/>
    <x v="1"/>
    <s v="OFF-SU-10004782"/>
    <x v="1"/>
    <x v="14"/>
    <s v="Elite 5&quot; Scissors"/>
    <x v="2877"/>
    <n v="2"/>
    <n v="0"/>
    <n v="5.07"/>
  </r>
  <r>
    <n v="3761"/>
    <s v="CA-2012-167745"/>
    <x v="1"/>
    <x v="227"/>
    <d v="2012-09-23T00:00:00"/>
    <s v="Standard Class"/>
    <s v="GB-14530"/>
    <s v="George Bell"/>
    <s v="Corporate"/>
    <s v="United States"/>
    <s v="Los Angeles"/>
    <x v="1"/>
    <n v="90049"/>
    <x v="1"/>
    <s v="FUR-FU-10001591"/>
    <x v="0"/>
    <x v="5"/>
    <s v="Advantus Panel Wall Certificate Holder - 8.5x11"/>
    <x v="2878"/>
    <n v="2"/>
    <n v="0"/>
    <n v="10.247999999999999"/>
  </r>
  <r>
    <n v="3762"/>
    <s v="CA-2014-104577"/>
    <x v="3"/>
    <x v="605"/>
    <d v="2014-05-18T00:00:00"/>
    <s v="Standard Class"/>
    <s v="CK-12205"/>
    <s v="Chloris Kastensmidt"/>
    <s v="Consumer"/>
    <s v="United States"/>
    <s v="Everett"/>
    <x v="31"/>
    <n v="2149"/>
    <x v="3"/>
    <s v="OFF-PA-10000659"/>
    <x v="1"/>
    <x v="10"/>
    <s v="TOPS Carbonless Receipt Book, Four 2-3/4 x 7-1/4 Money Receipts per Page"/>
    <x v="2879"/>
    <n v="5"/>
    <n v="0"/>
    <n v="42.048000000000002"/>
  </r>
  <r>
    <n v="3763"/>
    <s v="CA-2013-156251"/>
    <x v="0"/>
    <x v="572"/>
    <d v="2013-08-19T00:00:00"/>
    <s v="Second Class"/>
    <s v="TS-21160"/>
    <s v="Theresa Swint"/>
    <s v="Corporate"/>
    <s v="United States"/>
    <s v="West Allis"/>
    <x v="6"/>
    <n v="53214"/>
    <x v="2"/>
    <s v="FUR-BO-10001337"/>
    <x v="0"/>
    <x v="0"/>
    <s v="O'Sullivan Living Dimensions 2-Shelf Bookcases"/>
    <x v="1776"/>
    <n v="2"/>
    <n v="0"/>
    <n v="24.196000000000002"/>
  </r>
  <r>
    <n v="3764"/>
    <s v="CA-2013-156251"/>
    <x v="0"/>
    <x v="572"/>
    <d v="2013-08-19T00:00:00"/>
    <s v="Second Class"/>
    <s v="TS-21160"/>
    <s v="Theresa Swint"/>
    <s v="Corporate"/>
    <s v="United States"/>
    <s v="West Allis"/>
    <x v="6"/>
    <n v="53214"/>
    <x v="2"/>
    <s v="OFF-BI-10003529"/>
    <x v="1"/>
    <x v="8"/>
    <s v="Avery Round Ring Poly Binders"/>
    <x v="2880"/>
    <n v="3"/>
    <n v="0"/>
    <n v="4.1748000000000003"/>
  </r>
  <r>
    <n v="3765"/>
    <s v="CA-2014-125878"/>
    <x v="3"/>
    <x v="906"/>
    <d v="2014-03-03T00:00:00"/>
    <s v="Standard Class"/>
    <s v="MH-18025"/>
    <s v="Michelle Huthwaite"/>
    <s v="Consumer"/>
    <s v="United States"/>
    <s v="Chicago"/>
    <x v="10"/>
    <n v="60623"/>
    <x v="2"/>
    <s v="OFF-BI-10002609"/>
    <x v="1"/>
    <x v="8"/>
    <s v="Avery Hidden Tab Dividers for Binding Systems"/>
    <x v="99"/>
    <n v="3"/>
    <n v="0.8"/>
    <n v="-3.0396000000000001"/>
  </r>
  <r>
    <n v="3766"/>
    <s v="CA-2013-163153"/>
    <x v="0"/>
    <x v="844"/>
    <d v="2013-03-26T00:00:00"/>
    <s v="Standard Class"/>
    <s v="DM-12955"/>
    <s v="Dario Medina"/>
    <s v="Corporate"/>
    <s v="United States"/>
    <s v="Houston"/>
    <x v="5"/>
    <n v="77036"/>
    <x v="2"/>
    <s v="FUR-TA-10004767"/>
    <x v="0"/>
    <x v="3"/>
    <s v="Safco Drafting Table"/>
    <x v="2742"/>
    <n v="2"/>
    <n v="0.3"/>
    <n v="-1.41960000000001"/>
  </r>
  <r>
    <n v="3767"/>
    <s v="CA-2013-163153"/>
    <x v="0"/>
    <x v="844"/>
    <d v="2013-03-26T00:00:00"/>
    <s v="Standard Class"/>
    <s v="DM-12955"/>
    <s v="Dario Medina"/>
    <s v="Corporate"/>
    <s v="United States"/>
    <s v="Houston"/>
    <x v="5"/>
    <n v="77036"/>
    <x v="2"/>
    <s v="OFF-AR-10001868"/>
    <x v="1"/>
    <x v="6"/>
    <s v="Prang Dustless Chalk Sticks"/>
    <x v="2000"/>
    <n v="1"/>
    <n v="0.2"/>
    <n v="0.504"/>
  </r>
  <r>
    <n v="3768"/>
    <s v="CA-2012-103205"/>
    <x v="1"/>
    <x v="575"/>
    <d v="2012-12-10T00:00:00"/>
    <s v="Second Class"/>
    <s v="JJ-15760"/>
    <s v="Joel Jenkins"/>
    <s v="Home Office"/>
    <s v="United States"/>
    <s v="Houston"/>
    <x v="5"/>
    <n v="77036"/>
    <x v="2"/>
    <s v="TEC-PH-10004896"/>
    <x v="2"/>
    <x v="7"/>
    <s v="Nokia Lumia 521 (T-Mobile)"/>
    <x v="664"/>
    <n v="5"/>
    <n v="0.2"/>
    <n v="11.996"/>
  </r>
  <r>
    <n v="3769"/>
    <s v="CA-2011-153913"/>
    <x v="2"/>
    <x v="757"/>
    <d v="2011-12-20T00:00:00"/>
    <s v="Second Class"/>
    <s v="KB-16585"/>
    <s v="Ken Black"/>
    <s v="Corporate"/>
    <s v="United States"/>
    <s v="Hialeah"/>
    <x v="2"/>
    <n v="33012"/>
    <x v="0"/>
    <s v="FUR-CH-10000988"/>
    <x v="0"/>
    <x v="1"/>
    <s v="Hon Olson Stacker Stools"/>
    <x v="2881"/>
    <n v="9"/>
    <n v="0.2"/>
    <n v="101.3832"/>
  </r>
  <r>
    <n v="3770"/>
    <s v="CA-2011-153913"/>
    <x v="2"/>
    <x v="757"/>
    <d v="2011-12-20T00:00:00"/>
    <s v="Second Class"/>
    <s v="KB-16585"/>
    <s v="Ken Black"/>
    <s v="Corporate"/>
    <s v="United States"/>
    <s v="Hialeah"/>
    <x v="2"/>
    <n v="33012"/>
    <x v="0"/>
    <s v="OFF-FA-10000490"/>
    <x v="1"/>
    <x v="13"/>
    <s v="OIC Binder Clips, Mini, 1/4&quot; Capacity, Black"/>
    <x v="2882"/>
    <n v="2"/>
    <n v="0.2"/>
    <n v="0.66959999999999997"/>
  </r>
  <r>
    <n v="3771"/>
    <s v="CA-2013-155530"/>
    <x v="0"/>
    <x v="907"/>
    <d v="2013-12-22T00:00:00"/>
    <s v="Standard Class"/>
    <s v="CM-12160"/>
    <s v="Charles McCrossin"/>
    <s v="Consumer"/>
    <s v="United States"/>
    <s v="San Francisco"/>
    <x v="1"/>
    <n v="94122"/>
    <x v="1"/>
    <s v="FUR-TA-10004256"/>
    <x v="0"/>
    <x v="3"/>
    <s v="Bretford “Just In Time” Height-Adjustable Multi-Task Work Tables"/>
    <x v="2883"/>
    <n v="6"/>
    <n v="0.2"/>
    <n v="-325.572"/>
  </r>
  <r>
    <n v="3772"/>
    <s v="US-2013-101196"/>
    <x v="0"/>
    <x v="536"/>
    <d v="2013-05-18T00:00:00"/>
    <s v="Standard Class"/>
    <s v="FM-14215"/>
    <s v="Filia McAdams"/>
    <s v="Corporate"/>
    <s v="United States"/>
    <s v="Philadelphia"/>
    <x v="9"/>
    <n v="19140"/>
    <x v="3"/>
    <s v="OFF-ST-10004804"/>
    <x v="1"/>
    <x v="4"/>
    <s v="Belkin 19&quot; Vented Equipment Shelf, Black"/>
    <x v="249"/>
    <n v="2"/>
    <n v="0.2"/>
    <n v="-19.5624"/>
  </r>
  <r>
    <n v="3773"/>
    <s v="CA-2011-115357"/>
    <x v="2"/>
    <x v="908"/>
    <d v="2011-08-11T00:00:00"/>
    <s v="Second Class"/>
    <s v="RF-19735"/>
    <s v="Roland Fjeld"/>
    <s v="Consumer"/>
    <s v="United States"/>
    <s v="Columbia"/>
    <x v="20"/>
    <n v="29203"/>
    <x v="0"/>
    <s v="TEC-AC-10000023"/>
    <x v="2"/>
    <x v="11"/>
    <s v="Maxell 74 Minute CD-R Spindle, 50/Pack"/>
    <x v="2884"/>
    <n v="3"/>
    <n v="0"/>
    <n v="22.647600000000001"/>
  </r>
  <r>
    <n v="3774"/>
    <s v="US-2011-102715"/>
    <x v="2"/>
    <x v="909"/>
    <d v="2011-04-13T00:00:00"/>
    <s v="Second Class"/>
    <s v="JK-15370"/>
    <s v="Jay Kimmel"/>
    <s v="Consumer"/>
    <s v="United States"/>
    <s v="Miami"/>
    <x v="2"/>
    <n v="33180"/>
    <x v="0"/>
    <s v="OFF-FA-10001332"/>
    <x v="1"/>
    <x v="13"/>
    <s v="Acco Banker's Clasps, 5 3/4&quot;-Long"/>
    <x v="2721"/>
    <n v="3"/>
    <n v="0.2"/>
    <n v="2.3328000000000002"/>
  </r>
  <r>
    <n v="3775"/>
    <s v="US-2011-102715"/>
    <x v="2"/>
    <x v="909"/>
    <d v="2011-04-13T00:00:00"/>
    <s v="Second Class"/>
    <s v="JK-15370"/>
    <s v="Jay Kimmel"/>
    <s v="Consumer"/>
    <s v="United States"/>
    <s v="Miami"/>
    <x v="2"/>
    <n v="33180"/>
    <x v="0"/>
    <s v="TEC-AC-10002001"/>
    <x v="2"/>
    <x v="11"/>
    <s v="Logitech Wireless Gaming Headset G930"/>
    <x v="2885"/>
    <n v="3"/>
    <n v="0.2"/>
    <n v="81.594899999999996"/>
  </r>
  <r>
    <n v="3776"/>
    <s v="US-2011-102715"/>
    <x v="2"/>
    <x v="909"/>
    <d v="2011-04-13T00:00:00"/>
    <s v="Second Class"/>
    <s v="JK-15370"/>
    <s v="Jay Kimmel"/>
    <s v="Consumer"/>
    <s v="United States"/>
    <s v="Miami"/>
    <x v="2"/>
    <n v="33180"/>
    <x v="0"/>
    <s v="OFF-PA-10000029"/>
    <x v="1"/>
    <x v="10"/>
    <s v="Xerox 224"/>
    <x v="559"/>
    <n v="2"/>
    <n v="0.2"/>
    <n v="3.6288"/>
  </r>
  <r>
    <n v="3777"/>
    <s v="US-2011-102715"/>
    <x v="2"/>
    <x v="909"/>
    <d v="2011-04-13T00:00:00"/>
    <s v="Second Class"/>
    <s v="JK-15370"/>
    <s v="Jay Kimmel"/>
    <s v="Consumer"/>
    <s v="United States"/>
    <s v="Miami"/>
    <x v="2"/>
    <n v="33180"/>
    <x v="0"/>
    <s v="TEC-AC-10001874"/>
    <x v="2"/>
    <x v="11"/>
    <s v="Logitech Wireless Anywhere Mouse MX for PC and Mac"/>
    <x v="2886"/>
    <n v="7"/>
    <n v="0.2"/>
    <n v="41.993000000000002"/>
  </r>
  <r>
    <n v="3778"/>
    <s v="CA-2012-107937"/>
    <x v="1"/>
    <x v="910"/>
    <d v="2012-05-08T00:00:00"/>
    <s v="Standard Class"/>
    <s v="JB-16045"/>
    <s v="Julia Barnett"/>
    <s v="Home Office"/>
    <s v="United States"/>
    <s v="Chula Vista"/>
    <x v="1"/>
    <n v="91911"/>
    <x v="1"/>
    <s v="FUR-FU-10002298"/>
    <x v="0"/>
    <x v="5"/>
    <s v="Rubbermaid ClusterMat Chairmats, Mat Size- 66&quot; x 60&quot;, Lip 20&quot; x 11&quot; -90 Degree Angle"/>
    <x v="16"/>
    <n v="6"/>
    <n v="0"/>
    <n v="106.5408"/>
  </r>
  <r>
    <n v="3779"/>
    <s v="US-2014-148768"/>
    <x v="3"/>
    <x v="329"/>
    <d v="2014-12-03T00:00:00"/>
    <s v="Second Class"/>
    <s v="PN-18775"/>
    <s v="Parhena Norris"/>
    <s v="Home Office"/>
    <s v="United States"/>
    <s v="Miami"/>
    <x v="2"/>
    <n v="33180"/>
    <x v="0"/>
    <s v="TEC-PH-10002564"/>
    <x v="2"/>
    <x v="7"/>
    <s v="OtterBox Defender Series Case - Samsung Galaxy S4"/>
    <x v="973"/>
    <n v="3"/>
    <n v="0.2"/>
    <n v="8.9969999999999892"/>
  </r>
  <r>
    <n v="3780"/>
    <s v="CA-2014-118521"/>
    <x v="3"/>
    <x v="911"/>
    <d v="2014-02-21T00:00:00"/>
    <s v="Standard Class"/>
    <s v="LF-17185"/>
    <s v="Luke Foster"/>
    <s v="Consumer"/>
    <s v="United States"/>
    <s v="New York City"/>
    <x v="15"/>
    <n v="10035"/>
    <x v="3"/>
    <s v="OFF-PA-10003465"/>
    <x v="1"/>
    <x v="10"/>
    <s v="Xerox 1912"/>
    <x v="2428"/>
    <n v="2"/>
    <n v="0"/>
    <n v="18.211200000000002"/>
  </r>
  <r>
    <n v="3781"/>
    <s v="CA-2011-149643"/>
    <x v="2"/>
    <x v="912"/>
    <d v="2011-11-20T00:00:00"/>
    <s v="Standard Class"/>
    <s v="RH-19510"/>
    <s v="Rick Huthwaite"/>
    <s v="Home Office"/>
    <s v="United States"/>
    <s v="Manhattan"/>
    <x v="41"/>
    <n v="66502"/>
    <x v="2"/>
    <s v="TEC-PH-10000038"/>
    <x v="2"/>
    <x v="7"/>
    <s v="Jawbone MINI JAMBOX Wireless Bluetooth Speaker"/>
    <x v="2887"/>
    <n v="2"/>
    <n v="0"/>
    <n v="10.958399999999999"/>
  </r>
  <r>
    <n v="3782"/>
    <s v="CA-2012-135314"/>
    <x v="1"/>
    <x v="584"/>
    <d v="2012-07-14T00:00:00"/>
    <s v="Second Class"/>
    <s v="MC-17575"/>
    <s v="Matt Collins"/>
    <s v="Consumer"/>
    <s v="United States"/>
    <s v="Philadelphia"/>
    <x v="9"/>
    <n v="19120"/>
    <x v="3"/>
    <s v="TEC-PH-10003072"/>
    <x v="2"/>
    <x v="7"/>
    <s v="Panasonic KX-TG9541B DECT 6.0 Digital 2-Line Expandable Cordless Phone With Digital Answering System"/>
    <x v="2888"/>
    <n v="3"/>
    <n v="0.4"/>
    <n v="40.497300000000003"/>
  </r>
  <r>
    <n v="3783"/>
    <s v="CA-2014-165204"/>
    <x v="3"/>
    <x v="38"/>
    <d v="2014-11-17T00:00:00"/>
    <s v="Second Class"/>
    <s v="MN-17935"/>
    <s v="Michael Nguyen"/>
    <s v="Consumer"/>
    <s v="United States"/>
    <s v="Memphis"/>
    <x v="18"/>
    <n v="38109"/>
    <x v="0"/>
    <s v="OFF-PA-10003424"/>
    <x v="1"/>
    <x v="10"/>
    <s v="&quot;While you Were Out&quot; Message Book, One Form per Page"/>
    <x v="821"/>
    <n v="3"/>
    <n v="0.2"/>
    <n v="3.339"/>
  </r>
  <r>
    <n v="3784"/>
    <s v="CA-2014-165204"/>
    <x v="3"/>
    <x v="38"/>
    <d v="2014-11-17T00:00:00"/>
    <s v="Second Class"/>
    <s v="MN-17935"/>
    <s v="Michael Nguyen"/>
    <s v="Consumer"/>
    <s v="United States"/>
    <s v="Memphis"/>
    <x v="18"/>
    <n v="38109"/>
    <x v="0"/>
    <s v="OFF-ST-10003716"/>
    <x v="1"/>
    <x v="4"/>
    <s v="Tennsco Double-Tier Lockers"/>
    <x v="2889"/>
    <n v="4"/>
    <n v="0.2"/>
    <n v="-63.005600000000001"/>
  </r>
  <r>
    <n v="3785"/>
    <s v="CA-2014-125752"/>
    <x v="3"/>
    <x v="689"/>
    <d v="2014-08-05T00:00:00"/>
    <s v="Standard Class"/>
    <s v="EH-14125"/>
    <s v="Eugene Hildebrand"/>
    <s v="Home Office"/>
    <s v="United States"/>
    <s v="Fort Lauderdale"/>
    <x v="2"/>
    <n v="33311"/>
    <x v="0"/>
    <s v="TEC-AC-10003590"/>
    <x v="2"/>
    <x v="11"/>
    <s v="TRENDnet 56K USB 2.0 Phone, Internet and Fax Modem"/>
    <x v="2890"/>
    <n v="2"/>
    <n v="0.2"/>
    <n v="8.2848000000000006"/>
  </r>
  <r>
    <n v="3786"/>
    <s v="CA-2014-112487"/>
    <x v="3"/>
    <x v="377"/>
    <d v="2014-12-31T00:00:00"/>
    <s v="Standard Class"/>
    <s v="TC-21535"/>
    <s v="Tracy Collins"/>
    <s v="Home Office"/>
    <s v="United States"/>
    <s v="Columbus"/>
    <x v="24"/>
    <n v="43229"/>
    <x v="3"/>
    <s v="OFF-BI-10000494"/>
    <x v="1"/>
    <x v="8"/>
    <s v="Acco Economy Flexible Poly Round Ring Binder"/>
    <x v="2891"/>
    <n v="2"/>
    <n v="0.7"/>
    <n v="-2.61"/>
  </r>
  <r>
    <n v="3787"/>
    <s v="CA-2013-144218"/>
    <x v="0"/>
    <x v="731"/>
    <d v="2013-11-05T00:00:00"/>
    <s v="Standard Class"/>
    <s v="JD-15895"/>
    <s v="Jonathan Doherty"/>
    <s v="Corporate"/>
    <s v="United States"/>
    <s v="Los Angeles"/>
    <x v="1"/>
    <n v="90045"/>
    <x v="1"/>
    <s v="OFF-ST-10002615"/>
    <x v="1"/>
    <x v="4"/>
    <s v="Dual Level, Single-Width Filing Carts"/>
    <x v="2892"/>
    <n v="7"/>
    <n v="0"/>
    <n v="282.20920000000001"/>
  </r>
  <r>
    <n v="3788"/>
    <s v="CA-2013-169971"/>
    <x v="0"/>
    <x v="913"/>
    <d v="2013-09-10T00:00:00"/>
    <s v="Standard Class"/>
    <s v="IL-15100"/>
    <s v="Ivan Liston"/>
    <s v="Consumer"/>
    <s v="United States"/>
    <s v="Houston"/>
    <x v="5"/>
    <n v="77041"/>
    <x v="2"/>
    <s v="OFF-AR-10002804"/>
    <x v="1"/>
    <x v="6"/>
    <s v="Faber Castell Col-Erase Pencils"/>
    <x v="2893"/>
    <n v="1"/>
    <n v="0.2"/>
    <n v="1.0268999999999999"/>
  </r>
  <r>
    <n v="3789"/>
    <s v="CA-2013-169971"/>
    <x v="0"/>
    <x v="913"/>
    <d v="2013-09-10T00:00:00"/>
    <s v="Standard Class"/>
    <s v="IL-15100"/>
    <s v="Ivan Liston"/>
    <s v="Consumer"/>
    <s v="United States"/>
    <s v="Houston"/>
    <x v="5"/>
    <n v="77041"/>
    <x v="2"/>
    <s v="OFF-AR-10001044"/>
    <x v="1"/>
    <x v="6"/>
    <s v="BOSTON Ranger #55 Pencil Sharpener, Black"/>
    <x v="2894"/>
    <n v="3"/>
    <n v="0.2"/>
    <n v="7.0172999999999996"/>
  </r>
  <r>
    <n v="3790"/>
    <s v="US-2013-133508"/>
    <x v="0"/>
    <x v="764"/>
    <d v="2013-04-22T00:00:00"/>
    <s v="Standard Class"/>
    <s v="SW-20350"/>
    <s v="Sean Wendt"/>
    <s v="Home Office"/>
    <s v="United States"/>
    <s v="Omaha"/>
    <x v="8"/>
    <n v="68104"/>
    <x v="2"/>
    <s v="OFF-FA-10000134"/>
    <x v="1"/>
    <x v="13"/>
    <s v="Advantus Push Pins, Aluminum Head"/>
    <x v="2895"/>
    <n v="5"/>
    <n v="0"/>
    <n v="9.0054999999999996"/>
  </r>
  <r>
    <n v="3791"/>
    <s v="CA-2011-107139"/>
    <x v="2"/>
    <x v="260"/>
    <d v="2011-07-11T00:00:00"/>
    <s v="Standard Class"/>
    <s v="DP-13390"/>
    <s v="Dennis Pardue"/>
    <s v="Home Office"/>
    <s v="United States"/>
    <s v="Los Angeles"/>
    <x v="1"/>
    <n v="90004"/>
    <x v="1"/>
    <s v="OFF-BI-10001670"/>
    <x v="1"/>
    <x v="8"/>
    <s v="Vinyl Sectional Post Binders"/>
    <x v="2131"/>
    <n v="6"/>
    <n v="0.2"/>
    <n v="67.86"/>
  </r>
  <r>
    <n v="3792"/>
    <s v="CA-2012-111325"/>
    <x v="1"/>
    <x v="914"/>
    <d v="2012-02-28T00:00:00"/>
    <s v="First Class"/>
    <s v="BT-11395"/>
    <s v="Bill Tyler"/>
    <s v="Corporate"/>
    <s v="United States"/>
    <s v="Altoona"/>
    <x v="9"/>
    <n v="16602"/>
    <x v="3"/>
    <s v="OFF-BI-10000343"/>
    <x v="1"/>
    <x v="8"/>
    <s v="Pressboard Covers with Storage Hooks, 9 1/2&quot; x 11&quot;, Light Blue"/>
    <x v="2896"/>
    <n v="3"/>
    <n v="0.7"/>
    <n v="-3.3879000000000001"/>
  </r>
  <r>
    <n v="3793"/>
    <s v="CA-2012-111325"/>
    <x v="1"/>
    <x v="914"/>
    <d v="2012-02-28T00:00:00"/>
    <s v="First Class"/>
    <s v="BT-11395"/>
    <s v="Bill Tyler"/>
    <s v="Corporate"/>
    <s v="United States"/>
    <s v="Altoona"/>
    <x v="9"/>
    <n v="16602"/>
    <x v="3"/>
    <s v="OFF-AR-10002257"/>
    <x v="1"/>
    <x v="6"/>
    <s v="Eldon Spacemaker Box, Quick-Snap Lid, Clear"/>
    <x v="2897"/>
    <n v="6"/>
    <n v="0.2"/>
    <n v="2.2044000000000001"/>
  </r>
  <r>
    <n v="3794"/>
    <s v="CA-2012-163762"/>
    <x v="1"/>
    <x v="154"/>
    <d v="2012-12-01T00:00:00"/>
    <s v="Standard Class"/>
    <s v="JE-15475"/>
    <s v="Jeremy Ellison"/>
    <s v="Consumer"/>
    <s v="United States"/>
    <s v="New York City"/>
    <x v="15"/>
    <n v="10024"/>
    <x v="3"/>
    <s v="OFF-AR-10001915"/>
    <x v="1"/>
    <x v="6"/>
    <s v="Peel-Off China Markers"/>
    <x v="1400"/>
    <n v="3"/>
    <n v="0"/>
    <n v="12.511799999999999"/>
  </r>
  <r>
    <n v="3795"/>
    <s v="US-2011-117163"/>
    <x v="2"/>
    <x v="915"/>
    <d v="2011-02-03T00:00:00"/>
    <s v="Standard Class"/>
    <s v="EJ-13720"/>
    <s v="Ed Jacobs"/>
    <s v="Consumer"/>
    <s v="United States"/>
    <s v="San Diego"/>
    <x v="1"/>
    <n v="92037"/>
    <x v="1"/>
    <s v="OFF-ST-10003692"/>
    <x v="1"/>
    <x v="4"/>
    <s v="Recycled Steel Personal File for Hanging File Folders"/>
    <x v="2898"/>
    <n v="1"/>
    <n v="0"/>
    <n v="14.307499999999999"/>
  </r>
  <r>
    <n v="3796"/>
    <s v="US-2011-117163"/>
    <x v="2"/>
    <x v="915"/>
    <d v="2011-02-03T00:00:00"/>
    <s v="Standard Class"/>
    <s v="EJ-13720"/>
    <s v="Ed Jacobs"/>
    <s v="Consumer"/>
    <s v="United States"/>
    <s v="San Diego"/>
    <x v="1"/>
    <n v="92037"/>
    <x v="1"/>
    <s v="FUR-TA-10003469"/>
    <x v="0"/>
    <x v="3"/>
    <s v="Balt Split Level Computer Training Table"/>
    <x v="2899"/>
    <n v="3"/>
    <n v="0.2"/>
    <n v="-16.649999999999999"/>
  </r>
  <r>
    <n v="3797"/>
    <s v="US-2011-117163"/>
    <x v="2"/>
    <x v="915"/>
    <d v="2011-02-03T00:00:00"/>
    <s v="Standard Class"/>
    <s v="EJ-13720"/>
    <s v="Ed Jacobs"/>
    <s v="Consumer"/>
    <s v="United States"/>
    <s v="San Diego"/>
    <x v="1"/>
    <n v="92037"/>
    <x v="1"/>
    <s v="OFF-AR-10003179"/>
    <x v="1"/>
    <x v="6"/>
    <s v="Dixon Ticonderoga Core-Lock Colored Pencils"/>
    <x v="2900"/>
    <n v="4"/>
    <n v="0"/>
    <n v="12.0252"/>
  </r>
  <r>
    <n v="3798"/>
    <s v="CA-2014-121314"/>
    <x v="3"/>
    <x v="397"/>
    <d v="2014-09-27T00:00:00"/>
    <s v="First Class"/>
    <s v="BE-11410"/>
    <s v="Bobby Elias"/>
    <s v="Consumer"/>
    <s v="United States"/>
    <s v="Miami"/>
    <x v="2"/>
    <n v="33178"/>
    <x v="0"/>
    <s v="OFF-PA-10003395"/>
    <x v="1"/>
    <x v="10"/>
    <s v="Xerox 1941"/>
    <x v="1140"/>
    <n v="3"/>
    <n v="0.2"/>
    <n v="88.073999999999998"/>
  </r>
  <r>
    <n v="3799"/>
    <s v="CA-2014-147760"/>
    <x v="3"/>
    <x v="259"/>
    <d v="2014-11-06T00:00:00"/>
    <s v="First Class"/>
    <s v="KL-16555"/>
    <s v="Kelly Lampkin"/>
    <s v="Corporate"/>
    <s v="United States"/>
    <s v="Greensboro"/>
    <x v="3"/>
    <n v="27405"/>
    <x v="0"/>
    <s v="FUR-TA-10004575"/>
    <x v="0"/>
    <x v="3"/>
    <s v="Hon 5100 Series Wood Tables"/>
    <x v="2901"/>
    <n v="3"/>
    <n v="0.4"/>
    <n v="-192.04679999999999"/>
  </r>
  <r>
    <n v="3800"/>
    <s v="CA-2014-147760"/>
    <x v="3"/>
    <x v="259"/>
    <d v="2014-11-06T00:00:00"/>
    <s v="First Class"/>
    <s v="KL-16555"/>
    <s v="Kelly Lampkin"/>
    <s v="Corporate"/>
    <s v="United States"/>
    <s v="Greensboro"/>
    <x v="3"/>
    <n v="27405"/>
    <x v="0"/>
    <s v="TEC-PH-10002483"/>
    <x v="2"/>
    <x v="7"/>
    <s v="Motorola Moto X"/>
    <x v="2902"/>
    <n v="5"/>
    <n v="0.2"/>
    <n v="118.9965"/>
  </r>
  <r>
    <n v="3801"/>
    <s v="CA-2013-156503"/>
    <x v="0"/>
    <x v="500"/>
    <d v="2013-10-21T00:00:00"/>
    <s v="Standard Class"/>
    <s v="NC-18415"/>
    <s v="Nathan Cano"/>
    <s v="Consumer"/>
    <s v="United States"/>
    <s v="Jacksonville"/>
    <x v="3"/>
    <n v="28540"/>
    <x v="0"/>
    <s v="FUR-CH-10003606"/>
    <x v="0"/>
    <x v="1"/>
    <s v="SAFCO Folding Chair Trolley"/>
    <x v="2903"/>
    <n v="1"/>
    <n v="0.2"/>
    <n v="10.2592"/>
  </r>
  <r>
    <n v="3802"/>
    <s v="CA-2013-156503"/>
    <x v="0"/>
    <x v="500"/>
    <d v="2013-10-21T00:00:00"/>
    <s v="Standard Class"/>
    <s v="NC-18415"/>
    <s v="Nathan Cano"/>
    <s v="Consumer"/>
    <s v="United States"/>
    <s v="Jacksonville"/>
    <x v="3"/>
    <n v="28540"/>
    <x v="0"/>
    <s v="TEC-AC-10002473"/>
    <x v="2"/>
    <x v="11"/>
    <s v="Maxell 4.7GB DVD-R"/>
    <x v="216"/>
    <n v="1"/>
    <n v="0.2"/>
    <n v="5.9598000000000004"/>
  </r>
  <r>
    <n v="3803"/>
    <s v="CA-2013-156503"/>
    <x v="0"/>
    <x v="500"/>
    <d v="2013-10-21T00:00:00"/>
    <s v="Standard Class"/>
    <s v="NC-18415"/>
    <s v="Nathan Cano"/>
    <s v="Consumer"/>
    <s v="United States"/>
    <s v="Jacksonville"/>
    <x v="3"/>
    <n v="28540"/>
    <x v="0"/>
    <s v="OFF-PA-10002319"/>
    <x v="1"/>
    <x v="10"/>
    <s v="Xerox 1944"/>
    <x v="2502"/>
    <n v="3"/>
    <n v="0.2"/>
    <n v="33.721200000000003"/>
  </r>
  <r>
    <n v="3804"/>
    <s v="CA-2013-156503"/>
    <x v="0"/>
    <x v="500"/>
    <d v="2013-10-21T00:00:00"/>
    <s v="Standard Class"/>
    <s v="NC-18415"/>
    <s v="Nathan Cano"/>
    <s v="Consumer"/>
    <s v="United States"/>
    <s v="Jacksonville"/>
    <x v="3"/>
    <n v="28540"/>
    <x v="0"/>
    <s v="OFF-SU-10000946"/>
    <x v="1"/>
    <x v="14"/>
    <s v="Staples"/>
    <x v="2543"/>
    <n v="2"/>
    <n v="0.2"/>
    <n v="1.4363999999999999"/>
  </r>
  <r>
    <n v="3805"/>
    <s v="CA-2013-156503"/>
    <x v="0"/>
    <x v="500"/>
    <d v="2013-10-21T00:00:00"/>
    <s v="Standard Class"/>
    <s v="NC-18415"/>
    <s v="Nathan Cano"/>
    <s v="Consumer"/>
    <s v="United States"/>
    <s v="Jacksonville"/>
    <x v="3"/>
    <n v="28540"/>
    <x v="0"/>
    <s v="OFF-EN-10001335"/>
    <x v="1"/>
    <x v="12"/>
    <s v="White Business Envelopes with Contemporary Seam, Recycled White Business Envelopes"/>
    <x v="2904"/>
    <n v="4"/>
    <n v="0.2"/>
    <n v="13.128"/>
  </r>
  <r>
    <n v="3806"/>
    <s v="CA-2013-156503"/>
    <x v="0"/>
    <x v="500"/>
    <d v="2013-10-21T00:00:00"/>
    <s v="Standard Class"/>
    <s v="NC-18415"/>
    <s v="Nathan Cano"/>
    <s v="Consumer"/>
    <s v="United States"/>
    <s v="Jacksonville"/>
    <x v="3"/>
    <n v="28540"/>
    <x v="0"/>
    <s v="OFF-PA-10002377"/>
    <x v="1"/>
    <x v="10"/>
    <s v="Xerox 1916"/>
    <x v="2905"/>
    <n v="1"/>
    <n v="0.2"/>
    <n v="14.682"/>
  </r>
  <r>
    <n v="3807"/>
    <s v="CA-2012-113628"/>
    <x v="1"/>
    <x v="768"/>
    <d v="2012-11-19T00:00:00"/>
    <s v="Standard Class"/>
    <s v="AH-10690"/>
    <s v="Anna Häberlin"/>
    <s v="Corporate"/>
    <s v="United States"/>
    <s v="Plantation"/>
    <x v="2"/>
    <n v="33317"/>
    <x v="0"/>
    <s v="OFF-AR-10001246"/>
    <x v="1"/>
    <x v="6"/>
    <s v="Newell 317"/>
    <x v="2660"/>
    <n v="5"/>
    <n v="0.2"/>
    <n v="1.323"/>
  </r>
  <r>
    <n v="3808"/>
    <s v="CA-2012-113628"/>
    <x v="1"/>
    <x v="768"/>
    <d v="2012-11-19T00:00:00"/>
    <s v="Standard Class"/>
    <s v="AH-10690"/>
    <s v="Anna Häberlin"/>
    <s v="Corporate"/>
    <s v="United States"/>
    <s v="Plantation"/>
    <x v="2"/>
    <n v="33317"/>
    <x v="0"/>
    <s v="OFF-BI-10003291"/>
    <x v="1"/>
    <x v="8"/>
    <s v="Wilson Jones Leather-Like Binders with DublLock Round Rings"/>
    <x v="2906"/>
    <n v="2"/>
    <n v="0.7"/>
    <n v="-4.0157999999999996"/>
  </r>
  <r>
    <n v="3809"/>
    <s v="CA-2012-113628"/>
    <x v="1"/>
    <x v="768"/>
    <d v="2012-11-19T00:00:00"/>
    <s v="Standard Class"/>
    <s v="AH-10690"/>
    <s v="Anna Häberlin"/>
    <s v="Corporate"/>
    <s v="United States"/>
    <s v="Plantation"/>
    <x v="2"/>
    <n v="33317"/>
    <x v="0"/>
    <s v="OFF-BI-10002799"/>
    <x v="1"/>
    <x v="8"/>
    <s v="SlimView Poly Binder, 3/8&quot;"/>
    <x v="2907"/>
    <n v="3"/>
    <n v="0.7"/>
    <n v="-3.7296"/>
  </r>
  <r>
    <n v="3810"/>
    <s v="CA-2012-113628"/>
    <x v="1"/>
    <x v="768"/>
    <d v="2012-11-19T00:00:00"/>
    <s v="Standard Class"/>
    <s v="AH-10690"/>
    <s v="Anna Häberlin"/>
    <s v="Corporate"/>
    <s v="United States"/>
    <s v="Plantation"/>
    <x v="2"/>
    <n v="33317"/>
    <x v="0"/>
    <s v="FUR-CH-10003298"/>
    <x v="0"/>
    <x v="1"/>
    <s v="Office Star - Contemporary Task Swivel chair with Loop Arms, Charcoal"/>
    <x v="2908"/>
    <n v="5"/>
    <n v="0.2"/>
    <n v="-72.039000000000001"/>
  </r>
  <r>
    <n v="3811"/>
    <s v="CA-2012-113628"/>
    <x v="1"/>
    <x v="768"/>
    <d v="2012-11-19T00:00:00"/>
    <s v="Standard Class"/>
    <s v="AH-10690"/>
    <s v="Anna Häberlin"/>
    <s v="Corporate"/>
    <s v="United States"/>
    <s v="Plantation"/>
    <x v="2"/>
    <n v="33317"/>
    <x v="0"/>
    <s v="TEC-PH-10000441"/>
    <x v="2"/>
    <x v="7"/>
    <s v="VTech DS6151"/>
    <x v="515"/>
    <n v="1"/>
    <n v="0.2"/>
    <n v="10.0792"/>
  </r>
  <r>
    <n v="3812"/>
    <s v="CA-2012-113628"/>
    <x v="1"/>
    <x v="768"/>
    <d v="2012-11-19T00:00:00"/>
    <s v="Standard Class"/>
    <s v="AH-10690"/>
    <s v="Anna Häberlin"/>
    <s v="Corporate"/>
    <s v="United States"/>
    <s v="Plantation"/>
    <x v="2"/>
    <n v="33317"/>
    <x v="0"/>
    <s v="FUR-CH-10004477"/>
    <x v="0"/>
    <x v="1"/>
    <s v="Global Push Button Manager's Chair, Indigo"/>
    <x v="2909"/>
    <n v="3"/>
    <n v="0.2"/>
    <n v="16.440300000000001"/>
  </r>
  <r>
    <n v="3813"/>
    <s v="CA-2014-147753"/>
    <x v="3"/>
    <x v="916"/>
    <d v="2014-03-06T00:00:00"/>
    <s v="Same Day"/>
    <s v="PK-19075"/>
    <s v="Pete Kriz"/>
    <s v="Consumer"/>
    <s v="United States"/>
    <s v="Milwaukee"/>
    <x v="6"/>
    <n v="53209"/>
    <x v="2"/>
    <s v="OFF-LA-10003537"/>
    <x v="1"/>
    <x v="2"/>
    <s v="Avery 515"/>
    <x v="2910"/>
    <n v="2"/>
    <n v="0"/>
    <n v="11.7782"/>
  </r>
  <r>
    <n v="3814"/>
    <s v="CA-2012-103961"/>
    <x v="1"/>
    <x v="599"/>
    <d v="2012-11-09T00:00:00"/>
    <s v="Standard Class"/>
    <s v="NG-18430"/>
    <s v="Nathan Gelder"/>
    <s v="Consumer"/>
    <s v="United States"/>
    <s v="Quincy"/>
    <x v="10"/>
    <n v="62301"/>
    <x v="2"/>
    <s v="OFF-LA-10004484"/>
    <x v="1"/>
    <x v="2"/>
    <s v="Avery 476"/>
    <x v="2911"/>
    <n v="6"/>
    <n v="0.2"/>
    <n v="6.4428000000000001"/>
  </r>
  <r>
    <n v="3815"/>
    <s v="CA-2013-152471"/>
    <x v="0"/>
    <x v="630"/>
    <d v="2013-07-09T00:00:00"/>
    <s v="Same Day"/>
    <s v="ZD-21925"/>
    <s v="Zuschuss Donatelli"/>
    <s v="Consumer"/>
    <s v="United States"/>
    <s v="Jacksonville"/>
    <x v="2"/>
    <n v="32216"/>
    <x v="0"/>
    <s v="TEC-PH-10002824"/>
    <x v="2"/>
    <x v="7"/>
    <s v="Jabra SPEAK 410 Multidevice Speakerphone"/>
    <x v="2912"/>
    <n v="5"/>
    <n v="0.2"/>
    <n v="51.497500000000002"/>
  </r>
  <r>
    <n v="3816"/>
    <s v="CA-2013-152471"/>
    <x v="0"/>
    <x v="630"/>
    <d v="2013-07-09T00:00:00"/>
    <s v="Same Day"/>
    <s v="ZD-21925"/>
    <s v="Zuschuss Donatelli"/>
    <s v="Consumer"/>
    <s v="United States"/>
    <s v="Jacksonville"/>
    <x v="2"/>
    <n v="32216"/>
    <x v="0"/>
    <s v="OFF-PA-10004965"/>
    <x v="1"/>
    <x v="10"/>
    <s v="Xerox 1921"/>
    <x v="2913"/>
    <n v="2"/>
    <n v="0.2"/>
    <n v="4.9950000000000001"/>
  </r>
  <r>
    <n v="3817"/>
    <s v="CA-2012-102582"/>
    <x v="1"/>
    <x v="426"/>
    <d v="2012-09-19T00:00:00"/>
    <s v="Standard Class"/>
    <s v="NW-18400"/>
    <s v="Natalie Webber"/>
    <s v="Consumer"/>
    <s v="United States"/>
    <s v="Mobile"/>
    <x v="19"/>
    <n v="36608"/>
    <x v="0"/>
    <s v="FUR-TA-10003569"/>
    <x v="0"/>
    <x v="3"/>
    <s v="Bretford CR8500 Series Meeting Room Furniture"/>
    <x v="2770"/>
    <n v="2"/>
    <n v="0"/>
    <n v="200.49"/>
  </r>
  <r>
    <n v="3818"/>
    <s v="CA-2012-102582"/>
    <x v="1"/>
    <x v="426"/>
    <d v="2012-09-19T00:00:00"/>
    <s v="Standard Class"/>
    <s v="NW-18400"/>
    <s v="Natalie Webber"/>
    <s v="Consumer"/>
    <s v="United States"/>
    <s v="Mobile"/>
    <x v="19"/>
    <n v="36608"/>
    <x v="0"/>
    <s v="TEC-PH-10003187"/>
    <x v="2"/>
    <x v="7"/>
    <s v="Anker Astro Mini 3000mAh Ultra-Compact Portable Charger"/>
    <x v="127"/>
    <n v="3"/>
    <n v="0"/>
    <n v="0"/>
  </r>
  <r>
    <n v="3819"/>
    <s v="CA-2012-102582"/>
    <x v="1"/>
    <x v="426"/>
    <d v="2012-09-19T00:00:00"/>
    <s v="Standard Class"/>
    <s v="NW-18400"/>
    <s v="Natalie Webber"/>
    <s v="Consumer"/>
    <s v="United States"/>
    <s v="Mobile"/>
    <x v="19"/>
    <n v="36608"/>
    <x v="0"/>
    <s v="FUR-CH-10004853"/>
    <x v="0"/>
    <x v="1"/>
    <s v="Global Manager's Adjustable Task Chair, Storm"/>
    <x v="2914"/>
    <n v="7"/>
    <n v="0"/>
    <n v="306.48939999999999"/>
  </r>
  <r>
    <n v="3820"/>
    <s v="CA-2014-141873"/>
    <x v="3"/>
    <x v="449"/>
    <d v="2014-10-15T00:00:00"/>
    <s v="Standard Class"/>
    <s v="HG-14845"/>
    <s v="Harry Greene"/>
    <s v="Consumer"/>
    <s v="United States"/>
    <s v="New York City"/>
    <x v="15"/>
    <n v="10024"/>
    <x v="3"/>
    <s v="OFF-BI-10001031"/>
    <x v="1"/>
    <x v="8"/>
    <s v="Pressboard Data Binders by Wilson Jones"/>
    <x v="2915"/>
    <n v="3"/>
    <n v="0.2"/>
    <n v="4.3254000000000001"/>
  </r>
  <r>
    <n v="3821"/>
    <s v="CA-2014-141873"/>
    <x v="3"/>
    <x v="449"/>
    <d v="2014-10-15T00:00:00"/>
    <s v="Standard Class"/>
    <s v="HG-14845"/>
    <s v="Harry Greene"/>
    <s v="Consumer"/>
    <s v="United States"/>
    <s v="New York City"/>
    <x v="15"/>
    <n v="10024"/>
    <x v="3"/>
    <s v="FUR-BO-10003034"/>
    <x v="0"/>
    <x v="0"/>
    <s v="O'Sullivan Elevations Bookcase, Cherry Finish"/>
    <x v="2317"/>
    <n v="3"/>
    <n v="0.2"/>
    <n v="-15.717599999999999"/>
  </r>
  <r>
    <n v="3822"/>
    <s v="CA-2014-141873"/>
    <x v="3"/>
    <x v="449"/>
    <d v="2014-10-15T00:00:00"/>
    <s v="Standard Class"/>
    <s v="HG-14845"/>
    <s v="Harry Greene"/>
    <s v="Consumer"/>
    <s v="United States"/>
    <s v="New York City"/>
    <x v="15"/>
    <n v="10024"/>
    <x v="3"/>
    <s v="OFF-PA-10000069"/>
    <x v="1"/>
    <x v="10"/>
    <s v="TOPS 4 x 6 Fluorescent Color Memo Sheets, 500 Sheets per Pack"/>
    <x v="2916"/>
    <n v="2"/>
    <n v="0"/>
    <n v="8.9206000000000003"/>
  </r>
  <r>
    <n v="3823"/>
    <s v="CA-2014-141873"/>
    <x v="3"/>
    <x v="449"/>
    <d v="2014-10-15T00:00:00"/>
    <s v="Standard Class"/>
    <s v="HG-14845"/>
    <s v="Harry Greene"/>
    <s v="Consumer"/>
    <s v="United States"/>
    <s v="New York City"/>
    <x v="15"/>
    <n v="10024"/>
    <x v="3"/>
    <s v="OFF-BI-10003655"/>
    <x v="1"/>
    <x v="8"/>
    <s v="Durable Pressboard Binders"/>
    <x v="2556"/>
    <n v="6"/>
    <n v="0.2"/>
    <n v="6.1559999999999997"/>
  </r>
  <r>
    <n v="3824"/>
    <s v="CA-2012-140984"/>
    <x v="1"/>
    <x v="471"/>
    <d v="2012-09-18T00:00:00"/>
    <s v="Standard Class"/>
    <s v="CC-12685"/>
    <s v="Craig Carroll"/>
    <s v="Consumer"/>
    <s v="United States"/>
    <s v="New York City"/>
    <x v="15"/>
    <n v="10011"/>
    <x v="3"/>
    <s v="OFF-ST-10000585"/>
    <x v="1"/>
    <x v="4"/>
    <s v="Economy Rollaway Files"/>
    <x v="2917"/>
    <n v="6"/>
    <n v="0"/>
    <n v="257.71199999999999"/>
  </r>
  <r>
    <n v="3825"/>
    <s v="CA-2012-140984"/>
    <x v="1"/>
    <x v="471"/>
    <d v="2012-09-18T00:00:00"/>
    <s v="Standard Class"/>
    <s v="CC-12685"/>
    <s v="Craig Carroll"/>
    <s v="Consumer"/>
    <s v="United States"/>
    <s v="New York City"/>
    <x v="15"/>
    <n v="10011"/>
    <x v="3"/>
    <s v="TEC-CO-10001571"/>
    <x v="2"/>
    <x v="16"/>
    <s v="Sharp 1540cs Digital Laser Copier"/>
    <x v="2873"/>
    <n v="2"/>
    <n v="0.2"/>
    <n v="329.99400000000003"/>
  </r>
  <r>
    <n v="3826"/>
    <s v="CA-2012-140984"/>
    <x v="1"/>
    <x v="471"/>
    <d v="2012-09-18T00:00:00"/>
    <s v="Standard Class"/>
    <s v="CC-12685"/>
    <s v="Craig Carroll"/>
    <s v="Consumer"/>
    <s v="United States"/>
    <s v="New York City"/>
    <x v="15"/>
    <n v="10011"/>
    <x v="3"/>
    <s v="OFF-BI-10002012"/>
    <x v="1"/>
    <x v="8"/>
    <s v="Wilson Jones Easy Flow II Sheet Lifters"/>
    <x v="91"/>
    <n v="9"/>
    <n v="0.2"/>
    <n v="4.5359999999999996"/>
  </r>
  <r>
    <n v="3827"/>
    <s v="CA-2011-132801"/>
    <x v="2"/>
    <x v="273"/>
    <d v="2011-10-12T00:00:00"/>
    <s v="Standard Class"/>
    <s v="JG-15805"/>
    <s v="John Grady"/>
    <s v="Corporate"/>
    <s v="United States"/>
    <s v="Dallas"/>
    <x v="5"/>
    <n v="75217"/>
    <x v="2"/>
    <s v="OFF-ST-10001228"/>
    <x v="1"/>
    <x v="4"/>
    <s v="Fellowes Personal Hanging Folder Files, Navy"/>
    <x v="2025"/>
    <n v="10"/>
    <n v="0.2"/>
    <n v="10.744"/>
  </r>
  <r>
    <n v="3828"/>
    <s v="CA-2014-141733"/>
    <x v="3"/>
    <x v="917"/>
    <d v="2014-05-12T00:00:00"/>
    <s v="Standard Class"/>
    <s v="RW-19540"/>
    <s v="Rick Wilson"/>
    <s v="Corporate"/>
    <s v="United States"/>
    <s v="Detroit"/>
    <x v="12"/>
    <n v="48234"/>
    <x v="2"/>
    <s v="FUR-CH-10004086"/>
    <x v="0"/>
    <x v="1"/>
    <s v="Hon 4070 Series Pagoda Armless Upholstered Stacking Chairs"/>
    <x v="2918"/>
    <n v="5"/>
    <n v="0"/>
    <n v="423.00850000000003"/>
  </r>
  <r>
    <n v="3829"/>
    <s v="CA-2014-141733"/>
    <x v="3"/>
    <x v="917"/>
    <d v="2014-05-12T00:00:00"/>
    <s v="Standard Class"/>
    <s v="RW-19540"/>
    <s v="Rick Wilson"/>
    <s v="Corporate"/>
    <s v="United States"/>
    <s v="Detroit"/>
    <x v="12"/>
    <n v="48234"/>
    <x v="2"/>
    <s v="FUR-CH-10002017"/>
    <x v="0"/>
    <x v="1"/>
    <s v="SAFCO Optional Arm Kit for Workspace Cribbage Stacking Chair"/>
    <x v="2919"/>
    <n v="1"/>
    <n v="0"/>
    <n v="7.4592000000000001"/>
  </r>
  <r>
    <n v="3830"/>
    <s v="CA-2014-141733"/>
    <x v="3"/>
    <x v="917"/>
    <d v="2014-05-12T00:00:00"/>
    <s v="Standard Class"/>
    <s v="RW-19540"/>
    <s v="Rick Wilson"/>
    <s v="Corporate"/>
    <s v="United States"/>
    <s v="Detroit"/>
    <x v="12"/>
    <n v="48234"/>
    <x v="2"/>
    <s v="FUR-CH-10000595"/>
    <x v="0"/>
    <x v="1"/>
    <s v="Safco Contoured Stacking Chairs"/>
    <x v="2920"/>
    <n v="2"/>
    <n v="0"/>
    <n v="119.2"/>
  </r>
  <r>
    <n v="3831"/>
    <s v="CA-2014-141733"/>
    <x v="3"/>
    <x v="917"/>
    <d v="2014-05-12T00:00:00"/>
    <s v="Standard Class"/>
    <s v="RW-19540"/>
    <s v="Rick Wilson"/>
    <s v="Corporate"/>
    <s v="United States"/>
    <s v="Detroit"/>
    <x v="12"/>
    <n v="48234"/>
    <x v="2"/>
    <s v="OFF-AP-10001563"/>
    <x v="1"/>
    <x v="9"/>
    <s v="Belkin Premiere Surge Master II 8-outlet surge protector"/>
    <x v="2921"/>
    <n v="2"/>
    <n v="0.1"/>
    <n v="18.4604"/>
  </r>
  <r>
    <n v="3832"/>
    <s v="US-2012-111927"/>
    <x v="1"/>
    <x v="717"/>
    <d v="2012-11-19T00:00:00"/>
    <s v="Standard Class"/>
    <s v="LS-17230"/>
    <s v="Lycoris Saunders"/>
    <s v="Consumer"/>
    <s v="United States"/>
    <s v="Dover"/>
    <x v="13"/>
    <n v="19901"/>
    <x v="3"/>
    <s v="FUR-FU-10004017"/>
    <x v="0"/>
    <x v="5"/>
    <s v="Executive Impressions 13&quot; Chairman Wall Clock"/>
    <x v="2922"/>
    <n v="3"/>
    <n v="0"/>
    <n v="26.649000000000001"/>
  </r>
  <r>
    <n v="3833"/>
    <s v="US-2012-111927"/>
    <x v="1"/>
    <x v="717"/>
    <d v="2012-11-19T00:00:00"/>
    <s v="Standard Class"/>
    <s v="LS-17230"/>
    <s v="Lycoris Saunders"/>
    <s v="Consumer"/>
    <s v="United States"/>
    <s v="Dover"/>
    <x v="13"/>
    <n v="19901"/>
    <x v="3"/>
    <s v="OFF-BI-10002571"/>
    <x v="1"/>
    <x v="8"/>
    <s v="Avery Framed View Binder, EZD Ring (Locking), Navy, 1 1/2&quot;"/>
    <x v="2923"/>
    <n v="2"/>
    <n v="0"/>
    <n v="9.3811999999999998"/>
  </r>
  <r>
    <n v="3834"/>
    <s v="CA-2011-105984"/>
    <x v="2"/>
    <x v="156"/>
    <d v="2011-11-24T00:00:00"/>
    <s v="Same Day"/>
    <s v="MY-18295"/>
    <s v="Muhammed Yedwab"/>
    <s v="Corporate"/>
    <s v="United States"/>
    <s v="Columbus"/>
    <x v="24"/>
    <n v="43229"/>
    <x v="3"/>
    <s v="TEC-PH-10000560"/>
    <x v="2"/>
    <x v="7"/>
    <s v="Samsung Galaxy S III - 16GB - pebble blue (T-Mobile)"/>
    <x v="2924"/>
    <n v="5"/>
    <n v="0.4"/>
    <n v="-209.994"/>
  </r>
  <r>
    <n v="3835"/>
    <s v="CA-2011-105984"/>
    <x v="2"/>
    <x v="156"/>
    <d v="2011-11-24T00:00:00"/>
    <s v="Same Day"/>
    <s v="MY-18295"/>
    <s v="Muhammed Yedwab"/>
    <s v="Corporate"/>
    <s v="United States"/>
    <s v="Columbus"/>
    <x v="24"/>
    <n v="43229"/>
    <x v="3"/>
    <s v="FUR-CH-10000847"/>
    <x v="0"/>
    <x v="1"/>
    <s v="Global Executive Mid-Back Manager's Chair"/>
    <x v="2925"/>
    <n v="3"/>
    <n v="0.3"/>
    <n v="-34.9176"/>
  </r>
  <r>
    <n v="3836"/>
    <s v="CA-2011-100363"/>
    <x v="2"/>
    <x v="918"/>
    <d v="2011-04-15T00:00:00"/>
    <s v="Standard Class"/>
    <s v="JM-15655"/>
    <s v="Jim Mitchum"/>
    <s v="Corporate"/>
    <s v="United States"/>
    <s v="Glendale"/>
    <x v="16"/>
    <n v="85301"/>
    <x v="1"/>
    <s v="OFF-FA-10000611"/>
    <x v="1"/>
    <x v="13"/>
    <s v="Binder Clips by OIC"/>
    <x v="2926"/>
    <n v="2"/>
    <n v="0.2"/>
    <n v="0.82879999999999998"/>
  </r>
  <r>
    <n v="3837"/>
    <s v="CA-2011-100363"/>
    <x v="2"/>
    <x v="918"/>
    <d v="2011-04-15T00:00:00"/>
    <s v="Standard Class"/>
    <s v="JM-15655"/>
    <s v="Jim Mitchum"/>
    <s v="Corporate"/>
    <s v="United States"/>
    <s v="Glendale"/>
    <x v="16"/>
    <n v="85301"/>
    <x v="1"/>
    <s v="OFF-PA-10004733"/>
    <x v="1"/>
    <x v="10"/>
    <s v="Things To Do Today Spiral Book"/>
    <x v="2927"/>
    <n v="3"/>
    <n v="0.2"/>
    <n v="6.8903999999999996"/>
  </r>
  <r>
    <n v="3838"/>
    <s v="CA-2011-126760"/>
    <x v="2"/>
    <x v="711"/>
    <d v="2011-08-02T00:00:00"/>
    <s v="Standard Class"/>
    <s v="KM-16720"/>
    <s v="Kunst Miller"/>
    <s v="Consumer"/>
    <s v="United States"/>
    <s v="North Las Vegas"/>
    <x v="33"/>
    <n v="89031"/>
    <x v="1"/>
    <s v="TEC-PH-10001363"/>
    <x v="2"/>
    <x v="7"/>
    <s v="Apple iPhone 5S"/>
    <x v="2928"/>
    <n v="2"/>
    <n v="0.2"/>
    <n v="113.998"/>
  </r>
  <r>
    <n v="3839"/>
    <s v="CA-2011-126760"/>
    <x v="2"/>
    <x v="711"/>
    <d v="2011-08-02T00:00:00"/>
    <s v="Standard Class"/>
    <s v="KM-16720"/>
    <s v="Kunst Miller"/>
    <s v="Consumer"/>
    <s v="United States"/>
    <s v="North Las Vegas"/>
    <x v="33"/>
    <n v="89031"/>
    <x v="1"/>
    <s v="FUR-CH-10003312"/>
    <x v="0"/>
    <x v="1"/>
    <s v="Hon 2090 “Pillow Soft” Series Mid Back Swivel/Tilt Chairs"/>
    <x v="2929"/>
    <n v="3"/>
    <n v="0.2"/>
    <n v="-109.5822"/>
  </r>
  <r>
    <n v="3840"/>
    <s v="CA-2011-126760"/>
    <x v="2"/>
    <x v="711"/>
    <d v="2011-08-02T00:00:00"/>
    <s v="Standard Class"/>
    <s v="KM-16720"/>
    <s v="Kunst Miller"/>
    <s v="Consumer"/>
    <s v="United States"/>
    <s v="North Las Vegas"/>
    <x v="33"/>
    <n v="89031"/>
    <x v="1"/>
    <s v="FUR-FU-10004018"/>
    <x v="0"/>
    <x v="5"/>
    <s v="Tensor Computer Mounted Lamp"/>
    <x v="2930"/>
    <n v="9"/>
    <n v="0"/>
    <n v="36.182699999999997"/>
  </r>
  <r>
    <n v="3841"/>
    <s v="CA-2011-126760"/>
    <x v="2"/>
    <x v="711"/>
    <d v="2011-08-02T00:00:00"/>
    <s v="Standard Class"/>
    <s v="KM-16720"/>
    <s v="Kunst Miller"/>
    <s v="Consumer"/>
    <s v="United States"/>
    <s v="North Las Vegas"/>
    <x v="33"/>
    <n v="89031"/>
    <x v="1"/>
    <s v="TEC-AC-10004814"/>
    <x v="2"/>
    <x v="11"/>
    <s v="Logitech Illuminated Ultrathin Keyboard with Backlighting"/>
    <x v="2931"/>
    <n v="3"/>
    <n v="0"/>
    <n v="70.097700000000003"/>
  </r>
  <r>
    <n v="3842"/>
    <s v="US-2011-109162"/>
    <x v="2"/>
    <x v="785"/>
    <d v="2011-06-12T00:00:00"/>
    <s v="Standard Class"/>
    <s v="KE-16420"/>
    <s v="Katrina Edelman"/>
    <s v="Corporate"/>
    <s v="United States"/>
    <s v="Bristol"/>
    <x v="18"/>
    <n v="37620"/>
    <x v="0"/>
    <s v="FUR-CH-10002647"/>
    <x v="0"/>
    <x v="1"/>
    <s v="Situations Contoured Folding Chairs, 4/Set"/>
    <x v="2932"/>
    <n v="3"/>
    <n v="0.2"/>
    <n v="10.647"/>
  </r>
  <r>
    <n v="3843"/>
    <s v="CA-2011-101931"/>
    <x v="2"/>
    <x v="919"/>
    <d v="2011-10-31T00:00:00"/>
    <s v="First Class"/>
    <s v="TS-21370"/>
    <s v="Todd Sumrall"/>
    <s v="Corporate"/>
    <s v="United States"/>
    <s v="Los Angeles"/>
    <x v="1"/>
    <n v="90049"/>
    <x v="1"/>
    <s v="OFF-BI-10004140"/>
    <x v="1"/>
    <x v="8"/>
    <s v="Avery Non-Stick Binders"/>
    <x v="1576"/>
    <n v="2"/>
    <n v="0.2"/>
    <n v="2.2450000000000001"/>
  </r>
  <r>
    <n v="3844"/>
    <s v="CA-2011-101931"/>
    <x v="2"/>
    <x v="919"/>
    <d v="2011-10-31T00:00:00"/>
    <s v="First Class"/>
    <s v="TS-21370"/>
    <s v="Todd Sumrall"/>
    <s v="Corporate"/>
    <s v="United States"/>
    <s v="Los Angeles"/>
    <x v="1"/>
    <n v="90049"/>
    <x v="1"/>
    <s v="OFF-SU-10002301"/>
    <x v="1"/>
    <x v="14"/>
    <s v="Serrated Blade or Curved Handle Hand Letter Openers"/>
    <x v="2933"/>
    <n v="2"/>
    <n v="0"/>
    <n v="6.2800000000000203E-2"/>
  </r>
  <r>
    <n v="3845"/>
    <s v="CA-2011-101931"/>
    <x v="2"/>
    <x v="919"/>
    <d v="2011-10-31T00:00:00"/>
    <s v="First Class"/>
    <s v="TS-21370"/>
    <s v="Todd Sumrall"/>
    <s v="Corporate"/>
    <s v="United States"/>
    <s v="Los Angeles"/>
    <x v="1"/>
    <n v="90049"/>
    <x v="1"/>
    <s v="OFF-SU-10000646"/>
    <x v="1"/>
    <x v="14"/>
    <s v="Premier Automatic Letter Opener"/>
    <x v="2934"/>
    <n v="2"/>
    <n v="0"/>
    <n v="14.4222"/>
  </r>
  <r>
    <n v="3846"/>
    <s v="CA-2011-101931"/>
    <x v="2"/>
    <x v="919"/>
    <d v="2011-10-31T00:00:00"/>
    <s v="First Class"/>
    <s v="TS-21370"/>
    <s v="Todd Sumrall"/>
    <s v="Corporate"/>
    <s v="United States"/>
    <s v="Los Angeles"/>
    <x v="1"/>
    <n v="90049"/>
    <x v="1"/>
    <s v="FUR-BO-10001337"/>
    <x v="0"/>
    <x v="0"/>
    <s v="O'Sullivan Living Dimensions 2-Shelf Bookcases"/>
    <x v="2935"/>
    <n v="6"/>
    <n v="0.15"/>
    <n v="-36.293999999999997"/>
  </r>
  <r>
    <n v="3847"/>
    <s v="CA-2011-101931"/>
    <x v="2"/>
    <x v="919"/>
    <d v="2011-10-31T00:00:00"/>
    <s v="First Class"/>
    <s v="TS-21370"/>
    <s v="Todd Sumrall"/>
    <s v="Corporate"/>
    <s v="United States"/>
    <s v="Los Angeles"/>
    <x v="1"/>
    <n v="90049"/>
    <x v="1"/>
    <s v="OFF-ST-10003442"/>
    <x v="1"/>
    <x v="4"/>
    <s v="Eldon Portable Mobile Manager"/>
    <x v="1581"/>
    <n v="5"/>
    <n v="0"/>
    <n v="38.177999999999997"/>
  </r>
  <r>
    <n v="3848"/>
    <s v="CA-2014-129000"/>
    <x v="3"/>
    <x v="920"/>
    <d v="2014-11-28T00:00:00"/>
    <s v="Second Class"/>
    <s v="SZ-20035"/>
    <s v="Sam Zeldin"/>
    <s v="Home Office"/>
    <s v="United States"/>
    <s v="Canton"/>
    <x v="12"/>
    <n v="48187"/>
    <x v="2"/>
    <s v="OFF-ST-10001097"/>
    <x v="1"/>
    <x v="4"/>
    <s v="Office Impressions Heavy Duty Welded Shelving &amp; Multimedia Storage Drawers"/>
    <x v="875"/>
    <n v="3"/>
    <n v="0"/>
    <n v="0"/>
  </r>
  <r>
    <n v="3849"/>
    <s v="CA-2014-161053"/>
    <x v="3"/>
    <x v="585"/>
    <d v="2014-09-24T00:00:00"/>
    <s v="First Class"/>
    <s v="JE-15745"/>
    <s v="Joel Eaton"/>
    <s v="Consumer"/>
    <s v="United States"/>
    <s v="Fayetteville"/>
    <x v="36"/>
    <n v="72701"/>
    <x v="0"/>
    <s v="OFF-BI-10004318"/>
    <x v="1"/>
    <x v="8"/>
    <s v="Ibico EB-19 Dual Function Manual Binding System"/>
    <x v="2936"/>
    <n v="4"/>
    <n v="0"/>
    <n v="318.30160000000001"/>
  </r>
  <r>
    <n v="3850"/>
    <s v="CA-2014-161053"/>
    <x v="3"/>
    <x v="585"/>
    <d v="2014-09-24T00:00:00"/>
    <s v="First Class"/>
    <s v="JE-15745"/>
    <s v="Joel Eaton"/>
    <s v="Consumer"/>
    <s v="United States"/>
    <s v="Fayetteville"/>
    <x v="36"/>
    <n v="72701"/>
    <x v="0"/>
    <s v="TEC-AC-10004633"/>
    <x v="2"/>
    <x v="11"/>
    <s v="Verbatim 25 GB 6x Blu-ray Single Layer Recordable Disc, 3/Pack"/>
    <x v="2700"/>
    <n v="5"/>
    <n v="0"/>
    <n v="15.378"/>
  </r>
  <r>
    <n v="3851"/>
    <s v="CA-2012-142377"/>
    <x v="1"/>
    <x v="784"/>
    <d v="2012-12-09T00:00:00"/>
    <s v="Standard Class"/>
    <s v="MS-17980"/>
    <s v="Michael Stewart"/>
    <s v="Corporate"/>
    <s v="United States"/>
    <s v="Springfield"/>
    <x v="25"/>
    <n v="65807"/>
    <x v="2"/>
    <s v="OFF-PA-10001970"/>
    <x v="1"/>
    <x v="10"/>
    <s v="Xerox 1881"/>
    <x v="2937"/>
    <n v="7"/>
    <n v="0"/>
    <n v="40.401200000000003"/>
  </r>
  <r>
    <n v="3852"/>
    <s v="CA-2012-127593"/>
    <x v="1"/>
    <x v="481"/>
    <d v="2012-09-21T00:00:00"/>
    <s v="Same Day"/>
    <s v="DH-13675"/>
    <s v="Duane Huffman"/>
    <s v="Home Office"/>
    <s v="United States"/>
    <s v="Quincy"/>
    <x v="31"/>
    <n v="2169"/>
    <x v="3"/>
    <s v="FUR-FU-10004006"/>
    <x v="0"/>
    <x v="5"/>
    <s v="Deflect-o DuraMat Lighweight, Studded, Beveled Mat for Low Pile Carpeting"/>
    <x v="2938"/>
    <n v="2"/>
    <n v="0"/>
    <n v="14.500999999999999"/>
  </r>
  <r>
    <n v="3853"/>
    <s v="CA-2014-130526"/>
    <x v="3"/>
    <x v="200"/>
    <d v="2014-11-30T00:00:00"/>
    <s v="First Class"/>
    <s v="GT-14755"/>
    <s v="Guy Thornton"/>
    <s v="Consumer"/>
    <s v="United States"/>
    <s v="Rockford"/>
    <x v="10"/>
    <n v="61107"/>
    <x v="2"/>
    <s v="OFF-BI-10001524"/>
    <x v="1"/>
    <x v="8"/>
    <s v="GBC Premium Transparent Covers with Diagonal Lined Pattern"/>
    <x v="2939"/>
    <n v="8"/>
    <n v="0.8"/>
    <n v="-53.708799999999997"/>
  </r>
  <r>
    <n v="3854"/>
    <s v="US-2014-131849"/>
    <x v="3"/>
    <x v="921"/>
    <d v="2014-06-11T00:00:00"/>
    <s v="Standard Class"/>
    <s v="GH-14410"/>
    <s v="Gary Hansen"/>
    <s v="Home Office"/>
    <s v="United States"/>
    <s v="San Francisco"/>
    <x v="1"/>
    <n v="94122"/>
    <x v="1"/>
    <s v="FUR-FU-10004164"/>
    <x v="0"/>
    <x v="5"/>
    <s v="Eldon 300 Class Desk Accessories, Black"/>
    <x v="1900"/>
    <n v="1"/>
    <n v="0"/>
    <n v="2.1779999999999999"/>
  </r>
  <r>
    <n v="3855"/>
    <s v="US-2014-131849"/>
    <x v="3"/>
    <x v="921"/>
    <d v="2014-06-11T00:00:00"/>
    <s v="Standard Class"/>
    <s v="GH-14410"/>
    <s v="Gary Hansen"/>
    <s v="Home Office"/>
    <s v="United States"/>
    <s v="San Francisco"/>
    <x v="1"/>
    <n v="94122"/>
    <x v="1"/>
    <s v="OFF-ST-10002957"/>
    <x v="1"/>
    <x v="4"/>
    <s v="Sterilite Show Offs Storage Containers"/>
    <x v="1579"/>
    <n v="5"/>
    <n v="0"/>
    <n v="0"/>
  </r>
  <r>
    <n v="3856"/>
    <s v="US-2014-105389"/>
    <x v="3"/>
    <x v="436"/>
    <d v="2014-10-29T00:00:00"/>
    <s v="Second Class"/>
    <s v="DM-13015"/>
    <s v="Darrin Martin"/>
    <s v="Consumer"/>
    <s v="United States"/>
    <s v="San Antonio"/>
    <x v="5"/>
    <n v="78207"/>
    <x v="2"/>
    <s v="OFF-BI-10004364"/>
    <x v="1"/>
    <x v="8"/>
    <s v="Storex Dura Pro Binders"/>
    <x v="2940"/>
    <n v="3"/>
    <n v="0.8"/>
    <n v="-6.2370000000000001"/>
  </r>
  <r>
    <n v="3857"/>
    <s v="US-2014-105389"/>
    <x v="3"/>
    <x v="436"/>
    <d v="2014-10-29T00:00:00"/>
    <s v="Second Class"/>
    <s v="DM-13015"/>
    <s v="Darrin Martin"/>
    <s v="Consumer"/>
    <s v="United States"/>
    <s v="San Antonio"/>
    <x v="5"/>
    <n v="78207"/>
    <x v="2"/>
    <s v="TEC-PH-10002824"/>
    <x v="2"/>
    <x v="7"/>
    <s v="Jabra SPEAK 410 Multidevice Speakerphone"/>
    <x v="2912"/>
    <n v="5"/>
    <n v="0.2"/>
    <n v="51.497500000000002"/>
  </r>
  <r>
    <n v="3858"/>
    <s v="US-2014-105389"/>
    <x v="3"/>
    <x v="436"/>
    <d v="2014-10-29T00:00:00"/>
    <s v="Second Class"/>
    <s v="DM-13015"/>
    <s v="Darrin Martin"/>
    <s v="Consumer"/>
    <s v="United States"/>
    <s v="San Antonio"/>
    <x v="5"/>
    <n v="78207"/>
    <x v="2"/>
    <s v="OFF-AR-10000634"/>
    <x v="1"/>
    <x v="6"/>
    <s v="Newell 320"/>
    <x v="1495"/>
    <n v="3"/>
    <n v="0.2"/>
    <n v="0.89880000000000004"/>
  </r>
  <r>
    <n v="3859"/>
    <s v="CA-2011-140816"/>
    <x v="2"/>
    <x v="414"/>
    <d v="2011-12-20T00:00:00"/>
    <s v="Same Day"/>
    <s v="TC-21295"/>
    <s v="Toby Carlisle"/>
    <s v="Consumer"/>
    <s v="United States"/>
    <s v="Thornton"/>
    <x v="22"/>
    <n v="80229"/>
    <x v="1"/>
    <s v="TEC-AC-10001539"/>
    <x v="2"/>
    <x v="11"/>
    <s v="Logitech G430 Surround Sound Gaming Headset with Dolby 7.1 Technology"/>
    <x v="2941"/>
    <n v="7"/>
    <n v="0.2"/>
    <n v="89.588800000000006"/>
  </r>
  <r>
    <n v="3860"/>
    <s v="CA-2014-154039"/>
    <x v="3"/>
    <x v="922"/>
    <d v="2014-02-23T00:00:00"/>
    <s v="Standard Class"/>
    <s v="JK-16120"/>
    <s v="Julie Kriz"/>
    <s v="Home Office"/>
    <s v="United States"/>
    <s v="Chicago"/>
    <x v="10"/>
    <n v="60653"/>
    <x v="2"/>
    <s v="FUR-TA-10001932"/>
    <x v="0"/>
    <x v="3"/>
    <s v="Chromcraft 48&quot; x 96&quot; Racetrack Double Pedestal Table"/>
    <x v="2942"/>
    <n v="3"/>
    <n v="0.5"/>
    <n v="-269.33760000000001"/>
  </r>
  <r>
    <n v="3861"/>
    <s v="CA-2014-154039"/>
    <x v="3"/>
    <x v="922"/>
    <d v="2014-02-23T00:00:00"/>
    <s v="Standard Class"/>
    <s v="JK-16120"/>
    <s v="Julie Kriz"/>
    <s v="Home Office"/>
    <s v="United States"/>
    <s v="Chicago"/>
    <x v="10"/>
    <n v="60653"/>
    <x v="2"/>
    <s v="TEC-PH-10002789"/>
    <x v="2"/>
    <x v="7"/>
    <s v="LG Exalt"/>
    <x v="1858"/>
    <n v="1"/>
    <n v="0.2"/>
    <n v="10.9193"/>
  </r>
  <r>
    <n v="3862"/>
    <s v="CA-2011-135755"/>
    <x v="2"/>
    <x v="523"/>
    <d v="2011-05-10T00:00:00"/>
    <s v="Standard Class"/>
    <s v="NC-18415"/>
    <s v="Nathan Cano"/>
    <s v="Consumer"/>
    <s v="United States"/>
    <s v="Yonkers"/>
    <x v="15"/>
    <n v="10701"/>
    <x v="3"/>
    <s v="OFF-BI-10004828"/>
    <x v="1"/>
    <x v="8"/>
    <s v="GBC Poly Designer Binding Covers"/>
    <x v="2943"/>
    <n v="3"/>
    <n v="0.2"/>
    <n v="14.563800000000001"/>
  </r>
  <r>
    <n v="3863"/>
    <s v="CA-2011-135755"/>
    <x v="2"/>
    <x v="523"/>
    <d v="2011-05-10T00:00:00"/>
    <s v="Standard Class"/>
    <s v="NC-18415"/>
    <s v="Nathan Cano"/>
    <s v="Consumer"/>
    <s v="United States"/>
    <s v="Yonkers"/>
    <x v="15"/>
    <n v="10701"/>
    <x v="3"/>
    <s v="OFF-BI-10003981"/>
    <x v="1"/>
    <x v="8"/>
    <s v="Avery Durable Plastic 1&quot; Binders"/>
    <x v="2944"/>
    <n v="3"/>
    <n v="0.2"/>
    <n v="3.9498000000000002"/>
  </r>
  <r>
    <n v="3864"/>
    <s v="CA-2014-123246"/>
    <x v="3"/>
    <x v="161"/>
    <d v="2014-10-20T00:00:00"/>
    <s v="Second Class"/>
    <s v="AJ-10960"/>
    <s v="Astrea Jones"/>
    <s v="Consumer"/>
    <s v="United States"/>
    <s v="San Diego"/>
    <x v="1"/>
    <n v="92037"/>
    <x v="1"/>
    <s v="OFF-AR-10001770"/>
    <x v="1"/>
    <x v="6"/>
    <s v="Economy #2 Pencils"/>
    <x v="2945"/>
    <n v="4"/>
    <n v="0"/>
    <n v="2.7664"/>
  </r>
  <r>
    <n v="3865"/>
    <s v="CA-2012-157133"/>
    <x v="1"/>
    <x v="109"/>
    <d v="2012-12-03T00:00:00"/>
    <s v="Standard Class"/>
    <s v="LC-16885"/>
    <s v="Lena Creighton"/>
    <s v="Consumer"/>
    <s v="United States"/>
    <s v="Champaign"/>
    <x v="10"/>
    <n v="61821"/>
    <x v="2"/>
    <s v="FUR-FU-10004904"/>
    <x v="0"/>
    <x v="5"/>
    <s v="Eldon &quot;L&quot; Workstation Diamond Chairmat"/>
    <x v="2946"/>
    <n v="5"/>
    <n v="0.6"/>
    <n v="-182.352"/>
  </r>
  <r>
    <n v="3866"/>
    <s v="CA-2011-124709"/>
    <x v="2"/>
    <x v="923"/>
    <d v="2011-07-29T00:00:00"/>
    <s v="Second Class"/>
    <s v="GW-14605"/>
    <s v="Giulietta Weimer"/>
    <s v="Consumer"/>
    <s v="United States"/>
    <s v="San Francisco"/>
    <x v="1"/>
    <n v="94122"/>
    <x v="1"/>
    <s v="TEC-AC-10002842"/>
    <x v="2"/>
    <x v="11"/>
    <s v="WD My Passport Ultra 2TB Portable External Hard Drive"/>
    <x v="1657"/>
    <n v="2"/>
    <n v="0"/>
    <n v="38.08"/>
  </r>
  <r>
    <n v="3867"/>
    <s v="CA-2014-146360"/>
    <x v="3"/>
    <x v="756"/>
    <d v="2014-04-26T00:00:00"/>
    <s v="Second Class"/>
    <s v="SC-20305"/>
    <s v="Sean Christensen"/>
    <s v="Consumer"/>
    <s v="United States"/>
    <s v="Lawrence"/>
    <x v="14"/>
    <n v="46226"/>
    <x v="2"/>
    <s v="TEC-AC-10003590"/>
    <x v="2"/>
    <x v="11"/>
    <s v="TRENDnet 56K USB 2.0 Phone, Internet and Fax Modem"/>
    <x v="2947"/>
    <n v="6"/>
    <n v="0"/>
    <n v="55.922400000000003"/>
  </r>
  <r>
    <n v="3868"/>
    <s v="CA-2012-132486"/>
    <x v="1"/>
    <x v="924"/>
    <d v="2012-10-27T00:00:00"/>
    <s v="Second Class"/>
    <s v="JF-15355"/>
    <s v="Jay Fein"/>
    <s v="Consumer"/>
    <s v="United States"/>
    <s v="San Diego"/>
    <x v="1"/>
    <n v="92105"/>
    <x v="1"/>
    <s v="TEC-AC-10000710"/>
    <x v="2"/>
    <x v="11"/>
    <s v="Maxell DVD-RAM Discs"/>
    <x v="2948"/>
    <n v="9"/>
    <n v="0"/>
    <n v="63.7776"/>
  </r>
  <r>
    <n v="3869"/>
    <s v="CA-2012-132486"/>
    <x v="1"/>
    <x v="924"/>
    <d v="2012-10-27T00:00:00"/>
    <s v="Second Class"/>
    <s v="JF-15355"/>
    <s v="Jay Fein"/>
    <s v="Consumer"/>
    <s v="United States"/>
    <s v="San Diego"/>
    <x v="1"/>
    <n v="92105"/>
    <x v="1"/>
    <s v="FUR-CH-10004495"/>
    <x v="0"/>
    <x v="1"/>
    <s v="Global Leather and Oak Executive Chair, Black"/>
    <x v="2949"/>
    <n v="1"/>
    <n v="0.2"/>
    <n v="27.088200000000001"/>
  </r>
  <r>
    <n v="3870"/>
    <s v="CA-2012-132486"/>
    <x v="1"/>
    <x v="924"/>
    <d v="2012-10-27T00:00:00"/>
    <s v="Second Class"/>
    <s v="JF-15355"/>
    <s v="Jay Fein"/>
    <s v="Consumer"/>
    <s v="United States"/>
    <s v="San Diego"/>
    <x v="1"/>
    <n v="92105"/>
    <x v="1"/>
    <s v="FUR-CH-10004540"/>
    <x v="0"/>
    <x v="1"/>
    <s v="Global Chrome Stack Chair"/>
    <x v="2950"/>
    <n v="7"/>
    <n v="0.2"/>
    <n v="16.7972"/>
  </r>
  <r>
    <n v="3871"/>
    <s v="CA-2012-132486"/>
    <x v="1"/>
    <x v="924"/>
    <d v="2012-10-27T00:00:00"/>
    <s v="Second Class"/>
    <s v="JF-15355"/>
    <s v="Jay Fein"/>
    <s v="Consumer"/>
    <s v="United States"/>
    <s v="San Diego"/>
    <x v="1"/>
    <n v="92105"/>
    <x v="1"/>
    <s v="OFF-PA-10004971"/>
    <x v="1"/>
    <x v="10"/>
    <s v="Xerox 196"/>
    <x v="1049"/>
    <n v="2"/>
    <n v="0"/>
    <n v="5.6643999999999997"/>
  </r>
  <r>
    <n v="3872"/>
    <s v="CA-2012-132486"/>
    <x v="1"/>
    <x v="924"/>
    <d v="2012-10-27T00:00:00"/>
    <s v="Second Class"/>
    <s v="JF-15355"/>
    <s v="Jay Fein"/>
    <s v="Consumer"/>
    <s v="United States"/>
    <s v="San Diego"/>
    <x v="1"/>
    <n v="92105"/>
    <x v="1"/>
    <s v="OFF-EN-10002600"/>
    <x v="1"/>
    <x v="12"/>
    <s v="Redi-Strip #10 Envelopes, 4 1/8 x 9 1/2"/>
    <x v="2951"/>
    <n v="4"/>
    <n v="0"/>
    <n v="5.6639999999999997"/>
  </r>
  <r>
    <n v="3873"/>
    <s v="CA-2012-132486"/>
    <x v="1"/>
    <x v="924"/>
    <d v="2012-10-27T00:00:00"/>
    <s v="Second Class"/>
    <s v="JF-15355"/>
    <s v="Jay Fein"/>
    <s v="Consumer"/>
    <s v="United States"/>
    <s v="San Diego"/>
    <x v="1"/>
    <n v="92105"/>
    <x v="1"/>
    <s v="FUR-CH-10001854"/>
    <x v="0"/>
    <x v="1"/>
    <s v="Office Star - Professional Matrix Back Chair with 2-to-1 Synchro Tilt and Mesh Fabric Seat"/>
    <x v="2952"/>
    <n v="3"/>
    <n v="0.2"/>
    <n v="42.117600000000003"/>
  </r>
  <r>
    <n v="3874"/>
    <s v="CA-2013-136231"/>
    <x v="0"/>
    <x v="64"/>
    <d v="2013-09-08T00:00:00"/>
    <s v="Second Class"/>
    <s v="DM-13015"/>
    <s v="Darrin Martin"/>
    <s v="Consumer"/>
    <s v="United States"/>
    <s v="Johnson City"/>
    <x v="18"/>
    <n v="37604"/>
    <x v="0"/>
    <s v="OFF-EN-10001099"/>
    <x v="1"/>
    <x v="12"/>
    <s v="Staples"/>
    <x v="2953"/>
    <n v="3"/>
    <n v="0.2"/>
    <n v="7.6284000000000001"/>
  </r>
  <r>
    <n v="3875"/>
    <s v="CA-2013-136231"/>
    <x v="0"/>
    <x v="64"/>
    <d v="2013-09-08T00:00:00"/>
    <s v="Second Class"/>
    <s v="DM-13015"/>
    <s v="Darrin Martin"/>
    <s v="Consumer"/>
    <s v="United States"/>
    <s v="Johnson City"/>
    <x v="18"/>
    <n v="37604"/>
    <x v="0"/>
    <s v="OFF-BI-10001597"/>
    <x v="1"/>
    <x v="8"/>
    <s v="Wilson Jones Ledger-Size, Piano-Hinge Binder, 2&quot;, Blue"/>
    <x v="2954"/>
    <n v="7"/>
    <n v="0.7"/>
    <n v="-63.109200000000001"/>
  </r>
  <r>
    <n v="3876"/>
    <s v="CA-2013-136231"/>
    <x v="0"/>
    <x v="64"/>
    <d v="2013-09-08T00:00:00"/>
    <s v="Second Class"/>
    <s v="DM-13015"/>
    <s v="Darrin Martin"/>
    <s v="Consumer"/>
    <s v="United States"/>
    <s v="Johnson City"/>
    <x v="18"/>
    <n v="37604"/>
    <x v="0"/>
    <s v="TEC-PH-10002660"/>
    <x v="2"/>
    <x v="7"/>
    <s v="Nortel Networks T7316 E Nt8 B27"/>
    <x v="2955"/>
    <n v="2"/>
    <n v="0.2"/>
    <n v="6.7990000000000101"/>
  </r>
  <r>
    <n v="3877"/>
    <s v="CA-2013-136231"/>
    <x v="0"/>
    <x v="64"/>
    <d v="2013-09-08T00:00:00"/>
    <s v="Second Class"/>
    <s v="DM-13015"/>
    <s v="Darrin Martin"/>
    <s v="Consumer"/>
    <s v="United States"/>
    <s v="Johnson City"/>
    <x v="18"/>
    <n v="37604"/>
    <x v="0"/>
    <s v="OFF-PA-10000327"/>
    <x v="1"/>
    <x v="10"/>
    <s v="Xerox 1971"/>
    <x v="1495"/>
    <n v="3"/>
    <n v="0.2"/>
    <n v="3.21"/>
  </r>
  <r>
    <n v="3878"/>
    <s v="CA-2013-140641"/>
    <x v="0"/>
    <x v="99"/>
    <d v="2013-11-03T00:00:00"/>
    <s v="Standard Class"/>
    <s v="EP-13915"/>
    <s v="Emily Phan"/>
    <s v="Consumer"/>
    <s v="United States"/>
    <s v="Tampa"/>
    <x v="2"/>
    <n v="33614"/>
    <x v="0"/>
    <s v="OFF-BI-10001191"/>
    <x v="1"/>
    <x v="8"/>
    <s v="Canvas Sectional Post Binders"/>
    <x v="2956"/>
    <n v="5"/>
    <n v="0.7"/>
    <n v="-26.733000000000001"/>
  </r>
  <r>
    <n v="3879"/>
    <s v="CA-2011-151001"/>
    <x v="2"/>
    <x v="267"/>
    <d v="2011-04-07T00:00:00"/>
    <s v="First Class"/>
    <s v="JG-15805"/>
    <s v="John Grady"/>
    <s v="Corporate"/>
    <s v="United States"/>
    <s v="Decatur"/>
    <x v="10"/>
    <n v="62521"/>
    <x v="2"/>
    <s v="OFF-ST-10003455"/>
    <x v="1"/>
    <x v="4"/>
    <s v="Tenex File Box, Personal Filing Tote with Lid, Black"/>
    <x v="1587"/>
    <n v="4"/>
    <n v="0.2"/>
    <n v="3.7223999999999999"/>
  </r>
  <r>
    <n v="3880"/>
    <s v="CA-2011-151001"/>
    <x v="2"/>
    <x v="267"/>
    <d v="2011-04-07T00:00:00"/>
    <s v="First Class"/>
    <s v="JG-15805"/>
    <s v="John Grady"/>
    <s v="Corporate"/>
    <s v="United States"/>
    <s v="Decatur"/>
    <x v="10"/>
    <n v="62521"/>
    <x v="2"/>
    <s v="OFF-ST-10001031"/>
    <x v="1"/>
    <x v="4"/>
    <s v="Adjustable Personal File Tote"/>
    <x v="2957"/>
    <n v="4"/>
    <n v="0.2"/>
    <n v="3.9072"/>
  </r>
  <r>
    <n v="3881"/>
    <s v="CA-2012-129896"/>
    <x v="1"/>
    <x v="925"/>
    <d v="2012-06-20T00:00:00"/>
    <s v="Standard Class"/>
    <s v="PF-19120"/>
    <s v="Peter Fuller"/>
    <s v="Consumer"/>
    <s v="United States"/>
    <s v="Gilbert"/>
    <x v="16"/>
    <n v="85234"/>
    <x v="1"/>
    <s v="OFF-PA-10002245"/>
    <x v="1"/>
    <x v="10"/>
    <s v="Xerox 1895"/>
    <x v="380"/>
    <n v="2"/>
    <n v="0.2"/>
    <n v="2.99"/>
  </r>
  <r>
    <n v="3882"/>
    <s v="CA-2012-129896"/>
    <x v="1"/>
    <x v="925"/>
    <d v="2012-06-20T00:00:00"/>
    <s v="Standard Class"/>
    <s v="PF-19120"/>
    <s v="Peter Fuller"/>
    <s v="Consumer"/>
    <s v="United States"/>
    <s v="Gilbert"/>
    <x v="16"/>
    <n v="85234"/>
    <x v="1"/>
    <s v="OFF-ST-10004804"/>
    <x v="1"/>
    <x v="4"/>
    <s v="Belkin 19&quot; Vented Equipment Shelf, Black"/>
    <x v="249"/>
    <n v="2"/>
    <n v="0.2"/>
    <n v="-19.5624"/>
  </r>
  <r>
    <n v="3883"/>
    <s v="CA-2012-129896"/>
    <x v="1"/>
    <x v="925"/>
    <d v="2012-06-20T00:00:00"/>
    <s v="Standard Class"/>
    <s v="PF-19120"/>
    <s v="Peter Fuller"/>
    <s v="Consumer"/>
    <s v="United States"/>
    <s v="Gilbert"/>
    <x v="16"/>
    <n v="85234"/>
    <x v="1"/>
    <s v="FUR-FU-10004904"/>
    <x v="0"/>
    <x v="5"/>
    <s v="Eldon &quot;L&quot; Workstation Diamond Chairmat"/>
    <x v="2958"/>
    <n v="6"/>
    <n v="0.2"/>
    <n v="-36.470399999999998"/>
  </r>
  <r>
    <n v="3884"/>
    <s v="CA-2012-129896"/>
    <x v="1"/>
    <x v="925"/>
    <d v="2012-06-20T00:00:00"/>
    <s v="Standard Class"/>
    <s v="PF-19120"/>
    <s v="Peter Fuller"/>
    <s v="Consumer"/>
    <s v="United States"/>
    <s v="Gilbert"/>
    <x v="16"/>
    <n v="85234"/>
    <x v="1"/>
    <s v="FUR-FU-10002396"/>
    <x v="0"/>
    <x v="5"/>
    <s v="DAX Copper Panel Document Frame, 5 x 7 Size"/>
    <x v="2959"/>
    <n v="4"/>
    <n v="0.2"/>
    <n v="11.070399999999999"/>
  </r>
  <r>
    <n v="3885"/>
    <s v="CA-2011-152849"/>
    <x v="2"/>
    <x v="260"/>
    <d v="2011-07-12T00:00:00"/>
    <s v="Standard Class"/>
    <s v="DW-13195"/>
    <s v="David Wiener"/>
    <s v="Corporate"/>
    <s v="United States"/>
    <s v="Knoxville"/>
    <x v="18"/>
    <n v="37918"/>
    <x v="0"/>
    <s v="OFF-AR-10002833"/>
    <x v="1"/>
    <x v="6"/>
    <s v="Newell 322"/>
    <x v="964"/>
    <n v="3"/>
    <n v="0.2"/>
    <n v="0.38219999999999998"/>
  </r>
  <r>
    <n v="3886"/>
    <s v="US-2014-127341"/>
    <x v="3"/>
    <x v="926"/>
    <d v="2014-02-03T00:00:00"/>
    <s v="Standard Class"/>
    <s v="CK-12595"/>
    <s v="Clytie Kelty"/>
    <s v="Consumer"/>
    <s v="United States"/>
    <s v="Chicago"/>
    <x v="10"/>
    <n v="60653"/>
    <x v="2"/>
    <s v="OFF-BI-10001072"/>
    <x v="1"/>
    <x v="8"/>
    <s v="GBC Clear Cover, 8-1/2 x 11, unpunched, 25 covers per pack"/>
    <x v="2960"/>
    <n v="4"/>
    <n v="0.8"/>
    <n v="-20.617599999999999"/>
  </r>
  <r>
    <n v="3887"/>
    <s v="CA-2013-167759"/>
    <x v="0"/>
    <x v="840"/>
    <d v="2013-03-09T00:00:00"/>
    <s v="Second Class"/>
    <s v="CC-12670"/>
    <s v="Craig Carreira"/>
    <s v="Consumer"/>
    <s v="United States"/>
    <s v="Bloomington"/>
    <x v="14"/>
    <n v="47401"/>
    <x v="2"/>
    <s v="TEC-PH-10003171"/>
    <x v="2"/>
    <x v="7"/>
    <s v="Plantronics Encore H101 Dual Earpieces Headset"/>
    <x v="2961"/>
    <n v="3"/>
    <n v="0"/>
    <n v="37.758000000000003"/>
  </r>
  <r>
    <n v="3888"/>
    <s v="CA-2011-100895"/>
    <x v="2"/>
    <x v="270"/>
    <d v="2011-06-06T00:00:00"/>
    <s v="Standard Class"/>
    <s v="SV-20785"/>
    <s v="Stewart Visinsky"/>
    <s v="Consumer"/>
    <s v="United States"/>
    <s v="Roswell"/>
    <x v="32"/>
    <n v="30076"/>
    <x v="0"/>
    <s v="OFF-AR-10004511"/>
    <x v="1"/>
    <x v="6"/>
    <s v="Sanford Colorific Scented Colored Pencils, 12/Pack"/>
    <x v="18"/>
    <n v="2"/>
    <n v="0"/>
    <n v="2.6536"/>
  </r>
  <r>
    <n v="3889"/>
    <s v="CA-2011-100895"/>
    <x v="2"/>
    <x v="270"/>
    <d v="2011-06-06T00:00:00"/>
    <s v="Standard Class"/>
    <s v="SV-20785"/>
    <s v="Stewart Visinsky"/>
    <s v="Consumer"/>
    <s v="United States"/>
    <s v="Roswell"/>
    <x v="32"/>
    <n v="30076"/>
    <x v="0"/>
    <s v="TEC-PH-10001425"/>
    <x v="2"/>
    <x v="7"/>
    <s v="Mophie Juice Pack Helium for iPhone"/>
    <x v="758"/>
    <n v="3"/>
    <n v="0"/>
    <n v="67.191599999999994"/>
  </r>
  <r>
    <n v="3890"/>
    <s v="CA-2011-100895"/>
    <x v="2"/>
    <x v="270"/>
    <d v="2011-06-06T00:00:00"/>
    <s v="Standard Class"/>
    <s v="SV-20785"/>
    <s v="Stewart Visinsky"/>
    <s v="Consumer"/>
    <s v="United States"/>
    <s v="Roswell"/>
    <x v="32"/>
    <n v="30076"/>
    <x v="0"/>
    <s v="OFF-ST-10001490"/>
    <x v="1"/>
    <x v="4"/>
    <s v="Hot File 7-Pocket, Floor Stand"/>
    <x v="2962"/>
    <n v="2"/>
    <n v="0"/>
    <n v="107.08199999999999"/>
  </r>
  <r>
    <n v="3891"/>
    <s v="US-2013-163881"/>
    <x v="0"/>
    <x v="390"/>
    <d v="2013-12-01T00:00:00"/>
    <s v="Standard Class"/>
    <s v="SP-20860"/>
    <s v="Sung Pak"/>
    <s v="Corporate"/>
    <s v="United States"/>
    <s v="Los Angeles"/>
    <x v="1"/>
    <n v="90036"/>
    <x v="1"/>
    <s v="TEC-AC-10003033"/>
    <x v="2"/>
    <x v="11"/>
    <s v="Plantronics CS510 - Over-the-Head monaural Wireless Headset System"/>
    <x v="2963"/>
    <n v="2"/>
    <n v="0"/>
    <n v="217.767"/>
  </r>
  <r>
    <n v="3892"/>
    <s v="US-2013-163881"/>
    <x v="0"/>
    <x v="390"/>
    <d v="2013-12-01T00:00:00"/>
    <s v="Standard Class"/>
    <s v="SP-20860"/>
    <s v="Sung Pak"/>
    <s v="Corporate"/>
    <s v="United States"/>
    <s v="Los Angeles"/>
    <x v="1"/>
    <n v="90036"/>
    <x v="1"/>
    <s v="FUR-CH-10001394"/>
    <x v="0"/>
    <x v="1"/>
    <s v="Global Leather Executive Chair"/>
    <x v="2964"/>
    <n v="6"/>
    <n v="0.2"/>
    <n v="210.59399999999999"/>
  </r>
  <r>
    <n v="3893"/>
    <s v="US-2013-163881"/>
    <x v="0"/>
    <x v="390"/>
    <d v="2013-12-01T00:00:00"/>
    <s v="Standard Class"/>
    <s v="SP-20860"/>
    <s v="Sung Pak"/>
    <s v="Corporate"/>
    <s v="United States"/>
    <s v="Los Angeles"/>
    <x v="1"/>
    <n v="90036"/>
    <x v="1"/>
    <s v="TEC-AC-10000420"/>
    <x v="2"/>
    <x v="11"/>
    <s v="Logitech G500s Laser Gaming Mouse with Adjustable Weight Tuning"/>
    <x v="2965"/>
    <n v="8"/>
    <n v="0"/>
    <n v="190.37280000000001"/>
  </r>
  <r>
    <n v="3894"/>
    <s v="US-2013-144547"/>
    <x v="0"/>
    <x v="338"/>
    <d v="2013-11-15T00:00:00"/>
    <s v="Standard Class"/>
    <s v="MS-17770"/>
    <s v="Maxwell Schwartz"/>
    <s v="Consumer"/>
    <s v="United States"/>
    <s v="Houston"/>
    <x v="5"/>
    <n v="77036"/>
    <x v="2"/>
    <s v="TEC-AC-10004901"/>
    <x v="2"/>
    <x v="11"/>
    <s v="Kensington SlimBlade Notebook Wireless Mouse with Nano Receiver "/>
    <x v="1761"/>
    <n v="7"/>
    <n v="0.2"/>
    <n v="48.990200000000002"/>
  </r>
  <r>
    <n v="3895"/>
    <s v="US-2011-112200"/>
    <x v="2"/>
    <x v="754"/>
    <d v="2011-11-28T00:00:00"/>
    <s v="Standard Class"/>
    <s v="TC-21475"/>
    <s v="Tony Chapman"/>
    <s v="Home Office"/>
    <s v="United States"/>
    <s v="Bolingbrook"/>
    <x v="10"/>
    <n v="60440"/>
    <x v="2"/>
    <s v="OFF-BI-10002571"/>
    <x v="1"/>
    <x v="8"/>
    <s v="Avery Framed View Binder, EZD Ring (Locking), Navy, 1 1/2&quot;"/>
    <x v="2966"/>
    <n v="5"/>
    <n v="0.8"/>
    <n v="-16.466999999999999"/>
  </r>
  <r>
    <n v="3896"/>
    <s v="CA-2014-110212"/>
    <x v="3"/>
    <x v="927"/>
    <d v="2014-05-06T00:00:00"/>
    <s v="Standard Class"/>
    <s v="SJ-20125"/>
    <s v="Sanjit Jacobs"/>
    <s v="Home Office"/>
    <s v="United States"/>
    <s v="Texarkana"/>
    <x v="36"/>
    <n v="71854"/>
    <x v="0"/>
    <s v="TEC-AC-10002331"/>
    <x v="2"/>
    <x v="11"/>
    <s v="Maxell 74 Minute CDR, 10/Pack"/>
    <x v="2967"/>
    <n v="5"/>
    <n v="0"/>
    <n v="18.093"/>
  </r>
  <r>
    <n v="3897"/>
    <s v="CA-2014-134285"/>
    <x v="3"/>
    <x v="226"/>
    <d v="2014-12-13T00:00:00"/>
    <s v="Standard Class"/>
    <s v="DS-13180"/>
    <s v="David Smith"/>
    <s v="Corporate"/>
    <s v="United States"/>
    <s v="San Antonio"/>
    <x v="5"/>
    <n v="78207"/>
    <x v="2"/>
    <s v="OFF-FA-10000611"/>
    <x v="1"/>
    <x v="13"/>
    <s v="Binder Clips by OIC"/>
    <x v="1480"/>
    <n v="3"/>
    <n v="0.2"/>
    <n v="1.2432000000000001"/>
  </r>
  <r>
    <n v="3898"/>
    <s v="CA-2014-134285"/>
    <x v="3"/>
    <x v="226"/>
    <d v="2014-12-13T00:00:00"/>
    <s v="Standard Class"/>
    <s v="DS-13180"/>
    <s v="David Smith"/>
    <s v="Corporate"/>
    <s v="United States"/>
    <s v="San Antonio"/>
    <x v="5"/>
    <n v="78207"/>
    <x v="2"/>
    <s v="OFF-PA-10000304"/>
    <x v="1"/>
    <x v="10"/>
    <s v="Xerox 1995"/>
    <x v="12"/>
    <n v="3"/>
    <n v="0.2"/>
    <n v="5.4432"/>
  </r>
  <r>
    <n v="3899"/>
    <s v="CA-2014-102267"/>
    <x v="3"/>
    <x v="329"/>
    <d v="2014-12-05T00:00:00"/>
    <s v="Standard Class"/>
    <s v="SC-20800"/>
    <s v="Stuart Calhoun"/>
    <s v="Consumer"/>
    <s v="United States"/>
    <s v="Edinburg"/>
    <x v="5"/>
    <n v="78539"/>
    <x v="2"/>
    <s v="OFF-FA-10000611"/>
    <x v="1"/>
    <x v="13"/>
    <s v="Binder Clips by OIC"/>
    <x v="2926"/>
    <n v="2"/>
    <n v="0.2"/>
    <n v="0.82879999999999998"/>
  </r>
  <r>
    <n v="3900"/>
    <s v="CA-2014-157980"/>
    <x v="3"/>
    <x v="226"/>
    <d v="2014-12-10T00:00:00"/>
    <s v="First Class"/>
    <s v="SH-20395"/>
    <s v="Shahid Hopkins"/>
    <s v="Consumer"/>
    <s v="United States"/>
    <s v="Toledo"/>
    <x v="24"/>
    <n v="43615"/>
    <x v="3"/>
    <s v="TEC-AC-10002567"/>
    <x v="2"/>
    <x v="11"/>
    <s v="Logitech G602 Wireless Gaming Mouse"/>
    <x v="2454"/>
    <n v="2"/>
    <n v="0.2"/>
    <n v="25.596800000000002"/>
  </r>
  <r>
    <n v="3901"/>
    <s v="CA-2012-121097"/>
    <x v="1"/>
    <x v="928"/>
    <d v="2012-01-08T00:00:00"/>
    <s v="Standard Class"/>
    <s v="SF-20965"/>
    <s v="Sylvia Foulston"/>
    <s v="Corporate"/>
    <s v="United States"/>
    <s v="Baytown"/>
    <x v="5"/>
    <n v="77520"/>
    <x v="2"/>
    <s v="OFF-PA-10001937"/>
    <x v="1"/>
    <x v="10"/>
    <s v="Xerox 21"/>
    <x v="559"/>
    <n v="2"/>
    <n v="0.2"/>
    <n v="3.6288"/>
  </r>
  <r>
    <n v="3902"/>
    <s v="CA-2012-151043"/>
    <x v="1"/>
    <x v="717"/>
    <d v="2012-11-20T00:00:00"/>
    <s v="Standard Class"/>
    <s v="MG-17680"/>
    <s v="Maureen Gastineau"/>
    <s v="Home Office"/>
    <s v="United States"/>
    <s v="Philadelphia"/>
    <x v="9"/>
    <n v="19143"/>
    <x v="3"/>
    <s v="TEC-AC-10001090"/>
    <x v="2"/>
    <x v="11"/>
    <s v="Micro Innovations Wireless Classic Keyboard with Mouse"/>
    <x v="730"/>
    <n v="2"/>
    <n v="0.2"/>
    <n v="-1.1996"/>
  </r>
  <r>
    <n v="3903"/>
    <s v="US-2012-119312"/>
    <x v="1"/>
    <x v="653"/>
    <d v="2012-10-07T00:00:00"/>
    <s v="Second Class"/>
    <s v="CS-12400"/>
    <s v="Christopher Schild"/>
    <s v="Home Office"/>
    <s v="United States"/>
    <s v="Los Angeles"/>
    <x v="1"/>
    <n v="90045"/>
    <x v="1"/>
    <s v="OFF-ST-10000943"/>
    <x v="1"/>
    <x v="4"/>
    <s v="Eldon ProFile File 'N Store Portable File Tub Letter/Legal Size Black"/>
    <x v="2968"/>
    <n v="14"/>
    <n v="0"/>
    <n v="75.6952"/>
  </r>
  <r>
    <n v="3904"/>
    <s v="CA-2012-167010"/>
    <x v="1"/>
    <x v="57"/>
    <d v="2012-04-10T00:00:00"/>
    <s v="Standard Class"/>
    <s v="VT-21700"/>
    <s v="Valerie Takahito"/>
    <s v="Home Office"/>
    <s v="United States"/>
    <s v="Philadelphia"/>
    <x v="9"/>
    <n v="19143"/>
    <x v="3"/>
    <s v="OFF-AP-10004036"/>
    <x v="1"/>
    <x v="9"/>
    <s v="Bionaire 99.97% HEPA Air Cleaner"/>
    <x v="2969"/>
    <n v="7"/>
    <n v="0.2"/>
    <n v="18.396000000000001"/>
  </r>
  <r>
    <n v="3905"/>
    <s v="CA-2012-167010"/>
    <x v="1"/>
    <x v="57"/>
    <d v="2012-04-10T00:00:00"/>
    <s v="Standard Class"/>
    <s v="VT-21700"/>
    <s v="Valerie Takahito"/>
    <s v="Home Office"/>
    <s v="United States"/>
    <s v="Philadelphia"/>
    <x v="9"/>
    <n v="19143"/>
    <x v="3"/>
    <s v="OFF-ST-10003816"/>
    <x v="1"/>
    <x v="4"/>
    <s v="Fellowes High-Stak Drawer Files"/>
    <x v="2480"/>
    <n v="4"/>
    <n v="0.2"/>
    <n v="21.142800000000001"/>
  </r>
  <r>
    <n v="3906"/>
    <s v="CA-2012-167010"/>
    <x v="1"/>
    <x v="57"/>
    <d v="2012-04-10T00:00:00"/>
    <s v="Standard Class"/>
    <s v="VT-21700"/>
    <s v="Valerie Takahito"/>
    <s v="Home Office"/>
    <s v="United States"/>
    <s v="Philadelphia"/>
    <x v="9"/>
    <n v="19143"/>
    <x v="3"/>
    <s v="OFF-BI-10002072"/>
    <x v="1"/>
    <x v="8"/>
    <s v="Cardinal Slant-D Ring Binders"/>
    <x v="2970"/>
    <n v="4"/>
    <n v="0.7"/>
    <n v="-6.952"/>
  </r>
  <r>
    <n v="3907"/>
    <s v="CA-2012-167010"/>
    <x v="1"/>
    <x v="57"/>
    <d v="2012-04-10T00:00:00"/>
    <s v="Standard Class"/>
    <s v="VT-21700"/>
    <s v="Valerie Takahito"/>
    <s v="Home Office"/>
    <s v="United States"/>
    <s v="Philadelphia"/>
    <x v="9"/>
    <n v="19143"/>
    <x v="3"/>
    <s v="FUR-FU-10001468"/>
    <x v="0"/>
    <x v="5"/>
    <s v="Tenex Antistatic Computer Chair Mats"/>
    <x v="1926"/>
    <n v="4"/>
    <n v="0.2"/>
    <n v="-68.392000000000095"/>
  </r>
  <r>
    <n v="3908"/>
    <s v="CA-2012-167010"/>
    <x v="1"/>
    <x v="57"/>
    <d v="2012-04-10T00:00:00"/>
    <s v="Standard Class"/>
    <s v="VT-21700"/>
    <s v="Valerie Takahito"/>
    <s v="Home Office"/>
    <s v="United States"/>
    <s v="Philadelphia"/>
    <x v="9"/>
    <n v="19143"/>
    <x v="3"/>
    <s v="TEC-PH-10000347"/>
    <x v="2"/>
    <x v="7"/>
    <s v="Cush Cases Heavy Duty Rugged Cover Case for Samsung Galaxy S5 - Purple"/>
    <x v="542"/>
    <n v="5"/>
    <n v="0.4"/>
    <n v="-3.2174999999999998"/>
  </r>
  <r>
    <n v="3909"/>
    <s v="CA-2012-167010"/>
    <x v="1"/>
    <x v="57"/>
    <d v="2012-04-10T00:00:00"/>
    <s v="Standard Class"/>
    <s v="VT-21700"/>
    <s v="Valerie Takahito"/>
    <s v="Home Office"/>
    <s v="United States"/>
    <s v="Philadelphia"/>
    <x v="9"/>
    <n v="19143"/>
    <x v="3"/>
    <s v="TEC-PH-10002844"/>
    <x v="2"/>
    <x v="7"/>
    <s v="Speck Products Candyshell Flip Case"/>
    <x v="2971"/>
    <n v="2"/>
    <n v="0.4"/>
    <n v="-9.7972000000000001"/>
  </r>
  <r>
    <n v="3910"/>
    <s v="CA-2012-167010"/>
    <x v="1"/>
    <x v="57"/>
    <d v="2012-04-10T00:00:00"/>
    <s v="Standard Class"/>
    <s v="VT-21700"/>
    <s v="Valerie Takahito"/>
    <s v="Home Office"/>
    <s v="United States"/>
    <s v="Philadelphia"/>
    <x v="9"/>
    <n v="19143"/>
    <x v="3"/>
    <s v="FUR-FU-10001037"/>
    <x v="0"/>
    <x v="5"/>
    <s v="DAX Charcoal/Nickel-Tone Document Frame, 5 x 7"/>
    <x v="2972"/>
    <n v="1"/>
    <n v="0.2"/>
    <n v="2.37"/>
  </r>
  <r>
    <n v="3911"/>
    <s v="CA-2012-167010"/>
    <x v="1"/>
    <x v="57"/>
    <d v="2012-04-10T00:00:00"/>
    <s v="Standard Class"/>
    <s v="VT-21700"/>
    <s v="Valerie Takahito"/>
    <s v="Home Office"/>
    <s v="United States"/>
    <s v="Philadelphia"/>
    <x v="9"/>
    <n v="19143"/>
    <x v="3"/>
    <s v="FUR-BO-10004218"/>
    <x v="0"/>
    <x v="0"/>
    <s v="Bush Heritage Pine Collection 5-Shelf Bookcase, Albany Pine Finish, *Special Order"/>
    <x v="2973"/>
    <n v="5"/>
    <n v="0.5"/>
    <n v="-211.47"/>
  </r>
  <r>
    <n v="3912"/>
    <s v="CA-2014-126788"/>
    <x v="3"/>
    <x v="929"/>
    <d v="2014-06-07T00:00:00"/>
    <s v="First Class"/>
    <s v="AB-10105"/>
    <s v="Adrian Barton"/>
    <s v="Consumer"/>
    <s v="United States"/>
    <s v="Pearland"/>
    <x v="5"/>
    <n v="77581"/>
    <x v="2"/>
    <s v="TEC-PH-10001619"/>
    <x v="2"/>
    <x v="7"/>
    <s v="LG G3"/>
    <x v="549"/>
    <n v="3"/>
    <n v="0.2"/>
    <n v="52.917299999999997"/>
  </r>
  <r>
    <n v="3913"/>
    <s v="CA-2014-148068"/>
    <x v="3"/>
    <x v="65"/>
    <d v="2014-09-26T00:00:00"/>
    <s v="Standard Class"/>
    <s v="MM-18280"/>
    <s v="Muhammed MacIntyre"/>
    <s v="Corporate"/>
    <s v="United States"/>
    <s v="New York City"/>
    <x v="15"/>
    <n v="10035"/>
    <x v="3"/>
    <s v="OFF-PA-10001639"/>
    <x v="1"/>
    <x v="10"/>
    <s v="Xerox 203"/>
    <x v="537"/>
    <n v="3"/>
    <n v="0"/>
    <n v="9.3312000000000008"/>
  </r>
  <r>
    <n v="3914"/>
    <s v="CA-2014-148068"/>
    <x v="3"/>
    <x v="65"/>
    <d v="2014-09-26T00:00:00"/>
    <s v="Standard Class"/>
    <s v="MM-18280"/>
    <s v="Muhammed MacIntyre"/>
    <s v="Corporate"/>
    <s v="United States"/>
    <s v="New York City"/>
    <x v="15"/>
    <n v="10035"/>
    <x v="3"/>
    <s v="FUR-FU-10002268"/>
    <x v="0"/>
    <x v="5"/>
    <s v="Ultra Door Push Plate"/>
    <x v="759"/>
    <n v="2"/>
    <n v="0"/>
    <n v="3.2406000000000001"/>
  </r>
  <r>
    <n v="3915"/>
    <s v="US-2014-142573"/>
    <x v="3"/>
    <x v="930"/>
    <d v="2014-07-24T00:00:00"/>
    <s v="Standard Class"/>
    <s v="ML-17410"/>
    <s v="Maris LaWare"/>
    <s v="Consumer"/>
    <s v="United States"/>
    <s v="Phoenix"/>
    <x v="16"/>
    <n v="85023"/>
    <x v="1"/>
    <s v="FUR-TA-10001932"/>
    <x v="0"/>
    <x v="3"/>
    <s v="Chromcraft 48&quot; x 96&quot; Racetrack Double Pedestal Table"/>
    <x v="2974"/>
    <n v="5"/>
    <n v="0.5"/>
    <n v="-448.89600000000002"/>
  </r>
  <r>
    <n v="3916"/>
    <s v="US-2014-142573"/>
    <x v="3"/>
    <x v="930"/>
    <d v="2014-07-24T00:00:00"/>
    <s v="Standard Class"/>
    <s v="ML-17410"/>
    <s v="Maris LaWare"/>
    <s v="Consumer"/>
    <s v="United States"/>
    <s v="Phoenix"/>
    <x v="16"/>
    <n v="85023"/>
    <x v="1"/>
    <s v="FUR-CH-10004218"/>
    <x v="0"/>
    <x v="1"/>
    <s v="Global Fabric Manager's Chair, Dark Gray"/>
    <x v="224"/>
    <n v="2"/>
    <n v="0.2"/>
    <n v="10.098000000000001"/>
  </r>
  <r>
    <n v="3917"/>
    <s v="US-2014-142573"/>
    <x v="3"/>
    <x v="930"/>
    <d v="2014-07-24T00:00:00"/>
    <s v="Standard Class"/>
    <s v="ML-17410"/>
    <s v="Maris LaWare"/>
    <s v="Consumer"/>
    <s v="United States"/>
    <s v="Phoenix"/>
    <x v="16"/>
    <n v="85023"/>
    <x v="1"/>
    <s v="OFF-PA-10000246"/>
    <x v="1"/>
    <x v="10"/>
    <s v="Riverleaf Stik-Withit Designer Note Cubes"/>
    <x v="2975"/>
    <n v="2"/>
    <n v="0.2"/>
    <n v="5.2312000000000003"/>
  </r>
  <r>
    <n v="3918"/>
    <s v="US-2014-142573"/>
    <x v="3"/>
    <x v="930"/>
    <d v="2014-07-24T00:00:00"/>
    <s v="Standard Class"/>
    <s v="ML-17410"/>
    <s v="Maris LaWare"/>
    <s v="Consumer"/>
    <s v="United States"/>
    <s v="Phoenix"/>
    <x v="16"/>
    <n v="85023"/>
    <x v="1"/>
    <s v="OFF-BI-10003350"/>
    <x v="1"/>
    <x v="8"/>
    <s v="Acco Expandable Hanging Binders"/>
    <x v="2976"/>
    <n v="4"/>
    <n v="0.7"/>
    <n v="-6.1247999999999996"/>
  </r>
  <r>
    <n v="3919"/>
    <s v="US-2014-142573"/>
    <x v="3"/>
    <x v="930"/>
    <d v="2014-07-24T00:00:00"/>
    <s v="Standard Class"/>
    <s v="ML-17410"/>
    <s v="Maris LaWare"/>
    <s v="Consumer"/>
    <s v="United States"/>
    <s v="Phoenix"/>
    <x v="16"/>
    <n v="85023"/>
    <x v="1"/>
    <s v="FUR-CH-10000513"/>
    <x v="0"/>
    <x v="1"/>
    <s v="High-Back Leather Manager's Chair"/>
    <x v="2977"/>
    <n v="3"/>
    <n v="0.2"/>
    <n v="-42.896700000000003"/>
  </r>
  <r>
    <n v="3920"/>
    <s v="US-2012-148817"/>
    <x v="1"/>
    <x v="494"/>
    <d v="2012-12-07T00:00:00"/>
    <s v="Standard Class"/>
    <s v="KD-16495"/>
    <s v="Keith Dawkins"/>
    <s v="Corporate"/>
    <s v="United States"/>
    <s v="Chesapeake"/>
    <x v="17"/>
    <n v="23320"/>
    <x v="0"/>
    <s v="OFF-ST-10001321"/>
    <x v="1"/>
    <x v="4"/>
    <s v="Decoflex Hanging Personal Folder File, Blue"/>
    <x v="2978"/>
    <n v="4"/>
    <n v="0"/>
    <n v="16.653600000000001"/>
  </r>
  <r>
    <n v="3921"/>
    <s v="US-2012-148817"/>
    <x v="1"/>
    <x v="494"/>
    <d v="2012-12-07T00:00:00"/>
    <s v="Standard Class"/>
    <s v="KD-16495"/>
    <s v="Keith Dawkins"/>
    <s v="Corporate"/>
    <s v="United States"/>
    <s v="Chesapeake"/>
    <x v="17"/>
    <n v="23320"/>
    <x v="0"/>
    <s v="OFF-BI-10004233"/>
    <x v="1"/>
    <x v="8"/>
    <s v="GBC Pre-Punched Binding Paper, Plastic, White, 8-1/2&quot; x 11&quot;"/>
    <x v="1458"/>
    <n v="4"/>
    <n v="0"/>
    <n v="30.700800000000001"/>
  </r>
  <r>
    <n v="3922"/>
    <s v="CA-2013-110044"/>
    <x v="0"/>
    <x v="931"/>
    <d v="2013-07-03T00:00:00"/>
    <s v="Second Class"/>
    <s v="RF-19735"/>
    <s v="Roland Fjeld"/>
    <s v="Consumer"/>
    <s v="United States"/>
    <s v="Chicago"/>
    <x v="10"/>
    <n v="60610"/>
    <x v="2"/>
    <s v="TEC-PH-10001299"/>
    <x v="2"/>
    <x v="7"/>
    <s v="Polycom CX300 Desktop Phone USB VoIP phone"/>
    <x v="1988"/>
    <n v="3"/>
    <n v="0.2"/>
    <n v="35.997599999999998"/>
  </r>
  <r>
    <n v="3923"/>
    <s v="CA-2014-146920"/>
    <x v="3"/>
    <x v="735"/>
    <d v="2014-09-02T00:00:00"/>
    <s v="Standard Class"/>
    <s v="SC-20305"/>
    <s v="Sean Christensen"/>
    <s v="Consumer"/>
    <s v="United States"/>
    <s v="Chicago"/>
    <x v="10"/>
    <n v="60623"/>
    <x v="2"/>
    <s v="OFF-PA-10002479"/>
    <x v="1"/>
    <x v="10"/>
    <s v="Xerox 4200 Series MultiUse Premium Copy Paper (20Lb. and 84 Bright)"/>
    <x v="863"/>
    <n v="6"/>
    <n v="0.2"/>
    <n v="7.92"/>
  </r>
  <r>
    <n v="3924"/>
    <s v="CA-2014-146920"/>
    <x v="3"/>
    <x v="735"/>
    <d v="2014-09-02T00:00:00"/>
    <s v="Standard Class"/>
    <s v="SC-20305"/>
    <s v="Sean Christensen"/>
    <s v="Consumer"/>
    <s v="United States"/>
    <s v="Chicago"/>
    <x v="10"/>
    <n v="60623"/>
    <x v="2"/>
    <s v="OFF-PA-10001461"/>
    <x v="1"/>
    <x v="10"/>
    <s v="HP Office Paper (20Lb. and 87 Bright)"/>
    <x v="2979"/>
    <n v="5"/>
    <n v="0.2"/>
    <n v="9.3520000000000003"/>
  </r>
  <r>
    <n v="3925"/>
    <s v="CA-2011-103940"/>
    <x v="2"/>
    <x v="328"/>
    <d v="2011-09-21T00:00:00"/>
    <s v="Standard Class"/>
    <s v="BN-11515"/>
    <s v="Bradley Nguyen"/>
    <s v="Consumer"/>
    <s v="United States"/>
    <s v="Seattle"/>
    <x v="4"/>
    <n v="98103"/>
    <x v="1"/>
    <s v="OFF-ST-10004963"/>
    <x v="1"/>
    <x v="4"/>
    <s v="Eldon Gobal File Keepers"/>
    <x v="2980"/>
    <n v="2"/>
    <n v="0"/>
    <n v="1.2112000000000001"/>
  </r>
  <r>
    <n v="3926"/>
    <s v="CA-2011-103940"/>
    <x v="2"/>
    <x v="328"/>
    <d v="2011-09-21T00:00:00"/>
    <s v="Standard Class"/>
    <s v="BN-11515"/>
    <s v="Bradley Nguyen"/>
    <s v="Consumer"/>
    <s v="United States"/>
    <s v="Seattle"/>
    <x v="4"/>
    <n v="98103"/>
    <x v="1"/>
    <s v="OFF-ST-10000943"/>
    <x v="1"/>
    <x v="4"/>
    <s v="Eldon ProFile File 'N Store Portable File Tub Letter/Legal Size Black"/>
    <x v="2981"/>
    <n v="3"/>
    <n v="0"/>
    <n v="16.220400000000001"/>
  </r>
  <r>
    <n v="3927"/>
    <s v="CA-2011-103940"/>
    <x v="2"/>
    <x v="328"/>
    <d v="2011-09-21T00:00:00"/>
    <s v="Standard Class"/>
    <s v="BN-11515"/>
    <s v="Bradley Nguyen"/>
    <s v="Consumer"/>
    <s v="United States"/>
    <s v="Seattle"/>
    <x v="4"/>
    <n v="98103"/>
    <x v="1"/>
    <s v="FUR-FU-10004671"/>
    <x v="0"/>
    <x v="5"/>
    <s v="Executive Impressions 12&quot; Wall Clock"/>
    <x v="2233"/>
    <n v="2"/>
    <n v="0"/>
    <n v="13.4292"/>
  </r>
  <r>
    <n v="3928"/>
    <s v="CA-2011-103940"/>
    <x v="2"/>
    <x v="328"/>
    <d v="2011-09-21T00:00:00"/>
    <s v="Standard Class"/>
    <s v="BN-11515"/>
    <s v="Bradley Nguyen"/>
    <s v="Consumer"/>
    <s v="United States"/>
    <s v="Seattle"/>
    <x v="4"/>
    <n v="98103"/>
    <x v="1"/>
    <s v="OFF-BI-10002735"/>
    <x v="1"/>
    <x v="8"/>
    <s v="GBC Prestige Therm-A-Bind Covers"/>
    <x v="1944"/>
    <n v="5"/>
    <n v="0.2"/>
    <n v="46.3185"/>
  </r>
  <r>
    <n v="3929"/>
    <s v="CA-2013-162082"/>
    <x v="0"/>
    <x v="560"/>
    <d v="2013-03-18T00:00:00"/>
    <s v="First Class"/>
    <s v="JS-15880"/>
    <s v="John Stevenson"/>
    <s v="Consumer"/>
    <s v="United States"/>
    <s v="Harlingen"/>
    <x v="5"/>
    <n v="78550"/>
    <x v="2"/>
    <s v="FUR-BO-10004409"/>
    <x v="0"/>
    <x v="0"/>
    <s v="Safco Value Mate Series Steel Bookcases, Baked Enamel Finish on Steel, Gray"/>
    <x v="2982"/>
    <n v="5"/>
    <n v="0.32"/>
    <n v="-14.196"/>
  </r>
  <r>
    <n v="3930"/>
    <s v="CA-2013-162082"/>
    <x v="0"/>
    <x v="560"/>
    <d v="2013-03-18T00:00:00"/>
    <s v="First Class"/>
    <s v="JS-15880"/>
    <s v="John Stevenson"/>
    <s v="Consumer"/>
    <s v="United States"/>
    <s v="Harlingen"/>
    <x v="5"/>
    <n v="78550"/>
    <x v="2"/>
    <s v="OFF-PA-10001934"/>
    <x v="1"/>
    <x v="10"/>
    <s v="Xerox 1993"/>
    <x v="1170"/>
    <n v="1"/>
    <n v="0.2"/>
    <n v="1.8792"/>
  </r>
  <r>
    <n v="3931"/>
    <s v="CA-2013-162082"/>
    <x v="0"/>
    <x v="560"/>
    <d v="2013-03-18T00:00:00"/>
    <s v="First Class"/>
    <s v="JS-15880"/>
    <s v="John Stevenson"/>
    <s v="Consumer"/>
    <s v="United States"/>
    <s v="Harlingen"/>
    <x v="5"/>
    <n v="78550"/>
    <x v="2"/>
    <s v="OFF-AR-10001044"/>
    <x v="1"/>
    <x v="6"/>
    <s v="BOSTON Ranger #55 Pencil Sharpener, Black"/>
    <x v="2983"/>
    <n v="7"/>
    <n v="0.2"/>
    <n v="16.373699999999999"/>
  </r>
  <r>
    <n v="3932"/>
    <s v="CA-2013-132094"/>
    <x v="0"/>
    <x v="370"/>
    <d v="2013-09-03T00:00:00"/>
    <s v="Standard Class"/>
    <s v="VG-21805"/>
    <s v="Vivek Grady"/>
    <s v="Corporate"/>
    <s v="United States"/>
    <s v="Philadelphia"/>
    <x v="9"/>
    <n v="19140"/>
    <x v="3"/>
    <s v="OFF-AR-10004165"/>
    <x v="1"/>
    <x v="6"/>
    <s v="Binney &amp; Smith inkTank Erasable Pocket Highlighter, Chisel Tip, Yellow"/>
    <x v="2984"/>
    <n v="3"/>
    <n v="0.2"/>
    <n v="1.6415999999999999"/>
  </r>
  <r>
    <n v="3933"/>
    <s v="CA-2013-132094"/>
    <x v="0"/>
    <x v="370"/>
    <d v="2013-09-03T00:00:00"/>
    <s v="Standard Class"/>
    <s v="VG-21805"/>
    <s v="Vivek Grady"/>
    <s v="Corporate"/>
    <s v="United States"/>
    <s v="Philadelphia"/>
    <x v="9"/>
    <n v="19140"/>
    <x v="3"/>
    <s v="TEC-AC-10001109"/>
    <x v="2"/>
    <x v="11"/>
    <s v="Logitech Trackman Marble Mouse"/>
    <x v="730"/>
    <n v="2"/>
    <n v="0.2"/>
    <n v="13.195600000000001"/>
  </r>
  <r>
    <n v="3934"/>
    <s v="CA-2014-123001"/>
    <x v="3"/>
    <x v="264"/>
    <d v="2014-09-09T00:00:00"/>
    <s v="Standard Class"/>
    <s v="AW-10840"/>
    <s v="Anthony Witt"/>
    <s v="Consumer"/>
    <s v="United States"/>
    <s v="Bakersfield"/>
    <x v="1"/>
    <n v="93309"/>
    <x v="1"/>
    <s v="OFF-AR-10001919"/>
    <x v="1"/>
    <x v="6"/>
    <s v="OIC #2 Pencils, Medium Soft"/>
    <x v="2985"/>
    <n v="5"/>
    <n v="0"/>
    <n v="2.726"/>
  </r>
  <r>
    <n v="3935"/>
    <s v="CA-2014-123001"/>
    <x v="3"/>
    <x v="264"/>
    <d v="2014-09-09T00:00:00"/>
    <s v="Standard Class"/>
    <s v="AW-10840"/>
    <s v="Anthony Witt"/>
    <s v="Consumer"/>
    <s v="United States"/>
    <s v="Bakersfield"/>
    <x v="1"/>
    <n v="93309"/>
    <x v="1"/>
    <s v="OFF-LA-10004544"/>
    <x v="1"/>
    <x v="2"/>
    <s v="Avery 505"/>
    <x v="2986"/>
    <n v="5"/>
    <n v="0"/>
    <n v="37"/>
  </r>
  <r>
    <n v="3936"/>
    <s v="CA-2014-123001"/>
    <x v="3"/>
    <x v="264"/>
    <d v="2014-09-09T00:00:00"/>
    <s v="Standard Class"/>
    <s v="AW-10840"/>
    <s v="Anthony Witt"/>
    <s v="Consumer"/>
    <s v="United States"/>
    <s v="Bakersfield"/>
    <x v="1"/>
    <n v="93309"/>
    <x v="1"/>
    <s v="TEC-PH-10003484"/>
    <x v="2"/>
    <x v="7"/>
    <s v="Ooma Telo VoIP Home Phone System"/>
    <x v="1212"/>
    <n v="2"/>
    <n v="0.2"/>
    <n v="12.599"/>
  </r>
  <r>
    <n v="3937"/>
    <s v="CA-2012-118955"/>
    <x v="1"/>
    <x v="382"/>
    <d v="2012-06-20T00:00:00"/>
    <s v="Standard Class"/>
    <s v="LS-17230"/>
    <s v="Lycoris Saunders"/>
    <s v="Consumer"/>
    <s v="United States"/>
    <s v="Grand Prairie"/>
    <x v="5"/>
    <n v="75051"/>
    <x v="2"/>
    <s v="OFF-EN-10001028"/>
    <x v="1"/>
    <x v="12"/>
    <s v="Staples"/>
    <x v="1505"/>
    <n v="3"/>
    <n v="0.2"/>
    <n v="9.3444000000000003"/>
  </r>
  <r>
    <n v="3938"/>
    <s v="CA-2012-118955"/>
    <x v="1"/>
    <x v="382"/>
    <d v="2012-06-20T00:00:00"/>
    <s v="Standard Class"/>
    <s v="LS-17230"/>
    <s v="Lycoris Saunders"/>
    <s v="Consumer"/>
    <s v="United States"/>
    <s v="Grand Prairie"/>
    <x v="5"/>
    <n v="75051"/>
    <x v="2"/>
    <s v="OFF-PA-10004156"/>
    <x v="1"/>
    <x v="10"/>
    <s v="Xerox 188"/>
    <x v="1908"/>
    <n v="3"/>
    <n v="0.2"/>
    <n v="9.8658000000000001"/>
  </r>
  <r>
    <n v="3939"/>
    <s v="CA-2012-118955"/>
    <x v="1"/>
    <x v="382"/>
    <d v="2012-06-20T00:00:00"/>
    <s v="Standard Class"/>
    <s v="LS-17230"/>
    <s v="Lycoris Saunders"/>
    <s v="Consumer"/>
    <s v="United States"/>
    <s v="Grand Prairie"/>
    <x v="5"/>
    <n v="75051"/>
    <x v="2"/>
    <s v="FUR-CH-10001708"/>
    <x v="0"/>
    <x v="1"/>
    <s v="Office Star - Contemporary Swivel Chair with Padded Adjustable Arms and Flex Back"/>
    <x v="2987"/>
    <n v="2"/>
    <n v="0.3"/>
    <n v="-25.3764"/>
  </r>
  <r>
    <n v="3940"/>
    <s v="US-2013-143448"/>
    <x v="0"/>
    <x v="107"/>
    <d v="2013-12-11T00:00:00"/>
    <s v="Same Day"/>
    <s v="MH-17455"/>
    <s v="Mark Hamilton"/>
    <s v="Consumer"/>
    <s v="United States"/>
    <s v="Greenwood"/>
    <x v="14"/>
    <n v="46142"/>
    <x v="2"/>
    <s v="FUR-CH-10003379"/>
    <x v="0"/>
    <x v="1"/>
    <s v="Global Commerce Series High-Back Swivel/Tilt Chairs"/>
    <x v="2988"/>
    <n v="5"/>
    <n v="0"/>
    <n v="356.22500000000002"/>
  </r>
  <r>
    <n v="3941"/>
    <s v="CA-2014-117863"/>
    <x v="3"/>
    <x v="796"/>
    <d v="2014-05-24T00:00:00"/>
    <s v="Standard Class"/>
    <s v="TS-21340"/>
    <s v="Toby Swindell"/>
    <s v="Consumer"/>
    <s v="United States"/>
    <s v="New York City"/>
    <x v="15"/>
    <n v="10024"/>
    <x v="3"/>
    <s v="FUR-FU-10002456"/>
    <x v="0"/>
    <x v="5"/>
    <s v="Master Caster Door Stop, Large Neon Orange"/>
    <x v="58"/>
    <n v="2"/>
    <n v="0"/>
    <n v="6.2607999999999997"/>
  </r>
  <r>
    <n v="3942"/>
    <s v="CA-2014-117863"/>
    <x v="3"/>
    <x v="796"/>
    <d v="2014-05-24T00:00:00"/>
    <s v="Standard Class"/>
    <s v="TS-21340"/>
    <s v="Toby Swindell"/>
    <s v="Consumer"/>
    <s v="United States"/>
    <s v="New York City"/>
    <x v="15"/>
    <n v="10024"/>
    <x v="3"/>
    <s v="OFF-BI-10000605"/>
    <x v="1"/>
    <x v="8"/>
    <s v="Acco Pressboard Covers with Storage Hooks, 9 1/2&quot; x 11&quot;, Executive Red"/>
    <x v="334"/>
    <n v="1"/>
    <n v="0.2"/>
    <n v="1.0286999999999999"/>
  </r>
  <r>
    <n v="3943"/>
    <s v="CA-2014-160458"/>
    <x v="3"/>
    <x v="837"/>
    <d v="2014-05-30T00:00:00"/>
    <s v="Second Class"/>
    <s v="EH-13945"/>
    <s v="Eric Hoffmann"/>
    <s v="Consumer"/>
    <s v="United States"/>
    <s v="Memphis"/>
    <x v="18"/>
    <n v="38109"/>
    <x v="0"/>
    <s v="OFF-PA-10001166"/>
    <x v="1"/>
    <x v="10"/>
    <s v="Xerox 2"/>
    <x v="233"/>
    <n v="5"/>
    <n v="0.2"/>
    <n v="9.0719999999999992"/>
  </r>
  <r>
    <n v="3944"/>
    <s v="US-2013-142685"/>
    <x v="0"/>
    <x v="661"/>
    <d v="2013-07-01T00:00:00"/>
    <s v="Standard Class"/>
    <s v="MG-17695"/>
    <s v="Maureen Gnade"/>
    <s v="Consumer"/>
    <s v="United States"/>
    <s v="Buffalo"/>
    <x v="15"/>
    <n v="14215"/>
    <x v="3"/>
    <s v="OFF-SU-10000157"/>
    <x v="1"/>
    <x v="14"/>
    <s v="Compact Automatic Electric Letter Opener"/>
    <x v="2989"/>
    <n v="7"/>
    <n v="0"/>
    <n v="16.703399999999998"/>
  </r>
  <r>
    <n v="3945"/>
    <s v="CA-2013-133144"/>
    <x v="0"/>
    <x v="458"/>
    <d v="2013-05-22T00:00:00"/>
    <s v="Second Class"/>
    <s v="DO-13435"/>
    <s v="Denny Ordway"/>
    <s v="Consumer"/>
    <s v="United States"/>
    <s v="Los Angeles"/>
    <x v="1"/>
    <n v="90036"/>
    <x v="1"/>
    <s v="OFF-PA-10004971"/>
    <x v="1"/>
    <x v="10"/>
    <s v="Xerox 196"/>
    <x v="1686"/>
    <n v="3"/>
    <n v="0"/>
    <n v="8.4966000000000008"/>
  </r>
  <r>
    <n v="3946"/>
    <s v="CA-2014-167871"/>
    <x v="3"/>
    <x v="551"/>
    <d v="2014-11-24T00:00:00"/>
    <s v="Standard Class"/>
    <s v="AF-10870"/>
    <s v="Art Ferguson"/>
    <s v="Consumer"/>
    <s v="United States"/>
    <s v="Homestead"/>
    <x v="2"/>
    <n v="33030"/>
    <x v="0"/>
    <s v="OFF-PA-10001977"/>
    <x v="1"/>
    <x v="10"/>
    <s v="Xerox 194"/>
    <x v="2990"/>
    <n v="1"/>
    <n v="0.2"/>
    <n v="15.5344"/>
  </r>
  <r>
    <n v="3947"/>
    <s v="CA-2014-167871"/>
    <x v="3"/>
    <x v="551"/>
    <d v="2014-11-24T00:00:00"/>
    <s v="Standard Class"/>
    <s v="AF-10870"/>
    <s v="Art Ferguson"/>
    <s v="Consumer"/>
    <s v="United States"/>
    <s v="Homestead"/>
    <x v="2"/>
    <n v="33030"/>
    <x v="0"/>
    <s v="OFF-SU-10001225"/>
    <x v="1"/>
    <x v="14"/>
    <s v="Staples"/>
    <x v="2991"/>
    <n v="1"/>
    <n v="0.2"/>
    <n v="-0.66239999999999999"/>
  </r>
  <r>
    <n v="3948"/>
    <s v="CA-2013-119963"/>
    <x v="0"/>
    <x v="741"/>
    <d v="2013-11-23T00:00:00"/>
    <s v="Standard Class"/>
    <s v="SN-20710"/>
    <s v="Steve Nguyen"/>
    <s v="Home Office"/>
    <s v="United States"/>
    <s v="Pasadena"/>
    <x v="5"/>
    <n v="77506"/>
    <x v="2"/>
    <s v="OFF-AR-10003514"/>
    <x v="1"/>
    <x v="6"/>
    <s v="4009 Highlighters by Sanford"/>
    <x v="2850"/>
    <n v="2"/>
    <n v="0.2"/>
    <n v="1.0347999999999999"/>
  </r>
  <r>
    <n v="3949"/>
    <s v="CA-2013-119963"/>
    <x v="0"/>
    <x v="741"/>
    <d v="2013-11-23T00:00:00"/>
    <s v="Standard Class"/>
    <s v="SN-20710"/>
    <s v="Steve Nguyen"/>
    <s v="Home Office"/>
    <s v="United States"/>
    <s v="Pasadena"/>
    <x v="5"/>
    <n v="77506"/>
    <x v="2"/>
    <s v="OFF-LA-10003510"/>
    <x v="1"/>
    <x v="2"/>
    <s v="Avery 4027 File Folder Labels for Dot Matrix Printers, 5000 Labels per Box, White"/>
    <x v="2992"/>
    <n v="2"/>
    <n v="0.2"/>
    <n v="15.8756"/>
  </r>
  <r>
    <n v="3950"/>
    <s v="CA-2013-119963"/>
    <x v="0"/>
    <x v="741"/>
    <d v="2013-11-23T00:00:00"/>
    <s v="Standard Class"/>
    <s v="SN-20710"/>
    <s v="Steve Nguyen"/>
    <s v="Home Office"/>
    <s v="United States"/>
    <s v="Pasadena"/>
    <x v="5"/>
    <n v="77506"/>
    <x v="2"/>
    <s v="OFF-PA-10001970"/>
    <x v="1"/>
    <x v="10"/>
    <s v="Xerox 1881"/>
    <x v="2993"/>
    <n v="2"/>
    <n v="0.2"/>
    <n v="6.6311999999999998"/>
  </r>
  <r>
    <n v="3951"/>
    <s v="CA-2013-119963"/>
    <x v="0"/>
    <x v="741"/>
    <d v="2013-11-23T00:00:00"/>
    <s v="Standard Class"/>
    <s v="SN-20710"/>
    <s v="Steve Nguyen"/>
    <s v="Home Office"/>
    <s v="United States"/>
    <s v="Pasadena"/>
    <x v="5"/>
    <n v="77506"/>
    <x v="2"/>
    <s v="FUR-CH-10003817"/>
    <x v="0"/>
    <x v="1"/>
    <s v="Global Value Steno Chair, Gray"/>
    <x v="2994"/>
    <n v="6"/>
    <n v="0.3"/>
    <n v="-18.222000000000001"/>
  </r>
  <r>
    <n v="3952"/>
    <s v="CA-2011-121167"/>
    <x v="2"/>
    <x v="683"/>
    <d v="2011-11-30T00:00:00"/>
    <s v="Second Class"/>
    <s v="MO-17500"/>
    <s v="Mary O'Rourke"/>
    <s v="Consumer"/>
    <s v="United States"/>
    <s v="Freeport"/>
    <x v="15"/>
    <n v="11520"/>
    <x v="3"/>
    <s v="OFF-BI-10003676"/>
    <x v="1"/>
    <x v="8"/>
    <s v="GBC Standard Recycled Report Covers, Clear Plastic Sheets"/>
    <x v="2995"/>
    <n v="2"/>
    <n v="0.2"/>
    <n v="6.0368000000000004"/>
  </r>
  <r>
    <n v="3953"/>
    <s v="US-2013-151862"/>
    <x v="0"/>
    <x v="398"/>
    <d v="2013-03-09T00:00:00"/>
    <s v="Standard Class"/>
    <s v="ON-18715"/>
    <s v="Odella Nelson"/>
    <s v="Corporate"/>
    <s v="United States"/>
    <s v="Denver"/>
    <x v="22"/>
    <n v="80219"/>
    <x v="1"/>
    <s v="TEC-PH-10003535"/>
    <x v="2"/>
    <x v="7"/>
    <s v="RCA ViSYS 25423RE1 Corded phone"/>
    <x v="1290"/>
    <n v="2"/>
    <n v="0.2"/>
    <n v="13.9986"/>
  </r>
  <r>
    <n v="3954"/>
    <s v="CA-2014-152961"/>
    <x v="3"/>
    <x v="787"/>
    <d v="2014-01-20T00:00:00"/>
    <s v="Standard Class"/>
    <s v="SC-20095"/>
    <s v="Sanjit Chand"/>
    <s v="Consumer"/>
    <s v="United States"/>
    <s v="Quincy"/>
    <x v="31"/>
    <n v="2169"/>
    <x v="3"/>
    <s v="OFF-PA-10004675"/>
    <x v="1"/>
    <x v="10"/>
    <s v="Telephone Message Books with Fax/Mobile Section, 5 1/2&quot; x 3 3/16&quot;"/>
    <x v="1418"/>
    <n v="2"/>
    <n v="0"/>
    <n v="5.8419999999999996"/>
  </r>
  <r>
    <n v="3955"/>
    <s v="CA-2011-133228"/>
    <x v="2"/>
    <x v="527"/>
    <d v="2011-04-09T00:00:00"/>
    <s v="Standard Class"/>
    <s v="MS-17710"/>
    <s v="Maurice Satty"/>
    <s v="Consumer"/>
    <s v="United States"/>
    <s v="Detroit"/>
    <x v="12"/>
    <n v="48205"/>
    <x v="2"/>
    <s v="FUR-FU-10004020"/>
    <x v="0"/>
    <x v="5"/>
    <s v="Advantus Panel Wall Acrylic Frame"/>
    <x v="2996"/>
    <n v="1"/>
    <n v="0"/>
    <n v="2.3521000000000001"/>
  </r>
  <r>
    <n v="3956"/>
    <s v="CA-2011-133228"/>
    <x v="2"/>
    <x v="527"/>
    <d v="2011-04-09T00:00:00"/>
    <s v="Standard Class"/>
    <s v="MS-17710"/>
    <s v="Maurice Satty"/>
    <s v="Consumer"/>
    <s v="United States"/>
    <s v="Detroit"/>
    <x v="12"/>
    <n v="48205"/>
    <x v="2"/>
    <s v="OFF-AR-10001955"/>
    <x v="1"/>
    <x v="6"/>
    <s v="Newell 319"/>
    <x v="1362"/>
    <n v="4"/>
    <n v="0"/>
    <n v="23.808"/>
  </r>
  <r>
    <n v="3957"/>
    <s v="CA-2013-114951"/>
    <x v="0"/>
    <x v="190"/>
    <d v="2013-07-04T00:00:00"/>
    <s v="Standard Class"/>
    <s v="DN-13690"/>
    <s v="Duane Noonan"/>
    <s v="Consumer"/>
    <s v="United States"/>
    <s v="San Francisco"/>
    <x v="1"/>
    <n v="94109"/>
    <x v="1"/>
    <s v="FUR-FU-10002364"/>
    <x v="0"/>
    <x v="5"/>
    <s v="Eldon Expressions Wood Desk Accessories, Oak"/>
    <x v="2997"/>
    <n v="3"/>
    <n v="0"/>
    <n v="6.4206000000000003"/>
  </r>
  <r>
    <n v="3958"/>
    <s v="CA-2013-156573"/>
    <x v="0"/>
    <x v="211"/>
    <d v="2013-06-03T00:00:00"/>
    <s v="Standard Class"/>
    <s v="RB-19360"/>
    <s v="Raymond Buch"/>
    <s v="Consumer"/>
    <s v="United States"/>
    <s v="Nashville"/>
    <x v="18"/>
    <n v="37211"/>
    <x v="0"/>
    <s v="OFF-BI-10002414"/>
    <x v="1"/>
    <x v="8"/>
    <s v="GBC ProClick Spines for 32-Hole Punch"/>
    <x v="2998"/>
    <n v="3"/>
    <n v="0.7"/>
    <n v="-8.6456999999999997"/>
  </r>
  <r>
    <n v="3959"/>
    <s v="CA-2013-156573"/>
    <x v="0"/>
    <x v="211"/>
    <d v="2013-06-03T00:00:00"/>
    <s v="Standard Class"/>
    <s v="RB-19360"/>
    <s v="Raymond Buch"/>
    <s v="Consumer"/>
    <s v="United States"/>
    <s v="Nashville"/>
    <x v="18"/>
    <n v="37211"/>
    <x v="0"/>
    <s v="OFF-AR-10003732"/>
    <x v="1"/>
    <x v="6"/>
    <s v="Newell 333"/>
    <x v="2999"/>
    <n v="2"/>
    <n v="0.2"/>
    <n v="0.33360000000000001"/>
  </r>
  <r>
    <n v="3960"/>
    <s v="CA-2013-156573"/>
    <x v="0"/>
    <x v="211"/>
    <d v="2013-06-03T00:00:00"/>
    <s v="Standard Class"/>
    <s v="RB-19360"/>
    <s v="Raymond Buch"/>
    <s v="Consumer"/>
    <s v="United States"/>
    <s v="Nashville"/>
    <x v="18"/>
    <n v="37211"/>
    <x v="0"/>
    <s v="FUR-FU-10001085"/>
    <x v="0"/>
    <x v="5"/>
    <s v="3M Polarizing Light Filter Sleeves"/>
    <x v="3000"/>
    <n v="3"/>
    <n v="0.2"/>
    <n v="14.547000000000001"/>
  </r>
  <r>
    <n v="3961"/>
    <s v="CA-2012-113901"/>
    <x v="1"/>
    <x v="324"/>
    <d v="2012-10-24T00:00:00"/>
    <s v="Standard Class"/>
    <s v="NH-18610"/>
    <s v="Nicole Hansen"/>
    <s v="Corporate"/>
    <s v="United States"/>
    <s v="Detroit"/>
    <x v="12"/>
    <n v="48227"/>
    <x v="2"/>
    <s v="OFF-BI-10001249"/>
    <x v="1"/>
    <x v="8"/>
    <s v="Avery Heavy-Duty EZD View Binder with Locking Rings"/>
    <x v="3001"/>
    <n v="6"/>
    <n v="0"/>
    <n v="17.608799999999999"/>
  </r>
  <r>
    <n v="3962"/>
    <s v="CA-2012-113901"/>
    <x v="1"/>
    <x v="324"/>
    <d v="2012-10-24T00:00:00"/>
    <s v="Standard Class"/>
    <s v="NH-18610"/>
    <s v="Nicole Hansen"/>
    <s v="Corporate"/>
    <s v="United States"/>
    <s v="Detroit"/>
    <x v="12"/>
    <n v="48227"/>
    <x v="2"/>
    <s v="TEC-PH-10002564"/>
    <x v="2"/>
    <x v="7"/>
    <s v="OtterBox Defender Series Case - Samsung Galaxy S4"/>
    <x v="179"/>
    <n v="5"/>
    <n v="0"/>
    <n v="44.984999999999999"/>
  </r>
  <r>
    <n v="3963"/>
    <s v="CA-2014-134838"/>
    <x v="3"/>
    <x v="600"/>
    <d v="2014-02-21T00:00:00"/>
    <s v="First Class"/>
    <s v="ED-13885"/>
    <s v="Emily Ducich"/>
    <s v="Home Office"/>
    <s v="United States"/>
    <s v="Los Angeles"/>
    <x v="1"/>
    <n v="90045"/>
    <x v="1"/>
    <s v="OFF-AR-10000634"/>
    <x v="1"/>
    <x v="6"/>
    <s v="Newell 320"/>
    <x v="1371"/>
    <n v="3"/>
    <n v="0"/>
    <n v="3.4668000000000001"/>
  </r>
  <r>
    <n v="3964"/>
    <s v="CA-2014-134838"/>
    <x v="3"/>
    <x v="600"/>
    <d v="2014-02-21T00:00:00"/>
    <s v="First Class"/>
    <s v="ED-13885"/>
    <s v="Emily Ducich"/>
    <s v="Home Office"/>
    <s v="United States"/>
    <s v="Los Angeles"/>
    <x v="1"/>
    <n v="90045"/>
    <x v="1"/>
    <s v="FUR-FU-10004018"/>
    <x v="0"/>
    <x v="5"/>
    <s v="Tensor Computer Mounted Lamp"/>
    <x v="3002"/>
    <n v="3"/>
    <n v="0"/>
    <n v="12.0609"/>
  </r>
  <r>
    <n v="3965"/>
    <s v="CA-2013-120257"/>
    <x v="0"/>
    <x v="897"/>
    <d v="2013-09-29T00:00:00"/>
    <s v="Standard Class"/>
    <s v="PW-19240"/>
    <s v="Pierre Wener"/>
    <s v="Consumer"/>
    <s v="United States"/>
    <s v="Philadelphia"/>
    <x v="9"/>
    <n v="19140"/>
    <x v="3"/>
    <s v="OFF-AR-10003481"/>
    <x v="1"/>
    <x v="6"/>
    <s v="Newell 348"/>
    <x v="956"/>
    <n v="3"/>
    <n v="0.2"/>
    <n v="0.88559999999999905"/>
  </r>
  <r>
    <n v="3966"/>
    <s v="CA-2011-164910"/>
    <x v="2"/>
    <x v="607"/>
    <d v="2011-11-17T00:00:00"/>
    <s v="Second Class"/>
    <s v="DM-13345"/>
    <s v="Denise Monton"/>
    <s v="Corporate"/>
    <s v="United States"/>
    <s v="Asheville"/>
    <x v="3"/>
    <n v="28806"/>
    <x v="0"/>
    <s v="OFF-AR-10003651"/>
    <x v="1"/>
    <x v="6"/>
    <s v="Newell 350"/>
    <x v="956"/>
    <n v="3"/>
    <n v="0.2"/>
    <n v="0.88559999999999905"/>
  </r>
  <r>
    <n v="3967"/>
    <s v="CA-2013-149902"/>
    <x v="0"/>
    <x v="178"/>
    <d v="2013-04-07T00:00:00"/>
    <s v="Standard Class"/>
    <s v="DW-13540"/>
    <s v="Don Weiss"/>
    <s v="Consumer"/>
    <s v="United States"/>
    <s v="New York City"/>
    <x v="15"/>
    <n v="10024"/>
    <x v="3"/>
    <s v="OFF-AR-10002956"/>
    <x v="1"/>
    <x v="6"/>
    <s v="Boston 16801 Nautilus Battery Pencil Sharpener"/>
    <x v="1912"/>
    <n v="4"/>
    <n v="0"/>
    <n v="22.8904"/>
  </r>
  <r>
    <n v="3968"/>
    <s v="CA-2013-146010"/>
    <x v="0"/>
    <x v="244"/>
    <d v="2013-05-24T00:00:00"/>
    <s v="First Class"/>
    <s v="EH-14125"/>
    <s v="Eugene Hildebrand"/>
    <s v="Home Office"/>
    <s v="United States"/>
    <s v="Colorado Springs"/>
    <x v="22"/>
    <n v="80906"/>
    <x v="1"/>
    <s v="OFF-BI-10003638"/>
    <x v="1"/>
    <x v="8"/>
    <s v="GBC Durable Plastic Covers"/>
    <x v="3003"/>
    <n v="7"/>
    <n v="0.7"/>
    <n v="-32.508000000000003"/>
  </r>
  <r>
    <n v="3969"/>
    <s v="US-2012-163685"/>
    <x v="1"/>
    <x v="932"/>
    <d v="2012-06-05T00:00:00"/>
    <s v="Standard Class"/>
    <s v="KE-16420"/>
    <s v="Katrina Edelman"/>
    <s v="Corporate"/>
    <s v="United States"/>
    <s v="San Antonio"/>
    <x v="5"/>
    <n v="78207"/>
    <x v="2"/>
    <s v="OFF-BI-10001890"/>
    <x v="1"/>
    <x v="8"/>
    <s v="Avery Poly Binder Pockets"/>
    <x v="3004"/>
    <n v="8"/>
    <n v="0.8"/>
    <n v="-9.1647999999999996"/>
  </r>
  <r>
    <n v="3970"/>
    <s v="US-2012-163685"/>
    <x v="1"/>
    <x v="932"/>
    <d v="2012-06-05T00:00:00"/>
    <s v="Standard Class"/>
    <s v="KE-16420"/>
    <s v="Katrina Edelman"/>
    <s v="Corporate"/>
    <s v="United States"/>
    <s v="San Antonio"/>
    <x v="5"/>
    <n v="78207"/>
    <x v="2"/>
    <s v="OFF-PA-10002606"/>
    <x v="1"/>
    <x v="10"/>
    <s v="Xerox 1928"/>
    <x v="3005"/>
    <n v="10"/>
    <n v="0.2"/>
    <n v="13.2"/>
  </r>
  <r>
    <n v="3971"/>
    <s v="CA-2011-135090"/>
    <x v="2"/>
    <x v="754"/>
    <d v="2011-11-26T00:00:00"/>
    <s v="Standard Class"/>
    <s v="SP-20920"/>
    <s v="Susan Pistek"/>
    <s v="Consumer"/>
    <s v="United States"/>
    <s v="Los Angeles"/>
    <x v="1"/>
    <n v="90036"/>
    <x v="1"/>
    <s v="OFF-PA-10002245"/>
    <x v="1"/>
    <x v="10"/>
    <s v="Xerox 1895"/>
    <x v="3006"/>
    <n v="9"/>
    <n v="0"/>
    <n v="24.219000000000001"/>
  </r>
  <r>
    <n v="3972"/>
    <s v="CA-2012-132374"/>
    <x v="1"/>
    <x v="933"/>
    <d v="2012-02-24T00:00:00"/>
    <s v="Second Class"/>
    <s v="PS-19045"/>
    <s v="Penelope Sewall"/>
    <s v="Home Office"/>
    <s v="United States"/>
    <s v="Sterling Heights"/>
    <x v="12"/>
    <n v="48310"/>
    <x v="2"/>
    <s v="OFF-AR-10001615"/>
    <x v="1"/>
    <x v="6"/>
    <s v="Newell 34"/>
    <x v="1362"/>
    <n v="4"/>
    <n v="0"/>
    <n v="20.633600000000001"/>
  </r>
  <r>
    <n v="3973"/>
    <s v="CA-2013-167556"/>
    <x v="0"/>
    <x v="892"/>
    <d v="2013-04-03T00:00:00"/>
    <s v="Standard Class"/>
    <s v="JM-15250"/>
    <s v="Janet Martin"/>
    <s v="Consumer"/>
    <s v="United States"/>
    <s v="New York City"/>
    <x v="15"/>
    <n v="10009"/>
    <x v="3"/>
    <s v="OFF-PA-10000466"/>
    <x v="1"/>
    <x v="10"/>
    <s v="Memo Book, 100 Message Capacity, 5 3/8” x 11”"/>
    <x v="808"/>
    <n v="2"/>
    <n v="0"/>
    <n v="6.74"/>
  </r>
  <r>
    <n v="3974"/>
    <s v="CA-2013-167556"/>
    <x v="0"/>
    <x v="892"/>
    <d v="2013-04-03T00:00:00"/>
    <s v="Standard Class"/>
    <s v="JM-15250"/>
    <s v="Janet Martin"/>
    <s v="Consumer"/>
    <s v="United States"/>
    <s v="New York City"/>
    <x v="15"/>
    <n v="10009"/>
    <x v="3"/>
    <s v="OFF-BI-10003708"/>
    <x v="1"/>
    <x v="8"/>
    <s v="Acco Four Pocket Poly Ring Binder with Label Holder, Smoke, 1&quot;"/>
    <x v="1263"/>
    <n v="5"/>
    <n v="0.2"/>
    <n v="9.3125"/>
  </r>
  <r>
    <n v="3975"/>
    <s v="CA-2013-167556"/>
    <x v="0"/>
    <x v="892"/>
    <d v="2013-04-03T00:00:00"/>
    <s v="Standard Class"/>
    <s v="JM-15250"/>
    <s v="Janet Martin"/>
    <s v="Consumer"/>
    <s v="United States"/>
    <s v="New York City"/>
    <x v="15"/>
    <n v="10009"/>
    <x v="3"/>
    <s v="FUR-FU-10004848"/>
    <x v="0"/>
    <x v="5"/>
    <s v="Howard Miller 13-3/4&quot; Diameter Brushed Chrome Round Wall Clock"/>
    <x v="3007"/>
    <n v="8"/>
    <n v="0"/>
    <n v="124.2"/>
  </r>
  <r>
    <n v="3976"/>
    <s v="CA-2013-167556"/>
    <x v="0"/>
    <x v="892"/>
    <d v="2013-04-03T00:00:00"/>
    <s v="Standard Class"/>
    <s v="JM-15250"/>
    <s v="Janet Martin"/>
    <s v="Consumer"/>
    <s v="United States"/>
    <s v="New York City"/>
    <x v="15"/>
    <n v="10009"/>
    <x v="3"/>
    <s v="OFF-BI-10000320"/>
    <x v="1"/>
    <x v="8"/>
    <s v="GBC Plastic Binding Combs"/>
    <x v="3008"/>
    <n v="7"/>
    <n v="0.2"/>
    <n v="14.981400000000001"/>
  </r>
  <r>
    <n v="3977"/>
    <s v="US-2013-116400"/>
    <x v="0"/>
    <x v="332"/>
    <d v="2013-10-25T00:00:00"/>
    <s v="First Class"/>
    <s v="EB-13930"/>
    <s v="Eric Barreto"/>
    <s v="Consumer"/>
    <s v="United States"/>
    <s v="Richmond"/>
    <x v="17"/>
    <n v="23223"/>
    <x v="0"/>
    <s v="FUR-FU-10003731"/>
    <x v="0"/>
    <x v="5"/>
    <s v="Eldon Expressions Wood and Plastic Desk Accessories, Oak"/>
    <x v="3009"/>
    <n v="4"/>
    <n v="0"/>
    <n v="11.1776"/>
  </r>
  <r>
    <n v="3978"/>
    <s v="CA-2014-101308"/>
    <x v="3"/>
    <x v="280"/>
    <d v="2014-10-08T00:00:00"/>
    <s v="Standard Class"/>
    <s v="FG-14260"/>
    <s v="Frank Gastineau"/>
    <s v="Home Office"/>
    <s v="United States"/>
    <s v="Seattle"/>
    <x v="4"/>
    <n v="98105"/>
    <x v="1"/>
    <s v="OFF-FA-10002780"/>
    <x v="1"/>
    <x v="13"/>
    <s v="Staples"/>
    <x v="3010"/>
    <n v="3"/>
    <n v="0"/>
    <n v="4.1124000000000001"/>
  </r>
  <r>
    <n v="3979"/>
    <s v="CA-2014-101308"/>
    <x v="3"/>
    <x v="280"/>
    <d v="2014-10-08T00:00:00"/>
    <s v="Standard Class"/>
    <s v="FG-14260"/>
    <s v="Frank Gastineau"/>
    <s v="Home Office"/>
    <s v="United States"/>
    <s v="Seattle"/>
    <x v="4"/>
    <n v="98105"/>
    <x v="1"/>
    <s v="TEC-PH-10003800"/>
    <x v="2"/>
    <x v="7"/>
    <s v="i.Sound Portable Power - 8000 mAh"/>
    <x v="556"/>
    <n v="2"/>
    <n v="0.2"/>
    <n v="-20.136199999999999"/>
  </r>
  <r>
    <n v="3980"/>
    <s v="CA-2011-114517"/>
    <x v="2"/>
    <x v="851"/>
    <d v="2011-12-27T00:00:00"/>
    <s v="Standard Class"/>
    <s v="TH-21235"/>
    <s v="Tiffany House"/>
    <s v="Corporate"/>
    <s v="United States"/>
    <s v="New York City"/>
    <x v="15"/>
    <n v="10024"/>
    <x v="3"/>
    <s v="FUR-TA-10001676"/>
    <x v="0"/>
    <x v="3"/>
    <s v="Hon 61000 Series Interactive Training Tables"/>
    <x v="3011"/>
    <n v="2"/>
    <n v="0.4"/>
    <n v="-19.549199999999999"/>
  </r>
  <r>
    <n v="3981"/>
    <s v="CA-2011-114517"/>
    <x v="2"/>
    <x v="851"/>
    <d v="2011-12-27T00:00:00"/>
    <s v="Standard Class"/>
    <s v="TH-21235"/>
    <s v="Tiffany House"/>
    <s v="Corporate"/>
    <s v="United States"/>
    <s v="New York City"/>
    <x v="15"/>
    <n v="10024"/>
    <x v="3"/>
    <s v="OFF-AP-10002350"/>
    <x v="1"/>
    <x v="9"/>
    <s v="Belkin F9H710-06 7 Outlet SurgeMaster Surge Protector"/>
    <x v="3012"/>
    <n v="3"/>
    <n v="0"/>
    <n v="15.8256"/>
  </r>
  <r>
    <n v="3982"/>
    <s v="CA-2014-119564"/>
    <x v="3"/>
    <x v="934"/>
    <d v="2014-12-21T00:00:00"/>
    <s v="Standard Class"/>
    <s v="PL-18925"/>
    <s v="Paul Lucas"/>
    <s v="Home Office"/>
    <s v="United States"/>
    <s v="Seattle"/>
    <x v="4"/>
    <n v="98115"/>
    <x v="1"/>
    <s v="FUR-FU-10003096"/>
    <x v="0"/>
    <x v="5"/>
    <s v="Master Giant Foot Doorstop, Safety Yellow"/>
    <x v="3013"/>
    <n v="3"/>
    <n v="0"/>
    <n v="9.7911000000000001"/>
  </r>
  <r>
    <n v="3983"/>
    <s v="CA-2013-135265"/>
    <x v="0"/>
    <x v="274"/>
    <d v="2013-07-10T00:00:00"/>
    <s v="Second Class"/>
    <s v="CC-12370"/>
    <s v="Christopher Conant"/>
    <s v="Consumer"/>
    <s v="United States"/>
    <s v="Los Angeles"/>
    <x v="1"/>
    <n v="90045"/>
    <x v="1"/>
    <s v="FUR-CH-10003061"/>
    <x v="0"/>
    <x v="1"/>
    <s v="Global Leather Task Chair, Black"/>
    <x v="2736"/>
    <n v="4"/>
    <n v="0.2"/>
    <n v="-3.5996000000000499"/>
  </r>
  <r>
    <n v="3984"/>
    <s v="CA-2013-135265"/>
    <x v="0"/>
    <x v="274"/>
    <d v="2013-07-10T00:00:00"/>
    <s v="Second Class"/>
    <s v="CC-12370"/>
    <s v="Christopher Conant"/>
    <s v="Consumer"/>
    <s v="United States"/>
    <s v="Los Angeles"/>
    <x v="1"/>
    <n v="90045"/>
    <x v="1"/>
    <s v="TEC-CO-10003763"/>
    <x v="2"/>
    <x v="16"/>
    <s v="Canon PC1060 Personal Laser Copier"/>
    <x v="2430"/>
    <n v="5"/>
    <n v="0.2"/>
    <n v="944.98649999999998"/>
  </r>
  <r>
    <n v="3985"/>
    <s v="CA-2013-135265"/>
    <x v="0"/>
    <x v="274"/>
    <d v="2013-07-10T00:00:00"/>
    <s v="Second Class"/>
    <s v="CC-12370"/>
    <s v="Christopher Conant"/>
    <s v="Consumer"/>
    <s v="United States"/>
    <s v="Los Angeles"/>
    <x v="1"/>
    <n v="90045"/>
    <x v="1"/>
    <s v="OFF-PA-10002923"/>
    <x v="1"/>
    <x v="10"/>
    <s v="Xerox 1942"/>
    <x v="1529"/>
    <n v="1"/>
    <n v="0"/>
    <n v="24.47"/>
  </r>
  <r>
    <n v="3986"/>
    <s v="CA-2013-108735"/>
    <x v="0"/>
    <x v="764"/>
    <d v="2013-04-22T00:00:00"/>
    <s v="Standard Class"/>
    <s v="JM-15535"/>
    <s v="Jessica Myrick"/>
    <s v="Consumer"/>
    <s v="United States"/>
    <s v="Lakewood"/>
    <x v="1"/>
    <n v="90712"/>
    <x v="1"/>
    <s v="FUR-BO-10003441"/>
    <x v="0"/>
    <x v="0"/>
    <s v="Bush Westfield Collection Bookcases, Fully Assembled"/>
    <x v="3014"/>
    <n v="3"/>
    <n v="0.15"/>
    <n v="24.235199999999999"/>
  </r>
  <r>
    <n v="3987"/>
    <s v="CA-2014-112333"/>
    <x v="3"/>
    <x v="798"/>
    <d v="2014-04-15T00:00:00"/>
    <s v="Standard Class"/>
    <s v="KF-16285"/>
    <s v="Karen Ferguson"/>
    <s v="Home Office"/>
    <s v="United States"/>
    <s v="Plainfield"/>
    <x v="30"/>
    <n v="7060"/>
    <x v="3"/>
    <s v="OFF-ST-10001780"/>
    <x v="1"/>
    <x v="4"/>
    <s v="Tennsco 16-Compartment Lockers with Coat Rack"/>
    <x v="3015"/>
    <n v="4"/>
    <n v="0"/>
    <n v="621.97439999999995"/>
  </r>
  <r>
    <n v="3988"/>
    <s v="CA-2014-112333"/>
    <x v="3"/>
    <x v="798"/>
    <d v="2014-04-15T00:00:00"/>
    <s v="Standard Class"/>
    <s v="KF-16285"/>
    <s v="Karen Ferguson"/>
    <s v="Home Office"/>
    <s v="United States"/>
    <s v="Plainfield"/>
    <x v="30"/>
    <n v="7060"/>
    <x v="3"/>
    <s v="OFF-AP-10001962"/>
    <x v="1"/>
    <x v="9"/>
    <s v="Black &amp; Decker Filter for Double Action Dustbuster Cordless Vac BLDV7210"/>
    <x v="3016"/>
    <n v="5"/>
    <n v="0"/>
    <n v="10.487500000000001"/>
  </r>
  <r>
    <n v="3989"/>
    <s v="US-2013-159415"/>
    <x v="0"/>
    <x v="764"/>
    <d v="2013-04-23T00:00:00"/>
    <s v="Standard Class"/>
    <s v="CS-12175"/>
    <s v="Charles Sheldon"/>
    <s v="Corporate"/>
    <s v="United States"/>
    <s v="Columbia"/>
    <x v="18"/>
    <n v="38401"/>
    <x v="0"/>
    <s v="FUR-FU-10003798"/>
    <x v="0"/>
    <x v="5"/>
    <s v="Ultra Door Kickplate, 8&quot;H x 34&quot;W"/>
    <x v="3017"/>
    <n v="5"/>
    <n v="0.2"/>
    <n v="13.846"/>
  </r>
  <r>
    <n v="3990"/>
    <s v="CA-2011-122588"/>
    <x v="2"/>
    <x v="641"/>
    <d v="2011-11-27T00:00:00"/>
    <s v="Second Class"/>
    <s v="AR-10540"/>
    <s v="Andy Reiter"/>
    <s v="Consumer"/>
    <s v="United States"/>
    <s v="Woonsocket"/>
    <x v="34"/>
    <n v="2895"/>
    <x v="3"/>
    <s v="FUR-FU-10001095"/>
    <x v="0"/>
    <x v="5"/>
    <s v="DAX Black Cherry Wood-Tone Poster Frame"/>
    <x v="3018"/>
    <n v="2"/>
    <n v="0"/>
    <n v="20.1248"/>
  </r>
  <r>
    <n v="3991"/>
    <s v="CA-2011-137589"/>
    <x v="2"/>
    <x v="935"/>
    <d v="2011-11-08T00:00:00"/>
    <s v="Standard Class"/>
    <s v="MS-17770"/>
    <s v="Maxwell Schwartz"/>
    <s v="Consumer"/>
    <s v="United States"/>
    <s v="Lancaster"/>
    <x v="9"/>
    <n v="17602"/>
    <x v="3"/>
    <s v="OFF-SU-10000157"/>
    <x v="1"/>
    <x v="14"/>
    <s v="Compact Automatic Electric Letter Opener"/>
    <x v="3019"/>
    <n v="3"/>
    <n v="0.2"/>
    <n v="-64.427400000000006"/>
  </r>
  <r>
    <n v="3992"/>
    <s v="CA-2012-161998"/>
    <x v="1"/>
    <x v="489"/>
    <d v="2012-05-05T00:00:00"/>
    <s v="Standard Class"/>
    <s v="DB-13120"/>
    <s v="David Bremer"/>
    <s v="Corporate"/>
    <s v="United States"/>
    <s v="Tampa"/>
    <x v="2"/>
    <n v="33614"/>
    <x v="0"/>
    <s v="FUR-FU-10001095"/>
    <x v="0"/>
    <x v="5"/>
    <s v="DAX Black Cherry Wood-Tone Poster Frame"/>
    <x v="3020"/>
    <n v="3"/>
    <n v="0.2"/>
    <n v="14.299200000000001"/>
  </r>
  <r>
    <n v="3993"/>
    <s v="CA-2012-161998"/>
    <x v="1"/>
    <x v="489"/>
    <d v="2012-05-05T00:00:00"/>
    <s v="Standard Class"/>
    <s v="DB-13120"/>
    <s v="David Bremer"/>
    <s v="Corporate"/>
    <s v="United States"/>
    <s v="Tampa"/>
    <x v="2"/>
    <n v="33614"/>
    <x v="0"/>
    <s v="OFF-SU-10004261"/>
    <x v="1"/>
    <x v="14"/>
    <s v="Fiskars 8&quot; Scissors, 2/Pack"/>
    <x v="3021"/>
    <n v="3"/>
    <n v="0.2"/>
    <n v="4.6547999999999901"/>
  </r>
  <r>
    <n v="3994"/>
    <s v="CA-2012-161998"/>
    <x v="1"/>
    <x v="489"/>
    <d v="2012-05-05T00:00:00"/>
    <s v="Standard Class"/>
    <s v="DB-13120"/>
    <s v="David Bremer"/>
    <s v="Corporate"/>
    <s v="United States"/>
    <s v="Tampa"/>
    <x v="2"/>
    <n v="33614"/>
    <x v="0"/>
    <s v="OFF-AR-10004022"/>
    <x v="1"/>
    <x v="6"/>
    <s v="Panasonic KP-380BK Classic Electric Pencil Sharpener"/>
    <x v="3022"/>
    <n v="6"/>
    <n v="0.2"/>
    <n v="10.794"/>
  </r>
  <r>
    <n v="3995"/>
    <s v="CA-2012-105627"/>
    <x v="1"/>
    <x v="936"/>
    <d v="2012-03-12T00:00:00"/>
    <s v="Standard Class"/>
    <s v="DK-12895"/>
    <s v="Dana Kaydos"/>
    <s v="Consumer"/>
    <s v="United States"/>
    <s v="Kenosha"/>
    <x v="6"/>
    <n v="53142"/>
    <x v="2"/>
    <s v="FUR-BO-10002916"/>
    <x v="0"/>
    <x v="0"/>
    <s v="Rush Hierlooms Collection 1&quot; Thick Stackable Bookcases"/>
    <x v="3023"/>
    <n v="3"/>
    <n v="0"/>
    <n v="97.458600000000004"/>
  </r>
  <r>
    <n v="3996"/>
    <s v="CA-2012-105627"/>
    <x v="1"/>
    <x v="936"/>
    <d v="2012-03-12T00:00:00"/>
    <s v="Standard Class"/>
    <s v="DK-12895"/>
    <s v="Dana Kaydos"/>
    <s v="Consumer"/>
    <s v="United States"/>
    <s v="Kenosha"/>
    <x v="6"/>
    <n v="53142"/>
    <x v="2"/>
    <s v="FUR-CH-10002084"/>
    <x v="0"/>
    <x v="1"/>
    <s v="Hon Mobius Operator's Chair"/>
    <x v="3024"/>
    <n v="7"/>
    <n v="0"/>
    <n v="189.40459999999999"/>
  </r>
  <r>
    <n v="3997"/>
    <s v="CA-2012-105627"/>
    <x v="1"/>
    <x v="936"/>
    <d v="2012-03-12T00:00:00"/>
    <s v="Standard Class"/>
    <s v="DK-12895"/>
    <s v="Dana Kaydos"/>
    <s v="Consumer"/>
    <s v="United States"/>
    <s v="Kenosha"/>
    <x v="6"/>
    <n v="53142"/>
    <x v="2"/>
    <s v="TEC-PH-10003012"/>
    <x v="2"/>
    <x v="7"/>
    <s v="Nortel Meridian M3904 Professional Digital phone"/>
    <x v="3025"/>
    <n v="5"/>
    <n v="0"/>
    <n v="223.28550000000001"/>
  </r>
  <r>
    <n v="3998"/>
    <s v="CA-2012-105627"/>
    <x v="1"/>
    <x v="936"/>
    <d v="2012-03-12T00:00:00"/>
    <s v="Standard Class"/>
    <s v="DK-12895"/>
    <s v="Dana Kaydos"/>
    <s v="Consumer"/>
    <s v="United States"/>
    <s v="Kenosha"/>
    <x v="6"/>
    <n v="53142"/>
    <x v="2"/>
    <s v="OFF-AR-10002704"/>
    <x v="1"/>
    <x v="6"/>
    <s v="Boston 1900 Electric Pencil Sharpener"/>
    <x v="1852"/>
    <n v="1"/>
    <n v="0"/>
    <n v="4.4939999999999998"/>
  </r>
  <r>
    <n v="3999"/>
    <s v="CA-2012-105627"/>
    <x v="1"/>
    <x v="936"/>
    <d v="2012-03-12T00:00:00"/>
    <s v="Standard Class"/>
    <s v="DK-12895"/>
    <s v="Dana Kaydos"/>
    <s v="Consumer"/>
    <s v="United States"/>
    <s v="Kenosha"/>
    <x v="6"/>
    <n v="53142"/>
    <x v="2"/>
    <s v="FUR-FU-10000308"/>
    <x v="0"/>
    <x v="5"/>
    <s v="Deflect-o Glass Clear Studded Chair Mats"/>
    <x v="3026"/>
    <n v="6"/>
    <n v="0"/>
    <n v="82.077600000000004"/>
  </r>
  <r>
    <n v="4000"/>
    <s v="US-2012-149629"/>
    <x v="1"/>
    <x v="789"/>
    <d v="2012-07-20T00:00:00"/>
    <s v="Second Class"/>
    <s v="MP-17965"/>
    <s v="Michael Paige"/>
    <s v="Corporate"/>
    <s v="United States"/>
    <s v="Port Saint Lucie"/>
    <x v="2"/>
    <n v="34952"/>
    <x v="0"/>
    <s v="FUR-BO-10004709"/>
    <x v="0"/>
    <x v="0"/>
    <s v="Bush Westfield Collection Bookcases, Medium Cherry Finish"/>
    <x v="3027"/>
    <n v="5"/>
    <n v="0.2"/>
    <n v="5.798"/>
  </r>
  <r>
    <n v="4001"/>
    <s v="CA-2011-116834"/>
    <x v="2"/>
    <x v="856"/>
    <d v="2011-10-16T00:00:00"/>
    <s v="Standard Class"/>
    <s v="Dp-13240"/>
    <s v="Dean percer"/>
    <s v="Home Office"/>
    <s v="United States"/>
    <s v="Seattle"/>
    <x v="4"/>
    <n v="98115"/>
    <x v="1"/>
    <s v="FUR-FU-10001196"/>
    <x v="0"/>
    <x v="5"/>
    <s v="DAX Cubicle Frames - 8x10"/>
    <x v="3028"/>
    <n v="11"/>
    <n v="0"/>
    <n v="19.041"/>
  </r>
  <r>
    <n v="4002"/>
    <s v="CA-2011-116834"/>
    <x v="2"/>
    <x v="856"/>
    <d v="2011-10-16T00:00:00"/>
    <s v="Standard Class"/>
    <s v="Dp-13240"/>
    <s v="Dean percer"/>
    <s v="Home Office"/>
    <s v="United States"/>
    <s v="Seattle"/>
    <x v="4"/>
    <n v="98115"/>
    <x v="1"/>
    <s v="TEC-AC-10002942"/>
    <x v="2"/>
    <x v="11"/>
    <s v="WD My Passport Ultra 1TB Portable External Hard Drive"/>
    <x v="2013"/>
    <n v="5"/>
    <n v="0"/>
    <n v="58.65"/>
  </r>
  <r>
    <n v="4003"/>
    <s v="CA-2013-145730"/>
    <x v="0"/>
    <x v="840"/>
    <d v="2013-03-09T00:00:00"/>
    <s v="Standard Class"/>
    <s v="CC-12220"/>
    <s v="Chris Cortes"/>
    <s v="Consumer"/>
    <s v="United States"/>
    <s v="San Antonio"/>
    <x v="5"/>
    <n v="78207"/>
    <x v="2"/>
    <s v="FUR-TA-10004915"/>
    <x v="0"/>
    <x v="3"/>
    <s v="Office Impressions End Table, 20-1/2&quot;H x 24&quot;W x 20&quot;D"/>
    <x v="3029"/>
    <n v="3"/>
    <n v="0.3"/>
    <n v="-127.5792"/>
  </r>
  <r>
    <n v="4004"/>
    <s v="CA-2013-145730"/>
    <x v="0"/>
    <x v="840"/>
    <d v="2013-03-09T00:00:00"/>
    <s v="Standard Class"/>
    <s v="CC-12220"/>
    <s v="Chris Cortes"/>
    <s v="Consumer"/>
    <s v="United States"/>
    <s v="San Antonio"/>
    <x v="5"/>
    <n v="78207"/>
    <x v="2"/>
    <s v="TEC-MA-10001016"/>
    <x v="2"/>
    <x v="15"/>
    <s v="Canon PC170 Desktop Personal Copier"/>
    <x v="3030"/>
    <n v="3"/>
    <n v="0.4"/>
    <n v="33.589500000000001"/>
  </r>
  <r>
    <n v="4005"/>
    <s v="CA-2013-145730"/>
    <x v="0"/>
    <x v="840"/>
    <d v="2013-03-09T00:00:00"/>
    <s v="Standard Class"/>
    <s v="CC-12220"/>
    <s v="Chris Cortes"/>
    <s v="Consumer"/>
    <s v="United States"/>
    <s v="San Antonio"/>
    <x v="5"/>
    <n v="78207"/>
    <x v="2"/>
    <s v="OFF-EN-10000483"/>
    <x v="1"/>
    <x v="12"/>
    <s v="White Envelopes, White Envelopes with Clear Poly Window"/>
    <x v="3031"/>
    <n v="3"/>
    <n v="0.2"/>
    <n v="11.895"/>
  </r>
  <r>
    <n v="4006"/>
    <s v="US-2012-168732"/>
    <x v="1"/>
    <x v="895"/>
    <d v="2012-12-16T00:00:00"/>
    <s v="Standard Class"/>
    <s v="KM-16660"/>
    <s v="Khloe Miller"/>
    <s v="Consumer"/>
    <s v="United States"/>
    <s v="Roswell"/>
    <x v="32"/>
    <n v="30076"/>
    <x v="0"/>
    <s v="OFF-AR-10003087"/>
    <x v="1"/>
    <x v="6"/>
    <s v="Staples"/>
    <x v="3032"/>
    <n v="1"/>
    <n v="0"/>
    <n v="0.49840000000000001"/>
  </r>
  <r>
    <n v="4007"/>
    <s v="US-2012-168732"/>
    <x v="1"/>
    <x v="895"/>
    <d v="2012-12-16T00:00:00"/>
    <s v="Standard Class"/>
    <s v="KM-16660"/>
    <s v="Khloe Miller"/>
    <s v="Consumer"/>
    <s v="United States"/>
    <s v="Roswell"/>
    <x v="32"/>
    <n v="30076"/>
    <x v="0"/>
    <s v="OFF-PA-10000520"/>
    <x v="1"/>
    <x v="10"/>
    <s v="Xerox 201"/>
    <x v="233"/>
    <n v="4"/>
    <n v="0"/>
    <n v="12.441599999999999"/>
  </r>
  <r>
    <n v="4008"/>
    <s v="US-2012-168732"/>
    <x v="1"/>
    <x v="895"/>
    <d v="2012-12-16T00:00:00"/>
    <s v="Standard Class"/>
    <s v="KM-16660"/>
    <s v="Khloe Miller"/>
    <s v="Consumer"/>
    <s v="United States"/>
    <s v="Roswell"/>
    <x v="32"/>
    <n v="30076"/>
    <x v="0"/>
    <s v="TEC-AC-10001553"/>
    <x v="2"/>
    <x v="11"/>
    <s v="Memorex 25GB 6X Branded Blu-Ray Recordable Disc, 15/Pack"/>
    <x v="3033"/>
    <n v="6"/>
    <n v="0"/>
    <n v="21.407399999999999"/>
  </r>
  <r>
    <n v="4009"/>
    <s v="CA-2012-107468"/>
    <x v="1"/>
    <x v="217"/>
    <d v="2012-12-22T00:00:00"/>
    <s v="Standard Class"/>
    <s v="MK-17905"/>
    <s v="Michael Kennedy"/>
    <s v="Corporate"/>
    <s v="United States"/>
    <s v="Louisville"/>
    <x v="22"/>
    <n v="80027"/>
    <x v="1"/>
    <s v="OFF-AR-10000634"/>
    <x v="1"/>
    <x v="6"/>
    <s v="Newell 320"/>
    <x v="1297"/>
    <n v="2"/>
    <n v="0.2"/>
    <n v="0.59919999999999995"/>
  </r>
  <r>
    <n v="4010"/>
    <s v="CA-2014-144463"/>
    <x v="3"/>
    <x v="314"/>
    <d v="2014-01-06T00:00:00"/>
    <s v="Standard Class"/>
    <s v="SC-20725"/>
    <s v="Steven Cartwright"/>
    <s v="Consumer"/>
    <s v="United States"/>
    <s v="Los Angeles"/>
    <x v="1"/>
    <n v="90036"/>
    <x v="1"/>
    <s v="FUR-FU-10001215"/>
    <x v="0"/>
    <x v="5"/>
    <s v="Howard Miller 11-1/2&quot; Diameter Brentwood Wall Clock"/>
    <x v="3034"/>
    <n v="11"/>
    <n v="0"/>
    <n v="199.26060000000001"/>
  </r>
  <r>
    <n v="4011"/>
    <s v="CA-2014-100811"/>
    <x v="3"/>
    <x v="610"/>
    <d v="2014-11-25T00:00:00"/>
    <s v="First Class"/>
    <s v="CC-12475"/>
    <s v="Cindy Chapman"/>
    <s v="Consumer"/>
    <s v="United States"/>
    <s v="Philadelphia"/>
    <x v="9"/>
    <n v="19143"/>
    <x v="3"/>
    <s v="OFF-PA-10001204"/>
    <x v="1"/>
    <x v="10"/>
    <s v="Xerox 1972"/>
    <x v="578"/>
    <n v="2"/>
    <n v="0.2"/>
    <n v="2.64"/>
  </r>
  <r>
    <n v="4012"/>
    <s v="CA-2014-100811"/>
    <x v="3"/>
    <x v="610"/>
    <d v="2014-11-25T00:00:00"/>
    <s v="First Class"/>
    <s v="CC-12475"/>
    <s v="Cindy Chapman"/>
    <s v="Consumer"/>
    <s v="United States"/>
    <s v="Philadelphia"/>
    <x v="9"/>
    <n v="19143"/>
    <x v="3"/>
    <s v="OFF-ST-10002444"/>
    <x v="1"/>
    <x v="4"/>
    <s v="Recycled Eldon Regeneration Jumbo File"/>
    <x v="3035"/>
    <n v="4"/>
    <n v="0.2"/>
    <n v="3.9296000000000002"/>
  </r>
  <r>
    <n v="4013"/>
    <s v="CA-2012-153612"/>
    <x v="1"/>
    <x v="937"/>
    <d v="2012-12-27T00:00:00"/>
    <s v="Standard Class"/>
    <s v="BT-11305"/>
    <s v="Beth Thompson"/>
    <s v="Home Office"/>
    <s v="United States"/>
    <s v="Superior"/>
    <x v="6"/>
    <n v="54880"/>
    <x v="2"/>
    <s v="OFF-AR-10000203"/>
    <x v="1"/>
    <x v="6"/>
    <s v="Newell 336"/>
    <x v="854"/>
    <n v="4"/>
    <n v="0"/>
    <n v="4.9648000000000003"/>
  </r>
  <r>
    <n v="4014"/>
    <s v="CA-2012-165624"/>
    <x v="1"/>
    <x v="841"/>
    <d v="2012-08-28T00:00:00"/>
    <s v="Standard Class"/>
    <s v="FH-14350"/>
    <s v="Fred Harton"/>
    <s v="Consumer"/>
    <s v="United States"/>
    <s v="Atlanta"/>
    <x v="32"/>
    <n v="30318"/>
    <x v="0"/>
    <s v="OFF-AP-10000828"/>
    <x v="1"/>
    <x v="9"/>
    <s v="Avanti 4.4 Cu. Ft. Refrigerator"/>
    <x v="3036"/>
    <n v="3"/>
    <n v="0"/>
    <n v="152.0232"/>
  </r>
  <r>
    <n v="4015"/>
    <s v="CA-2012-165624"/>
    <x v="1"/>
    <x v="841"/>
    <d v="2012-08-28T00:00:00"/>
    <s v="Standard Class"/>
    <s v="FH-14350"/>
    <s v="Fred Harton"/>
    <s v="Consumer"/>
    <s v="United States"/>
    <s v="Atlanta"/>
    <x v="32"/>
    <n v="30318"/>
    <x v="0"/>
    <s v="OFF-LA-10003190"/>
    <x v="1"/>
    <x v="2"/>
    <s v="Avery 474"/>
    <x v="874"/>
    <n v="3"/>
    <n v="0"/>
    <n v="4.2336"/>
  </r>
  <r>
    <n v="4016"/>
    <s v="CA-2012-165624"/>
    <x v="1"/>
    <x v="841"/>
    <d v="2012-08-28T00:00:00"/>
    <s v="Standard Class"/>
    <s v="FH-14350"/>
    <s v="Fred Harton"/>
    <s v="Consumer"/>
    <s v="United States"/>
    <s v="Atlanta"/>
    <x v="32"/>
    <n v="30318"/>
    <x v="0"/>
    <s v="OFF-PA-10002319"/>
    <x v="1"/>
    <x v="10"/>
    <s v="Xerox 1944"/>
    <x v="3037"/>
    <n v="5"/>
    <n v="0"/>
    <n v="94.962000000000003"/>
  </r>
  <r>
    <n v="4017"/>
    <s v="CA-2012-165624"/>
    <x v="1"/>
    <x v="841"/>
    <d v="2012-08-28T00:00:00"/>
    <s v="Standard Class"/>
    <s v="FH-14350"/>
    <s v="Fred Harton"/>
    <s v="Consumer"/>
    <s v="United States"/>
    <s v="Atlanta"/>
    <x v="32"/>
    <n v="30318"/>
    <x v="0"/>
    <s v="OFF-PA-10003893"/>
    <x v="1"/>
    <x v="10"/>
    <s v="Xerox 1962"/>
    <x v="1567"/>
    <n v="5"/>
    <n v="0"/>
    <n v="9.6300000000000008"/>
  </r>
  <r>
    <n v="4018"/>
    <s v="CA-2012-165624"/>
    <x v="1"/>
    <x v="841"/>
    <d v="2012-08-28T00:00:00"/>
    <s v="Standard Class"/>
    <s v="FH-14350"/>
    <s v="Fred Harton"/>
    <s v="Consumer"/>
    <s v="United States"/>
    <s v="Atlanta"/>
    <x v="32"/>
    <n v="30318"/>
    <x v="0"/>
    <s v="OFF-PA-10002499"/>
    <x v="1"/>
    <x v="10"/>
    <s v="Xerox 1890"/>
    <x v="3038"/>
    <n v="2"/>
    <n v="0"/>
    <n v="48.94"/>
  </r>
  <r>
    <n v="4019"/>
    <s v="CA-2012-165624"/>
    <x v="1"/>
    <x v="841"/>
    <d v="2012-08-28T00:00:00"/>
    <s v="Standard Class"/>
    <s v="FH-14350"/>
    <s v="Fred Harton"/>
    <s v="Consumer"/>
    <s v="United States"/>
    <s v="Atlanta"/>
    <x v="32"/>
    <n v="30318"/>
    <x v="0"/>
    <s v="TEC-AC-10004568"/>
    <x v="2"/>
    <x v="11"/>
    <s v="Maxell LTO Ultrium - 800 GB"/>
    <x v="1742"/>
    <n v="9"/>
    <n v="0"/>
    <n v="47.862900000000003"/>
  </r>
  <r>
    <n v="4020"/>
    <s v="CA-2012-165624"/>
    <x v="1"/>
    <x v="841"/>
    <d v="2012-08-28T00:00:00"/>
    <s v="Standard Class"/>
    <s v="FH-14350"/>
    <s v="Fred Harton"/>
    <s v="Consumer"/>
    <s v="United States"/>
    <s v="Atlanta"/>
    <x v="32"/>
    <n v="30318"/>
    <x v="0"/>
    <s v="OFF-AP-10001492"/>
    <x v="1"/>
    <x v="9"/>
    <s v="Acco Six-Outlet Power Strip, 4' Cord Length"/>
    <x v="3039"/>
    <n v="3"/>
    <n v="0"/>
    <n v="6.7236000000000002"/>
  </r>
  <r>
    <n v="4021"/>
    <s v="CA-2011-154963"/>
    <x v="2"/>
    <x v="169"/>
    <d v="2011-06-27T00:00:00"/>
    <s v="Standard Class"/>
    <s v="AA-10645"/>
    <s v="Anna Andreadi"/>
    <s v="Consumer"/>
    <s v="United States"/>
    <s v="Chester"/>
    <x v="9"/>
    <n v="19013"/>
    <x v="3"/>
    <s v="FUR-CH-10004698"/>
    <x v="0"/>
    <x v="1"/>
    <s v="Padded Folding Chairs, Black, 4/Carton"/>
    <x v="3040"/>
    <n v="3"/>
    <n v="0.3"/>
    <n v="-4.8587999999999898"/>
  </r>
  <r>
    <n v="4022"/>
    <s v="CA-2011-154963"/>
    <x v="2"/>
    <x v="169"/>
    <d v="2011-06-27T00:00:00"/>
    <s v="Standard Class"/>
    <s v="AA-10645"/>
    <s v="Anna Andreadi"/>
    <s v="Consumer"/>
    <s v="United States"/>
    <s v="Chester"/>
    <x v="9"/>
    <n v="19013"/>
    <x v="3"/>
    <s v="TEC-PH-10004093"/>
    <x v="2"/>
    <x v="7"/>
    <s v="Panasonic Kx-TS550"/>
    <x v="3041"/>
    <n v="3"/>
    <n v="0.4"/>
    <n v="-15.1767"/>
  </r>
  <r>
    <n v="4023"/>
    <s v="CA-2011-154963"/>
    <x v="2"/>
    <x v="169"/>
    <d v="2011-06-27T00:00:00"/>
    <s v="Standard Class"/>
    <s v="AA-10645"/>
    <s v="Anna Andreadi"/>
    <s v="Consumer"/>
    <s v="United States"/>
    <s v="Chester"/>
    <x v="9"/>
    <n v="19013"/>
    <x v="3"/>
    <s v="FUR-CH-10000454"/>
    <x v="0"/>
    <x v="1"/>
    <s v="Hon Deluxe Fabric Upholstered Stacking Chairs, Rounded Back"/>
    <x v="3042"/>
    <n v="5"/>
    <n v="0.3"/>
    <n v="0"/>
  </r>
  <r>
    <n v="4024"/>
    <s v="CA-2014-130764"/>
    <x v="3"/>
    <x v="855"/>
    <d v="2014-10-29T00:00:00"/>
    <s v="First Class"/>
    <s v="JO-15145"/>
    <s v="Jack O'Briant"/>
    <s v="Corporate"/>
    <s v="United States"/>
    <s v="San Francisco"/>
    <x v="1"/>
    <n v="94110"/>
    <x v="1"/>
    <s v="FUR-BO-10003034"/>
    <x v="0"/>
    <x v="0"/>
    <s v="O'Sullivan Elevations Bookcase, Cherry Finish"/>
    <x v="3043"/>
    <n v="5"/>
    <n v="0.15"/>
    <n v="6.5490000000000199"/>
  </r>
  <r>
    <n v="4025"/>
    <s v="CA-2014-130764"/>
    <x v="3"/>
    <x v="855"/>
    <d v="2014-10-29T00:00:00"/>
    <s v="First Class"/>
    <s v="JO-15145"/>
    <s v="Jack O'Briant"/>
    <s v="Corporate"/>
    <s v="United States"/>
    <s v="San Francisco"/>
    <x v="1"/>
    <n v="94110"/>
    <x v="1"/>
    <s v="TEC-PH-10003215"/>
    <x v="2"/>
    <x v="7"/>
    <s v="Jackery Bar Premium Fast-charging Portable Charger"/>
    <x v="3044"/>
    <n v="4"/>
    <n v="0.2"/>
    <n v="34.741999999999997"/>
  </r>
  <r>
    <n v="4026"/>
    <s v="CA-2014-139311"/>
    <x v="3"/>
    <x v="938"/>
    <d v="2014-08-14T00:00:00"/>
    <s v="First Class"/>
    <s v="SF-20965"/>
    <s v="Sylvia Foulston"/>
    <s v="Corporate"/>
    <s v="United States"/>
    <s v="Bedford"/>
    <x v="5"/>
    <n v="76021"/>
    <x v="2"/>
    <s v="OFF-PA-10001776"/>
    <x v="1"/>
    <x v="10"/>
    <s v="Wirebound Message Books, Four 2 3/4&quot; x 5&quot; Forms per Page, 600 Sets per Book"/>
    <x v="3045"/>
    <n v="4"/>
    <n v="0.2"/>
    <n v="10.0116"/>
  </r>
  <r>
    <n v="4027"/>
    <s v="CA-2014-139311"/>
    <x v="3"/>
    <x v="938"/>
    <d v="2014-08-14T00:00:00"/>
    <s v="First Class"/>
    <s v="SF-20965"/>
    <s v="Sylvia Foulston"/>
    <s v="Corporate"/>
    <s v="United States"/>
    <s v="Bedford"/>
    <x v="5"/>
    <n v="76021"/>
    <x v="2"/>
    <s v="OFF-AR-10004582"/>
    <x v="1"/>
    <x v="6"/>
    <s v="BIC Brite Liner Grip Highlighters"/>
    <x v="1964"/>
    <n v="7"/>
    <n v="0.2"/>
    <n v="2.87"/>
  </r>
  <r>
    <n v="4028"/>
    <s v="CA-2014-139311"/>
    <x v="3"/>
    <x v="938"/>
    <d v="2014-08-14T00:00:00"/>
    <s v="First Class"/>
    <s v="SF-20965"/>
    <s v="Sylvia Foulston"/>
    <s v="Corporate"/>
    <s v="United States"/>
    <s v="Bedford"/>
    <x v="5"/>
    <n v="76021"/>
    <x v="2"/>
    <s v="TEC-PH-10001557"/>
    <x v="2"/>
    <x v="7"/>
    <s v="Pyle PMP37LED"/>
    <x v="2045"/>
    <n v="2"/>
    <n v="0.2"/>
    <n v="13.438599999999999"/>
  </r>
  <r>
    <n v="4029"/>
    <s v="CA-2014-139311"/>
    <x v="3"/>
    <x v="938"/>
    <d v="2014-08-14T00:00:00"/>
    <s v="First Class"/>
    <s v="SF-20965"/>
    <s v="Sylvia Foulston"/>
    <s v="Corporate"/>
    <s v="United States"/>
    <s v="Bedford"/>
    <x v="5"/>
    <n v="76021"/>
    <x v="2"/>
    <s v="OFF-BI-10004209"/>
    <x v="1"/>
    <x v="8"/>
    <s v="Fellowes Twister Kit, Gray/Clear, 3/pkg"/>
    <x v="3046"/>
    <n v="8"/>
    <n v="0.8"/>
    <n v="-22.512"/>
  </r>
  <r>
    <n v="4030"/>
    <s v="CA-2014-124296"/>
    <x v="3"/>
    <x v="165"/>
    <d v="2014-12-29T00:00:00"/>
    <s v="Standard Class"/>
    <s v="CS-12355"/>
    <s v="Christine Sundaresam"/>
    <s v="Consumer"/>
    <s v="United States"/>
    <s v="Lafayette"/>
    <x v="28"/>
    <n v="70506"/>
    <x v="0"/>
    <s v="TEC-MA-10003183"/>
    <x v="2"/>
    <x v="15"/>
    <s v="DYMO CardScan Personal V9 Business Card Scanner"/>
    <x v="647"/>
    <n v="3"/>
    <n v="0"/>
    <n v="239.98500000000001"/>
  </r>
  <r>
    <n v="4031"/>
    <s v="CA-2014-124296"/>
    <x v="3"/>
    <x v="165"/>
    <d v="2014-12-29T00:00:00"/>
    <s v="Standard Class"/>
    <s v="CS-12355"/>
    <s v="Christine Sundaresam"/>
    <s v="Consumer"/>
    <s v="United States"/>
    <s v="Lafayette"/>
    <x v="28"/>
    <n v="70506"/>
    <x v="0"/>
    <s v="FUR-CH-10002439"/>
    <x v="0"/>
    <x v="1"/>
    <s v="Iceberg Nesting Folding Chair, 19w x 6d x 43h"/>
    <x v="3047"/>
    <n v="4"/>
    <n v="0"/>
    <n v="60.5488"/>
  </r>
  <r>
    <n v="4032"/>
    <s v="CA-2013-169957"/>
    <x v="0"/>
    <x v="182"/>
    <d v="2013-10-01T00:00:00"/>
    <s v="Standard Class"/>
    <s v="SN-20710"/>
    <s v="Steve Nguyen"/>
    <s v="Home Office"/>
    <s v="United States"/>
    <s v="Covington"/>
    <x v="4"/>
    <n v="98042"/>
    <x v="1"/>
    <s v="OFF-AP-10000576"/>
    <x v="1"/>
    <x v="9"/>
    <s v="Belkin 7 Outlet SurgeMaster II"/>
    <x v="3048"/>
    <n v="6"/>
    <n v="0"/>
    <n v="66.326400000000007"/>
  </r>
  <r>
    <n v="4033"/>
    <s v="CA-2013-169957"/>
    <x v="0"/>
    <x v="182"/>
    <d v="2013-10-01T00:00:00"/>
    <s v="Standard Class"/>
    <s v="SN-20710"/>
    <s v="Steve Nguyen"/>
    <s v="Home Office"/>
    <s v="United States"/>
    <s v="Covington"/>
    <x v="4"/>
    <n v="98042"/>
    <x v="1"/>
    <s v="OFF-PA-10004040"/>
    <x v="1"/>
    <x v="10"/>
    <s v="Universal Premium White Copier/Laser Paper (20Lb. and 87 Bright)"/>
    <x v="2680"/>
    <n v="5"/>
    <n v="0"/>
    <n v="14.651"/>
  </r>
  <r>
    <n v="4034"/>
    <s v="CA-2013-169957"/>
    <x v="0"/>
    <x v="182"/>
    <d v="2013-10-01T00:00:00"/>
    <s v="Standard Class"/>
    <s v="SN-20710"/>
    <s v="Steve Nguyen"/>
    <s v="Home Office"/>
    <s v="United States"/>
    <s v="Covington"/>
    <x v="4"/>
    <n v="98042"/>
    <x v="1"/>
    <s v="TEC-AC-10003063"/>
    <x v="2"/>
    <x v="11"/>
    <s v="Micro Innovations USB RF Wireless Keyboard with Mouse"/>
    <x v="1483"/>
    <n v="4"/>
    <n v="0"/>
    <n v="21"/>
  </r>
  <r>
    <n v="4035"/>
    <s v="US-2013-108777"/>
    <x v="0"/>
    <x v="939"/>
    <d v="2013-12-13T00:00:00"/>
    <s v="Same Day"/>
    <s v="JM-15655"/>
    <s v="Jim Mitchum"/>
    <s v="Corporate"/>
    <s v="United States"/>
    <s v="Lorain"/>
    <x v="24"/>
    <n v="44052"/>
    <x v="3"/>
    <s v="OFF-BI-10003982"/>
    <x v="1"/>
    <x v="8"/>
    <s v="Wilson Jones Century Plastic Molded Ring Binders"/>
    <x v="3049"/>
    <n v="3"/>
    <n v="0.7"/>
    <n v="-14.331300000000001"/>
  </r>
  <r>
    <n v="4036"/>
    <s v="US-2013-108777"/>
    <x v="0"/>
    <x v="939"/>
    <d v="2013-12-13T00:00:00"/>
    <s v="Same Day"/>
    <s v="JM-15655"/>
    <s v="Jim Mitchum"/>
    <s v="Corporate"/>
    <s v="United States"/>
    <s v="Lorain"/>
    <x v="24"/>
    <n v="44052"/>
    <x v="3"/>
    <s v="TEC-AC-10002567"/>
    <x v="2"/>
    <x v="11"/>
    <s v="Logitech G602 Wireless Gaming Mouse"/>
    <x v="3050"/>
    <n v="6"/>
    <n v="0.2"/>
    <n v="76.790400000000005"/>
  </r>
  <r>
    <n v="4037"/>
    <s v="CA-2012-148859"/>
    <x v="1"/>
    <x v="75"/>
    <d v="2013-01-01T00:00:00"/>
    <s v="Standard Class"/>
    <s v="FH-14350"/>
    <s v="Fred Harton"/>
    <s v="Consumer"/>
    <s v="United States"/>
    <s v="Chicago"/>
    <x v="10"/>
    <n v="60623"/>
    <x v="2"/>
    <s v="OFF-ST-10004950"/>
    <x v="1"/>
    <x v="4"/>
    <s v="Tenex Personal Filing Tote With Secure Closure Lid, Black/Frost"/>
    <x v="176"/>
    <n v="2"/>
    <n v="0.2"/>
    <n v="1.5509999999999999"/>
  </r>
  <r>
    <n v="4038"/>
    <s v="CA-2011-110786"/>
    <x v="2"/>
    <x v="282"/>
    <d v="2012-01-02T00:00:00"/>
    <s v="Standard Class"/>
    <s v="AJ-10795"/>
    <s v="Anthony Johnson"/>
    <s v="Corporate"/>
    <s v="United States"/>
    <s v="San Francisco"/>
    <x v="1"/>
    <n v="94110"/>
    <x v="1"/>
    <s v="FUR-FU-10000550"/>
    <x v="0"/>
    <x v="5"/>
    <s v="Stacking Trays by OIC"/>
    <x v="1663"/>
    <n v="5"/>
    <n v="0"/>
    <n v="8.2170000000000005"/>
  </r>
  <r>
    <n v="4039"/>
    <s v="CA-2011-110786"/>
    <x v="2"/>
    <x v="282"/>
    <d v="2012-01-02T00:00:00"/>
    <s v="Standard Class"/>
    <s v="AJ-10795"/>
    <s v="Anthony Johnson"/>
    <s v="Corporate"/>
    <s v="United States"/>
    <s v="San Francisco"/>
    <x v="1"/>
    <n v="94110"/>
    <x v="1"/>
    <s v="OFF-PA-10000528"/>
    <x v="1"/>
    <x v="10"/>
    <s v="Xerox 1981"/>
    <x v="3051"/>
    <n v="4"/>
    <n v="0"/>
    <n v="9.5039999999999996"/>
  </r>
  <r>
    <n v="4040"/>
    <s v="CA-2011-110786"/>
    <x v="2"/>
    <x v="282"/>
    <d v="2012-01-02T00:00:00"/>
    <s v="Standard Class"/>
    <s v="AJ-10795"/>
    <s v="Anthony Johnson"/>
    <s v="Corporate"/>
    <s v="United States"/>
    <s v="San Francisco"/>
    <x v="1"/>
    <n v="94110"/>
    <x v="1"/>
    <s v="TEC-MA-10003183"/>
    <x v="2"/>
    <x v="15"/>
    <s v="DYMO CardScan Personal V9 Business Card Scanner"/>
    <x v="3052"/>
    <n v="6"/>
    <n v="0.2"/>
    <n v="287.98200000000003"/>
  </r>
  <r>
    <n v="4041"/>
    <s v="CA-2011-110786"/>
    <x v="2"/>
    <x v="282"/>
    <d v="2012-01-02T00:00:00"/>
    <s v="Standard Class"/>
    <s v="AJ-10795"/>
    <s v="Anthony Johnson"/>
    <s v="Corporate"/>
    <s v="United States"/>
    <s v="San Francisco"/>
    <x v="1"/>
    <n v="94110"/>
    <x v="1"/>
    <s v="OFF-BI-10003305"/>
    <x v="1"/>
    <x v="8"/>
    <s v="Avery Hanging File Binders"/>
    <x v="642"/>
    <n v="3"/>
    <n v="0.2"/>
    <n v="4.6643999999999997"/>
  </r>
  <r>
    <n v="4042"/>
    <s v="CA-2011-110786"/>
    <x v="2"/>
    <x v="282"/>
    <d v="2012-01-02T00:00:00"/>
    <s v="Standard Class"/>
    <s v="AJ-10795"/>
    <s v="Anthony Johnson"/>
    <s v="Corporate"/>
    <s v="United States"/>
    <s v="San Francisco"/>
    <x v="1"/>
    <n v="94110"/>
    <x v="1"/>
    <s v="TEC-PH-10001425"/>
    <x v="2"/>
    <x v="7"/>
    <s v="Mophie Juice Pack Helium for iPhone"/>
    <x v="1807"/>
    <n v="3"/>
    <n v="0.2"/>
    <n v="19.197600000000001"/>
  </r>
  <r>
    <n v="4043"/>
    <s v="CA-2011-110786"/>
    <x v="2"/>
    <x v="282"/>
    <d v="2012-01-02T00:00:00"/>
    <s v="Standard Class"/>
    <s v="AJ-10795"/>
    <s v="Anthony Johnson"/>
    <s v="Corporate"/>
    <s v="United States"/>
    <s v="San Francisco"/>
    <x v="1"/>
    <n v="94110"/>
    <x v="1"/>
    <s v="OFF-LA-10001474"/>
    <x v="1"/>
    <x v="2"/>
    <s v="Avery 477"/>
    <x v="3053"/>
    <n v="9"/>
    <n v="0"/>
    <n v="126.3942"/>
  </r>
  <r>
    <n v="4044"/>
    <s v="CA-2011-110786"/>
    <x v="2"/>
    <x v="282"/>
    <d v="2012-01-02T00:00:00"/>
    <s v="Standard Class"/>
    <s v="AJ-10795"/>
    <s v="Anthony Johnson"/>
    <s v="Corporate"/>
    <s v="United States"/>
    <s v="San Francisco"/>
    <x v="1"/>
    <n v="94110"/>
    <x v="1"/>
    <s v="FUR-FU-10000672"/>
    <x v="0"/>
    <x v="5"/>
    <s v="Executive Impressions 10&quot; Spectator Wall Clock"/>
    <x v="2623"/>
    <n v="6"/>
    <n v="0"/>
    <n v="23.990400000000001"/>
  </r>
  <r>
    <n v="4045"/>
    <s v="CA-2012-137750"/>
    <x v="1"/>
    <x v="608"/>
    <d v="2012-06-30T00:00:00"/>
    <s v="Standard Class"/>
    <s v="JF-15565"/>
    <s v="Jill Fjeld"/>
    <s v="Consumer"/>
    <s v="United States"/>
    <s v="San Francisco"/>
    <x v="1"/>
    <n v="94110"/>
    <x v="1"/>
    <s v="FUR-FU-10001979"/>
    <x v="0"/>
    <x v="5"/>
    <s v="Dana Halogen Swing-Arm Architect Lamp"/>
    <x v="3054"/>
    <n v="5"/>
    <n v="0"/>
    <n v="57.357999999999997"/>
  </r>
  <r>
    <n v="4046"/>
    <s v="CA-2012-136378"/>
    <x v="1"/>
    <x v="788"/>
    <d v="2012-04-07T00:00:00"/>
    <s v="Standard Class"/>
    <s v="CS-11845"/>
    <s v="Cari Sayre"/>
    <s v="Corporate"/>
    <s v="United States"/>
    <s v="Houston"/>
    <x v="5"/>
    <n v="77070"/>
    <x v="2"/>
    <s v="OFF-BI-10003707"/>
    <x v="1"/>
    <x v="8"/>
    <s v="Aluminum Screw Posts"/>
    <x v="1723"/>
    <n v="3"/>
    <n v="0.8"/>
    <n v="-13.734"/>
  </r>
  <r>
    <n v="4047"/>
    <s v="CA-2014-100356"/>
    <x v="3"/>
    <x v="208"/>
    <d v="2014-10-26T00:00:00"/>
    <s v="Standard Class"/>
    <s v="SP-20920"/>
    <s v="Susan Pistek"/>
    <s v="Consumer"/>
    <s v="United States"/>
    <s v="Chicago"/>
    <x v="10"/>
    <n v="60653"/>
    <x v="2"/>
    <s v="OFF-AP-10002191"/>
    <x v="1"/>
    <x v="9"/>
    <s v="Belkin 8 Outlet SurgeMaster II Gold Surge Protector"/>
    <x v="3055"/>
    <n v="2"/>
    <n v="0.8"/>
    <n v="-62.379199999999997"/>
  </r>
  <r>
    <n v="4048"/>
    <s v="US-2012-166520"/>
    <x v="1"/>
    <x v="747"/>
    <d v="2012-07-19T00:00:00"/>
    <s v="First Class"/>
    <s v="KE-16420"/>
    <s v="Katrina Edelman"/>
    <s v="Corporate"/>
    <s v="United States"/>
    <s v="New York City"/>
    <x v="15"/>
    <n v="10035"/>
    <x v="3"/>
    <s v="OFF-PA-10000501"/>
    <x v="1"/>
    <x v="10"/>
    <s v="Petty Cash Envelope"/>
    <x v="152"/>
    <n v="3"/>
    <n v="0"/>
    <n v="39.6312"/>
  </r>
  <r>
    <n v="4049"/>
    <s v="US-2012-166520"/>
    <x v="1"/>
    <x v="747"/>
    <d v="2012-07-19T00:00:00"/>
    <s v="First Class"/>
    <s v="KE-16420"/>
    <s v="Katrina Edelman"/>
    <s v="Corporate"/>
    <s v="United States"/>
    <s v="New York City"/>
    <x v="15"/>
    <n v="10035"/>
    <x v="3"/>
    <s v="TEC-AC-10001990"/>
    <x v="2"/>
    <x v="11"/>
    <s v="Kensington Orbit Wireless Mobile Trackball for PC and Mac"/>
    <x v="3056"/>
    <n v="10"/>
    <n v="0"/>
    <n v="191.96799999999999"/>
  </r>
  <r>
    <n v="4050"/>
    <s v="CA-2014-136350"/>
    <x v="3"/>
    <x v="92"/>
    <d v="2014-06-27T00:00:00"/>
    <s v="Second Class"/>
    <s v="GA-14515"/>
    <s v="George Ashbrook"/>
    <s v="Consumer"/>
    <s v="United States"/>
    <s v="New York City"/>
    <x v="15"/>
    <n v="10011"/>
    <x v="3"/>
    <s v="FUR-FU-10003601"/>
    <x v="0"/>
    <x v="5"/>
    <s v="Deflect-o RollaMat Studded, Beveled Mat for Medium Pile Carpeting"/>
    <x v="3057"/>
    <n v="3"/>
    <n v="0"/>
    <n v="49.804200000000002"/>
  </r>
  <r>
    <n v="4051"/>
    <s v="CA-2014-136350"/>
    <x v="3"/>
    <x v="92"/>
    <d v="2014-06-27T00:00:00"/>
    <s v="Second Class"/>
    <s v="GA-14515"/>
    <s v="George Ashbrook"/>
    <s v="Consumer"/>
    <s v="United States"/>
    <s v="New York City"/>
    <x v="15"/>
    <n v="10011"/>
    <x v="3"/>
    <s v="FUR-CH-10001891"/>
    <x v="0"/>
    <x v="1"/>
    <s v="Global Deluxe Office Fabric Chairs"/>
    <x v="3058"/>
    <n v="2"/>
    <n v="0.1"/>
    <n v="32.633200000000002"/>
  </r>
  <r>
    <n v="4052"/>
    <s v="CA-2011-122931"/>
    <x v="2"/>
    <x v="411"/>
    <d v="2011-10-03T00:00:00"/>
    <s v="Standard Class"/>
    <s v="SM-20950"/>
    <s v="Suzanne McNair"/>
    <s v="Corporate"/>
    <s v="United States"/>
    <s v="Philadelphia"/>
    <x v="9"/>
    <n v="19134"/>
    <x v="3"/>
    <s v="OFF-AR-10003469"/>
    <x v="1"/>
    <x v="6"/>
    <s v="Nontoxic Chalk"/>
    <x v="1700"/>
    <n v="3"/>
    <n v="0.2"/>
    <n v="1.4783999999999999"/>
  </r>
  <r>
    <n v="4053"/>
    <s v="CA-2011-122931"/>
    <x v="2"/>
    <x v="411"/>
    <d v="2011-10-03T00:00:00"/>
    <s v="Standard Class"/>
    <s v="SM-20950"/>
    <s v="Suzanne McNair"/>
    <s v="Corporate"/>
    <s v="United States"/>
    <s v="Philadelphia"/>
    <x v="9"/>
    <n v="19134"/>
    <x v="3"/>
    <s v="FUR-TA-10004175"/>
    <x v="0"/>
    <x v="3"/>
    <s v="Hon 30&quot; x 60&quot; Table with Locking Drawer"/>
    <x v="3059"/>
    <n v="2"/>
    <n v="0.4"/>
    <n v="-81.854399999999998"/>
  </r>
  <r>
    <n v="4054"/>
    <s v="CA-2011-122931"/>
    <x v="2"/>
    <x v="411"/>
    <d v="2011-10-03T00:00:00"/>
    <s v="Standard Class"/>
    <s v="SM-20950"/>
    <s v="Suzanne McNair"/>
    <s v="Corporate"/>
    <s v="United States"/>
    <s v="Philadelphia"/>
    <x v="9"/>
    <n v="19134"/>
    <x v="3"/>
    <s v="OFF-LA-10002945"/>
    <x v="1"/>
    <x v="2"/>
    <s v="Permanent Self-Adhesive File Folder Labels for Typewriters, 1 1/8 x 3 1/2, White"/>
    <x v="3060"/>
    <n v="11"/>
    <n v="0.2"/>
    <n v="18.018000000000001"/>
  </r>
  <r>
    <n v="4055"/>
    <s v="CA-2011-122931"/>
    <x v="2"/>
    <x v="411"/>
    <d v="2011-10-03T00:00:00"/>
    <s v="Standard Class"/>
    <s v="SM-20950"/>
    <s v="Suzanne McNair"/>
    <s v="Corporate"/>
    <s v="United States"/>
    <s v="Philadelphia"/>
    <x v="9"/>
    <n v="19134"/>
    <x v="3"/>
    <s v="OFF-PA-10000533"/>
    <x v="1"/>
    <x v="10"/>
    <s v="Southworth Parchment Paper &amp; Envelopes"/>
    <x v="2523"/>
    <n v="4"/>
    <n v="0.2"/>
    <n v="6.8015999999999996"/>
  </r>
  <r>
    <n v="4056"/>
    <s v="CA-2011-122931"/>
    <x v="2"/>
    <x v="411"/>
    <d v="2011-10-03T00:00:00"/>
    <s v="Standard Class"/>
    <s v="SM-20950"/>
    <s v="Suzanne McNair"/>
    <s v="Corporate"/>
    <s v="United States"/>
    <s v="Philadelphia"/>
    <x v="9"/>
    <n v="19134"/>
    <x v="3"/>
    <s v="OFF-ST-10004459"/>
    <x v="1"/>
    <x v="4"/>
    <s v="Tennsco Single-Tier Lockers"/>
    <x v="2084"/>
    <n v="6"/>
    <n v="0.2"/>
    <n v="-337.80599999999998"/>
  </r>
  <r>
    <n v="4057"/>
    <s v="CA-2011-122931"/>
    <x v="2"/>
    <x v="411"/>
    <d v="2011-10-03T00:00:00"/>
    <s v="Standard Class"/>
    <s v="SM-20950"/>
    <s v="Suzanne McNair"/>
    <s v="Corporate"/>
    <s v="United States"/>
    <s v="Philadelphia"/>
    <x v="9"/>
    <n v="19134"/>
    <x v="3"/>
    <s v="FUR-TA-10004147"/>
    <x v="0"/>
    <x v="3"/>
    <s v="Hon 4060 Series Tables"/>
    <x v="3061"/>
    <n v="1"/>
    <n v="0.4"/>
    <n v="-20.152799999999999"/>
  </r>
  <r>
    <n v="4058"/>
    <s v="CA-2011-163034"/>
    <x v="2"/>
    <x v="156"/>
    <d v="2011-11-28T00:00:00"/>
    <s v="Standard Class"/>
    <s v="DK-12985"/>
    <s v="Darren Koutras"/>
    <s v="Consumer"/>
    <s v="United States"/>
    <s v="Chicago"/>
    <x v="10"/>
    <n v="60610"/>
    <x v="2"/>
    <s v="OFF-ST-10000046"/>
    <x v="1"/>
    <x v="4"/>
    <s v="Fellowes Super Stor/Drawer Files"/>
    <x v="3062"/>
    <n v="5"/>
    <n v="0.2"/>
    <n v="-8.0774999999999899"/>
  </r>
  <r>
    <n v="4059"/>
    <s v="CA-2012-124058"/>
    <x v="1"/>
    <x v="312"/>
    <d v="2012-11-24T00:00:00"/>
    <s v="Standard Class"/>
    <s v="LC-16885"/>
    <s v="Lena Creighton"/>
    <s v="Consumer"/>
    <s v="United States"/>
    <s v="Oakland"/>
    <x v="1"/>
    <n v="94601"/>
    <x v="1"/>
    <s v="TEC-PH-10004774"/>
    <x v="2"/>
    <x v="7"/>
    <s v="Gear Head AU3700S Headset"/>
    <x v="3063"/>
    <n v="7"/>
    <n v="0.2"/>
    <n v="-15.4581"/>
  </r>
  <r>
    <n v="4060"/>
    <s v="CA-2012-124058"/>
    <x v="1"/>
    <x v="312"/>
    <d v="2012-11-24T00:00:00"/>
    <s v="Standard Class"/>
    <s v="LC-16885"/>
    <s v="Lena Creighton"/>
    <s v="Consumer"/>
    <s v="United States"/>
    <s v="Oakland"/>
    <x v="1"/>
    <n v="94601"/>
    <x v="1"/>
    <s v="FUR-CH-10000595"/>
    <x v="0"/>
    <x v="1"/>
    <s v="Safco Contoured Stacking Chairs"/>
    <x v="3064"/>
    <n v="3"/>
    <n v="0.2"/>
    <n v="35.76"/>
  </r>
  <r>
    <n v="4061"/>
    <s v="CA-2013-129196"/>
    <x v="0"/>
    <x v="474"/>
    <d v="2013-11-08T00:00:00"/>
    <s v="Standard Class"/>
    <s v="XP-21865"/>
    <s v="Xylona Preis"/>
    <s v="Consumer"/>
    <s v="United States"/>
    <s v="Chicago"/>
    <x v="10"/>
    <n v="60610"/>
    <x v="2"/>
    <s v="TEC-AC-10002473"/>
    <x v="2"/>
    <x v="11"/>
    <s v="Maxell 4.7GB DVD-R"/>
    <x v="3065"/>
    <n v="3"/>
    <n v="0.2"/>
    <n v="17.8794"/>
  </r>
  <r>
    <n v="4062"/>
    <s v="US-2012-138716"/>
    <x v="1"/>
    <x v="14"/>
    <d v="2012-09-20T00:00:00"/>
    <s v="First Class"/>
    <s v="CS-11845"/>
    <s v="Cari Sayre"/>
    <s v="Corporate"/>
    <s v="United States"/>
    <s v="Seattle"/>
    <x v="4"/>
    <n v="98105"/>
    <x v="1"/>
    <s v="OFF-BI-10001628"/>
    <x v="1"/>
    <x v="8"/>
    <s v="Acco Data Flex Cable Posts For Top &amp; Bottom Load Binders, 6&quot; Capacity"/>
    <x v="3066"/>
    <n v="3"/>
    <n v="0.2"/>
    <n v="7.8224999999999998"/>
  </r>
  <r>
    <n v="4063"/>
    <s v="US-2013-122182"/>
    <x v="0"/>
    <x v="612"/>
    <d v="2013-03-15T00:00:00"/>
    <s v="Standard Class"/>
    <s v="BD-11770"/>
    <s v="Bryan Davis"/>
    <s v="Consumer"/>
    <s v="United States"/>
    <s v="Philadelphia"/>
    <x v="9"/>
    <n v="19143"/>
    <x v="3"/>
    <s v="TEC-AC-10002800"/>
    <x v="2"/>
    <x v="11"/>
    <s v="Plantronics Audio 478 Stereo USB Headset"/>
    <x v="3067"/>
    <n v="1"/>
    <n v="0.2"/>
    <n v="7.4984999999999999"/>
  </r>
  <r>
    <n v="4064"/>
    <s v="US-2011-130358"/>
    <x v="2"/>
    <x v="670"/>
    <d v="2011-06-26T00:00:00"/>
    <s v="First Class"/>
    <s v="DL-13330"/>
    <s v="Denise Leinenbach"/>
    <s v="Consumer"/>
    <s v="United States"/>
    <s v="Concord"/>
    <x v="3"/>
    <n v="28027"/>
    <x v="0"/>
    <s v="OFF-AR-10002766"/>
    <x v="1"/>
    <x v="6"/>
    <s v="Prang Drawing Pencil Set"/>
    <x v="184"/>
    <n v="9"/>
    <n v="0.2"/>
    <n v="1.7514000000000001"/>
  </r>
  <r>
    <n v="4065"/>
    <s v="US-2011-130358"/>
    <x v="2"/>
    <x v="670"/>
    <d v="2011-06-26T00:00:00"/>
    <s v="First Class"/>
    <s v="DL-13330"/>
    <s v="Denise Leinenbach"/>
    <s v="Consumer"/>
    <s v="United States"/>
    <s v="Concord"/>
    <x v="3"/>
    <n v="28027"/>
    <x v="0"/>
    <s v="OFF-SU-10002522"/>
    <x v="1"/>
    <x v="14"/>
    <s v="Acme Kleen Earth Office Shears"/>
    <x v="3068"/>
    <n v="1"/>
    <n v="0.2"/>
    <n v="0.34920000000000001"/>
  </r>
  <r>
    <n v="4066"/>
    <s v="CA-2011-102673"/>
    <x v="2"/>
    <x v="301"/>
    <d v="2011-11-05T00:00:00"/>
    <s v="Standard Class"/>
    <s v="KH-16630"/>
    <s v="Ken Heidel"/>
    <s v="Corporate"/>
    <s v="United States"/>
    <s v="Charlotte"/>
    <x v="3"/>
    <n v="28205"/>
    <x v="0"/>
    <s v="OFF-FA-10003021"/>
    <x v="1"/>
    <x v="13"/>
    <s v="Staples"/>
    <x v="1990"/>
    <n v="5"/>
    <n v="0.2"/>
    <n v="1.41"/>
  </r>
  <r>
    <n v="4067"/>
    <s v="CA-2011-102673"/>
    <x v="2"/>
    <x v="301"/>
    <d v="2011-11-05T00:00:00"/>
    <s v="Standard Class"/>
    <s v="KH-16630"/>
    <s v="Ken Heidel"/>
    <s v="Corporate"/>
    <s v="United States"/>
    <s v="Charlotte"/>
    <x v="3"/>
    <n v="28205"/>
    <x v="0"/>
    <s v="OFF-AR-10000634"/>
    <x v="1"/>
    <x v="6"/>
    <s v="Newell 320"/>
    <x v="1495"/>
    <n v="3"/>
    <n v="0.2"/>
    <n v="0.89880000000000004"/>
  </r>
  <r>
    <n v="4068"/>
    <s v="CA-2011-102673"/>
    <x v="2"/>
    <x v="301"/>
    <d v="2011-11-05T00:00:00"/>
    <s v="Standard Class"/>
    <s v="KH-16630"/>
    <s v="Ken Heidel"/>
    <s v="Corporate"/>
    <s v="United States"/>
    <s v="Charlotte"/>
    <x v="3"/>
    <n v="28205"/>
    <x v="0"/>
    <s v="OFF-LA-10001771"/>
    <x v="1"/>
    <x v="2"/>
    <s v="Avery 513"/>
    <x v="3069"/>
    <n v="12"/>
    <n v="0.2"/>
    <n v="15.537599999999999"/>
  </r>
  <r>
    <n v="4069"/>
    <s v="CA-2011-102673"/>
    <x v="2"/>
    <x v="301"/>
    <d v="2011-11-05T00:00:00"/>
    <s v="Standard Class"/>
    <s v="KH-16630"/>
    <s v="Ken Heidel"/>
    <s v="Corporate"/>
    <s v="United States"/>
    <s v="Charlotte"/>
    <x v="3"/>
    <n v="28205"/>
    <x v="0"/>
    <s v="TEC-PH-10004434"/>
    <x v="2"/>
    <x v="7"/>
    <s v="Cisco IP Phone 7961G VoIP phone - Dark gray"/>
    <x v="3070"/>
    <n v="9"/>
    <n v="0.2"/>
    <n v="110.1195"/>
  </r>
  <r>
    <n v="4070"/>
    <s v="CA-2013-145303"/>
    <x v="0"/>
    <x v="770"/>
    <d v="2013-09-01T00:00:00"/>
    <s v="First Class"/>
    <s v="TP-21415"/>
    <s v="Tom Prescott"/>
    <s v="Consumer"/>
    <s v="United States"/>
    <s v="Dallas"/>
    <x v="5"/>
    <n v="75081"/>
    <x v="2"/>
    <s v="OFF-BI-10000050"/>
    <x v="1"/>
    <x v="8"/>
    <s v="Angle-D Binders with Locking Rings, Label Holders"/>
    <x v="3071"/>
    <n v="9"/>
    <n v="0.8"/>
    <n v="-21.681000000000001"/>
  </r>
  <r>
    <n v="4071"/>
    <s v="CA-2013-145303"/>
    <x v="0"/>
    <x v="770"/>
    <d v="2013-09-01T00:00:00"/>
    <s v="First Class"/>
    <s v="TP-21415"/>
    <s v="Tom Prescott"/>
    <s v="Consumer"/>
    <s v="United States"/>
    <s v="Dallas"/>
    <x v="5"/>
    <n v="75081"/>
    <x v="2"/>
    <s v="OFF-BI-10002414"/>
    <x v="1"/>
    <x v="8"/>
    <s v="GBC ProClick Spines for 32-Hole Punch"/>
    <x v="3072"/>
    <n v="4"/>
    <n v="0.8"/>
    <n v="-16.5396"/>
  </r>
  <r>
    <n v="4072"/>
    <s v="CA-2013-145303"/>
    <x v="0"/>
    <x v="770"/>
    <d v="2013-09-01T00:00:00"/>
    <s v="First Class"/>
    <s v="TP-21415"/>
    <s v="Tom Prescott"/>
    <s v="Consumer"/>
    <s v="United States"/>
    <s v="Dallas"/>
    <x v="5"/>
    <n v="75081"/>
    <x v="2"/>
    <s v="FUR-BO-10003159"/>
    <x v="0"/>
    <x v="0"/>
    <s v="Sauder Camden County Collection Libraries, Planked Cherry Finish"/>
    <x v="3073"/>
    <n v="2"/>
    <n v="0.32"/>
    <n v="-52.890799999999999"/>
  </r>
  <r>
    <n v="4073"/>
    <s v="CA-2012-156104"/>
    <x v="1"/>
    <x v="401"/>
    <d v="2012-12-08T00:00:00"/>
    <s v="Second Class"/>
    <s v="NP-18685"/>
    <s v="Nora Pelletier"/>
    <s v="Home Office"/>
    <s v="United States"/>
    <s v="Indianapolis"/>
    <x v="14"/>
    <n v="46203"/>
    <x v="2"/>
    <s v="TEC-CO-10002095"/>
    <x v="2"/>
    <x v="16"/>
    <s v="Hewlett Packard 610 Color Digital Copier / Printer"/>
    <x v="3074"/>
    <n v="2"/>
    <n v="0"/>
    <n v="449.99099999999999"/>
  </r>
  <r>
    <n v="4074"/>
    <s v="US-2012-164308"/>
    <x v="1"/>
    <x v="496"/>
    <d v="2012-09-27T00:00:00"/>
    <s v="First Class"/>
    <s v="SC-20680"/>
    <s v="Steve Carroll"/>
    <s v="Home Office"/>
    <s v="United States"/>
    <s v="Broken Arrow"/>
    <x v="26"/>
    <n v="74012"/>
    <x v="2"/>
    <s v="TEC-PH-10004120"/>
    <x v="2"/>
    <x v="7"/>
    <s v="AT&amp;T 1080 Phone"/>
    <x v="3075"/>
    <n v="6"/>
    <n v="0"/>
    <n v="213.70439999999999"/>
  </r>
  <r>
    <n v="4075"/>
    <s v="CA-2014-108112"/>
    <x v="3"/>
    <x v="940"/>
    <d v="2014-11-21T00:00:00"/>
    <s v="Standard Class"/>
    <s v="DK-12895"/>
    <s v="Dana Kaydos"/>
    <s v="Consumer"/>
    <s v="United States"/>
    <s v="Miramar"/>
    <x v="2"/>
    <n v="33023"/>
    <x v="0"/>
    <s v="FUR-FU-10003553"/>
    <x v="0"/>
    <x v="5"/>
    <s v="Howard Miller 13-1/2&quot; Diameter Rosebrook Wall Clock"/>
    <x v="3076"/>
    <n v="4"/>
    <n v="0.2"/>
    <n v="55.015999999999998"/>
  </r>
  <r>
    <n v="4076"/>
    <s v="CA-2014-108112"/>
    <x v="3"/>
    <x v="940"/>
    <d v="2014-11-21T00:00:00"/>
    <s v="Standard Class"/>
    <s v="DK-12895"/>
    <s v="Dana Kaydos"/>
    <s v="Consumer"/>
    <s v="United States"/>
    <s v="Miramar"/>
    <x v="2"/>
    <n v="33023"/>
    <x v="0"/>
    <s v="FUR-FU-10001488"/>
    <x v="0"/>
    <x v="5"/>
    <s v="Tenex 46&quot; x 60&quot; Computer Anti-Static Chairmat, Rectangular Shaped"/>
    <x v="3077"/>
    <n v="4"/>
    <n v="0.2"/>
    <n v="0"/>
  </r>
  <r>
    <n v="4077"/>
    <s v="CA-2012-100685"/>
    <x v="1"/>
    <x v="546"/>
    <d v="2012-12-21T00:00:00"/>
    <s v="Second Class"/>
    <s v="SM-20950"/>
    <s v="Suzanne McNair"/>
    <s v="Corporate"/>
    <s v="United States"/>
    <s v="Omaha"/>
    <x v="8"/>
    <n v="68104"/>
    <x v="2"/>
    <s v="OFF-BI-10003094"/>
    <x v="1"/>
    <x v="8"/>
    <s v="Self-Adhesive Ring Binder Labels"/>
    <x v="983"/>
    <n v="2"/>
    <n v="0"/>
    <n v="3.3088000000000002"/>
  </r>
  <r>
    <n v="4078"/>
    <s v="CA-2012-100685"/>
    <x v="1"/>
    <x v="546"/>
    <d v="2012-12-21T00:00:00"/>
    <s v="Second Class"/>
    <s v="SM-20950"/>
    <s v="Suzanne McNair"/>
    <s v="Corporate"/>
    <s v="United States"/>
    <s v="Omaha"/>
    <x v="8"/>
    <n v="68104"/>
    <x v="2"/>
    <s v="OFF-FA-10003472"/>
    <x v="1"/>
    <x v="13"/>
    <s v="Bagged Rubber Bands"/>
    <x v="1310"/>
    <n v="4"/>
    <n v="0"/>
    <n v="0.2016"/>
  </r>
  <r>
    <n v="4079"/>
    <s v="CA-2012-100685"/>
    <x v="1"/>
    <x v="546"/>
    <d v="2012-12-21T00:00:00"/>
    <s v="Second Class"/>
    <s v="SM-20950"/>
    <s v="Suzanne McNair"/>
    <s v="Corporate"/>
    <s v="United States"/>
    <s v="Omaha"/>
    <x v="8"/>
    <n v="68104"/>
    <x v="2"/>
    <s v="OFF-PA-10001289"/>
    <x v="1"/>
    <x v="10"/>
    <s v="White Computer Printout Paper by Universal"/>
    <x v="2207"/>
    <n v="3"/>
    <n v="0"/>
    <n v="56.977200000000003"/>
  </r>
  <r>
    <n v="4080"/>
    <s v="CA-2012-165414"/>
    <x v="1"/>
    <x v="379"/>
    <d v="2012-12-24T00:00:00"/>
    <s v="First Class"/>
    <s v="LS-17245"/>
    <s v="Lynn Smith"/>
    <s v="Consumer"/>
    <s v="United States"/>
    <s v="Jacksonville"/>
    <x v="3"/>
    <n v="28540"/>
    <x v="0"/>
    <s v="TEC-PH-10002293"/>
    <x v="2"/>
    <x v="7"/>
    <s v="Anker 36W 4-Port USB Wall Charger Travel Power Adapter for iPhone 5s 5c 5"/>
    <x v="331"/>
    <n v="3"/>
    <n v="0.2"/>
    <n v="4.7976000000000001"/>
  </r>
  <r>
    <n v="4081"/>
    <s v="CA-2013-140417"/>
    <x v="0"/>
    <x v="477"/>
    <d v="2013-09-30T00:00:00"/>
    <s v="Standard Class"/>
    <s v="KE-16420"/>
    <s v="Katrina Edelman"/>
    <s v="Corporate"/>
    <s v="United States"/>
    <s v="Tigard"/>
    <x v="21"/>
    <n v="97224"/>
    <x v="1"/>
    <s v="OFF-PA-10000380"/>
    <x v="1"/>
    <x v="10"/>
    <s v="REDIFORM Incoming/Outgoing Call Register, 11&quot; X 8 1/2&quot;, 100 Messages"/>
    <x v="3078"/>
    <n v="9"/>
    <n v="0.2"/>
    <n v="22.518000000000001"/>
  </r>
  <r>
    <n v="4082"/>
    <s v="CA-2013-140417"/>
    <x v="0"/>
    <x v="477"/>
    <d v="2013-09-30T00:00:00"/>
    <s v="Standard Class"/>
    <s v="KE-16420"/>
    <s v="Katrina Edelman"/>
    <s v="Corporate"/>
    <s v="United States"/>
    <s v="Tigard"/>
    <x v="21"/>
    <n v="97224"/>
    <x v="1"/>
    <s v="OFF-BI-10004828"/>
    <x v="1"/>
    <x v="8"/>
    <s v="GBC Poly Designer Binding Covers"/>
    <x v="3079"/>
    <n v="1"/>
    <n v="0.7"/>
    <n v="-3.5154000000000001"/>
  </r>
  <r>
    <n v="4083"/>
    <s v="US-2014-151316"/>
    <x v="3"/>
    <x v="92"/>
    <d v="2014-07-01T00:00:00"/>
    <s v="Standard Class"/>
    <s v="MC-17635"/>
    <s v="Matthew Clasen"/>
    <s v="Corporate"/>
    <s v="United States"/>
    <s v="Decatur"/>
    <x v="10"/>
    <n v="62521"/>
    <x v="2"/>
    <s v="OFF-BI-10004632"/>
    <x v="1"/>
    <x v="8"/>
    <s v="Ibico Hi-Tech Manual Binding System"/>
    <x v="641"/>
    <n v="3"/>
    <n v="0.8"/>
    <n v="-320.23950000000002"/>
  </r>
  <r>
    <n v="4084"/>
    <s v="US-2014-151316"/>
    <x v="3"/>
    <x v="92"/>
    <d v="2014-07-01T00:00:00"/>
    <s v="Standard Class"/>
    <s v="MC-17635"/>
    <s v="Matthew Clasen"/>
    <s v="Corporate"/>
    <s v="United States"/>
    <s v="Decatur"/>
    <x v="10"/>
    <n v="62521"/>
    <x v="2"/>
    <s v="OFF-PA-10000327"/>
    <x v="1"/>
    <x v="10"/>
    <s v="Xerox 1971"/>
    <x v="1495"/>
    <n v="3"/>
    <n v="0.2"/>
    <n v="3.21"/>
  </r>
  <r>
    <n v="4085"/>
    <s v="CA-2014-163692"/>
    <x v="3"/>
    <x v="210"/>
    <d v="2014-09-10T00:00:00"/>
    <s v="First Class"/>
    <s v="Dp-13240"/>
    <s v="Dean percer"/>
    <s v="Home Office"/>
    <s v="United States"/>
    <s v="Phoenix"/>
    <x v="16"/>
    <n v="85023"/>
    <x v="1"/>
    <s v="OFF-BI-10003291"/>
    <x v="1"/>
    <x v="8"/>
    <s v="Wilson Jones Leather-Like Binders with DublLock Round Rings"/>
    <x v="3080"/>
    <n v="3"/>
    <n v="0.7"/>
    <n v="-6.0236999999999998"/>
  </r>
  <r>
    <n v="4086"/>
    <s v="CA-2013-111913"/>
    <x v="0"/>
    <x v="578"/>
    <d v="2013-08-07T00:00:00"/>
    <s v="Second Class"/>
    <s v="LC-16930"/>
    <s v="Linda Cazamias"/>
    <s v="Corporate"/>
    <s v="United States"/>
    <s v="Sacramento"/>
    <x v="1"/>
    <n v="95823"/>
    <x v="1"/>
    <s v="TEC-PH-10002275"/>
    <x v="2"/>
    <x v="7"/>
    <s v="Mitel 5320 IP Phone VoIP phone"/>
    <x v="3081"/>
    <n v="2"/>
    <n v="0.2"/>
    <n v="30.238399999999999"/>
  </r>
  <r>
    <n v="4087"/>
    <s v="CA-2013-111913"/>
    <x v="0"/>
    <x v="578"/>
    <d v="2013-08-07T00:00:00"/>
    <s v="Second Class"/>
    <s v="LC-16930"/>
    <s v="Linda Cazamias"/>
    <s v="Corporate"/>
    <s v="United States"/>
    <s v="Sacramento"/>
    <x v="1"/>
    <n v="95823"/>
    <x v="1"/>
    <s v="OFF-BI-10003291"/>
    <x v="1"/>
    <x v="8"/>
    <s v="Wilson Jones Leather-Like Binders with DublLock Round Rings"/>
    <x v="3082"/>
    <n v="3"/>
    <n v="0.2"/>
    <n v="7.0712999999999999"/>
  </r>
  <r>
    <n v="4088"/>
    <s v="CA-2013-111913"/>
    <x v="0"/>
    <x v="578"/>
    <d v="2013-08-07T00:00:00"/>
    <s v="Second Class"/>
    <s v="LC-16930"/>
    <s v="Linda Cazamias"/>
    <s v="Corporate"/>
    <s v="United States"/>
    <s v="Sacramento"/>
    <x v="1"/>
    <n v="95823"/>
    <x v="1"/>
    <s v="OFF-BI-10000343"/>
    <x v="1"/>
    <x v="8"/>
    <s v="Pressboard Covers with Storage Hooks, 9 1/2&quot; x 11&quot;, Light Blue"/>
    <x v="692"/>
    <n v="3"/>
    <n v="0.2"/>
    <n v="3.9771000000000001"/>
  </r>
  <r>
    <n v="4089"/>
    <s v="US-2011-156559"/>
    <x v="2"/>
    <x v="710"/>
    <d v="2011-08-26T00:00:00"/>
    <s v="Standard Class"/>
    <s v="LH-16900"/>
    <s v="Lena Hernandez"/>
    <s v="Consumer"/>
    <s v="United States"/>
    <s v="Jonesboro"/>
    <x v="36"/>
    <n v="72401"/>
    <x v="0"/>
    <s v="FUR-BO-10000711"/>
    <x v="0"/>
    <x v="0"/>
    <s v="Hon Metal Bookcases, Gray"/>
    <x v="3083"/>
    <n v="9"/>
    <n v="0"/>
    <n v="172.48140000000001"/>
  </r>
  <r>
    <n v="4090"/>
    <s v="CA-2013-161473"/>
    <x v="0"/>
    <x v="178"/>
    <d v="2013-04-06T00:00:00"/>
    <s v="Standard Class"/>
    <s v="TB-21175"/>
    <s v="Thomas Boland"/>
    <s v="Corporate"/>
    <s v="United States"/>
    <s v="New York City"/>
    <x v="15"/>
    <n v="10035"/>
    <x v="3"/>
    <s v="OFF-LA-10001297"/>
    <x v="1"/>
    <x v="2"/>
    <s v="Avery 473"/>
    <x v="343"/>
    <n v="2"/>
    <n v="0"/>
    <n v="9.9359999999999999"/>
  </r>
  <r>
    <n v="4091"/>
    <s v="CA-2013-161473"/>
    <x v="0"/>
    <x v="178"/>
    <d v="2013-04-06T00:00:00"/>
    <s v="Standard Class"/>
    <s v="TB-21175"/>
    <s v="Thomas Boland"/>
    <s v="Corporate"/>
    <s v="United States"/>
    <s v="New York City"/>
    <x v="15"/>
    <n v="10035"/>
    <x v="3"/>
    <s v="OFF-SU-10001574"/>
    <x v="1"/>
    <x v="14"/>
    <s v="Acme Value Line Scissors"/>
    <x v="1023"/>
    <n v="3"/>
    <n v="0"/>
    <n v="3.2850000000000001"/>
  </r>
  <r>
    <n v="4092"/>
    <s v="CA-2013-161473"/>
    <x v="0"/>
    <x v="178"/>
    <d v="2013-04-06T00:00:00"/>
    <s v="Standard Class"/>
    <s v="TB-21175"/>
    <s v="Thomas Boland"/>
    <s v="Corporate"/>
    <s v="United States"/>
    <s v="New York City"/>
    <x v="15"/>
    <n v="10035"/>
    <x v="3"/>
    <s v="OFF-BI-10003305"/>
    <x v="1"/>
    <x v="8"/>
    <s v="Avery Hanging File Binders"/>
    <x v="642"/>
    <n v="3"/>
    <n v="0.2"/>
    <n v="4.6643999999999997"/>
  </r>
  <r>
    <n v="4093"/>
    <s v="CA-2014-166576"/>
    <x v="3"/>
    <x v="941"/>
    <d v="2014-05-19T00:00:00"/>
    <s v="First Class"/>
    <s v="JM-15865"/>
    <s v="John Murray"/>
    <s v="Consumer"/>
    <s v="United States"/>
    <s v="Akron"/>
    <x v="24"/>
    <n v="44312"/>
    <x v="3"/>
    <s v="OFF-ST-10002574"/>
    <x v="1"/>
    <x v="4"/>
    <s v="SAFCO Commercial Wire Shelving, Black"/>
    <x v="3084"/>
    <n v="2"/>
    <n v="0.2"/>
    <n v="-55.256"/>
  </r>
  <r>
    <n v="4094"/>
    <s v="CA-2012-102491"/>
    <x v="1"/>
    <x v="252"/>
    <d v="2012-08-28T00:00:00"/>
    <s v="Standard Class"/>
    <s v="KW-16435"/>
    <s v="Katrina Willman"/>
    <s v="Consumer"/>
    <s v="United States"/>
    <s v="Florence"/>
    <x v="0"/>
    <n v="41042"/>
    <x v="0"/>
    <s v="TEC-MA-10000864"/>
    <x v="2"/>
    <x v="15"/>
    <s v="Cisco 9971 IP Video Phone Charcoal"/>
    <x v="3085"/>
    <n v="7"/>
    <n v="0"/>
    <n v="1416.8"/>
  </r>
  <r>
    <n v="4095"/>
    <s v="CA-2012-102491"/>
    <x v="1"/>
    <x v="252"/>
    <d v="2012-08-28T00:00:00"/>
    <s v="Standard Class"/>
    <s v="KW-16435"/>
    <s v="Katrina Willman"/>
    <s v="Consumer"/>
    <s v="United States"/>
    <s v="Florence"/>
    <x v="0"/>
    <n v="41042"/>
    <x v="0"/>
    <s v="TEC-AC-10003289"/>
    <x v="2"/>
    <x v="11"/>
    <s v="Anker Ultra-Slim Mini Bluetooth 3.0 Wireless Keyboard"/>
    <x v="1095"/>
    <n v="4"/>
    <n v="0"/>
    <n v="18.390799999999999"/>
  </r>
  <r>
    <n v="4096"/>
    <s v="CA-2012-102491"/>
    <x v="1"/>
    <x v="252"/>
    <d v="2012-08-28T00:00:00"/>
    <s v="Standard Class"/>
    <s v="KW-16435"/>
    <s v="Katrina Willman"/>
    <s v="Consumer"/>
    <s v="United States"/>
    <s v="Florence"/>
    <x v="0"/>
    <n v="41042"/>
    <x v="0"/>
    <s v="TEC-PH-10001619"/>
    <x v="2"/>
    <x v="7"/>
    <s v="LG G3"/>
    <x v="2133"/>
    <n v="3"/>
    <n v="0"/>
    <n v="170.51130000000001"/>
  </r>
  <r>
    <n v="4097"/>
    <s v="CA-2011-116904"/>
    <x v="2"/>
    <x v="865"/>
    <d v="2011-09-28T00:00:00"/>
    <s v="Standard Class"/>
    <s v="SC-20095"/>
    <s v="Sanjit Chand"/>
    <s v="Consumer"/>
    <s v="United States"/>
    <s v="Minneapolis"/>
    <x v="11"/>
    <n v="55407"/>
    <x v="2"/>
    <s v="OFF-PA-10004888"/>
    <x v="1"/>
    <x v="10"/>
    <s v="Xerox 217"/>
    <x v="56"/>
    <n v="5"/>
    <n v="0"/>
    <n v="15.552"/>
  </r>
  <r>
    <n v="4098"/>
    <s v="CA-2011-116904"/>
    <x v="2"/>
    <x v="865"/>
    <d v="2011-09-28T00:00:00"/>
    <s v="Standard Class"/>
    <s v="SC-20095"/>
    <s v="Sanjit Chand"/>
    <s v="Consumer"/>
    <s v="United States"/>
    <s v="Minneapolis"/>
    <x v="11"/>
    <n v="55407"/>
    <x v="2"/>
    <s v="OFF-ST-10000736"/>
    <x v="1"/>
    <x v="4"/>
    <s v="Carina Double Wide Media Storage Towers in Natural &amp; Black"/>
    <x v="3086"/>
    <n v="5"/>
    <n v="0"/>
    <n v="16.196000000000002"/>
  </r>
  <r>
    <n v="4099"/>
    <s v="CA-2011-116904"/>
    <x v="2"/>
    <x v="865"/>
    <d v="2011-09-28T00:00:00"/>
    <s v="Standard Class"/>
    <s v="SC-20095"/>
    <s v="Sanjit Chand"/>
    <s v="Consumer"/>
    <s v="United States"/>
    <s v="Minneapolis"/>
    <x v="11"/>
    <n v="55407"/>
    <x v="2"/>
    <s v="OFF-BI-10001120"/>
    <x v="1"/>
    <x v="8"/>
    <s v="Ibico EPK-21 Electric Binding System"/>
    <x v="3087"/>
    <n v="5"/>
    <n v="0"/>
    <n v="4630.4754999999996"/>
  </r>
  <r>
    <n v="4100"/>
    <s v="CA-2011-116904"/>
    <x v="2"/>
    <x v="865"/>
    <d v="2011-09-28T00:00:00"/>
    <s v="Standard Class"/>
    <s v="SC-20095"/>
    <s v="Sanjit Chand"/>
    <s v="Consumer"/>
    <s v="United States"/>
    <s v="Minneapolis"/>
    <x v="11"/>
    <n v="55407"/>
    <x v="2"/>
    <s v="OFF-BI-10000301"/>
    <x v="1"/>
    <x v="8"/>
    <s v="GBC Instant Report Kit"/>
    <x v="3088"/>
    <n v="2"/>
    <n v="0"/>
    <n v="6.47"/>
  </r>
  <r>
    <n v="4101"/>
    <s v="US-2014-102288"/>
    <x v="3"/>
    <x v="249"/>
    <d v="2014-06-24T00:00:00"/>
    <s v="Standard Class"/>
    <s v="ZC-21910"/>
    <s v="Zuschuss Carroll"/>
    <s v="Consumer"/>
    <s v="United States"/>
    <s v="Houston"/>
    <x v="5"/>
    <n v="77095"/>
    <x v="2"/>
    <s v="OFF-AP-10004655"/>
    <x v="1"/>
    <x v="9"/>
    <s v="Holmes Visible Mist Ultrasonic Humidifier with 2.3-Gallon Output per Day, Replacement Filter"/>
    <x v="3089"/>
    <n v="1"/>
    <n v="0.8"/>
    <n v="-5.2072000000000003"/>
  </r>
  <r>
    <n v="4102"/>
    <s v="US-2014-102288"/>
    <x v="3"/>
    <x v="249"/>
    <d v="2014-06-24T00:00:00"/>
    <s v="Standard Class"/>
    <s v="ZC-21910"/>
    <s v="Zuschuss Carroll"/>
    <s v="Consumer"/>
    <s v="United States"/>
    <s v="Houston"/>
    <x v="5"/>
    <n v="77095"/>
    <x v="2"/>
    <s v="OFF-AP-10002906"/>
    <x v="1"/>
    <x v="9"/>
    <s v="Hoover Replacement Belt for Commercial Guardsman Heavy-Duty Upright Vacuum"/>
    <x v="3090"/>
    <n v="1"/>
    <n v="0.8"/>
    <n v="-1.1100000000000001"/>
  </r>
  <r>
    <n v="4103"/>
    <s v="US-2014-102288"/>
    <x v="3"/>
    <x v="249"/>
    <d v="2014-06-24T00:00:00"/>
    <s v="Standard Class"/>
    <s v="ZC-21910"/>
    <s v="Zuschuss Carroll"/>
    <s v="Consumer"/>
    <s v="United States"/>
    <s v="Houston"/>
    <x v="5"/>
    <n v="77095"/>
    <x v="2"/>
    <s v="OFF-PA-10000740"/>
    <x v="1"/>
    <x v="10"/>
    <s v="Xerox 1982"/>
    <x v="3091"/>
    <n v="8"/>
    <n v="0.2"/>
    <n v="47.507199999999997"/>
  </r>
  <r>
    <n v="4104"/>
    <s v="CA-2014-137456"/>
    <x v="3"/>
    <x v="202"/>
    <d v="2014-12-22T00:00:00"/>
    <s v="Same Day"/>
    <s v="RB-19465"/>
    <s v="Rick Bensley"/>
    <s v="Home Office"/>
    <s v="United States"/>
    <s v="Fremont"/>
    <x v="8"/>
    <n v="68025"/>
    <x v="2"/>
    <s v="FUR-FU-10001940"/>
    <x v="0"/>
    <x v="5"/>
    <s v="Staples"/>
    <x v="204"/>
    <n v="2"/>
    <n v="0"/>
    <n v="7.0048000000000004"/>
  </r>
  <r>
    <n v="4105"/>
    <s v="US-2014-155999"/>
    <x v="3"/>
    <x v="783"/>
    <d v="2014-08-14T00:00:00"/>
    <s v="Standard Class"/>
    <s v="JK-15370"/>
    <s v="Jay Kimmel"/>
    <s v="Consumer"/>
    <s v="United States"/>
    <s v="San Diego"/>
    <x v="1"/>
    <n v="92105"/>
    <x v="1"/>
    <s v="TEC-PH-10000439"/>
    <x v="2"/>
    <x v="7"/>
    <s v="GE DSL Phone Line Filter"/>
    <x v="3092"/>
    <n v="5"/>
    <n v="0.2"/>
    <n v="17.9955"/>
  </r>
  <r>
    <n v="4106"/>
    <s v="US-2014-155999"/>
    <x v="3"/>
    <x v="783"/>
    <d v="2014-08-14T00:00:00"/>
    <s v="Standard Class"/>
    <s v="JK-15370"/>
    <s v="Jay Kimmel"/>
    <s v="Consumer"/>
    <s v="United States"/>
    <s v="San Diego"/>
    <x v="1"/>
    <n v="92105"/>
    <x v="1"/>
    <s v="OFF-BI-10000404"/>
    <x v="1"/>
    <x v="8"/>
    <s v="Avery Printable Repositionable Plastic Tabs"/>
    <x v="1273"/>
    <n v="2"/>
    <n v="0.2"/>
    <n v="4.6440000000000001"/>
  </r>
  <r>
    <n v="4107"/>
    <s v="US-2013-148334"/>
    <x v="0"/>
    <x v="250"/>
    <d v="2013-08-27T00:00:00"/>
    <s v="Standard Class"/>
    <s v="DD-13570"/>
    <s v="Dorothy Dickinson"/>
    <s v="Consumer"/>
    <s v="United States"/>
    <s v="Houston"/>
    <x v="5"/>
    <n v="77041"/>
    <x v="2"/>
    <s v="OFF-BI-10003676"/>
    <x v="1"/>
    <x v="8"/>
    <s v="GBC Standard Recycled Report Covers, Clear Plastic Sheets"/>
    <x v="3093"/>
    <n v="2"/>
    <n v="0.8"/>
    <n v="-6.8992000000000004"/>
  </r>
  <r>
    <n v="4108"/>
    <s v="CA-2012-105599"/>
    <x v="1"/>
    <x v="67"/>
    <d v="2012-09-07T00:00:00"/>
    <s v="Same Day"/>
    <s v="MC-17275"/>
    <s v="Marc Crier"/>
    <s v="Consumer"/>
    <s v="United States"/>
    <s v="New York City"/>
    <x v="15"/>
    <n v="10011"/>
    <x v="3"/>
    <s v="OFF-ST-10002486"/>
    <x v="1"/>
    <x v="4"/>
    <s v="Eldon Shelf Savers Cubes and Bins"/>
    <x v="540"/>
    <n v="2"/>
    <n v="0"/>
    <n v="0.279199999999999"/>
  </r>
  <r>
    <n v="4109"/>
    <s v="CA-2012-105599"/>
    <x v="1"/>
    <x v="67"/>
    <d v="2012-09-07T00:00:00"/>
    <s v="Same Day"/>
    <s v="MC-17275"/>
    <s v="Marc Crier"/>
    <s v="Consumer"/>
    <s v="United States"/>
    <s v="New York City"/>
    <x v="15"/>
    <n v="10011"/>
    <x v="3"/>
    <s v="FUR-TA-10003837"/>
    <x v="0"/>
    <x v="3"/>
    <s v="Anderson Hickey Conga Table Tops &amp; Accessories"/>
    <x v="3094"/>
    <n v="3"/>
    <n v="0.4"/>
    <n v="-14.1639"/>
  </r>
  <r>
    <n v="4110"/>
    <s v="CA-2012-153717"/>
    <x v="1"/>
    <x v="707"/>
    <d v="2013-01-01T00:00:00"/>
    <s v="Standard Class"/>
    <s v="DL-13495"/>
    <s v="Dionis Lloyd"/>
    <s v="Corporate"/>
    <s v="United States"/>
    <s v="Detroit"/>
    <x v="12"/>
    <n v="48227"/>
    <x v="2"/>
    <s v="TEC-PH-10002923"/>
    <x v="2"/>
    <x v="7"/>
    <s v="Logitech B530 USB Headset - headset - Full size, Binaural"/>
    <x v="2227"/>
    <n v="2"/>
    <n v="0"/>
    <n v="19.974599999999999"/>
  </r>
  <r>
    <n v="4111"/>
    <s v="CA-2012-153717"/>
    <x v="1"/>
    <x v="707"/>
    <d v="2013-01-01T00:00:00"/>
    <s v="Standard Class"/>
    <s v="DL-13495"/>
    <s v="Dionis Lloyd"/>
    <s v="Corporate"/>
    <s v="United States"/>
    <s v="Detroit"/>
    <x v="12"/>
    <n v="48227"/>
    <x v="2"/>
    <s v="FUR-BO-10004360"/>
    <x v="0"/>
    <x v="0"/>
    <s v="Rush Hierlooms Collection Rich Wood Bookcases"/>
    <x v="3095"/>
    <n v="1"/>
    <n v="0"/>
    <n v="20.927399999999999"/>
  </r>
  <r>
    <n v="4112"/>
    <s v="CA-2012-153717"/>
    <x v="1"/>
    <x v="707"/>
    <d v="2013-01-01T00:00:00"/>
    <s v="Standard Class"/>
    <s v="DL-13495"/>
    <s v="Dionis Lloyd"/>
    <s v="Corporate"/>
    <s v="United States"/>
    <s v="Detroit"/>
    <x v="12"/>
    <n v="48227"/>
    <x v="2"/>
    <s v="OFF-PA-10002160"/>
    <x v="1"/>
    <x v="10"/>
    <s v="Xerox 1978"/>
    <x v="1686"/>
    <n v="3"/>
    <n v="0"/>
    <n v="8.4966000000000008"/>
  </r>
  <r>
    <n v="4113"/>
    <s v="CA-2012-153717"/>
    <x v="1"/>
    <x v="707"/>
    <d v="2013-01-01T00:00:00"/>
    <s v="Standard Class"/>
    <s v="DL-13495"/>
    <s v="Dionis Lloyd"/>
    <s v="Corporate"/>
    <s v="United States"/>
    <s v="Detroit"/>
    <x v="12"/>
    <n v="48227"/>
    <x v="2"/>
    <s v="OFF-AR-10002375"/>
    <x v="1"/>
    <x v="6"/>
    <s v="Newell 351"/>
    <x v="175"/>
    <n v="1"/>
    <n v="0"/>
    <n v="0.95120000000000005"/>
  </r>
  <r>
    <n v="4114"/>
    <s v="CA-2012-116687"/>
    <x v="1"/>
    <x v="942"/>
    <d v="2012-05-07T00:00:00"/>
    <s v="Standard Class"/>
    <s v="NC-18625"/>
    <s v="Noah Childs"/>
    <s v="Corporate"/>
    <s v="United States"/>
    <s v="Houston"/>
    <x v="5"/>
    <n v="77095"/>
    <x v="2"/>
    <s v="OFF-LA-10000443"/>
    <x v="1"/>
    <x v="2"/>
    <s v="Avery 501"/>
    <x v="3096"/>
    <n v="3"/>
    <n v="0.2"/>
    <n v="2.9889000000000001"/>
  </r>
  <r>
    <n v="4115"/>
    <s v="CA-2012-116687"/>
    <x v="1"/>
    <x v="942"/>
    <d v="2012-05-07T00:00:00"/>
    <s v="Standard Class"/>
    <s v="NC-18625"/>
    <s v="Noah Childs"/>
    <s v="Corporate"/>
    <s v="United States"/>
    <s v="Houston"/>
    <x v="5"/>
    <n v="77095"/>
    <x v="2"/>
    <s v="TEC-PH-10001750"/>
    <x v="2"/>
    <x v="7"/>
    <s v="Samsung Rugby III"/>
    <x v="3097"/>
    <n v="3"/>
    <n v="0.2"/>
    <n v="13.857900000000001"/>
  </r>
  <r>
    <n v="4116"/>
    <s v="CA-2013-163573"/>
    <x v="0"/>
    <x v="390"/>
    <d v="2013-11-28T00:00:00"/>
    <s v="First Class"/>
    <s v="AC-10450"/>
    <s v="Amy Cox"/>
    <s v="Consumer"/>
    <s v="United States"/>
    <s v="Seattle"/>
    <x v="4"/>
    <n v="98105"/>
    <x v="1"/>
    <s v="OFF-BI-10004632"/>
    <x v="1"/>
    <x v="8"/>
    <s v="Ibico Hi-Tech Manual Binding System"/>
    <x v="3098"/>
    <n v="5"/>
    <n v="0.2"/>
    <n v="381.23750000000001"/>
  </r>
  <r>
    <n v="4117"/>
    <s v="CA-2012-153416"/>
    <x v="1"/>
    <x v="27"/>
    <d v="2012-11-29T00:00:00"/>
    <s v="Standard Class"/>
    <s v="TS-21340"/>
    <s v="Toby Swindell"/>
    <s v="Consumer"/>
    <s v="United States"/>
    <s v="Los Angeles"/>
    <x v="1"/>
    <n v="90036"/>
    <x v="1"/>
    <s v="OFF-BI-10002813"/>
    <x v="1"/>
    <x v="8"/>
    <s v="Avery Reinforcements for Hole-Punch Pages"/>
    <x v="754"/>
    <n v="2"/>
    <n v="0.2"/>
    <n v="0.99"/>
  </r>
  <r>
    <n v="4118"/>
    <s v="CA-2012-153416"/>
    <x v="1"/>
    <x v="27"/>
    <d v="2012-11-29T00:00:00"/>
    <s v="Standard Class"/>
    <s v="TS-21340"/>
    <s v="Toby Swindell"/>
    <s v="Consumer"/>
    <s v="United States"/>
    <s v="Los Angeles"/>
    <x v="1"/>
    <n v="90036"/>
    <x v="1"/>
    <s v="OFF-PA-10002005"/>
    <x v="1"/>
    <x v="10"/>
    <s v="Xerox 225"/>
    <x v="537"/>
    <n v="3"/>
    <n v="0"/>
    <n v="9.3312000000000008"/>
  </r>
  <r>
    <n v="4119"/>
    <s v="CA-2012-153416"/>
    <x v="1"/>
    <x v="27"/>
    <d v="2012-11-29T00:00:00"/>
    <s v="Standard Class"/>
    <s v="TS-21340"/>
    <s v="Toby Swindell"/>
    <s v="Consumer"/>
    <s v="United States"/>
    <s v="Los Angeles"/>
    <x v="1"/>
    <n v="90036"/>
    <x v="1"/>
    <s v="OFF-ST-10000060"/>
    <x v="1"/>
    <x v="4"/>
    <s v="Fellowes Bankers Box Staxonsteel Drawer File/Stacking System"/>
    <x v="3099"/>
    <n v="7"/>
    <n v="0"/>
    <n v="54.583199999999998"/>
  </r>
  <r>
    <n v="4120"/>
    <s v="CA-2012-153416"/>
    <x v="1"/>
    <x v="27"/>
    <d v="2012-11-29T00:00:00"/>
    <s v="Standard Class"/>
    <s v="TS-21340"/>
    <s v="Toby Swindell"/>
    <s v="Consumer"/>
    <s v="United States"/>
    <s v="Los Angeles"/>
    <x v="1"/>
    <n v="90036"/>
    <x v="1"/>
    <s v="OFF-BI-10002706"/>
    <x v="1"/>
    <x v="8"/>
    <s v="Avery Premier Heavy-Duty Binder with Round Locking Rings"/>
    <x v="3100"/>
    <n v="8"/>
    <n v="0.2"/>
    <n v="29.702400000000001"/>
  </r>
  <r>
    <n v="4121"/>
    <s v="CA-2014-117394"/>
    <x v="3"/>
    <x v="507"/>
    <d v="2014-09-11T00:00:00"/>
    <s v="Standard Class"/>
    <s v="MM-17920"/>
    <s v="Michael Moore"/>
    <s v="Consumer"/>
    <s v="United States"/>
    <s v="Philadelphia"/>
    <x v="9"/>
    <n v="19120"/>
    <x v="3"/>
    <s v="TEC-AC-10000199"/>
    <x v="2"/>
    <x v="11"/>
    <s v="Kingston Digital DataTraveler 8GB USB 2.0"/>
    <x v="2160"/>
    <n v="4"/>
    <n v="0.2"/>
    <n v="-1.4279999999999999"/>
  </r>
  <r>
    <n v="4122"/>
    <s v="CA-2014-133823"/>
    <x v="3"/>
    <x v="943"/>
    <d v="2014-05-13T00:00:00"/>
    <s v="Same Day"/>
    <s v="LP-17080"/>
    <s v="Liz Pelletier"/>
    <s v="Consumer"/>
    <s v="United States"/>
    <s v="Seattle"/>
    <x v="4"/>
    <n v="98103"/>
    <x v="1"/>
    <s v="OFF-PA-10002870"/>
    <x v="1"/>
    <x v="10"/>
    <s v="Ampad Phone Message Book, Recycled, 400 Message Capacity, 5 ¾” x 11”"/>
    <x v="776"/>
    <n v="6"/>
    <n v="0"/>
    <n v="16.847999999999999"/>
  </r>
  <r>
    <n v="4123"/>
    <s v="CA-2014-133823"/>
    <x v="3"/>
    <x v="943"/>
    <d v="2014-05-13T00:00:00"/>
    <s v="Same Day"/>
    <s v="LP-17080"/>
    <s v="Liz Pelletier"/>
    <s v="Consumer"/>
    <s v="United States"/>
    <s v="Seattle"/>
    <x v="4"/>
    <n v="98103"/>
    <x v="1"/>
    <s v="OFF-LA-10004545"/>
    <x v="1"/>
    <x v="2"/>
    <s v="Avery 50"/>
    <x v="3101"/>
    <n v="3"/>
    <n v="0"/>
    <n v="17.667300000000001"/>
  </r>
  <r>
    <n v="4124"/>
    <s v="CA-2014-133823"/>
    <x v="3"/>
    <x v="943"/>
    <d v="2014-05-13T00:00:00"/>
    <s v="Same Day"/>
    <s v="LP-17080"/>
    <s v="Liz Pelletier"/>
    <s v="Consumer"/>
    <s v="United States"/>
    <s v="Seattle"/>
    <x v="4"/>
    <n v="98103"/>
    <x v="1"/>
    <s v="OFF-BI-10000962"/>
    <x v="1"/>
    <x v="8"/>
    <s v="Acco Flexible ACCOHIDE Square Ring Data Binder, Dark Blue, 11 1/2&quot; X 14&quot; 7/8&quot;"/>
    <x v="3102"/>
    <n v="2"/>
    <n v="0.2"/>
    <n v="9.4366000000000003"/>
  </r>
  <r>
    <n v="4125"/>
    <s v="CA-2011-127523"/>
    <x v="2"/>
    <x v="218"/>
    <d v="2011-05-18T00:00:00"/>
    <s v="Standard Class"/>
    <s v="BG-11695"/>
    <s v="Brooke Gillingham"/>
    <s v="Corporate"/>
    <s v="United States"/>
    <s v="Watertown"/>
    <x v="15"/>
    <n v="13601"/>
    <x v="3"/>
    <s v="OFF-AP-10004249"/>
    <x v="1"/>
    <x v="9"/>
    <s v="Staples"/>
    <x v="382"/>
    <n v="3"/>
    <n v="0"/>
    <n v="9.6957000000000004"/>
  </r>
  <r>
    <n v="4126"/>
    <s v="CA-2014-123239"/>
    <x v="3"/>
    <x v="944"/>
    <d v="2014-08-01T00:00:00"/>
    <s v="Second Class"/>
    <s v="MG-18145"/>
    <s v="Mike Gockenbach"/>
    <s v="Consumer"/>
    <s v="United States"/>
    <s v="Jacksonville"/>
    <x v="2"/>
    <n v="32216"/>
    <x v="0"/>
    <s v="FUR-FU-10001602"/>
    <x v="0"/>
    <x v="5"/>
    <s v="Eldon Delta Triangular Chair Mat, 52&quot; x 58&quot;, Clear"/>
    <x v="3103"/>
    <n v="3"/>
    <n v="0.2"/>
    <n v="-2.27580000000001"/>
  </r>
  <r>
    <n v="4127"/>
    <s v="CA-2014-156769"/>
    <x v="3"/>
    <x v="636"/>
    <d v="2014-05-10T00:00:00"/>
    <s v="First Class"/>
    <s v="GZ-14470"/>
    <s v="Gary Zandusky"/>
    <s v="Consumer"/>
    <s v="United States"/>
    <s v="Arlington"/>
    <x v="17"/>
    <n v="22204"/>
    <x v="0"/>
    <s v="OFF-AR-10003179"/>
    <x v="1"/>
    <x v="6"/>
    <s v="Dixon Ticonderoga Core-Lock Colored Pencils"/>
    <x v="3104"/>
    <n v="6"/>
    <n v="0"/>
    <n v="18.037800000000001"/>
  </r>
  <r>
    <n v="4128"/>
    <s v="CA-2011-127299"/>
    <x v="2"/>
    <x v="111"/>
    <d v="2011-09-24T00:00:00"/>
    <s v="Standard Class"/>
    <s v="JL-15835"/>
    <s v="John Lee"/>
    <s v="Consumer"/>
    <s v="United States"/>
    <s v="Charlotte"/>
    <x v="3"/>
    <n v="28205"/>
    <x v="0"/>
    <s v="OFF-ST-10003722"/>
    <x v="1"/>
    <x v="4"/>
    <s v="Project Tote Personal File"/>
    <x v="3105"/>
    <n v="6"/>
    <n v="0.2"/>
    <n v="7.5761999999999903"/>
  </r>
  <r>
    <n v="4129"/>
    <s v="CA-2011-127299"/>
    <x v="2"/>
    <x v="111"/>
    <d v="2011-09-24T00:00:00"/>
    <s v="Standard Class"/>
    <s v="JL-15835"/>
    <s v="John Lee"/>
    <s v="Consumer"/>
    <s v="United States"/>
    <s v="Charlotte"/>
    <x v="3"/>
    <n v="28205"/>
    <x v="0"/>
    <s v="TEC-MA-10001127"/>
    <x v="2"/>
    <x v="15"/>
    <s v="HP Designjet T520 Inkjet Large Format Printer - 24&quot; Color"/>
    <x v="3106"/>
    <n v="3"/>
    <n v="0.5"/>
    <n v="-944.99459999999999"/>
  </r>
  <r>
    <n v="4130"/>
    <s v="CA-2012-121272"/>
    <x v="1"/>
    <x v="368"/>
    <d v="2012-04-04T00:00:00"/>
    <s v="Standard Class"/>
    <s v="DO-13435"/>
    <s v="Denny Ordway"/>
    <s v="Consumer"/>
    <s v="United States"/>
    <s v="Seattle"/>
    <x v="4"/>
    <n v="98103"/>
    <x v="1"/>
    <s v="OFF-AP-10001947"/>
    <x v="1"/>
    <x v="9"/>
    <s v="Acco 6 Outlet Guardian Premium Plus Surge Suppressor"/>
    <x v="3107"/>
    <n v="4"/>
    <n v="0"/>
    <n v="21.251200000000001"/>
  </r>
  <r>
    <n v="4131"/>
    <s v="CA-2011-115336"/>
    <x v="2"/>
    <x v="728"/>
    <d v="2011-11-25T00:00:00"/>
    <s v="Standard Class"/>
    <s v="AB-10600"/>
    <s v="Ann Blume"/>
    <s v="Corporate"/>
    <s v="United States"/>
    <s v="Chicago"/>
    <x v="10"/>
    <n v="60623"/>
    <x v="2"/>
    <s v="OFF-BI-10001107"/>
    <x v="1"/>
    <x v="8"/>
    <s v="GBC White Gloss Covers, Plain Front"/>
    <x v="3108"/>
    <n v="5"/>
    <n v="0.8"/>
    <n v="-23.891999999999999"/>
  </r>
  <r>
    <n v="4132"/>
    <s v="CA-2012-111703"/>
    <x v="1"/>
    <x v="740"/>
    <d v="2012-07-09T00:00:00"/>
    <s v="Standard Class"/>
    <s v="KB-16315"/>
    <s v="Karl Braun"/>
    <s v="Consumer"/>
    <s v="United States"/>
    <s v="Hollywood"/>
    <x v="2"/>
    <n v="33021"/>
    <x v="0"/>
    <s v="OFF-PA-10000349"/>
    <x v="1"/>
    <x v="10"/>
    <s v="Staples"/>
    <x v="1627"/>
    <n v="3"/>
    <n v="0.2"/>
    <n v="4.0338000000000003"/>
  </r>
  <r>
    <n v="4133"/>
    <s v="CA-2012-111703"/>
    <x v="1"/>
    <x v="740"/>
    <d v="2012-07-09T00:00:00"/>
    <s v="Standard Class"/>
    <s v="KB-16315"/>
    <s v="Karl Braun"/>
    <s v="Consumer"/>
    <s v="United States"/>
    <s v="Hollywood"/>
    <x v="2"/>
    <n v="33021"/>
    <x v="0"/>
    <s v="OFF-PA-10003349"/>
    <x v="1"/>
    <x v="10"/>
    <s v="Xerox 1957"/>
    <x v="12"/>
    <n v="3"/>
    <n v="0.2"/>
    <n v="5.6375999999999999"/>
  </r>
  <r>
    <n v="4134"/>
    <s v="CA-2011-128839"/>
    <x v="2"/>
    <x v="78"/>
    <d v="2011-09-13T00:00:00"/>
    <s v="Standard Class"/>
    <s v="TT-21070"/>
    <s v="Ted Trevino"/>
    <s v="Consumer"/>
    <s v="United States"/>
    <s v="Chesapeake"/>
    <x v="17"/>
    <n v="23320"/>
    <x v="0"/>
    <s v="OFF-FA-10002280"/>
    <x v="1"/>
    <x v="13"/>
    <s v="Advantus Plastic Paper Clips"/>
    <x v="47"/>
    <n v="9"/>
    <n v="0"/>
    <n v="21.6"/>
  </r>
  <r>
    <n v="4135"/>
    <s v="CA-2011-128839"/>
    <x v="2"/>
    <x v="78"/>
    <d v="2011-09-13T00:00:00"/>
    <s v="Standard Class"/>
    <s v="TT-21070"/>
    <s v="Ted Trevino"/>
    <s v="Consumer"/>
    <s v="United States"/>
    <s v="Chesapeake"/>
    <x v="17"/>
    <n v="23320"/>
    <x v="0"/>
    <s v="TEC-MA-10000029"/>
    <x v="2"/>
    <x v="15"/>
    <s v="Epson WorkForce WF-2530 All-in-One Printer, Copier Scanner"/>
    <x v="2713"/>
    <n v="3"/>
    <n v="0"/>
    <n v="90.287099999999995"/>
  </r>
  <r>
    <n v="4136"/>
    <s v="CA-2014-105914"/>
    <x v="3"/>
    <x v="280"/>
    <d v="2014-10-09T00:00:00"/>
    <s v="Standard Class"/>
    <s v="PV-18985"/>
    <s v="Paul Van Hugh"/>
    <s v="Home Office"/>
    <s v="United States"/>
    <s v="Los Angeles"/>
    <x v="1"/>
    <n v="90036"/>
    <x v="1"/>
    <s v="OFF-BI-10002854"/>
    <x v="1"/>
    <x v="8"/>
    <s v="Performers Binder/Pad Holder, Black"/>
    <x v="3109"/>
    <n v="5"/>
    <n v="0.2"/>
    <n v="42.045000000000002"/>
  </r>
  <r>
    <n v="4137"/>
    <s v="CA-2014-105914"/>
    <x v="3"/>
    <x v="280"/>
    <d v="2014-10-09T00:00:00"/>
    <s v="Standard Class"/>
    <s v="PV-18985"/>
    <s v="Paul Van Hugh"/>
    <s v="Home Office"/>
    <s v="United States"/>
    <s v="Los Angeles"/>
    <x v="1"/>
    <n v="90036"/>
    <x v="1"/>
    <s v="OFF-ST-10003716"/>
    <x v="1"/>
    <x v="4"/>
    <s v="Tennsco Double-Tier Lockers"/>
    <x v="3110"/>
    <n v="7"/>
    <n v="0"/>
    <n v="204.76820000000001"/>
  </r>
  <r>
    <n v="4138"/>
    <s v="CA-2014-110926"/>
    <x v="3"/>
    <x v="123"/>
    <d v="2014-11-24T00:00:00"/>
    <s v="Standard Class"/>
    <s v="DD-13570"/>
    <s v="Dorothy Dickinson"/>
    <s v="Consumer"/>
    <s v="United States"/>
    <s v="Alexandria"/>
    <x v="17"/>
    <n v="22304"/>
    <x v="0"/>
    <s v="OFF-FA-10000624"/>
    <x v="1"/>
    <x v="13"/>
    <s v="OIC Binder Clips"/>
    <x v="2910"/>
    <n v="7"/>
    <n v="0"/>
    <n v="12.53"/>
  </r>
  <r>
    <n v="4139"/>
    <s v="CA-2013-117226"/>
    <x v="0"/>
    <x v="945"/>
    <d v="2014-01-02T00:00:00"/>
    <s v="First Class"/>
    <s v="KD-16495"/>
    <s v="Keith Dawkins"/>
    <s v="Corporate"/>
    <s v="United States"/>
    <s v="Deer Park"/>
    <x v="5"/>
    <n v="77536"/>
    <x v="2"/>
    <s v="OFF-BI-10004654"/>
    <x v="1"/>
    <x v="8"/>
    <s v="Avery Binding System Hidden Tab Executive Style Index Sets"/>
    <x v="3111"/>
    <n v="6"/>
    <n v="0.8"/>
    <n v="-10.385999999999999"/>
  </r>
  <r>
    <n v="4140"/>
    <s v="CA-2014-127313"/>
    <x v="3"/>
    <x v="96"/>
    <d v="2014-12-05T00:00:00"/>
    <s v="First Class"/>
    <s v="RA-19285"/>
    <s v="Ralph Arnett"/>
    <s v="Consumer"/>
    <s v="United States"/>
    <s v="Philadelphia"/>
    <x v="9"/>
    <n v="19120"/>
    <x v="3"/>
    <s v="OFF-ST-10001228"/>
    <x v="1"/>
    <x v="4"/>
    <s v="Personal File Boxes with Fold-Down Carry Handle"/>
    <x v="3112"/>
    <n v="3"/>
    <n v="0.2"/>
    <n v="2.3370000000000002"/>
  </r>
  <r>
    <n v="4141"/>
    <s v="CA-2014-127313"/>
    <x v="3"/>
    <x v="96"/>
    <d v="2014-12-05T00:00:00"/>
    <s v="First Class"/>
    <s v="RA-19285"/>
    <s v="Ralph Arnett"/>
    <s v="Consumer"/>
    <s v="United States"/>
    <s v="Philadelphia"/>
    <x v="9"/>
    <n v="19120"/>
    <x v="3"/>
    <s v="FUR-FU-10003798"/>
    <x v="0"/>
    <x v="5"/>
    <s v="Ultra Door Kickplate, 8&quot;H x 34&quot;W"/>
    <x v="3017"/>
    <n v="5"/>
    <n v="0.2"/>
    <n v="13.846"/>
  </r>
  <r>
    <n v="4142"/>
    <s v="CA-2013-136287"/>
    <x v="0"/>
    <x v="900"/>
    <d v="2013-06-18T00:00:00"/>
    <s v="Standard Class"/>
    <s v="SS-20590"/>
    <s v="Sonia Sunley"/>
    <s v="Consumer"/>
    <s v="United States"/>
    <s v="Wichita"/>
    <x v="41"/>
    <n v="67212"/>
    <x v="2"/>
    <s v="OFF-LA-10003148"/>
    <x v="1"/>
    <x v="2"/>
    <s v="Avery 51"/>
    <x v="1365"/>
    <n v="3"/>
    <n v="0"/>
    <n v="8.6940000000000008"/>
  </r>
  <r>
    <n v="4143"/>
    <s v="US-2011-107699"/>
    <x v="2"/>
    <x v="946"/>
    <d v="2011-05-23T00:00:00"/>
    <s v="Standard Class"/>
    <s v="JH-15820"/>
    <s v="John Huston"/>
    <s v="Consumer"/>
    <s v="United States"/>
    <s v="Midland"/>
    <x v="12"/>
    <n v="48640"/>
    <x v="2"/>
    <s v="OFF-BI-10001249"/>
    <x v="1"/>
    <x v="8"/>
    <s v="Avery Heavy-Duty EZD View Binder with Locking Rings"/>
    <x v="3113"/>
    <n v="9"/>
    <n v="0"/>
    <n v="26.4132"/>
  </r>
  <r>
    <n v="4144"/>
    <s v="CA-2014-112725"/>
    <x v="3"/>
    <x v="289"/>
    <d v="2014-02-07T00:00:00"/>
    <s v="Standard Class"/>
    <s v="EH-14125"/>
    <s v="Eugene Hildebrand"/>
    <s v="Home Office"/>
    <s v="United States"/>
    <s v="San Francisco"/>
    <x v="1"/>
    <n v="94110"/>
    <x v="1"/>
    <s v="OFF-AR-10003759"/>
    <x v="1"/>
    <x v="6"/>
    <s v="Crayola Anti Dust Chalk, 12/Pack"/>
    <x v="3114"/>
    <n v="7"/>
    <n v="0"/>
    <n v="5.7329999999999997"/>
  </r>
  <r>
    <n v="4145"/>
    <s v="CA-2014-112725"/>
    <x v="3"/>
    <x v="289"/>
    <d v="2014-02-07T00:00:00"/>
    <s v="Standard Class"/>
    <s v="EH-14125"/>
    <s v="Eugene Hildebrand"/>
    <s v="Home Office"/>
    <s v="United States"/>
    <s v="San Francisco"/>
    <x v="1"/>
    <n v="94110"/>
    <x v="1"/>
    <s v="OFF-AR-10001227"/>
    <x v="1"/>
    <x v="6"/>
    <s v="Newell 338"/>
    <x v="138"/>
    <n v="3"/>
    <n v="0"/>
    <n v="2.3814000000000002"/>
  </r>
  <r>
    <n v="4146"/>
    <s v="CA-2014-112725"/>
    <x v="3"/>
    <x v="289"/>
    <d v="2014-02-07T00:00:00"/>
    <s v="Standard Class"/>
    <s v="EH-14125"/>
    <s v="Eugene Hildebrand"/>
    <s v="Home Office"/>
    <s v="United States"/>
    <s v="San Francisco"/>
    <x v="1"/>
    <n v="94110"/>
    <x v="1"/>
    <s v="FUR-CH-10000863"/>
    <x v="0"/>
    <x v="1"/>
    <s v="Novimex Swivel Fabric Task Chair"/>
    <x v="3115"/>
    <n v="1"/>
    <n v="0.2"/>
    <n v="-13.588200000000001"/>
  </r>
  <r>
    <n v="4147"/>
    <s v="CA-2012-136196"/>
    <x v="1"/>
    <x v="109"/>
    <d v="2012-12-04T00:00:00"/>
    <s v="Standard Class"/>
    <s v="TP-21415"/>
    <s v="Tom Prescott"/>
    <s v="Consumer"/>
    <s v="United States"/>
    <s v="Freeport"/>
    <x v="15"/>
    <n v="11520"/>
    <x v="3"/>
    <s v="FUR-FU-10004017"/>
    <x v="0"/>
    <x v="5"/>
    <s v="Tenex Contemporary Contur Chairmats for Low and Medium Pile Carpet, Computer, 39&quot; x 49&quot;"/>
    <x v="802"/>
    <n v="3"/>
    <n v="0"/>
    <n v="64.518000000000001"/>
  </r>
  <r>
    <n v="4148"/>
    <s v="CA-2014-106068"/>
    <x v="3"/>
    <x v="436"/>
    <d v="2014-10-29T00:00:00"/>
    <s v="Standard Class"/>
    <s v="RB-19330"/>
    <s v="Randy Bradley"/>
    <s v="Consumer"/>
    <s v="United States"/>
    <s v="Austin"/>
    <x v="5"/>
    <n v="78745"/>
    <x v="2"/>
    <s v="OFF-BI-10000962"/>
    <x v="1"/>
    <x v="8"/>
    <s v="Acco Flexible ACCOHIDE Square Ring Data Binder, Dark Blue, 11 1/2&quot; X 14&quot; 7/8&quot;"/>
    <x v="3116"/>
    <n v="3"/>
    <n v="0.8"/>
    <n v="-15.1311"/>
  </r>
  <r>
    <n v="4149"/>
    <s v="CA-2014-106068"/>
    <x v="3"/>
    <x v="436"/>
    <d v="2014-10-29T00:00:00"/>
    <s v="Standard Class"/>
    <s v="RB-19330"/>
    <s v="Randy Bradley"/>
    <s v="Consumer"/>
    <s v="United States"/>
    <s v="Austin"/>
    <x v="5"/>
    <n v="78745"/>
    <x v="2"/>
    <s v="OFF-ST-10004507"/>
    <x v="1"/>
    <x v="4"/>
    <s v="Advantus Rolling Storage Box"/>
    <x v="3117"/>
    <n v="1"/>
    <n v="0.2"/>
    <n v="1.2004999999999999"/>
  </r>
  <r>
    <n v="4150"/>
    <s v="CA-2014-106068"/>
    <x v="3"/>
    <x v="436"/>
    <d v="2014-10-29T00:00:00"/>
    <s v="Standard Class"/>
    <s v="RB-19330"/>
    <s v="Randy Bradley"/>
    <s v="Consumer"/>
    <s v="United States"/>
    <s v="Austin"/>
    <x v="5"/>
    <n v="78745"/>
    <x v="2"/>
    <s v="TEC-AC-10002942"/>
    <x v="2"/>
    <x v="11"/>
    <s v="WD My Passport Ultra 1TB Portable External Hard Drive"/>
    <x v="3118"/>
    <n v="1"/>
    <n v="0.2"/>
    <n v="-2.0699999999999998"/>
  </r>
  <r>
    <n v="4151"/>
    <s v="CA-2014-106068"/>
    <x v="3"/>
    <x v="436"/>
    <d v="2014-10-29T00:00:00"/>
    <s v="Standard Class"/>
    <s v="RB-19330"/>
    <s v="Randy Bradley"/>
    <s v="Consumer"/>
    <s v="United States"/>
    <s v="Austin"/>
    <x v="5"/>
    <n v="78745"/>
    <x v="2"/>
    <s v="OFF-ST-10002344"/>
    <x v="1"/>
    <x v="4"/>
    <s v="Carina 42&quot;Hx23 3/4&quot;W Media Storage Unit"/>
    <x v="1764"/>
    <n v="4"/>
    <n v="0.2"/>
    <n v="-58.305599999999998"/>
  </r>
  <r>
    <n v="4152"/>
    <s v="CA-2014-100160"/>
    <x v="3"/>
    <x v="210"/>
    <d v="2014-09-12T00:00:00"/>
    <s v="Standard Class"/>
    <s v="CB-12025"/>
    <s v="Cassandra Brandow"/>
    <s v="Consumer"/>
    <s v="United States"/>
    <s v="Philadelphia"/>
    <x v="9"/>
    <n v="19134"/>
    <x v="3"/>
    <s v="OFF-LA-10002475"/>
    <x v="1"/>
    <x v="2"/>
    <s v="Avery 519"/>
    <x v="3119"/>
    <n v="5"/>
    <n v="0.2"/>
    <n v="9.8684999999999992"/>
  </r>
  <r>
    <n v="4153"/>
    <s v="CA-2014-100160"/>
    <x v="3"/>
    <x v="210"/>
    <d v="2014-09-12T00:00:00"/>
    <s v="Standard Class"/>
    <s v="CB-12025"/>
    <s v="Cassandra Brandow"/>
    <s v="Consumer"/>
    <s v="United States"/>
    <s v="Philadelphia"/>
    <x v="9"/>
    <n v="19134"/>
    <x v="3"/>
    <s v="OFF-PA-10003072"/>
    <x v="1"/>
    <x v="10"/>
    <s v="Eureka Recycled Copy Paper 8 1/2&quot; x 11&quot;, Ream"/>
    <x v="12"/>
    <n v="3"/>
    <n v="0.2"/>
    <n v="5.4432"/>
  </r>
  <r>
    <n v="4154"/>
    <s v="CA-2014-100160"/>
    <x v="3"/>
    <x v="210"/>
    <d v="2014-09-12T00:00:00"/>
    <s v="Standard Class"/>
    <s v="CB-12025"/>
    <s v="Cassandra Brandow"/>
    <s v="Consumer"/>
    <s v="United States"/>
    <s v="Philadelphia"/>
    <x v="9"/>
    <n v="19134"/>
    <x v="3"/>
    <s v="OFF-EN-10001509"/>
    <x v="1"/>
    <x v="12"/>
    <s v="Poly String Tie Envelopes"/>
    <x v="319"/>
    <n v="3"/>
    <n v="0.2"/>
    <n v="1.6524000000000001"/>
  </r>
  <r>
    <n v="4155"/>
    <s v="CA-2013-139689"/>
    <x v="0"/>
    <x v="723"/>
    <d v="2014-01-04T00:00:00"/>
    <s v="Standard Class"/>
    <s v="MP-17965"/>
    <s v="Michael Paige"/>
    <s v="Corporate"/>
    <s v="United States"/>
    <s v="Bristol"/>
    <x v="18"/>
    <n v="37620"/>
    <x v="0"/>
    <s v="OFF-BI-10004781"/>
    <x v="1"/>
    <x v="8"/>
    <s v="GBC Wire Binding Strips"/>
    <x v="1795"/>
    <n v="4"/>
    <n v="0.7"/>
    <n v="-27.9312"/>
  </r>
  <r>
    <n v="4156"/>
    <s v="CA-2013-139689"/>
    <x v="0"/>
    <x v="723"/>
    <d v="2014-01-04T00:00:00"/>
    <s v="Standard Class"/>
    <s v="MP-17965"/>
    <s v="Michael Paige"/>
    <s v="Corporate"/>
    <s v="United States"/>
    <s v="Bristol"/>
    <x v="18"/>
    <n v="37620"/>
    <x v="0"/>
    <s v="OFF-BI-10000145"/>
    <x v="1"/>
    <x v="8"/>
    <s v="Zipper Ring Binder Pockets"/>
    <x v="1774"/>
    <n v="3"/>
    <n v="0.7"/>
    <n v="-1.9656"/>
  </r>
  <r>
    <n v="4157"/>
    <s v="CA-2012-101091"/>
    <x v="1"/>
    <x v="901"/>
    <d v="2012-12-09T00:00:00"/>
    <s v="Second Class"/>
    <s v="SW-20245"/>
    <s v="Scot Wooten"/>
    <s v="Consumer"/>
    <s v="United States"/>
    <s v="Philadelphia"/>
    <x v="9"/>
    <n v="19140"/>
    <x v="3"/>
    <s v="TEC-AC-10003280"/>
    <x v="2"/>
    <x v="11"/>
    <s v="Belkin F8E887 USB Wired Ergonomic Keyboard"/>
    <x v="730"/>
    <n v="2"/>
    <n v="0.2"/>
    <n v="0.599799999999997"/>
  </r>
  <r>
    <n v="4158"/>
    <s v="CA-2012-101091"/>
    <x v="1"/>
    <x v="901"/>
    <d v="2012-12-09T00:00:00"/>
    <s v="Second Class"/>
    <s v="SW-20245"/>
    <s v="Scot Wooten"/>
    <s v="Consumer"/>
    <s v="United States"/>
    <s v="Philadelphia"/>
    <x v="9"/>
    <n v="19140"/>
    <x v="3"/>
    <s v="OFF-BI-10001107"/>
    <x v="1"/>
    <x v="8"/>
    <s v="GBC White Gloss Covers, Plain Front"/>
    <x v="3120"/>
    <n v="6"/>
    <n v="0.7"/>
    <n v="-19.982399999999998"/>
  </r>
  <r>
    <n v="4159"/>
    <s v="CA-2011-126907"/>
    <x v="2"/>
    <x v="301"/>
    <d v="2011-11-08T00:00:00"/>
    <s v="Standard Class"/>
    <s v="SM-20950"/>
    <s v="Suzanne McNair"/>
    <s v="Corporate"/>
    <s v="United States"/>
    <s v="Chicago"/>
    <x v="10"/>
    <n v="60610"/>
    <x v="2"/>
    <s v="OFF-PA-10000533"/>
    <x v="1"/>
    <x v="10"/>
    <s v="Southworth Parchment Paper &amp; Envelopes"/>
    <x v="929"/>
    <n v="3"/>
    <n v="0.2"/>
    <n v="5.1012000000000004"/>
  </r>
  <r>
    <n v="4160"/>
    <s v="US-2013-164588"/>
    <x v="0"/>
    <x v="947"/>
    <d v="2013-04-24T00:00:00"/>
    <s v="Standard Class"/>
    <s v="AP-10915"/>
    <s v="Arthur Prichep"/>
    <s v="Consumer"/>
    <s v="United States"/>
    <s v="Columbus"/>
    <x v="32"/>
    <n v="31907"/>
    <x v="0"/>
    <s v="OFF-AR-10003056"/>
    <x v="1"/>
    <x v="6"/>
    <s v="Newell 341"/>
    <x v="1371"/>
    <n v="3"/>
    <n v="0"/>
    <n v="3.7235999999999998"/>
  </r>
  <r>
    <n v="4161"/>
    <s v="CA-2014-115546"/>
    <x v="3"/>
    <x v="304"/>
    <d v="2014-05-19T00:00:00"/>
    <s v="Standard Class"/>
    <s v="AH-10465"/>
    <s v="Amy Hunt"/>
    <s v="Consumer"/>
    <s v="United States"/>
    <s v="New York City"/>
    <x v="15"/>
    <n v="10035"/>
    <x v="3"/>
    <s v="TEC-PH-10002834"/>
    <x v="2"/>
    <x v="7"/>
    <s v="Google Nexus 5"/>
    <x v="2451"/>
    <n v="3"/>
    <n v="0"/>
    <n v="134.99250000000001"/>
  </r>
  <r>
    <n v="4162"/>
    <s v="CA-2014-115546"/>
    <x v="3"/>
    <x v="304"/>
    <d v="2014-05-19T00:00:00"/>
    <s v="Standard Class"/>
    <s v="AH-10465"/>
    <s v="Amy Hunt"/>
    <s v="Consumer"/>
    <s v="United States"/>
    <s v="New York City"/>
    <x v="15"/>
    <n v="10035"/>
    <x v="3"/>
    <s v="OFF-ST-10002214"/>
    <x v="1"/>
    <x v="4"/>
    <s v="X-Rack File for Hanging Folders"/>
    <x v="2383"/>
    <n v="2"/>
    <n v="0"/>
    <n v="5.8708"/>
  </r>
  <r>
    <n v="4163"/>
    <s v="CA-2012-163587"/>
    <x v="1"/>
    <x v="948"/>
    <d v="2012-03-18T00:00:00"/>
    <s v="Standard Class"/>
    <s v="EP-13915"/>
    <s v="Emily Phan"/>
    <s v="Consumer"/>
    <s v="United States"/>
    <s v="Dover"/>
    <x v="38"/>
    <n v="3820"/>
    <x v="3"/>
    <s v="OFF-LA-10004484"/>
    <x v="1"/>
    <x v="2"/>
    <s v="Avery 476"/>
    <x v="1045"/>
    <n v="4"/>
    <n v="0"/>
    <n v="7.5991999999999997"/>
  </r>
  <r>
    <n v="4164"/>
    <s v="CA-2012-163587"/>
    <x v="1"/>
    <x v="948"/>
    <d v="2012-03-18T00:00:00"/>
    <s v="Standard Class"/>
    <s v="EP-13915"/>
    <s v="Emily Phan"/>
    <s v="Consumer"/>
    <s v="United States"/>
    <s v="Dover"/>
    <x v="38"/>
    <n v="3820"/>
    <x v="3"/>
    <s v="OFF-BI-10003091"/>
    <x v="1"/>
    <x v="8"/>
    <s v="GBC DocuBind TL200 Manual Binding Machine"/>
    <x v="3121"/>
    <n v="3"/>
    <n v="0"/>
    <n v="315.81180000000001"/>
  </r>
  <r>
    <n v="4165"/>
    <s v="US-2014-106131"/>
    <x v="3"/>
    <x v="424"/>
    <d v="2014-01-17T00:00:00"/>
    <s v="First Class"/>
    <s v="TP-21565"/>
    <s v="Tracy Poddar"/>
    <s v="Corporate"/>
    <s v="United States"/>
    <s v="Aurora"/>
    <x v="22"/>
    <n v="80013"/>
    <x v="1"/>
    <s v="TEC-AC-10003027"/>
    <x v="2"/>
    <x v="11"/>
    <s v="Imation 8GB Mini TravelDrive USB 2.0 Flash Drive"/>
    <x v="3122"/>
    <n v="7"/>
    <n v="0.2"/>
    <n v="-14.793100000000001"/>
  </r>
  <r>
    <n v="4166"/>
    <s v="US-2014-106131"/>
    <x v="3"/>
    <x v="424"/>
    <d v="2014-01-17T00:00:00"/>
    <s v="First Class"/>
    <s v="TP-21565"/>
    <s v="Tracy Poddar"/>
    <s v="Corporate"/>
    <s v="United States"/>
    <s v="Aurora"/>
    <x v="22"/>
    <n v="80013"/>
    <x v="1"/>
    <s v="OFF-ST-10003638"/>
    <x v="1"/>
    <x v="4"/>
    <s v="Mobile Personal File Cube"/>
    <x v="3123"/>
    <n v="9"/>
    <n v="0.2"/>
    <n v="14.7546"/>
  </r>
  <r>
    <n v="4167"/>
    <s v="CA-2012-160213"/>
    <x v="1"/>
    <x v="936"/>
    <d v="2012-03-13T00:00:00"/>
    <s v="Standard Class"/>
    <s v="AR-10825"/>
    <s v="Anthony Rawles"/>
    <s v="Corporate"/>
    <s v="United States"/>
    <s v="Long Beach"/>
    <x v="15"/>
    <n v="11561"/>
    <x v="3"/>
    <s v="OFF-PA-10003848"/>
    <x v="1"/>
    <x v="10"/>
    <s v="Xerox 1997"/>
    <x v="537"/>
    <n v="3"/>
    <n v="0"/>
    <n v="9.3312000000000008"/>
  </r>
  <r>
    <n v="4168"/>
    <s v="CA-2011-157924"/>
    <x v="2"/>
    <x v="856"/>
    <d v="2011-10-13T00:00:00"/>
    <s v="First Class"/>
    <s v="HA-14920"/>
    <s v="Helen Andreada"/>
    <s v="Consumer"/>
    <s v="United States"/>
    <s v="Pasadena"/>
    <x v="1"/>
    <n v="91104"/>
    <x v="1"/>
    <s v="OFF-ST-10002352"/>
    <x v="1"/>
    <x v="4"/>
    <s v="Iris Project Case"/>
    <x v="1043"/>
    <n v="4"/>
    <n v="0"/>
    <n v="8.2992000000000008"/>
  </r>
  <r>
    <n v="4169"/>
    <s v="CA-2011-157924"/>
    <x v="2"/>
    <x v="856"/>
    <d v="2011-10-13T00:00:00"/>
    <s v="First Class"/>
    <s v="HA-14920"/>
    <s v="Helen Andreada"/>
    <s v="Consumer"/>
    <s v="United States"/>
    <s v="Pasadena"/>
    <x v="1"/>
    <n v="91104"/>
    <x v="1"/>
    <s v="FUR-CH-10000229"/>
    <x v="0"/>
    <x v="1"/>
    <s v="Global Enterprise Series Seating High-Back Swivel/Tilt Chairs"/>
    <x v="3124"/>
    <n v="2"/>
    <n v="0.2"/>
    <n v="-65.035200000000003"/>
  </r>
  <r>
    <n v="4170"/>
    <s v="CA-2012-100216"/>
    <x v="1"/>
    <x v="657"/>
    <d v="2012-04-14T00:00:00"/>
    <s v="First Class"/>
    <s v="HJ-14875"/>
    <s v="Heather Jas"/>
    <s v="Home Office"/>
    <s v="United States"/>
    <s v="Mesa"/>
    <x v="16"/>
    <n v="85204"/>
    <x v="1"/>
    <s v="OFF-PA-10000788"/>
    <x v="1"/>
    <x v="10"/>
    <s v="Xerox 210"/>
    <x v="276"/>
    <n v="6"/>
    <n v="0.2"/>
    <n v="10.8864"/>
  </r>
  <r>
    <n v="4171"/>
    <s v="CA-2012-100216"/>
    <x v="1"/>
    <x v="657"/>
    <d v="2012-04-14T00:00:00"/>
    <s v="First Class"/>
    <s v="HJ-14875"/>
    <s v="Heather Jas"/>
    <s v="Home Office"/>
    <s v="United States"/>
    <s v="Mesa"/>
    <x v="16"/>
    <n v="85204"/>
    <x v="1"/>
    <s v="OFF-PA-10002968"/>
    <x v="1"/>
    <x v="10"/>
    <s v="Xerox 1973"/>
    <x v="1548"/>
    <n v="3"/>
    <n v="0.2"/>
    <n v="17.815200000000001"/>
  </r>
  <r>
    <n v="4172"/>
    <s v="CA-2014-100601"/>
    <x v="3"/>
    <x v="673"/>
    <d v="2014-11-21T00:00:00"/>
    <s v="Standard Class"/>
    <s v="JK-15370"/>
    <s v="Jay Kimmel"/>
    <s v="Consumer"/>
    <s v="United States"/>
    <s v="Fresno"/>
    <x v="1"/>
    <n v="93727"/>
    <x v="1"/>
    <s v="OFF-ST-10002486"/>
    <x v="1"/>
    <x v="4"/>
    <s v="Eldon Shelf Savers Cubes and Bins"/>
    <x v="5"/>
    <n v="7"/>
    <n v="0"/>
    <n v="0.97719999999999796"/>
  </r>
  <r>
    <n v="4173"/>
    <s v="CA-2013-152163"/>
    <x v="0"/>
    <x v="949"/>
    <d v="2013-07-02T00:00:00"/>
    <s v="Same Day"/>
    <s v="JF-15355"/>
    <s v="Jay Fein"/>
    <s v="Consumer"/>
    <s v="United States"/>
    <s v="Columbia"/>
    <x v="20"/>
    <n v="29203"/>
    <x v="0"/>
    <s v="OFF-BI-10002215"/>
    <x v="1"/>
    <x v="8"/>
    <s v="Wilson Jones Hanging View Binder, White, 1&quot;"/>
    <x v="1168"/>
    <n v="2"/>
    <n v="0"/>
    <n v="6.532"/>
  </r>
  <r>
    <n v="4174"/>
    <s v="CA-2013-152163"/>
    <x v="0"/>
    <x v="949"/>
    <d v="2013-07-02T00:00:00"/>
    <s v="Same Day"/>
    <s v="JF-15355"/>
    <s v="Jay Fein"/>
    <s v="Consumer"/>
    <s v="United States"/>
    <s v="Columbia"/>
    <x v="20"/>
    <n v="29203"/>
    <x v="0"/>
    <s v="OFF-PA-10000788"/>
    <x v="1"/>
    <x v="10"/>
    <s v="Xerox 210"/>
    <x v="91"/>
    <n v="2"/>
    <n v="0"/>
    <n v="6.2207999999999997"/>
  </r>
  <r>
    <n v="4175"/>
    <s v="CA-2013-152163"/>
    <x v="0"/>
    <x v="949"/>
    <d v="2013-07-02T00:00:00"/>
    <s v="Same Day"/>
    <s v="JF-15355"/>
    <s v="Jay Fein"/>
    <s v="Consumer"/>
    <s v="United States"/>
    <s v="Columbia"/>
    <x v="20"/>
    <n v="29203"/>
    <x v="0"/>
    <s v="OFF-BI-10003364"/>
    <x v="1"/>
    <x v="8"/>
    <s v="Binding Machine Supplies"/>
    <x v="2450"/>
    <n v="2"/>
    <n v="0"/>
    <n v="28.0032"/>
  </r>
  <r>
    <n v="4176"/>
    <s v="CA-2012-154340"/>
    <x v="1"/>
    <x v="239"/>
    <d v="2012-11-30T00:00:00"/>
    <s v="First Class"/>
    <s v="EK-13795"/>
    <s v="Eileen Kiefer"/>
    <s v="Home Office"/>
    <s v="United States"/>
    <s v="Santa Ana"/>
    <x v="1"/>
    <n v="92704"/>
    <x v="1"/>
    <s v="OFF-AR-10003582"/>
    <x v="1"/>
    <x v="6"/>
    <s v="Boston Electric Pencil Sharpener, Model 1818, Charcoal Black"/>
    <x v="2420"/>
    <n v="2"/>
    <n v="0"/>
    <n v="15.763999999999999"/>
  </r>
  <r>
    <n v="4177"/>
    <s v="CA-2011-128846"/>
    <x v="2"/>
    <x v="884"/>
    <d v="2011-04-12T00:00:00"/>
    <s v="Standard Class"/>
    <s v="RS-19765"/>
    <s v="Roland Schwarz"/>
    <s v="Corporate"/>
    <s v="United States"/>
    <s v="Columbia"/>
    <x v="20"/>
    <n v="29203"/>
    <x v="0"/>
    <s v="TEC-PH-10003273"/>
    <x v="2"/>
    <x v="7"/>
    <s v="AT&amp;T TR1909W"/>
    <x v="3125"/>
    <n v="5"/>
    <n v="0"/>
    <n v="163.78700000000001"/>
  </r>
  <r>
    <n v="4178"/>
    <s v="CA-2011-128846"/>
    <x v="2"/>
    <x v="884"/>
    <d v="2011-04-12T00:00:00"/>
    <s v="Standard Class"/>
    <s v="RS-19765"/>
    <s v="Roland Schwarz"/>
    <s v="Corporate"/>
    <s v="United States"/>
    <s v="Columbia"/>
    <x v="20"/>
    <n v="29203"/>
    <x v="0"/>
    <s v="OFF-PA-10000100"/>
    <x v="1"/>
    <x v="10"/>
    <s v="Xerox 1945"/>
    <x v="1232"/>
    <n v="3"/>
    <n v="0"/>
    <n v="60.255299999999998"/>
  </r>
  <r>
    <n v="4179"/>
    <s v="CA-2013-148593"/>
    <x v="0"/>
    <x v="950"/>
    <d v="2013-06-19T00:00:00"/>
    <s v="Second Class"/>
    <s v="BD-11320"/>
    <s v="Bill Donatelli"/>
    <s v="Consumer"/>
    <s v="United States"/>
    <s v="Los Angeles"/>
    <x v="1"/>
    <n v="90045"/>
    <x v="1"/>
    <s v="OFF-PA-10001776"/>
    <x v="1"/>
    <x v="10"/>
    <s v="Wirebound Message Books, Four 2 3/4&quot; x 5&quot; Forms per Page, 600 Sets per Book"/>
    <x v="3126"/>
    <n v="5"/>
    <n v="0"/>
    <n v="21.784500000000001"/>
  </r>
  <r>
    <n v="4180"/>
    <s v="US-2014-119039"/>
    <x v="3"/>
    <x v="904"/>
    <d v="2014-03-11T00:00:00"/>
    <s v="Standard Class"/>
    <s v="BF-11170"/>
    <s v="Ben Ferrer"/>
    <s v="Home Office"/>
    <s v="United States"/>
    <s v="San Francisco"/>
    <x v="1"/>
    <n v="94109"/>
    <x v="1"/>
    <s v="OFF-BI-10004182"/>
    <x v="1"/>
    <x v="8"/>
    <s v="Economy Binders"/>
    <x v="2671"/>
    <n v="9"/>
    <n v="0.2"/>
    <n v="5.4287999999999998"/>
  </r>
  <r>
    <n v="4181"/>
    <s v="CA-2014-128426"/>
    <x v="3"/>
    <x v="566"/>
    <d v="2014-10-12T00:00:00"/>
    <s v="Standard Class"/>
    <s v="JK-15730"/>
    <s v="Joe Kamberova"/>
    <s v="Consumer"/>
    <s v="United States"/>
    <s v="Houston"/>
    <x v="5"/>
    <n v="77036"/>
    <x v="2"/>
    <s v="OFF-BI-10000756"/>
    <x v="1"/>
    <x v="8"/>
    <s v="Storex DuraTech Recycled Plastic Frosted Binders"/>
    <x v="3127"/>
    <n v="5"/>
    <n v="0.8"/>
    <n v="-6.36"/>
  </r>
  <r>
    <n v="4182"/>
    <s v="US-2014-136868"/>
    <x v="3"/>
    <x v="833"/>
    <d v="2014-10-13T00:00:00"/>
    <s v="Standard Class"/>
    <s v="CR-12820"/>
    <s v="Cyra Reiten"/>
    <s v="Home Office"/>
    <s v="United States"/>
    <s v="New York City"/>
    <x v="15"/>
    <n v="10035"/>
    <x v="3"/>
    <s v="TEC-AC-10001539"/>
    <x v="2"/>
    <x v="11"/>
    <s v="Logitech G430 Surround Sound Gaming Headset with Dolby 7.1 Technology"/>
    <x v="3128"/>
    <n v="4"/>
    <n v="0"/>
    <n v="115.18559999999999"/>
  </r>
  <r>
    <n v="4183"/>
    <s v="US-2014-136868"/>
    <x v="3"/>
    <x v="833"/>
    <d v="2014-10-13T00:00:00"/>
    <s v="Standard Class"/>
    <s v="CR-12820"/>
    <s v="Cyra Reiten"/>
    <s v="Home Office"/>
    <s v="United States"/>
    <s v="New York City"/>
    <x v="15"/>
    <n v="10035"/>
    <x v="3"/>
    <s v="OFF-PA-10002377"/>
    <x v="1"/>
    <x v="10"/>
    <s v="Adams Telephone Message Book W/Dividers/Space For Phone Numbers, 5 1/4&quot;X8 1/2&quot;, 200/Messages"/>
    <x v="339"/>
    <n v="3"/>
    <n v="0"/>
    <n v="7.6680000000000001"/>
  </r>
  <r>
    <n v="4184"/>
    <s v="US-2014-136868"/>
    <x v="3"/>
    <x v="833"/>
    <d v="2014-10-13T00:00:00"/>
    <s v="Standard Class"/>
    <s v="CR-12820"/>
    <s v="Cyra Reiten"/>
    <s v="Home Office"/>
    <s v="United States"/>
    <s v="New York City"/>
    <x v="15"/>
    <n v="10035"/>
    <x v="3"/>
    <s v="OFF-ST-10000991"/>
    <x v="1"/>
    <x v="4"/>
    <s v="Space Solutions HD Industrial Steel Shelving."/>
    <x v="3129"/>
    <n v="3"/>
    <n v="0"/>
    <n v="10.347300000000001"/>
  </r>
  <r>
    <n v="4185"/>
    <s v="CA-2013-143749"/>
    <x v="0"/>
    <x v="5"/>
    <d v="2013-12-08T00:00:00"/>
    <s v="First Class"/>
    <s v="AG-10300"/>
    <s v="Aleksandra Gannaway"/>
    <s v="Corporate"/>
    <s v="United States"/>
    <s v="Franklin"/>
    <x v="31"/>
    <n v="2038"/>
    <x v="3"/>
    <s v="FUR-BO-10002853"/>
    <x v="0"/>
    <x v="0"/>
    <s v="O'Sullivan 5-Shelf Heavy-Duty Bookcases"/>
    <x v="3130"/>
    <n v="1"/>
    <n v="0"/>
    <n v="20.484999999999999"/>
  </r>
  <r>
    <n v="4186"/>
    <s v="CA-2013-111493"/>
    <x v="0"/>
    <x v="147"/>
    <d v="2013-10-23T00:00:00"/>
    <s v="First Class"/>
    <s v="CM-12160"/>
    <s v="Charles McCrossin"/>
    <s v="Consumer"/>
    <s v="United States"/>
    <s v="Baltimore"/>
    <x v="39"/>
    <n v="21215"/>
    <x v="3"/>
    <s v="TEC-AC-10004510"/>
    <x v="2"/>
    <x v="11"/>
    <s v="Logitech Desktop MK120 Mouse and keyboard Combo"/>
    <x v="1524"/>
    <n v="6"/>
    <n v="0"/>
    <n v="9.8160000000000007"/>
  </r>
  <r>
    <n v="4187"/>
    <s v="CA-2014-112536"/>
    <x v="3"/>
    <x v="796"/>
    <d v="2014-05-24T00:00:00"/>
    <s v="Standard Class"/>
    <s v="SG-20890"/>
    <s v="Susan Gilcrest"/>
    <s v="Corporate"/>
    <s v="United States"/>
    <s v="Mcallen"/>
    <x v="5"/>
    <n v="78501"/>
    <x v="2"/>
    <s v="OFF-BI-10003712"/>
    <x v="1"/>
    <x v="8"/>
    <s v="Acco Pressboard Covers with Storage Hooks, 14 7/8&quot; x 11&quot;, Light Blue"/>
    <x v="3131"/>
    <n v="7"/>
    <n v="0.8"/>
    <n v="-10.6547"/>
  </r>
  <r>
    <n v="4188"/>
    <s v="CA-2014-112536"/>
    <x v="3"/>
    <x v="796"/>
    <d v="2014-05-24T00:00:00"/>
    <s v="Standard Class"/>
    <s v="SG-20890"/>
    <s v="Susan Gilcrest"/>
    <s v="Corporate"/>
    <s v="United States"/>
    <s v="Mcallen"/>
    <x v="5"/>
    <n v="78501"/>
    <x v="2"/>
    <s v="OFF-BI-10002571"/>
    <x v="1"/>
    <x v="8"/>
    <s v="Avery Framed View Binder, EZD Ring (Locking), Navy, 1 1/2&quot;"/>
    <x v="3132"/>
    <n v="1"/>
    <n v="0.8"/>
    <n v="-3.2934000000000001"/>
  </r>
  <r>
    <n v="4189"/>
    <s v="CA-2014-112536"/>
    <x v="3"/>
    <x v="796"/>
    <d v="2014-05-24T00:00:00"/>
    <s v="Standard Class"/>
    <s v="SG-20890"/>
    <s v="Susan Gilcrest"/>
    <s v="Corporate"/>
    <s v="United States"/>
    <s v="Mcallen"/>
    <x v="5"/>
    <n v="78501"/>
    <x v="2"/>
    <s v="OFF-ST-10004835"/>
    <x v="1"/>
    <x v="4"/>
    <s v="Plastic Stacking Crates &amp; Casters"/>
    <x v="433"/>
    <n v="2"/>
    <n v="0.2"/>
    <n v="0.66959999999999997"/>
  </r>
  <r>
    <n v="4190"/>
    <s v="CA-2013-157714"/>
    <x v="0"/>
    <x v="182"/>
    <d v="2013-10-02T00:00:00"/>
    <s v="Second Class"/>
    <s v="CS-12175"/>
    <s v="Charles Sheldon"/>
    <s v="Corporate"/>
    <s v="United States"/>
    <s v="Iowa City"/>
    <x v="23"/>
    <n v="52240"/>
    <x v="2"/>
    <s v="OFF-PA-10004022"/>
    <x v="1"/>
    <x v="10"/>
    <s v="Hammermill Color Copier Paper (28Lb. and 96 Bright)"/>
    <x v="1036"/>
    <n v="1"/>
    <n v="0"/>
    <n v="4.4954999999999998"/>
  </r>
  <r>
    <n v="4191"/>
    <s v="CA-2014-166709"/>
    <x v="3"/>
    <x v="701"/>
    <d v="2014-11-23T00:00:00"/>
    <s v="Standard Class"/>
    <s v="HL-15040"/>
    <s v="Hunter Lopez"/>
    <s v="Consumer"/>
    <s v="United States"/>
    <s v="Newark"/>
    <x v="13"/>
    <n v="19711"/>
    <x v="3"/>
    <s v="TEC-CO-10004722"/>
    <x v="2"/>
    <x v="16"/>
    <s v="Canon imageCLASS 2200 Advanced Copier"/>
    <x v="3133"/>
    <n v="3"/>
    <n v="0"/>
    <n v="5039.9856"/>
  </r>
  <r>
    <n v="4192"/>
    <s v="CA-2012-129392"/>
    <x v="1"/>
    <x v="951"/>
    <d v="2012-07-08T00:00:00"/>
    <s v="Same Day"/>
    <s v="DM-13015"/>
    <s v="Darrin Martin"/>
    <s v="Consumer"/>
    <s v="United States"/>
    <s v="Houston"/>
    <x v="5"/>
    <n v="77070"/>
    <x v="2"/>
    <s v="OFF-PA-10004248"/>
    <x v="1"/>
    <x v="10"/>
    <s v="Xerox 1990"/>
    <x v="3051"/>
    <n v="5"/>
    <n v="0.2"/>
    <n v="6.6"/>
  </r>
  <r>
    <n v="4193"/>
    <s v="CA-2012-150875"/>
    <x v="1"/>
    <x v="547"/>
    <d v="2012-11-20T00:00:00"/>
    <s v="Standard Class"/>
    <s v="HK-14890"/>
    <s v="Heather Kirkland"/>
    <s v="Corporate"/>
    <s v="United States"/>
    <s v="Boise"/>
    <x v="45"/>
    <n v="83704"/>
    <x v="1"/>
    <s v="FUR-TA-10000577"/>
    <x v="0"/>
    <x v="3"/>
    <s v="Bretford CR4500 Series Slim Rectangular Table"/>
    <x v="3134"/>
    <n v="2"/>
    <n v="0"/>
    <n v="160.17660000000001"/>
  </r>
  <r>
    <n v="4194"/>
    <s v="CA-2012-150875"/>
    <x v="1"/>
    <x v="547"/>
    <d v="2012-11-20T00:00:00"/>
    <s v="Standard Class"/>
    <s v="HK-14890"/>
    <s v="Heather Kirkland"/>
    <s v="Corporate"/>
    <s v="United States"/>
    <s v="Boise"/>
    <x v="45"/>
    <n v="83704"/>
    <x v="1"/>
    <s v="TEC-PH-10001254"/>
    <x v="2"/>
    <x v="7"/>
    <s v="Jabra BIZ 2300 Duo QD Duo Corded Headset"/>
    <x v="3135"/>
    <n v="3"/>
    <n v="0.2"/>
    <n v="22.8582"/>
  </r>
  <r>
    <n v="4195"/>
    <s v="CA-2012-154200"/>
    <x v="1"/>
    <x v="652"/>
    <d v="2012-06-22T00:00:00"/>
    <s v="Standard Class"/>
    <s v="BG-11740"/>
    <s v="Bruce Geld"/>
    <s v="Consumer"/>
    <s v="United States"/>
    <s v="San Diego"/>
    <x v="1"/>
    <n v="92105"/>
    <x v="1"/>
    <s v="OFF-AR-10001044"/>
    <x v="1"/>
    <x v="6"/>
    <s v="BOSTON Ranger #55 Pencil Sharpener, Black"/>
    <x v="3136"/>
    <n v="2"/>
    <n v="0"/>
    <n v="15.074199999999999"/>
  </r>
  <r>
    <n v="4196"/>
    <s v="CA-2013-124233"/>
    <x v="0"/>
    <x v="143"/>
    <d v="2013-04-15T00:00:00"/>
    <s v="Standard Class"/>
    <s v="CK-12595"/>
    <s v="Clytie Kelty"/>
    <s v="Consumer"/>
    <s v="United States"/>
    <s v="Los Angeles"/>
    <x v="1"/>
    <n v="90032"/>
    <x v="1"/>
    <s v="FUR-FU-10002597"/>
    <x v="0"/>
    <x v="5"/>
    <s v="C-Line Magnetic Cubicle Keepers, Clear Polypropylene"/>
    <x v="3137"/>
    <n v="5"/>
    <n v="0"/>
    <n v="10.374000000000001"/>
  </r>
  <r>
    <n v="4197"/>
    <s v="US-2012-134271"/>
    <x v="1"/>
    <x v="24"/>
    <d v="2012-04-23T00:00:00"/>
    <s v="Second Class"/>
    <s v="RF-19735"/>
    <s v="Roland Fjeld"/>
    <s v="Consumer"/>
    <s v="United States"/>
    <s v="New York City"/>
    <x v="15"/>
    <n v="10024"/>
    <x v="3"/>
    <s v="OFF-LA-10004093"/>
    <x v="1"/>
    <x v="2"/>
    <s v="Avery 486"/>
    <x v="2468"/>
    <n v="3"/>
    <n v="0"/>
    <n v="10.3071"/>
  </r>
  <r>
    <n v="4198"/>
    <s v="US-2013-161683"/>
    <x v="0"/>
    <x v="275"/>
    <d v="2013-12-09T00:00:00"/>
    <s v="Standard Class"/>
    <s v="CJ-12010"/>
    <s v="Caroline Jumper"/>
    <s v="Consumer"/>
    <s v="United States"/>
    <s v="Philadelphia"/>
    <x v="9"/>
    <n v="19134"/>
    <x v="3"/>
    <s v="OFF-AP-10000179"/>
    <x v="1"/>
    <x v="9"/>
    <s v="Honeywell Enviracaire Portable HEPA Air Cleaner for up to 10 x 16 Room"/>
    <x v="3138"/>
    <n v="4"/>
    <n v="0.2"/>
    <n v="93.768799999999999"/>
  </r>
  <r>
    <n v="4199"/>
    <s v="US-2013-161683"/>
    <x v="0"/>
    <x v="275"/>
    <d v="2013-12-09T00:00:00"/>
    <s v="Standard Class"/>
    <s v="CJ-12010"/>
    <s v="Caroline Jumper"/>
    <s v="Consumer"/>
    <s v="United States"/>
    <s v="Philadelphia"/>
    <x v="9"/>
    <n v="19134"/>
    <x v="3"/>
    <s v="OFF-BI-10001072"/>
    <x v="1"/>
    <x v="8"/>
    <s v="GBC Clear Cover, 8-1/2 x 11, unpunched, 25 covers per pack"/>
    <x v="3139"/>
    <n v="4"/>
    <n v="0.7"/>
    <n v="-14.553599999999999"/>
  </r>
  <r>
    <n v="4200"/>
    <s v="CA-2012-143105"/>
    <x v="1"/>
    <x v="895"/>
    <d v="2012-12-10T00:00:00"/>
    <s v="Same Day"/>
    <s v="MA-17560"/>
    <s v="Matt Abelman"/>
    <s v="Home Office"/>
    <s v="United States"/>
    <s v="New York City"/>
    <x v="15"/>
    <n v="10024"/>
    <x v="3"/>
    <s v="OFF-LA-10004093"/>
    <x v="1"/>
    <x v="2"/>
    <s v="Avery 486"/>
    <x v="2026"/>
    <n v="1"/>
    <n v="0"/>
    <n v="3.4357000000000002"/>
  </r>
  <r>
    <n v="4201"/>
    <s v="CA-2012-143105"/>
    <x v="1"/>
    <x v="895"/>
    <d v="2012-12-10T00:00:00"/>
    <s v="Same Day"/>
    <s v="MA-17560"/>
    <s v="Matt Abelman"/>
    <s v="Home Office"/>
    <s v="United States"/>
    <s v="New York City"/>
    <x v="15"/>
    <n v="10024"/>
    <x v="3"/>
    <s v="TEC-CO-10002095"/>
    <x v="2"/>
    <x v="16"/>
    <s v="Hewlett Packard 610 Color Digital Copier / Printer"/>
    <x v="3140"/>
    <n v="2"/>
    <n v="0.2"/>
    <n v="249.995"/>
  </r>
  <r>
    <n v="4202"/>
    <s v="CA-2012-143105"/>
    <x v="1"/>
    <x v="895"/>
    <d v="2012-12-10T00:00:00"/>
    <s v="Same Day"/>
    <s v="MA-17560"/>
    <s v="Matt Abelman"/>
    <s v="Home Office"/>
    <s v="United States"/>
    <s v="New York City"/>
    <x v="15"/>
    <n v="10024"/>
    <x v="3"/>
    <s v="OFF-PA-10002713"/>
    <x v="1"/>
    <x v="10"/>
    <s v="Adams Phone Message Book, 200 Message Capacity, 8 1/16” x 11”"/>
    <x v="517"/>
    <n v="6"/>
    <n v="0"/>
    <n v="18.988800000000001"/>
  </r>
  <r>
    <n v="4203"/>
    <s v="CA-2012-143105"/>
    <x v="1"/>
    <x v="895"/>
    <d v="2012-12-10T00:00:00"/>
    <s v="Same Day"/>
    <s v="MA-17560"/>
    <s v="Matt Abelman"/>
    <s v="Home Office"/>
    <s v="United States"/>
    <s v="New York City"/>
    <x v="15"/>
    <n v="10024"/>
    <x v="3"/>
    <s v="OFF-PA-10002254"/>
    <x v="1"/>
    <x v="10"/>
    <s v="Xerox 1883"/>
    <x v="2337"/>
    <n v="7"/>
    <n v="0"/>
    <n v="84.943600000000004"/>
  </r>
  <r>
    <n v="4204"/>
    <s v="CA-2011-145387"/>
    <x v="2"/>
    <x v="656"/>
    <d v="2011-11-02T00:00:00"/>
    <s v="Second Class"/>
    <s v="AM-10705"/>
    <s v="Anne McFarland"/>
    <s v="Consumer"/>
    <s v="United States"/>
    <s v="Cranston"/>
    <x v="34"/>
    <n v="2920"/>
    <x v="3"/>
    <s v="OFF-AR-10001683"/>
    <x v="1"/>
    <x v="6"/>
    <s v="Lumber Crayons"/>
    <x v="3141"/>
    <n v="5"/>
    <n v="0"/>
    <n v="18.715"/>
  </r>
  <r>
    <n v="4205"/>
    <s v="CA-2011-145387"/>
    <x v="2"/>
    <x v="656"/>
    <d v="2011-11-02T00:00:00"/>
    <s v="Second Class"/>
    <s v="AM-10705"/>
    <s v="Anne McFarland"/>
    <s v="Consumer"/>
    <s v="United States"/>
    <s v="Cranston"/>
    <x v="34"/>
    <n v="2920"/>
    <x v="3"/>
    <s v="OFF-PA-10002195"/>
    <x v="1"/>
    <x v="10"/>
    <s v="RSVP Cards &amp; Envelopes, Blank White, 8-1/2&quot; X 11&quot;, 24 Cards/25 Envelopes/Set"/>
    <x v="1007"/>
    <n v="2"/>
    <n v="0"/>
    <n v="4.7751999999999999"/>
  </r>
  <r>
    <n v="4206"/>
    <s v="CA-2011-145387"/>
    <x v="2"/>
    <x v="656"/>
    <d v="2011-11-02T00:00:00"/>
    <s v="Second Class"/>
    <s v="AM-10705"/>
    <s v="Anne McFarland"/>
    <s v="Consumer"/>
    <s v="United States"/>
    <s v="Cranston"/>
    <x v="34"/>
    <n v="2920"/>
    <x v="3"/>
    <s v="FUR-FU-10002364"/>
    <x v="0"/>
    <x v="5"/>
    <s v="Eldon Expressions Wood Desk Accessories, Oak"/>
    <x v="1787"/>
    <n v="2"/>
    <n v="0"/>
    <n v="4.2804000000000002"/>
  </r>
  <r>
    <n v="4207"/>
    <s v="CA-2011-145387"/>
    <x v="2"/>
    <x v="656"/>
    <d v="2011-11-02T00:00:00"/>
    <s v="Second Class"/>
    <s v="AM-10705"/>
    <s v="Anne McFarland"/>
    <s v="Consumer"/>
    <s v="United States"/>
    <s v="Cranston"/>
    <x v="34"/>
    <n v="2920"/>
    <x v="3"/>
    <s v="OFF-BI-10004001"/>
    <x v="1"/>
    <x v="8"/>
    <s v="GBC Recycled VeloBinder Covers"/>
    <x v="3142"/>
    <n v="2"/>
    <n v="0"/>
    <n v="15.6768"/>
  </r>
  <r>
    <n v="4208"/>
    <s v="CA-2011-145387"/>
    <x v="2"/>
    <x v="656"/>
    <d v="2011-11-02T00:00:00"/>
    <s v="Second Class"/>
    <s v="AM-10705"/>
    <s v="Anne McFarland"/>
    <s v="Consumer"/>
    <s v="United States"/>
    <s v="Cranston"/>
    <x v="34"/>
    <n v="2920"/>
    <x v="3"/>
    <s v="FUR-FU-10000023"/>
    <x v="0"/>
    <x v="5"/>
    <s v="Eldon Wave Desk Accessories"/>
    <x v="3143"/>
    <n v="3"/>
    <n v="0"/>
    <n v="7.7747999999999999"/>
  </r>
  <r>
    <n v="4209"/>
    <s v="CA-2011-145387"/>
    <x v="2"/>
    <x v="656"/>
    <d v="2011-11-02T00:00:00"/>
    <s v="Second Class"/>
    <s v="AM-10705"/>
    <s v="Anne McFarland"/>
    <s v="Consumer"/>
    <s v="United States"/>
    <s v="Cranston"/>
    <x v="34"/>
    <n v="2920"/>
    <x v="3"/>
    <s v="FUR-CH-10002320"/>
    <x v="0"/>
    <x v="1"/>
    <s v="Hon Pagoda Stacking Chairs"/>
    <x v="3144"/>
    <n v="5"/>
    <n v="0"/>
    <n v="481.47"/>
  </r>
  <r>
    <n v="4210"/>
    <s v="CA-2011-145387"/>
    <x v="2"/>
    <x v="656"/>
    <d v="2011-11-02T00:00:00"/>
    <s v="Second Class"/>
    <s v="AM-10705"/>
    <s v="Anne McFarland"/>
    <s v="Consumer"/>
    <s v="United States"/>
    <s v="Cranston"/>
    <x v="34"/>
    <n v="2920"/>
    <x v="3"/>
    <s v="FUR-TA-10003238"/>
    <x v="0"/>
    <x v="3"/>
    <s v="Chromcraft Bull-Nose Wood 48&quot; x 96&quot; Rectangular Conference Tables"/>
    <x v="3145"/>
    <n v="1"/>
    <n v="0.3"/>
    <n v="-60.607799999999997"/>
  </r>
  <r>
    <n v="4211"/>
    <s v="CA-2014-109715"/>
    <x v="3"/>
    <x v="34"/>
    <d v="2014-12-15T00:00:00"/>
    <s v="Standard Class"/>
    <s v="AH-10585"/>
    <s v="Angele Hood"/>
    <s v="Consumer"/>
    <s v="United States"/>
    <s v="Chicago"/>
    <x v="10"/>
    <n v="60623"/>
    <x v="2"/>
    <s v="OFF-PA-10004965"/>
    <x v="1"/>
    <x v="10"/>
    <s v="Xerox 1921"/>
    <x v="2913"/>
    <n v="2"/>
    <n v="0.2"/>
    <n v="4.9950000000000001"/>
  </r>
  <r>
    <n v="4212"/>
    <s v="CA-2011-166457"/>
    <x v="2"/>
    <x v="952"/>
    <d v="2011-05-09T00:00:00"/>
    <s v="Second Class"/>
    <s v="PF-19120"/>
    <s v="Peter Fuller"/>
    <s v="Consumer"/>
    <s v="United States"/>
    <s v="Richmond"/>
    <x v="0"/>
    <n v="40475"/>
    <x v="0"/>
    <s v="OFF-PA-10003016"/>
    <x v="1"/>
    <x v="10"/>
    <s v="Adams &quot;While You Were Out&quot; Message Pads"/>
    <x v="2276"/>
    <n v="3"/>
    <n v="0"/>
    <n v="4.2389999999999999"/>
  </r>
  <r>
    <n v="4213"/>
    <s v="CA-2011-166457"/>
    <x v="2"/>
    <x v="952"/>
    <d v="2011-05-09T00:00:00"/>
    <s v="Second Class"/>
    <s v="PF-19120"/>
    <s v="Peter Fuller"/>
    <s v="Consumer"/>
    <s v="United States"/>
    <s v="Richmond"/>
    <x v="0"/>
    <n v="40475"/>
    <x v="0"/>
    <s v="OFF-AR-10003651"/>
    <x v="1"/>
    <x v="6"/>
    <s v="Newell 350"/>
    <x v="2578"/>
    <n v="2"/>
    <n v="0"/>
    <n v="1.9024000000000001"/>
  </r>
  <r>
    <n v="4214"/>
    <s v="CA-2011-166457"/>
    <x v="2"/>
    <x v="952"/>
    <d v="2011-05-09T00:00:00"/>
    <s v="Second Class"/>
    <s v="PF-19120"/>
    <s v="Peter Fuller"/>
    <s v="Consumer"/>
    <s v="United States"/>
    <s v="Richmond"/>
    <x v="0"/>
    <n v="40475"/>
    <x v="0"/>
    <s v="OFF-PA-10001363"/>
    <x v="1"/>
    <x v="10"/>
    <s v="Xerox 1933"/>
    <x v="332"/>
    <n v="2"/>
    <n v="0"/>
    <n v="11.543200000000001"/>
  </r>
  <r>
    <n v="4215"/>
    <s v="CA-2013-164637"/>
    <x v="0"/>
    <x v="758"/>
    <d v="2013-03-09T00:00:00"/>
    <s v="Standard Class"/>
    <s v="RD-19480"/>
    <s v="Rick Duston"/>
    <s v="Consumer"/>
    <s v="United States"/>
    <s v="Mishawaka"/>
    <x v="14"/>
    <n v="46544"/>
    <x v="2"/>
    <s v="OFF-BI-10003876"/>
    <x v="1"/>
    <x v="8"/>
    <s v="Green Canvas Binder for 8-1/2&quot; x 14&quot; Sheets"/>
    <x v="3146"/>
    <n v="3"/>
    <n v="0"/>
    <n v="64.2"/>
  </r>
  <r>
    <n v="4216"/>
    <s v="CA-2011-103590"/>
    <x v="2"/>
    <x v="953"/>
    <d v="2011-12-04T00:00:00"/>
    <s v="Standard Class"/>
    <s v="JL-15505"/>
    <s v="Jeremy Lonsdale"/>
    <s v="Consumer"/>
    <s v="United States"/>
    <s v="Mount Vernon"/>
    <x v="15"/>
    <n v="10550"/>
    <x v="3"/>
    <s v="OFF-EN-10004007"/>
    <x v="1"/>
    <x v="12"/>
    <s v="Park Ridge Embossed Executive Business Envelopes"/>
    <x v="3147"/>
    <n v="4"/>
    <n v="0"/>
    <n v="29.271599999999999"/>
  </r>
  <r>
    <n v="4217"/>
    <s v="CA-2012-111234"/>
    <x v="1"/>
    <x v="954"/>
    <d v="2012-02-22T00:00:00"/>
    <s v="Standard Class"/>
    <s v="AB-10600"/>
    <s v="Ann Blume"/>
    <s v="Corporate"/>
    <s v="United States"/>
    <s v="Los Angeles"/>
    <x v="1"/>
    <n v="90004"/>
    <x v="1"/>
    <s v="OFF-LA-10002271"/>
    <x v="1"/>
    <x v="2"/>
    <s v="Smead Alpha-Z Color-Coded Second Alphabetical Labels and Starter Set"/>
    <x v="354"/>
    <n v="3"/>
    <n v="0"/>
    <n v="4.4352"/>
  </r>
  <r>
    <n v="4218"/>
    <s v="CA-2014-149881"/>
    <x v="3"/>
    <x v="719"/>
    <d v="2014-04-04T00:00:00"/>
    <s v="First Class"/>
    <s v="NC-18535"/>
    <s v="Nick Crebassa"/>
    <s v="Corporate"/>
    <s v="United States"/>
    <s v="San Francisco"/>
    <x v="1"/>
    <n v="94110"/>
    <x v="1"/>
    <s v="FUR-BO-10003894"/>
    <x v="0"/>
    <x v="0"/>
    <s v="Safco Value Mate Steel Bookcase, Baked Enamel Finish on Steel, Black"/>
    <x v="3148"/>
    <n v="8"/>
    <n v="0.15"/>
    <n v="85.176000000000002"/>
  </r>
  <r>
    <n v="4219"/>
    <s v="CA-2014-149881"/>
    <x v="3"/>
    <x v="719"/>
    <d v="2014-04-04T00:00:00"/>
    <s v="First Class"/>
    <s v="NC-18535"/>
    <s v="Nick Crebassa"/>
    <s v="Corporate"/>
    <s v="United States"/>
    <s v="San Francisco"/>
    <x v="1"/>
    <n v="94110"/>
    <x v="1"/>
    <s v="TEC-MA-10000418"/>
    <x v="2"/>
    <x v="15"/>
    <s v="Cubify CubeX 3D Printer Double Head Print"/>
    <x v="3149"/>
    <n v="2"/>
    <n v="0.2"/>
    <n v="359.99880000000002"/>
  </r>
  <r>
    <n v="4220"/>
    <s v="CA-2014-134565"/>
    <x v="3"/>
    <x v="532"/>
    <d v="2014-06-14T00:00:00"/>
    <s v="Second Class"/>
    <s v="TB-21400"/>
    <s v="Tom Boeckenhauer"/>
    <s v="Consumer"/>
    <s v="United States"/>
    <s v="Seattle"/>
    <x v="4"/>
    <n v="98103"/>
    <x v="1"/>
    <s v="OFF-PA-10004243"/>
    <x v="1"/>
    <x v="10"/>
    <s v="Xerox 1939"/>
    <x v="2428"/>
    <n v="2"/>
    <n v="0"/>
    <n v="18.211200000000002"/>
  </r>
  <r>
    <n v="4221"/>
    <s v="CA-2014-134565"/>
    <x v="3"/>
    <x v="532"/>
    <d v="2014-06-14T00:00:00"/>
    <s v="Second Class"/>
    <s v="TB-21400"/>
    <s v="Tom Boeckenhauer"/>
    <s v="Consumer"/>
    <s v="United States"/>
    <s v="Seattle"/>
    <x v="4"/>
    <n v="98103"/>
    <x v="1"/>
    <s v="OFF-BI-10001759"/>
    <x v="1"/>
    <x v="8"/>
    <s v="Acco Pressboard Covers with Storage Hooks, 14 7/8&quot; x 11&quot;, Dark Blue"/>
    <x v="2146"/>
    <n v="6"/>
    <n v="0.2"/>
    <n v="6.6294000000000004"/>
  </r>
  <r>
    <n v="4222"/>
    <s v="CA-2014-134565"/>
    <x v="3"/>
    <x v="532"/>
    <d v="2014-06-14T00:00:00"/>
    <s v="Second Class"/>
    <s v="TB-21400"/>
    <s v="Tom Boeckenhauer"/>
    <s v="Consumer"/>
    <s v="United States"/>
    <s v="Seattle"/>
    <x v="4"/>
    <n v="98103"/>
    <x v="1"/>
    <s v="TEC-MA-10001570"/>
    <x v="2"/>
    <x v="15"/>
    <s v="Cisco Desktop Collaboration Experience DX650 IP Video Phone"/>
    <x v="3150"/>
    <n v="5"/>
    <n v="0.2"/>
    <n v="130.20750000000001"/>
  </r>
  <r>
    <n v="4223"/>
    <s v="CA-2014-134565"/>
    <x v="3"/>
    <x v="532"/>
    <d v="2014-06-14T00:00:00"/>
    <s v="Second Class"/>
    <s v="TB-21400"/>
    <s v="Tom Boeckenhauer"/>
    <s v="Consumer"/>
    <s v="United States"/>
    <s v="Seattle"/>
    <x v="4"/>
    <n v="98103"/>
    <x v="1"/>
    <s v="OFF-ST-10004804"/>
    <x v="1"/>
    <x v="4"/>
    <s v="Belkin 19&quot; Vented Equipment Shelf, Black"/>
    <x v="3151"/>
    <n v="2"/>
    <n v="0"/>
    <n v="1.0296000000000001"/>
  </r>
  <r>
    <n v="4224"/>
    <s v="CA-2014-134565"/>
    <x v="3"/>
    <x v="532"/>
    <d v="2014-06-14T00:00:00"/>
    <s v="Second Class"/>
    <s v="TB-21400"/>
    <s v="Tom Boeckenhauer"/>
    <s v="Consumer"/>
    <s v="United States"/>
    <s v="Seattle"/>
    <x v="4"/>
    <n v="98103"/>
    <x v="1"/>
    <s v="FUR-BO-10001519"/>
    <x v="0"/>
    <x v="0"/>
    <s v="O'Sullivan 3-Shelf Heavy-Duty Bookcases"/>
    <x v="3152"/>
    <n v="3"/>
    <n v="0"/>
    <n v="41.860799999999998"/>
  </r>
  <r>
    <n v="4225"/>
    <s v="CA-2013-108644"/>
    <x v="0"/>
    <x v="955"/>
    <d v="2013-10-04T00:00:00"/>
    <s v="First Class"/>
    <s v="SJ-20215"/>
    <s v="Sarah Jordon"/>
    <s v="Consumer"/>
    <s v="United States"/>
    <s v="Quincy"/>
    <x v="10"/>
    <n v="62301"/>
    <x v="2"/>
    <s v="OFF-BI-10000343"/>
    <x v="1"/>
    <x v="8"/>
    <s v="Pressboard Covers with Storage Hooks, 9 1/2&quot; x 11&quot;, Light Blue"/>
    <x v="3153"/>
    <n v="2"/>
    <n v="0.8"/>
    <n v="-3.2406000000000001"/>
  </r>
  <r>
    <n v="4226"/>
    <s v="US-2011-102631"/>
    <x v="2"/>
    <x v="736"/>
    <d v="2011-12-17T00:00:00"/>
    <s v="Standard Class"/>
    <s v="EB-13840"/>
    <s v="Ellis Ballard"/>
    <s v="Corporate"/>
    <s v="United States"/>
    <s v="Chicago"/>
    <x v="10"/>
    <n v="60623"/>
    <x v="2"/>
    <s v="FUR-FU-10003930"/>
    <x v="0"/>
    <x v="5"/>
    <s v="Howard Miller 12-3/4 Diameter Accuwave DS  Wall Clock"/>
    <x v="3154"/>
    <n v="3"/>
    <n v="0.6"/>
    <n v="-42.492600000000003"/>
  </r>
  <r>
    <n v="4227"/>
    <s v="CA-2014-120327"/>
    <x v="3"/>
    <x v="343"/>
    <d v="2014-11-17T00:00:00"/>
    <s v="Standard Class"/>
    <s v="WB-21850"/>
    <s v="William Brown"/>
    <s v="Consumer"/>
    <s v="United States"/>
    <s v="Urbandale"/>
    <x v="23"/>
    <n v="50322"/>
    <x v="2"/>
    <s v="OFF-FA-10004854"/>
    <x v="1"/>
    <x v="13"/>
    <s v="Vinyl Coated Wire Paper Clips in Organizer Box, 800/Box"/>
    <x v="1931"/>
    <n v="4"/>
    <n v="0"/>
    <n v="21.5824"/>
  </r>
  <r>
    <n v="4228"/>
    <s v="CA-2012-154970"/>
    <x v="1"/>
    <x v="956"/>
    <d v="2012-01-10T00:00:00"/>
    <s v="Standard Class"/>
    <s v="SR-20740"/>
    <s v="Steven Roelle"/>
    <s v="Home Office"/>
    <s v="United States"/>
    <s v="Seattle"/>
    <x v="4"/>
    <n v="98103"/>
    <x v="1"/>
    <s v="FUR-CH-10003396"/>
    <x v="0"/>
    <x v="1"/>
    <s v="Global Deluxe Steno Chair"/>
    <x v="3155"/>
    <n v="1"/>
    <n v="0.2"/>
    <n v="-6.9282000000000004"/>
  </r>
  <r>
    <n v="4229"/>
    <s v="CA-2013-113803"/>
    <x v="0"/>
    <x v="830"/>
    <d v="2013-03-27T00:00:00"/>
    <s v="First Class"/>
    <s v="VG-21805"/>
    <s v="Vivek Grady"/>
    <s v="Corporate"/>
    <s v="United States"/>
    <s v="Richmond"/>
    <x v="14"/>
    <n v="47374"/>
    <x v="2"/>
    <s v="OFF-PA-10001994"/>
    <x v="1"/>
    <x v="10"/>
    <s v="Ink Jet Note and Greeting Cards, 8-1/2&quot; x 5-1/2&quot; Card Size"/>
    <x v="3156"/>
    <n v="1"/>
    <n v="0"/>
    <n v="10.3408"/>
  </r>
  <r>
    <n v="4230"/>
    <s v="CA-2014-100223"/>
    <x v="3"/>
    <x v="957"/>
    <d v="2014-07-11T00:00:00"/>
    <s v="Standard Class"/>
    <s v="LS-16945"/>
    <s v="Linda Southworth"/>
    <s v="Corporate"/>
    <s v="United States"/>
    <s v="Dallas"/>
    <x v="5"/>
    <n v="75220"/>
    <x v="2"/>
    <s v="FUR-FU-10003601"/>
    <x v="0"/>
    <x v="5"/>
    <s v="Deflect-o RollaMat Studded, Beveled Mat for Medium Pile Carpeting"/>
    <x v="3157"/>
    <n v="9"/>
    <n v="0.6"/>
    <n v="-348.62939999999998"/>
  </r>
  <r>
    <n v="4231"/>
    <s v="CA-2014-100223"/>
    <x v="3"/>
    <x v="957"/>
    <d v="2014-07-11T00:00:00"/>
    <s v="Standard Class"/>
    <s v="LS-16945"/>
    <s v="Linda Southworth"/>
    <s v="Corporate"/>
    <s v="United States"/>
    <s v="Dallas"/>
    <x v="5"/>
    <n v="75220"/>
    <x v="2"/>
    <s v="OFF-BI-10003429"/>
    <x v="1"/>
    <x v="8"/>
    <s v="Cardinal HOLDit! Binder Insert Strips,Extra Strips"/>
    <x v="3158"/>
    <n v="9"/>
    <n v="0.8"/>
    <n v="-17.660699999999999"/>
  </r>
  <r>
    <n v="4232"/>
    <s v="CA-2014-100223"/>
    <x v="3"/>
    <x v="957"/>
    <d v="2014-07-11T00:00:00"/>
    <s v="Standard Class"/>
    <s v="LS-16945"/>
    <s v="Linda Southworth"/>
    <s v="Corporate"/>
    <s v="United States"/>
    <s v="Dallas"/>
    <x v="5"/>
    <n v="75220"/>
    <x v="2"/>
    <s v="OFF-PA-10000232"/>
    <x v="1"/>
    <x v="10"/>
    <s v="Xerox 1975"/>
    <x v="12"/>
    <n v="3"/>
    <n v="0.2"/>
    <n v="5.6375999999999999"/>
  </r>
  <r>
    <n v="4233"/>
    <s v="CA-2014-100223"/>
    <x v="3"/>
    <x v="957"/>
    <d v="2014-07-11T00:00:00"/>
    <s v="Standard Class"/>
    <s v="LS-16945"/>
    <s v="Linda Southworth"/>
    <s v="Corporate"/>
    <s v="United States"/>
    <s v="Dallas"/>
    <x v="5"/>
    <n v="75220"/>
    <x v="2"/>
    <s v="OFF-PA-10002195"/>
    <x v="1"/>
    <x v="10"/>
    <s v="Xerox 1966"/>
    <x v="276"/>
    <n v="6"/>
    <n v="0.2"/>
    <n v="11.2752"/>
  </r>
  <r>
    <n v="4234"/>
    <s v="CA-2014-100223"/>
    <x v="3"/>
    <x v="957"/>
    <d v="2014-07-11T00:00:00"/>
    <s v="Standard Class"/>
    <s v="LS-16945"/>
    <s v="Linda Southworth"/>
    <s v="Corporate"/>
    <s v="United States"/>
    <s v="Dallas"/>
    <x v="5"/>
    <n v="75220"/>
    <x v="2"/>
    <s v="OFF-BI-10004492"/>
    <x v="1"/>
    <x v="8"/>
    <s v="Tuf-Vin Binders"/>
    <x v="3159"/>
    <n v="1"/>
    <n v="0.8"/>
    <n v="-10.4214"/>
  </r>
  <r>
    <n v="4235"/>
    <s v="CA-2011-168823"/>
    <x v="2"/>
    <x v="158"/>
    <d v="2011-09-24T00:00:00"/>
    <s v="First Class"/>
    <s v="MA-17560"/>
    <s v="Matt Abelman"/>
    <s v="Home Office"/>
    <s v="United States"/>
    <s v="Philadelphia"/>
    <x v="9"/>
    <n v="19143"/>
    <x v="3"/>
    <s v="OFF-PA-10004000"/>
    <x v="1"/>
    <x v="10"/>
    <s v="While You Were Out Pads, 50 per Pad, 4 x 5 1/4, Green Cycle"/>
    <x v="1366"/>
    <n v="3"/>
    <n v="0.2"/>
    <n v="4.1151"/>
  </r>
  <r>
    <n v="4236"/>
    <s v="CA-2011-168823"/>
    <x v="2"/>
    <x v="158"/>
    <d v="2011-09-24T00:00:00"/>
    <s v="First Class"/>
    <s v="MA-17560"/>
    <s v="Matt Abelman"/>
    <s v="Home Office"/>
    <s v="United States"/>
    <s v="Philadelphia"/>
    <x v="9"/>
    <n v="19143"/>
    <x v="3"/>
    <s v="OFF-LA-10004425"/>
    <x v="1"/>
    <x v="2"/>
    <s v="Staples"/>
    <x v="3160"/>
    <n v="9"/>
    <n v="0.2"/>
    <n v="7.0227000000000004"/>
  </r>
  <r>
    <n v="4237"/>
    <s v="CA-2013-162404"/>
    <x v="0"/>
    <x v="310"/>
    <d v="2013-07-28T00:00:00"/>
    <s v="Standard Class"/>
    <s v="NF-18475"/>
    <s v="Neil Französisch"/>
    <s v="Home Office"/>
    <s v="United States"/>
    <s v="Rockford"/>
    <x v="10"/>
    <n v="61107"/>
    <x v="2"/>
    <s v="OFF-BI-10000948"/>
    <x v="1"/>
    <x v="8"/>
    <s v="GBC Laser Imprintable Binding System Covers, Desert Sand"/>
    <x v="3161"/>
    <n v="4"/>
    <n v="0.8"/>
    <n v="-18.836400000000001"/>
  </r>
  <r>
    <n v="4238"/>
    <s v="CA-2014-104024"/>
    <x v="3"/>
    <x v="635"/>
    <d v="2014-09-04T00:00:00"/>
    <s v="Second Class"/>
    <s v="MD-17860"/>
    <s v="Michael Dominguez"/>
    <s v="Corporate"/>
    <s v="United States"/>
    <s v="Philadelphia"/>
    <x v="9"/>
    <n v="19134"/>
    <x v="3"/>
    <s v="OFF-AR-10001972"/>
    <x v="1"/>
    <x v="6"/>
    <s v="Newell 323"/>
    <x v="2541"/>
    <n v="7"/>
    <n v="0.2"/>
    <n v="0.7056"/>
  </r>
  <r>
    <n v="4239"/>
    <s v="CA-2014-147144"/>
    <x v="3"/>
    <x v="606"/>
    <d v="2014-03-29T00:00:00"/>
    <s v="First Class"/>
    <s v="MZ-17335"/>
    <s v="Maria Zettner"/>
    <s v="Home Office"/>
    <s v="United States"/>
    <s v="Seattle"/>
    <x v="4"/>
    <n v="98105"/>
    <x v="1"/>
    <s v="OFF-AR-10004587"/>
    <x v="1"/>
    <x v="6"/>
    <s v="Boston 1827 Commercial Additional Cutter, Drive Gear &amp; Gear Rack for 1606"/>
    <x v="3162"/>
    <n v="1"/>
    <n v="0"/>
    <n v="5.9489999999999998"/>
  </r>
  <r>
    <n v="4240"/>
    <s v="CA-2014-158673"/>
    <x v="3"/>
    <x v="614"/>
    <d v="2015-01-05T00:00:00"/>
    <s v="Standard Class"/>
    <s v="KB-16600"/>
    <s v="Ken Brennan"/>
    <s v="Corporate"/>
    <s v="United States"/>
    <s v="Grand Rapids"/>
    <x v="12"/>
    <n v="49505"/>
    <x v="2"/>
    <s v="OFF-PA-10000994"/>
    <x v="1"/>
    <x v="10"/>
    <s v="Xerox 1915"/>
    <x v="1423"/>
    <n v="2"/>
    <n v="0"/>
    <n v="100.65600000000001"/>
  </r>
  <r>
    <n v="4241"/>
    <s v="CA-2011-133704"/>
    <x v="2"/>
    <x v="59"/>
    <d v="2011-09-26T00:00:00"/>
    <s v="Standard Class"/>
    <s v="MA-17995"/>
    <s v="Michelle Arnett"/>
    <s v="Home Office"/>
    <s v="United States"/>
    <s v="Los Angeles"/>
    <x v="1"/>
    <n v="90004"/>
    <x v="1"/>
    <s v="OFF-AP-10001366"/>
    <x v="1"/>
    <x v="9"/>
    <s v="Staples"/>
    <x v="2836"/>
    <n v="4"/>
    <n v="0"/>
    <n v="11.8584"/>
  </r>
  <r>
    <n v="4242"/>
    <s v="CA-2011-133704"/>
    <x v="2"/>
    <x v="59"/>
    <d v="2011-09-26T00:00:00"/>
    <s v="Standard Class"/>
    <s v="MA-17995"/>
    <s v="Michelle Arnett"/>
    <s v="Home Office"/>
    <s v="United States"/>
    <s v="Los Angeles"/>
    <x v="1"/>
    <n v="90004"/>
    <x v="1"/>
    <s v="OFF-BI-10001636"/>
    <x v="1"/>
    <x v="8"/>
    <s v="Ibico Plastic and Wire Spiral Binding Combs"/>
    <x v="3163"/>
    <n v="3"/>
    <n v="0.2"/>
    <n v="6.5754000000000001"/>
  </r>
  <r>
    <n v="4243"/>
    <s v="CA-2013-159142"/>
    <x v="0"/>
    <x v="958"/>
    <d v="2013-04-06T00:00:00"/>
    <s v="First Class"/>
    <s v="ME-17320"/>
    <s v="Maria Etezadi"/>
    <s v="Home Office"/>
    <s v="United States"/>
    <s v="Springfield"/>
    <x v="17"/>
    <n v="22153"/>
    <x v="0"/>
    <s v="TEC-PH-10001448"/>
    <x v="2"/>
    <x v="7"/>
    <s v="Anker Astro 15000mAh USB Portable Charger"/>
    <x v="145"/>
    <n v="3"/>
    <n v="0"/>
    <n v="5.9987999999999797"/>
  </r>
  <r>
    <n v="4244"/>
    <s v="CA-2013-159142"/>
    <x v="0"/>
    <x v="958"/>
    <d v="2013-04-06T00:00:00"/>
    <s v="First Class"/>
    <s v="ME-17320"/>
    <s v="Maria Etezadi"/>
    <s v="Home Office"/>
    <s v="United States"/>
    <s v="Springfield"/>
    <x v="17"/>
    <n v="22153"/>
    <x v="0"/>
    <s v="OFF-PA-10001776"/>
    <x v="1"/>
    <x v="10"/>
    <s v="Wirebound Message Books, Four 2 3/4&quot; x 5&quot; Forms per Page, 600 Sets per Book"/>
    <x v="3164"/>
    <n v="3"/>
    <n v="0"/>
    <n v="13.0707"/>
  </r>
  <r>
    <n v="4245"/>
    <s v="CA-2011-138436"/>
    <x v="2"/>
    <x v="959"/>
    <d v="2011-03-30T00:00:00"/>
    <s v="Standard Class"/>
    <s v="JD-15895"/>
    <s v="Jonathan Doherty"/>
    <s v="Corporate"/>
    <s v="United States"/>
    <s v="Los Angeles"/>
    <x v="1"/>
    <n v="90036"/>
    <x v="1"/>
    <s v="TEC-AC-10002323"/>
    <x v="2"/>
    <x v="11"/>
    <s v="SanDisk Ultra 32 GB MicroSDHC Class 10 Memory Card"/>
    <x v="2722"/>
    <n v="3"/>
    <n v="0"/>
    <n v="8.6189999999999998"/>
  </r>
  <r>
    <n v="4246"/>
    <s v="CA-2014-117702"/>
    <x v="3"/>
    <x v="354"/>
    <d v="2014-12-05T00:00:00"/>
    <s v="Standard Class"/>
    <s v="LS-16975"/>
    <s v="Lindsay Shagiari"/>
    <s v="Home Office"/>
    <s v="United States"/>
    <s v="Baltimore"/>
    <x v="39"/>
    <n v="21215"/>
    <x v="3"/>
    <s v="OFF-AR-10004582"/>
    <x v="1"/>
    <x v="6"/>
    <s v="BIC Brite Liner Grip Highlighters"/>
    <x v="3165"/>
    <n v="1"/>
    <n v="0"/>
    <n v="0.73799999999999999"/>
  </r>
  <r>
    <n v="4247"/>
    <s v="CA-2014-117702"/>
    <x v="3"/>
    <x v="354"/>
    <d v="2014-12-05T00:00:00"/>
    <s v="Standard Class"/>
    <s v="LS-16975"/>
    <s v="Lindsay Shagiari"/>
    <s v="Home Office"/>
    <s v="United States"/>
    <s v="Baltimore"/>
    <x v="39"/>
    <n v="21215"/>
    <x v="3"/>
    <s v="FUR-FU-10000576"/>
    <x v="0"/>
    <x v="5"/>
    <s v="Luxo Professional Fluorescent Magnifier Lamp with Clamp-Mount Base"/>
    <x v="603"/>
    <n v="5"/>
    <n v="0"/>
    <n v="272.79199999999997"/>
  </r>
  <r>
    <n v="4248"/>
    <s v="CA-2014-117702"/>
    <x v="3"/>
    <x v="354"/>
    <d v="2014-12-05T00:00:00"/>
    <s v="Standard Class"/>
    <s v="LS-16975"/>
    <s v="Lindsay Shagiari"/>
    <s v="Home Office"/>
    <s v="United States"/>
    <s v="Baltimore"/>
    <x v="39"/>
    <n v="21215"/>
    <x v="3"/>
    <s v="FUR-FU-10004270"/>
    <x v="0"/>
    <x v="5"/>
    <s v="Eldon Image Series Desk Accessories, Burgundy"/>
    <x v="3166"/>
    <n v="5"/>
    <n v="0"/>
    <n v="7.524"/>
  </r>
  <r>
    <n v="4249"/>
    <s v="CA-2013-157336"/>
    <x v="0"/>
    <x v="49"/>
    <d v="2013-12-06T00:00:00"/>
    <s v="Second Class"/>
    <s v="SJ-20500"/>
    <s v="Shirley Jackson"/>
    <s v="Consumer"/>
    <s v="United States"/>
    <s v="Fairfield"/>
    <x v="29"/>
    <n v="6824"/>
    <x v="3"/>
    <s v="OFF-BI-10004236"/>
    <x v="1"/>
    <x v="8"/>
    <s v="XtraLife ClearVue Slant-D Ring Binder, White, 3&quot;"/>
    <x v="3167"/>
    <n v="6"/>
    <n v="0"/>
    <n v="40.516800000000003"/>
  </r>
  <r>
    <n v="4250"/>
    <s v="CA-2013-157336"/>
    <x v="0"/>
    <x v="49"/>
    <d v="2013-12-06T00:00:00"/>
    <s v="Second Class"/>
    <s v="SJ-20500"/>
    <s v="Shirley Jackson"/>
    <s v="Consumer"/>
    <s v="United States"/>
    <s v="Fairfield"/>
    <x v="29"/>
    <n v="6824"/>
    <x v="3"/>
    <s v="FUR-CH-10004997"/>
    <x v="0"/>
    <x v="1"/>
    <s v="Hon Every-Day Series Multi-Task Chairs"/>
    <x v="3168"/>
    <n v="4"/>
    <n v="0"/>
    <n v="150.38399999999999"/>
  </r>
  <r>
    <n v="4251"/>
    <s v="CA-2011-168130"/>
    <x v="2"/>
    <x v="111"/>
    <d v="2011-09-19T00:00:00"/>
    <s v="Same Day"/>
    <s v="BS-11365"/>
    <s v="Bill Shonely"/>
    <s v="Corporate"/>
    <s v="United States"/>
    <s v="New York City"/>
    <x v="15"/>
    <n v="10011"/>
    <x v="3"/>
    <s v="FUR-CH-10000988"/>
    <x v="0"/>
    <x v="1"/>
    <s v="Hon Olson Stacker Stools"/>
    <x v="3169"/>
    <n v="7"/>
    <n v="0.1"/>
    <n v="177.42060000000001"/>
  </r>
  <r>
    <n v="4252"/>
    <s v="CA-2012-155068"/>
    <x v="1"/>
    <x v="924"/>
    <d v="2012-10-23T00:00:00"/>
    <s v="Same Day"/>
    <s v="RA-19285"/>
    <s v="Ralph Arnett"/>
    <s v="Consumer"/>
    <s v="United States"/>
    <s v="Lakeland"/>
    <x v="2"/>
    <n v="33801"/>
    <x v="0"/>
    <s v="TEC-PH-10004897"/>
    <x v="2"/>
    <x v="7"/>
    <s v="Mediabridge Sport Armband iPhone 5s"/>
    <x v="3170"/>
    <n v="7"/>
    <n v="0.2"/>
    <n v="-13.2867"/>
  </r>
  <r>
    <n v="4253"/>
    <s v="CA-2012-155068"/>
    <x v="1"/>
    <x v="924"/>
    <d v="2012-10-23T00:00:00"/>
    <s v="Same Day"/>
    <s v="RA-19285"/>
    <s v="Ralph Arnett"/>
    <s v="Consumer"/>
    <s v="United States"/>
    <s v="Lakeland"/>
    <x v="2"/>
    <n v="33801"/>
    <x v="0"/>
    <s v="OFF-AR-10002656"/>
    <x v="1"/>
    <x v="6"/>
    <s v="Sanford Liquid Accent Highlighters"/>
    <x v="1414"/>
    <n v="2"/>
    <n v="0.2"/>
    <n v="2.2711999999999999"/>
  </r>
  <r>
    <n v="4254"/>
    <s v="CA-2012-155068"/>
    <x v="1"/>
    <x v="924"/>
    <d v="2012-10-23T00:00:00"/>
    <s v="Same Day"/>
    <s v="RA-19285"/>
    <s v="Ralph Arnett"/>
    <s v="Consumer"/>
    <s v="United States"/>
    <s v="Lakeland"/>
    <x v="2"/>
    <n v="33801"/>
    <x v="0"/>
    <s v="TEC-PH-10004924"/>
    <x v="2"/>
    <x v="7"/>
    <s v="SKILCRAFT Telephone Shoulder Rest, 2&quot; x 6.5&quot; x 2.5&quot;, Black"/>
    <x v="3171"/>
    <n v="2"/>
    <n v="0.2"/>
    <n v="1.0346"/>
  </r>
  <r>
    <n v="4255"/>
    <s v="CA-2014-163160"/>
    <x v="3"/>
    <x v="119"/>
    <d v="2014-10-17T00:00:00"/>
    <s v="First Class"/>
    <s v="TS-21610"/>
    <s v="Troy Staebel"/>
    <s v="Consumer"/>
    <s v="United States"/>
    <s v="Freeport"/>
    <x v="10"/>
    <n v="61032"/>
    <x v="2"/>
    <s v="OFF-PA-10003127"/>
    <x v="1"/>
    <x v="10"/>
    <s v="Staples"/>
    <x v="922"/>
    <n v="3"/>
    <n v="0.2"/>
    <n v="20.5764"/>
  </r>
  <r>
    <n v="4256"/>
    <s v="CA-2014-163160"/>
    <x v="3"/>
    <x v="119"/>
    <d v="2014-10-17T00:00:00"/>
    <s v="First Class"/>
    <s v="TS-21610"/>
    <s v="Troy Staebel"/>
    <s v="Consumer"/>
    <s v="United States"/>
    <s v="Freeport"/>
    <x v="10"/>
    <n v="61032"/>
    <x v="2"/>
    <s v="OFF-BI-10000778"/>
    <x v="1"/>
    <x v="8"/>
    <s v="GBC VeloBinder Electric Binding Machine"/>
    <x v="3172"/>
    <n v="4"/>
    <n v="0.8"/>
    <n v="-145.17599999999999"/>
  </r>
  <r>
    <n v="4257"/>
    <s v="CA-2014-163160"/>
    <x v="3"/>
    <x v="119"/>
    <d v="2014-10-17T00:00:00"/>
    <s v="First Class"/>
    <s v="TS-21610"/>
    <s v="Troy Staebel"/>
    <s v="Consumer"/>
    <s v="United States"/>
    <s v="Freeport"/>
    <x v="10"/>
    <n v="61032"/>
    <x v="2"/>
    <s v="FUR-FU-10001424"/>
    <x v="0"/>
    <x v="5"/>
    <s v="Dax Clear Box Frame"/>
    <x v="3173"/>
    <n v="3"/>
    <n v="0.6"/>
    <n v="-6.8094000000000001"/>
  </r>
  <r>
    <n v="4258"/>
    <s v="CA-2012-101924"/>
    <x v="1"/>
    <x v="406"/>
    <d v="2012-09-09T00:00:00"/>
    <s v="Standard Class"/>
    <s v="KB-16585"/>
    <s v="Ken Black"/>
    <s v="Corporate"/>
    <s v="United States"/>
    <s v="Medford"/>
    <x v="21"/>
    <n v="97504"/>
    <x v="1"/>
    <s v="OFF-BI-10000962"/>
    <x v="1"/>
    <x v="8"/>
    <s v="Acco Flexible ACCOHIDE Square Ring Data Binder, Dark Blue, 11 1/2&quot; X 14&quot; 7/8&quot;"/>
    <x v="3116"/>
    <n v="2"/>
    <n v="0.7"/>
    <n v="-6.8334000000000001"/>
  </r>
  <r>
    <n v="4259"/>
    <s v="CA-2013-124793"/>
    <x v="0"/>
    <x v="560"/>
    <d v="2013-03-17T00:00:00"/>
    <s v="First Class"/>
    <s v="MM-18280"/>
    <s v="Muhammed MacIntyre"/>
    <s v="Corporate"/>
    <s v="United States"/>
    <s v="Seattle"/>
    <x v="4"/>
    <n v="98103"/>
    <x v="1"/>
    <s v="FUR-CH-10002880"/>
    <x v="0"/>
    <x v="1"/>
    <s v="Global High-Back Leather Tilter, Burgundy"/>
    <x v="3174"/>
    <n v="2"/>
    <n v="0.2"/>
    <n v="-22.138200000000001"/>
  </r>
  <r>
    <n v="4260"/>
    <s v="CA-2014-118367"/>
    <x v="3"/>
    <x v="960"/>
    <d v="2014-11-03T00:00:00"/>
    <s v="Second Class"/>
    <s v="LO-17170"/>
    <s v="Lori Olson"/>
    <s v="Corporate"/>
    <s v="United States"/>
    <s v="New York City"/>
    <x v="15"/>
    <n v="10035"/>
    <x v="3"/>
    <s v="OFF-EN-10004386"/>
    <x v="1"/>
    <x v="12"/>
    <s v="Recycled Interoffice Envelopes with String and Button Closure, 10 x 13"/>
    <x v="3175"/>
    <n v="2"/>
    <n v="0"/>
    <n v="23.99"/>
  </r>
  <r>
    <n v="4261"/>
    <s v="CA-2014-164819"/>
    <x v="3"/>
    <x v="453"/>
    <d v="2014-10-20T00:00:00"/>
    <s v="Second Class"/>
    <s v="RS-19420"/>
    <s v="Ricardo Sperren"/>
    <s v="Corporate"/>
    <s v="United States"/>
    <s v="Fairfield"/>
    <x v="29"/>
    <n v="6824"/>
    <x v="3"/>
    <s v="OFF-LA-10001045"/>
    <x v="1"/>
    <x v="2"/>
    <s v="Permanent Self-Adhesive File Folder Labels for Typewriters by Universal"/>
    <x v="1192"/>
    <n v="5"/>
    <n v="0"/>
    <n v="6.0030000000000001"/>
  </r>
  <r>
    <n v="4262"/>
    <s v="CA-2014-158344"/>
    <x v="3"/>
    <x v="783"/>
    <d v="2014-08-12T00:00:00"/>
    <s v="Standard Class"/>
    <s v="CC-12475"/>
    <s v="Cindy Chapman"/>
    <s v="Consumer"/>
    <s v="United States"/>
    <s v="Moorhead"/>
    <x v="11"/>
    <n v="56560"/>
    <x v="2"/>
    <s v="TEC-AC-10002006"/>
    <x v="2"/>
    <x v="11"/>
    <s v="Memorex Micro Travel Drive 16 GB"/>
    <x v="1458"/>
    <n v="4"/>
    <n v="0"/>
    <n v="19.8276"/>
  </r>
  <r>
    <n v="4263"/>
    <s v="CA-2014-123351"/>
    <x v="3"/>
    <x v="296"/>
    <d v="2014-09-26T00:00:00"/>
    <s v="Standard Class"/>
    <s v="KT-16480"/>
    <s v="Kean Thornton"/>
    <s v="Consumer"/>
    <s v="United States"/>
    <s v="Columbus"/>
    <x v="32"/>
    <n v="31907"/>
    <x v="0"/>
    <s v="OFF-AP-10001242"/>
    <x v="1"/>
    <x v="9"/>
    <s v="APC 7 Outlet Network SurgeArrest Surge Protector"/>
    <x v="3176"/>
    <n v="1"/>
    <n v="0"/>
    <n v="24.143999999999998"/>
  </r>
  <r>
    <n v="4264"/>
    <s v="CA-2014-110429"/>
    <x v="3"/>
    <x v="132"/>
    <d v="2014-11-09T00:00:00"/>
    <s v="Standard Class"/>
    <s v="DM-13015"/>
    <s v="Darrin Martin"/>
    <s v="Consumer"/>
    <s v="United States"/>
    <s v="Philadelphia"/>
    <x v="9"/>
    <n v="19143"/>
    <x v="3"/>
    <s v="OFF-BI-10000216"/>
    <x v="1"/>
    <x v="8"/>
    <s v="Mead 1st Gear 2&quot; Zipper Binder, Asst. Colors"/>
    <x v="3177"/>
    <n v="3"/>
    <n v="0.7"/>
    <n v="-7.782"/>
  </r>
  <r>
    <n v="4265"/>
    <s v="US-2013-131611"/>
    <x v="0"/>
    <x v="732"/>
    <d v="2013-11-10T00:00:00"/>
    <s v="Standard Class"/>
    <s v="EP-13915"/>
    <s v="Emily Phan"/>
    <s v="Consumer"/>
    <s v="United States"/>
    <s v="Houston"/>
    <x v="5"/>
    <n v="77036"/>
    <x v="2"/>
    <s v="FUR-TA-10002774"/>
    <x v="0"/>
    <x v="3"/>
    <s v="Laminate Occasional Tables"/>
    <x v="3178"/>
    <n v="8"/>
    <n v="0.3"/>
    <n v="-160.29519999999999"/>
  </r>
  <r>
    <n v="4266"/>
    <s v="US-2013-131611"/>
    <x v="0"/>
    <x v="732"/>
    <d v="2013-11-10T00:00:00"/>
    <s v="Standard Class"/>
    <s v="EP-13915"/>
    <s v="Emily Phan"/>
    <s v="Consumer"/>
    <s v="United States"/>
    <s v="Houston"/>
    <x v="5"/>
    <n v="77036"/>
    <x v="2"/>
    <s v="OFF-BI-10004364"/>
    <x v="1"/>
    <x v="8"/>
    <s v="Storex Dura Pro Binders"/>
    <x v="2940"/>
    <n v="3"/>
    <n v="0.8"/>
    <n v="-6.2370000000000001"/>
  </r>
  <r>
    <n v="4267"/>
    <s v="US-2013-131611"/>
    <x v="0"/>
    <x v="732"/>
    <d v="2013-11-10T00:00:00"/>
    <s v="Standard Class"/>
    <s v="EP-13915"/>
    <s v="Emily Phan"/>
    <s v="Consumer"/>
    <s v="United States"/>
    <s v="Houston"/>
    <x v="5"/>
    <n v="77036"/>
    <x v="2"/>
    <s v="FUR-BO-10000780"/>
    <x v="0"/>
    <x v="0"/>
    <s v="O'Sullivan Plantations 2-Door Library in Landvery Oak"/>
    <x v="1984"/>
    <n v="7"/>
    <n v="0.32"/>
    <n v="-225.0976"/>
  </r>
  <r>
    <n v="4268"/>
    <s v="US-2013-131611"/>
    <x v="0"/>
    <x v="732"/>
    <d v="2013-11-10T00:00:00"/>
    <s v="Standard Class"/>
    <s v="EP-13915"/>
    <s v="Emily Phan"/>
    <s v="Consumer"/>
    <s v="United States"/>
    <s v="Houston"/>
    <x v="5"/>
    <n v="77036"/>
    <x v="2"/>
    <s v="OFF-BI-10001989"/>
    <x v="1"/>
    <x v="8"/>
    <s v="Premium Transparent Presentation Covers by GBC"/>
    <x v="3179"/>
    <n v="3"/>
    <n v="0.8"/>
    <n v="-20.140799999999999"/>
  </r>
  <r>
    <n v="4269"/>
    <s v="US-2013-131611"/>
    <x v="0"/>
    <x v="732"/>
    <d v="2013-11-10T00:00:00"/>
    <s v="Standard Class"/>
    <s v="EP-13915"/>
    <s v="Emily Phan"/>
    <s v="Consumer"/>
    <s v="United States"/>
    <s v="Houston"/>
    <x v="5"/>
    <n v="77036"/>
    <x v="2"/>
    <s v="TEC-AC-10004001"/>
    <x v="2"/>
    <x v="11"/>
    <s v="Logitech Wireless Headset H600 Over-The-Head Design"/>
    <x v="1363"/>
    <n v="5"/>
    <n v="0.2"/>
    <n v="45.139499999999998"/>
  </r>
  <r>
    <n v="4270"/>
    <s v="US-2014-124821"/>
    <x v="3"/>
    <x v="643"/>
    <d v="2014-06-30T00:00:00"/>
    <s v="Second Class"/>
    <s v="AM-10705"/>
    <s v="Anne McFarland"/>
    <s v="Consumer"/>
    <s v="United States"/>
    <s v="Seattle"/>
    <x v="4"/>
    <n v="98115"/>
    <x v="1"/>
    <s v="FUR-TA-10000688"/>
    <x v="0"/>
    <x v="3"/>
    <s v="Chromcraft Bull-Nose Wood Round Conference Table Top, Wood Base"/>
    <x v="3180"/>
    <n v="4"/>
    <n v="0"/>
    <n v="148.13800000000001"/>
  </r>
  <r>
    <n v="4271"/>
    <s v="CA-2012-166975"/>
    <x v="1"/>
    <x v="650"/>
    <d v="2012-11-30T00:00:00"/>
    <s v="Standard Class"/>
    <s v="SH-20635"/>
    <s v="Stefanie Holloman"/>
    <s v="Corporate"/>
    <s v="United States"/>
    <s v="Jackson"/>
    <x v="18"/>
    <n v="38301"/>
    <x v="0"/>
    <s v="FUR-FU-10003930"/>
    <x v="0"/>
    <x v="5"/>
    <s v="Howard Miller 12-3/4 Diameter Accuwave DS  Wall Clock"/>
    <x v="3181"/>
    <n v="11"/>
    <n v="0.2"/>
    <n v="190.4298"/>
  </r>
  <r>
    <n v="4272"/>
    <s v="CA-2013-123806"/>
    <x v="0"/>
    <x v="390"/>
    <d v="2013-11-28T00:00:00"/>
    <s v="Second Class"/>
    <s v="LA-16780"/>
    <s v="Laura Armstrong"/>
    <s v="Corporate"/>
    <s v="United States"/>
    <s v="Baltimore"/>
    <x v="39"/>
    <n v="21215"/>
    <x v="3"/>
    <s v="FUR-FU-10000965"/>
    <x v="0"/>
    <x v="5"/>
    <s v="Howard Miller 11-1/2&quot; Diameter Ridgewood Wall Clock"/>
    <x v="3182"/>
    <n v="4"/>
    <n v="0"/>
    <n v="85.181600000000003"/>
  </r>
  <r>
    <n v="4273"/>
    <s v="US-2014-158505"/>
    <x v="3"/>
    <x v="246"/>
    <d v="2014-07-22T00:00:00"/>
    <s v="Same Day"/>
    <s v="SF-20200"/>
    <s v="Sarah Foster"/>
    <s v="Consumer"/>
    <s v="United States"/>
    <s v="Murray"/>
    <x v="7"/>
    <n v="84107"/>
    <x v="1"/>
    <s v="TEC-PH-10004071"/>
    <x v="2"/>
    <x v="7"/>
    <s v="PayAnywhere Card Reader"/>
    <x v="329"/>
    <n v="9"/>
    <n v="0.2"/>
    <n v="6.2937000000000003"/>
  </r>
  <r>
    <n v="4274"/>
    <s v="US-2014-158505"/>
    <x v="3"/>
    <x v="246"/>
    <d v="2014-07-22T00:00:00"/>
    <s v="Same Day"/>
    <s v="SF-20200"/>
    <s v="Sarah Foster"/>
    <s v="Consumer"/>
    <s v="United States"/>
    <s v="Murray"/>
    <x v="7"/>
    <n v="84107"/>
    <x v="1"/>
    <s v="OFF-AR-10001044"/>
    <x v="1"/>
    <x v="6"/>
    <s v="BOSTON Ranger #55 Pencil Sharpener, Black"/>
    <x v="2416"/>
    <n v="1"/>
    <n v="0"/>
    <n v="7.5370999999999997"/>
  </r>
  <r>
    <n v="4275"/>
    <s v="CA-2012-142692"/>
    <x v="1"/>
    <x v="924"/>
    <d v="2012-10-28T00:00:00"/>
    <s v="Standard Class"/>
    <s v="AG-10495"/>
    <s v="Andrew Gjertsen"/>
    <s v="Corporate"/>
    <s v="United States"/>
    <s v="Seattle"/>
    <x v="4"/>
    <n v="98105"/>
    <x v="1"/>
    <s v="OFF-BI-10004140"/>
    <x v="1"/>
    <x v="8"/>
    <s v="Avery Non-Stick Binders"/>
    <x v="3183"/>
    <n v="1"/>
    <n v="0.2"/>
    <n v="1.1225000000000001"/>
  </r>
  <r>
    <n v="4276"/>
    <s v="CA-2012-123456"/>
    <x v="1"/>
    <x v="584"/>
    <d v="2012-07-13T00:00:00"/>
    <s v="Standard Class"/>
    <s v="KN-16450"/>
    <s v="Kean Nguyen"/>
    <s v="Corporate"/>
    <s v="United States"/>
    <s v="Dallas"/>
    <x v="5"/>
    <n v="75220"/>
    <x v="2"/>
    <s v="OFF-AP-10002684"/>
    <x v="1"/>
    <x v="9"/>
    <s v="Acco 7-Outlet Masterpiece Power Center, Wihtout Fax/Phone Line Protection"/>
    <x v="3184"/>
    <n v="2"/>
    <n v="0.8"/>
    <n v="-121.58"/>
  </r>
  <r>
    <n v="4277"/>
    <s v="CA-2014-151358"/>
    <x v="3"/>
    <x v="238"/>
    <d v="2014-08-23T00:00:00"/>
    <s v="Standard Class"/>
    <s v="NF-18595"/>
    <s v="Nicole Fjeld"/>
    <s v="Home Office"/>
    <s v="United States"/>
    <s v="Seattle"/>
    <x v="4"/>
    <n v="98105"/>
    <x v="1"/>
    <s v="OFF-ST-10000046"/>
    <x v="1"/>
    <x v="4"/>
    <s v="Fellowes Super Stor/Drawer Files"/>
    <x v="2105"/>
    <n v="2"/>
    <n v="0"/>
    <n v="61.389000000000003"/>
  </r>
  <r>
    <n v="4278"/>
    <s v="US-2013-107440"/>
    <x v="0"/>
    <x v="947"/>
    <d v="2013-04-21T00:00:00"/>
    <s v="Standard Class"/>
    <s v="BS-11365"/>
    <s v="Bill Shonely"/>
    <s v="Corporate"/>
    <s v="United States"/>
    <s v="Lakewood"/>
    <x v="30"/>
    <n v="8701"/>
    <x v="3"/>
    <s v="TEC-MA-10001047"/>
    <x v="2"/>
    <x v="15"/>
    <s v="3D Systems Cube Printer, 2nd Generation, Magenta"/>
    <x v="3185"/>
    <n v="7"/>
    <n v="0"/>
    <n v="2365.9818"/>
  </r>
  <r>
    <n v="4279"/>
    <s v="US-2013-107440"/>
    <x v="0"/>
    <x v="947"/>
    <d v="2013-04-21T00:00:00"/>
    <s v="Standard Class"/>
    <s v="BS-11365"/>
    <s v="Bill Shonely"/>
    <s v="Corporate"/>
    <s v="United States"/>
    <s v="Lakewood"/>
    <x v="30"/>
    <n v="8701"/>
    <x v="3"/>
    <s v="FUR-FU-10000550"/>
    <x v="0"/>
    <x v="5"/>
    <s v="Stacking Trays by OIC"/>
    <x v="739"/>
    <n v="2"/>
    <n v="0"/>
    <n v="3.2867999999999999"/>
  </r>
  <r>
    <n v="4280"/>
    <s v="US-2013-107440"/>
    <x v="0"/>
    <x v="947"/>
    <d v="2013-04-21T00:00:00"/>
    <s v="Standard Class"/>
    <s v="BS-11365"/>
    <s v="Bill Shonely"/>
    <s v="Corporate"/>
    <s v="United States"/>
    <s v="Lakewood"/>
    <x v="30"/>
    <n v="8701"/>
    <x v="3"/>
    <s v="OFF-BI-10002432"/>
    <x v="1"/>
    <x v="8"/>
    <s v="Wilson Jones Standard D-Ring Binders"/>
    <x v="3186"/>
    <n v="5"/>
    <n v="0"/>
    <n v="11.891"/>
  </r>
  <r>
    <n v="4281"/>
    <s v="CA-2011-166989"/>
    <x v="2"/>
    <x v="687"/>
    <d v="2011-11-18T00:00:00"/>
    <s v="Standard Class"/>
    <s v="RM-19675"/>
    <s v="Robert Marley"/>
    <s v="Home Office"/>
    <s v="United States"/>
    <s v="New York City"/>
    <x v="15"/>
    <n v="10011"/>
    <x v="3"/>
    <s v="OFF-PA-10004470"/>
    <x v="1"/>
    <x v="10"/>
    <s v="Adams Write n' Stick Phone Message Book, 11&quot; X 5 1/4&quot;, 200 Messages"/>
    <x v="710"/>
    <n v="2"/>
    <n v="0"/>
    <n v="5.2256"/>
  </r>
  <r>
    <n v="4282"/>
    <s v="CA-2011-166989"/>
    <x v="2"/>
    <x v="687"/>
    <d v="2011-11-18T00:00:00"/>
    <s v="Standard Class"/>
    <s v="RM-19675"/>
    <s v="Robert Marley"/>
    <s v="Home Office"/>
    <s v="United States"/>
    <s v="New York City"/>
    <x v="15"/>
    <n v="10011"/>
    <x v="3"/>
    <s v="FUR-CH-10001797"/>
    <x v="0"/>
    <x v="1"/>
    <s v="Safco Chair Connectors, 6/Carton"/>
    <x v="3187"/>
    <n v="2"/>
    <n v="0.1"/>
    <n v="14.622400000000001"/>
  </r>
  <r>
    <n v="4283"/>
    <s v="CA-2011-103100"/>
    <x v="2"/>
    <x v="414"/>
    <d v="2011-12-23T00:00:00"/>
    <s v="First Class"/>
    <s v="AB-10105"/>
    <s v="Adrian Barton"/>
    <s v="Consumer"/>
    <s v="United States"/>
    <s v="Indianapolis"/>
    <x v="14"/>
    <n v="46203"/>
    <x v="2"/>
    <s v="OFF-LA-10003720"/>
    <x v="1"/>
    <x v="2"/>
    <s v="Avery 487"/>
    <x v="1163"/>
    <n v="1"/>
    <n v="0"/>
    <n v="1.7343"/>
  </r>
  <r>
    <n v="4284"/>
    <s v="CA-2011-103100"/>
    <x v="2"/>
    <x v="414"/>
    <d v="2011-12-23T00:00:00"/>
    <s v="First Class"/>
    <s v="AB-10105"/>
    <s v="Adrian Barton"/>
    <s v="Consumer"/>
    <s v="United States"/>
    <s v="Indianapolis"/>
    <x v="14"/>
    <n v="46203"/>
    <x v="2"/>
    <s v="OFF-BI-10004600"/>
    <x v="1"/>
    <x v="8"/>
    <s v="Ibico Ibimaster 300 Manual Binding System"/>
    <x v="3188"/>
    <n v="3"/>
    <n v="0"/>
    <n v="496.78649999999999"/>
  </r>
  <r>
    <n v="4285"/>
    <s v="CA-2012-105690"/>
    <x v="1"/>
    <x v="82"/>
    <d v="2012-11-26T00:00:00"/>
    <s v="Second Class"/>
    <s v="CA-11965"/>
    <s v="Carol Adams"/>
    <s v="Corporate"/>
    <s v="United States"/>
    <s v="Port Arthur"/>
    <x v="5"/>
    <n v="77642"/>
    <x v="2"/>
    <s v="FUR-BO-10003965"/>
    <x v="0"/>
    <x v="0"/>
    <s v="O'Sullivan Manor Hill 2-Door Library in Brianna Oak"/>
    <x v="3189"/>
    <n v="2"/>
    <n v="0.32"/>
    <n v="-76.011600000000001"/>
  </r>
  <r>
    <n v="4286"/>
    <s v="CA-2012-105690"/>
    <x v="1"/>
    <x v="82"/>
    <d v="2012-11-26T00:00:00"/>
    <s v="Second Class"/>
    <s v="CA-11965"/>
    <s v="Carol Adams"/>
    <s v="Corporate"/>
    <s v="United States"/>
    <s v="Port Arthur"/>
    <x v="5"/>
    <n v="77642"/>
    <x v="2"/>
    <s v="OFF-LA-10000240"/>
    <x v="1"/>
    <x v="2"/>
    <s v="Self-Adhesive Address Labels for Typewriters by Universal"/>
    <x v="3190"/>
    <n v="2"/>
    <n v="0.2"/>
    <n v="3.9474"/>
  </r>
  <r>
    <n v="4287"/>
    <s v="CA-2012-105690"/>
    <x v="1"/>
    <x v="82"/>
    <d v="2012-11-26T00:00:00"/>
    <s v="Second Class"/>
    <s v="CA-11965"/>
    <s v="Carol Adams"/>
    <s v="Corporate"/>
    <s v="United States"/>
    <s v="Port Arthur"/>
    <x v="5"/>
    <n v="77642"/>
    <x v="2"/>
    <s v="TEC-CO-10001571"/>
    <x v="2"/>
    <x v="16"/>
    <s v="Sharp 1540cs Digital Laser Copier"/>
    <x v="2838"/>
    <n v="1"/>
    <n v="0.2"/>
    <n v="164.99700000000001"/>
  </r>
  <r>
    <n v="4288"/>
    <s v="CA-2014-127516"/>
    <x v="3"/>
    <x v="116"/>
    <d v="2015-01-04T00:00:00"/>
    <s v="Standard Class"/>
    <s v="EH-14005"/>
    <s v="Erica Hernandez"/>
    <s v="Home Office"/>
    <s v="United States"/>
    <s v="Nashville"/>
    <x v="18"/>
    <n v="37211"/>
    <x v="0"/>
    <s v="OFF-ST-10000736"/>
    <x v="1"/>
    <x v="4"/>
    <s v="Carina Double Wide Media Storage Towers in Natural &amp; Black"/>
    <x v="1445"/>
    <n v="1"/>
    <n v="0.2"/>
    <n v="-12.956799999999999"/>
  </r>
  <r>
    <n v="4289"/>
    <s v="US-2012-117184"/>
    <x v="1"/>
    <x v="961"/>
    <d v="2012-05-21T00:00:00"/>
    <s v="Standard Class"/>
    <s v="ON-18715"/>
    <s v="Odella Nelson"/>
    <s v="Corporate"/>
    <s v="United States"/>
    <s v="Houston"/>
    <x v="5"/>
    <n v="77095"/>
    <x v="2"/>
    <s v="OFF-BI-10002082"/>
    <x v="1"/>
    <x v="8"/>
    <s v="GBC Twin Loop Wire Binding Elements"/>
    <x v="1781"/>
    <n v="5"/>
    <n v="0.8"/>
    <n v="-49.92"/>
  </r>
  <r>
    <n v="4290"/>
    <s v="US-2012-117184"/>
    <x v="1"/>
    <x v="961"/>
    <d v="2012-05-21T00:00:00"/>
    <s v="Standard Class"/>
    <s v="ON-18715"/>
    <s v="Odella Nelson"/>
    <s v="Corporate"/>
    <s v="United States"/>
    <s v="Houston"/>
    <x v="5"/>
    <n v="77095"/>
    <x v="2"/>
    <s v="OFF-PA-10002250"/>
    <x v="1"/>
    <x v="10"/>
    <s v="Things To Do Today Pad"/>
    <x v="3191"/>
    <n v="3"/>
    <n v="0.2"/>
    <n v="4.9307999999999996"/>
  </r>
  <r>
    <n v="4291"/>
    <s v="CA-2014-102407"/>
    <x v="3"/>
    <x v="34"/>
    <d v="2014-12-14T00:00:00"/>
    <s v="Second Class"/>
    <s v="AT-10435"/>
    <s v="Alyssa Tate"/>
    <s v="Home Office"/>
    <s v="United States"/>
    <s v="Los Angeles"/>
    <x v="1"/>
    <n v="90004"/>
    <x v="1"/>
    <s v="OFF-AR-10000122"/>
    <x v="1"/>
    <x v="6"/>
    <s v="Newell 314"/>
    <x v="946"/>
    <n v="2"/>
    <n v="0"/>
    <n v="2.79"/>
  </r>
  <r>
    <n v="4292"/>
    <s v="CA-2014-102407"/>
    <x v="3"/>
    <x v="34"/>
    <d v="2014-12-14T00:00:00"/>
    <s v="Second Class"/>
    <s v="AT-10435"/>
    <s v="Alyssa Tate"/>
    <s v="Home Office"/>
    <s v="United States"/>
    <s v="Los Angeles"/>
    <x v="1"/>
    <n v="90004"/>
    <x v="1"/>
    <s v="FUR-TA-10003748"/>
    <x v="0"/>
    <x v="3"/>
    <s v="Bevis 36 x 72 Conference Tables"/>
    <x v="3192"/>
    <n v="9"/>
    <n v="0.2"/>
    <n v="22.408200000000001"/>
  </r>
  <r>
    <n v="4293"/>
    <s v="CA-2014-102407"/>
    <x v="3"/>
    <x v="34"/>
    <d v="2014-12-14T00:00:00"/>
    <s v="Second Class"/>
    <s v="AT-10435"/>
    <s v="Alyssa Tate"/>
    <s v="Home Office"/>
    <s v="United States"/>
    <s v="Los Angeles"/>
    <x v="1"/>
    <n v="90004"/>
    <x v="1"/>
    <s v="OFF-AP-10001394"/>
    <x v="1"/>
    <x v="9"/>
    <s v="Harmony Air Purifier"/>
    <x v="3193"/>
    <n v="1"/>
    <n v="0"/>
    <n v="68.040000000000006"/>
  </r>
  <r>
    <n v="4294"/>
    <s v="CA-2014-130967"/>
    <x v="3"/>
    <x v="434"/>
    <d v="2014-03-17T00:00:00"/>
    <s v="Standard Class"/>
    <s v="EB-13870"/>
    <s v="Emily Burns"/>
    <s v="Consumer"/>
    <s v="United States"/>
    <s v="Philadelphia"/>
    <x v="9"/>
    <n v="19140"/>
    <x v="3"/>
    <s v="TEC-PH-10004896"/>
    <x v="2"/>
    <x v="7"/>
    <s v="Nokia Lumia 521 (T-Mobile)"/>
    <x v="3194"/>
    <n v="3"/>
    <n v="0.4"/>
    <n v="-10.7964"/>
  </r>
  <r>
    <n v="4295"/>
    <s v="CA-2014-101581"/>
    <x v="3"/>
    <x v="760"/>
    <d v="2014-10-28T00:00:00"/>
    <s v="Standard Class"/>
    <s v="DW-13195"/>
    <s v="David Wiener"/>
    <s v="Corporate"/>
    <s v="United States"/>
    <s v="Redmond"/>
    <x v="21"/>
    <n v="97756"/>
    <x v="1"/>
    <s v="FUR-TA-10002607"/>
    <x v="0"/>
    <x v="3"/>
    <s v="KI Conference Tables"/>
    <x v="237"/>
    <n v="5"/>
    <n v="0.5"/>
    <n v="-120.51300000000001"/>
  </r>
  <r>
    <n v="4296"/>
    <s v="CA-2014-169124"/>
    <x v="3"/>
    <x v="445"/>
    <d v="2014-07-11T00:00:00"/>
    <s v="Standard Class"/>
    <s v="MB-17305"/>
    <s v="Maria Bertelson"/>
    <s v="Consumer"/>
    <s v="United States"/>
    <s v="Citrus Heights"/>
    <x v="1"/>
    <n v="95610"/>
    <x v="1"/>
    <s v="FUR-FU-10001215"/>
    <x v="0"/>
    <x v="5"/>
    <s v="Howard Miller 11-1/2&quot; Diameter Brentwood Wall Clock"/>
    <x v="3195"/>
    <n v="3"/>
    <n v="0"/>
    <n v="54.343800000000002"/>
  </r>
  <r>
    <n v="4297"/>
    <s v="CA-2014-117261"/>
    <x v="3"/>
    <x v="507"/>
    <d v="2014-09-11T00:00:00"/>
    <s v="Standard Class"/>
    <s v="TH-21235"/>
    <s v="Tiffany House"/>
    <s v="Corporate"/>
    <s v="United States"/>
    <s v="Los Angeles"/>
    <x v="1"/>
    <n v="90032"/>
    <x v="1"/>
    <s v="OFF-ST-10000419"/>
    <x v="1"/>
    <x v="4"/>
    <s v="Rogers Jumbo File, Granite"/>
    <x v="3196"/>
    <n v="4"/>
    <n v="0"/>
    <n v="0.54319999999999902"/>
  </r>
  <r>
    <n v="4298"/>
    <s v="CA-2014-129021"/>
    <x v="3"/>
    <x v="962"/>
    <d v="2014-08-27T00:00:00"/>
    <s v="Second Class"/>
    <s v="PO-18850"/>
    <s v="Patrick O'Brill"/>
    <s v="Consumer"/>
    <s v="United States"/>
    <s v="Tallahassee"/>
    <x v="2"/>
    <n v="32303"/>
    <x v="0"/>
    <s v="TEC-PH-10001459"/>
    <x v="2"/>
    <x v="7"/>
    <s v="Samsung Galaxy Mega 6.3"/>
    <x v="3197"/>
    <n v="13"/>
    <n v="0.2"/>
    <n v="327.59219999999999"/>
  </r>
  <r>
    <n v="4299"/>
    <s v="CA-2014-129021"/>
    <x v="3"/>
    <x v="962"/>
    <d v="2014-08-27T00:00:00"/>
    <s v="Second Class"/>
    <s v="PO-18850"/>
    <s v="Patrick O'Brill"/>
    <s v="Consumer"/>
    <s v="United States"/>
    <s v="Tallahassee"/>
    <x v="2"/>
    <n v="32303"/>
    <x v="0"/>
    <s v="OFF-PA-10000241"/>
    <x v="1"/>
    <x v="10"/>
    <s v="IBM Multi-Purpose Copy Paper, 8 1/2 x 11&quot;, Case"/>
    <x v="1967"/>
    <n v="2"/>
    <n v="0.2"/>
    <n v="15.49"/>
  </r>
  <r>
    <n v="4300"/>
    <s v="CA-2014-129021"/>
    <x v="3"/>
    <x v="962"/>
    <d v="2014-08-27T00:00:00"/>
    <s v="Second Class"/>
    <s v="PO-18850"/>
    <s v="Patrick O'Brill"/>
    <s v="Consumer"/>
    <s v="United States"/>
    <s v="Tallahassee"/>
    <x v="2"/>
    <n v="32303"/>
    <x v="0"/>
    <s v="OFF-AP-10003040"/>
    <x v="1"/>
    <x v="9"/>
    <s v="Fellowes 8 Outlet Superior Workstation Surge Protector w/o Phone/Fax/Modem Protection"/>
    <x v="3198"/>
    <n v="6"/>
    <n v="0.2"/>
    <n v="12.103199999999999"/>
  </r>
  <r>
    <n v="4301"/>
    <s v="CA-2014-129021"/>
    <x v="3"/>
    <x v="962"/>
    <d v="2014-08-27T00:00:00"/>
    <s v="Second Class"/>
    <s v="PO-18850"/>
    <s v="Patrick O'Brill"/>
    <s v="Consumer"/>
    <s v="United States"/>
    <s v="Tallahassee"/>
    <x v="2"/>
    <n v="32303"/>
    <x v="0"/>
    <s v="FUR-FU-10001852"/>
    <x v="0"/>
    <x v="5"/>
    <s v="Eldon Regeneration Recycled Desk Accessories, Smoke"/>
    <x v="3199"/>
    <n v="2"/>
    <n v="0.2"/>
    <n v="0.41760000000000003"/>
  </r>
  <r>
    <n v="4302"/>
    <s v="CA-2014-129021"/>
    <x v="3"/>
    <x v="962"/>
    <d v="2014-08-27T00:00:00"/>
    <s v="Second Class"/>
    <s v="PO-18850"/>
    <s v="Patrick O'Brill"/>
    <s v="Consumer"/>
    <s v="United States"/>
    <s v="Tallahassee"/>
    <x v="2"/>
    <n v="32303"/>
    <x v="0"/>
    <s v="OFF-PA-10000141"/>
    <x v="1"/>
    <x v="10"/>
    <s v="Ampad Evidence Wirebond Steno Books, 6&quot; x 9&quot;"/>
    <x v="521"/>
    <n v="5"/>
    <n v="0.2"/>
    <n v="2.9430000000000001"/>
  </r>
  <r>
    <n v="4303"/>
    <s v="CA-2011-123253"/>
    <x v="2"/>
    <x v="963"/>
    <d v="2011-08-25T00:00:00"/>
    <s v="Second Class"/>
    <s v="DE-13255"/>
    <s v="Deanra Eno"/>
    <s v="Home Office"/>
    <s v="United States"/>
    <s v="Lakewood"/>
    <x v="24"/>
    <n v="44107"/>
    <x v="3"/>
    <s v="OFF-AR-10002804"/>
    <x v="1"/>
    <x v="6"/>
    <s v="Faber Castell Col-Erase Pencils"/>
    <x v="2893"/>
    <n v="1"/>
    <n v="0.2"/>
    <n v="1.0268999999999999"/>
  </r>
  <r>
    <n v="4304"/>
    <s v="CA-2013-121601"/>
    <x v="0"/>
    <x v="964"/>
    <d v="2013-10-05T00:00:00"/>
    <s v="Same Day"/>
    <s v="MO-17500"/>
    <s v="Mary O'Rourke"/>
    <s v="Consumer"/>
    <s v="United States"/>
    <s v="The Colony"/>
    <x v="5"/>
    <n v="75056"/>
    <x v="2"/>
    <s v="OFF-EN-10003862"/>
    <x v="1"/>
    <x v="12"/>
    <s v="Laser &amp; Ink Jet Business Envelopes"/>
    <x v="3200"/>
    <n v="7"/>
    <n v="0.2"/>
    <n v="19.4194"/>
  </r>
  <r>
    <n v="4305"/>
    <s v="CA-2011-162278"/>
    <x v="2"/>
    <x v="965"/>
    <d v="2011-10-30T00:00:00"/>
    <s v="Second Class"/>
    <s v="AH-10585"/>
    <s v="Angele Hood"/>
    <s v="Consumer"/>
    <s v="United States"/>
    <s v="Seattle"/>
    <x v="4"/>
    <n v="98105"/>
    <x v="1"/>
    <s v="FUR-FU-10000448"/>
    <x v="0"/>
    <x v="5"/>
    <s v="Tenex Chairmats For Use With Carpeted Floors"/>
    <x v="3201"/>
    <n v="4"/>
    <n v="0"/>
    <n v="3.1960000000000002"/>
  </r>
  <r>
    <n v="4306"/>
    <s v="CA-2011-162278"/>
    <x v="2"/>
    <x v="965"/>
    <d v="2011-10-30T00:00:00"/>
    <s v="Second Class"/>
    <s v="AH-10585"/>
    <s v="Angele Hood"/>
    <s v="Consumer"/>
    <s v="United States"/>
    <s v="Seattle"/>
    <x v="4"/>
    <n v="98105"/>
    <x v="1"/>
    <s v="TEC-PH-10000526"/>
    <x v="2"/>
    <x v="7"/>
    <s v="Vtech CS6719"/>
    <x v="3202"/>
    <n v="5"/>
    <n v="0.2"/>
    <n v="38.396000000000001"/>
  </r>
  <r>
    <n v="4307"/>
    <s v="CA-2013-161095"/>
    <x v="0"/>
    <x v="931"/>
    <d v="2013-06-29T00:00:00"/>
    <s v="Same Day"/>
    <s v="CS-12250"/>
    <s v="Chris Selesnick"/>
    <s v="Corporate"/>
    <s v="United States"/>
    <s v="Los Angeles"/>
    <x v="1"/>
    <n v="90032"/>
    <x v="1"/>
    <s v="OFF-BI-10002764"/>
    <x v="1"/>
    <x v="8"/>
    <s v="Recycled Pressboard Report Cover with Reinforced Top Hinge"/>
    <x v="3203"/>
    <n v="3"/>
    <n v="0.2"/>
    <n v="2.8100999999999998"/>
  </r>
  <r>
    <n v="4308"/>
    <s v="CA-2013-161095"/>
    <x v="0"/>
    <x v="931"/>
    <d v="2013-06-29T00:00:00"/>
    <s v="Same Day"/>
    <s v="CS-12250"/>
    <s v="Chris Selesnick"/>
    <s v="Corporate"/>
    <s v="United States"/>
    <s v="Los Angeles"/>
    <x v="1"/>
    <n v="90032"/>
    <x v="1"/>
    <s v="OFF-BI-10001524"/>
    <x v="1"/>
    <x v="8"/>
    <s v="GBC Premium Transparent Covers with Diagonal Lined Pattern"/>
    <x v="2939"/>
    <n v="2"/>
    <n v="0.2"/>
    <n v="11.748799999999999"/>
  </r>
  <r>
    <n v="4309"/>
    <s v="CA-2011-125829"/>
    <x v="2"/>
    <x v="130"/>
    <d v="2011-11-11T00:00:00"/>
    <s v="Standard Class"/>
    <s v="WB-21850"/>
    <s v="William Brown"/>
    <s v="Consumer"/>
    <s v="United States"/>
    <s v="Los Angeles"/>
    <x v="1"/>
    <n v="90045"/>
    <x v="1"/>
    <s v="TEC-PH-10001079"/>
    <x v="2"/>
    <x v="7"/>
    <s v="Polycom SoundPoint Pro SE-225 Corded phone"/>
    <x v="3204"/>
    <n v="7"/>
    <n v="0.2"/>
    <n v="66.634399999999999"/>
  </r>
  <r>
    <n v="4310"/>
    <s v="CA-2011-125829"/>
    <x v="2"/>
    <x v="130"/>
    <d v="2011-11-11T00:00:00"/>
    <s v="Standard Class"/>
    <s v="WB-21850"/>
    <s v="William Brown"/>
    <s v="Consumer"/>
    <s v="United States"/>
    <s v="Los Angeles"/>
    <x v="1"/>
    <n v="90045"/>
    <x v="1"/>
    <s v="FUR-TA-10002041"/>
    <x v="0"/>
    <x v="3"/>
    <s v="Bevis Round Conference Table Top, X-Base"/>
    <x v="3205"/>
    <n v="4"/>
    <n v="0.2"/>
    <n v="-64.544399999999996"/>
  </r>
  <r>
    <n v="4311"/>
    <s v="CA-2011-125829"/>
    <x v="2"/>
    <x v="130"/>
    <d v="2011-11-11T00:00:00"/>
    <s v="Standard Class"/>
    <s v="WB-21850"/>
    <s v="William Brown"/>
    <s v="Consumer"/>
    <s v="United States"/>
    <s v="Los Angeles"/>
    <x v="1"/>
    <n v="90045"/>
    <x v="1"/>
    <s v="OFF-BI-10001036"/>
    <x v="1"/>
    <x v="8"/>
    <s v="Cardinal EasyOpen D-Ring Binders"/>
    <x v="1441"/>
    <n v="3"/>
    <n v="0.2"/>
    <n v="8.2260000000000009"/>
  </r>
  <r>
    <n v="4312"/>
    <s v="CA-2011-125829"/>
    <x v="2"/>
    <x v="130"/>
    <d v="2011-11-11T00:00:00"/>
    <s v="Standard Class"/>
    <s v="WB-21850"/>
    <s v="William Brown"/>
    <s v="Consumer"/>
    <s v="United States"/>
    <s v="Los Angeles"/>
    <x v="1"/>
    <n v="90045"/>
    <x v="1"/>
    <s v="OFF-PA-10000223"/>
    <x v="1"/>
    <x v="10"/>
    <s v="Xerox 2000"/>
    <x v="537"/>
    <n v="3"/>
    <n v="0"/>
    <n v="9.3312000000000008"/>
  </r>
  <r>
    <n v="4313"/>
    <s v="CA-2011-125829"/>
    <x v="2"/>
    <x v="130"/>
    <d v="2011-11-11T00:00:00"/>
    <s v="Standard Class"/>
    <s v="WB-21850"/>
    <s v="William Brown"/>
    <s v="Consumer"/>
    <s v="United States"/>
    <s v="Los Angeles"/>
    <x v="1"/>
    <n v="90045"/>
    <x v="1"/>
    <s v="TEC-MA-10003246"/>
    <x v="2"/>
    <x v="15"/>
    <s v="Hewlett-Packard Deskjet D4360 Printer"/>
    <x v="3206"/>
    <n v="4"/>
    <n v="0.2"/>
    <n v="139.99"/>
  </r>
  <r>
    <n v="4314"/>
    <s v="CA-2011-123127"/>
    <x v="2"/>
    <x v="78"/>
    <d v="2011-09-12T00:00:00"/>
    <s v="Standard Class"/>
    <s v="SP-20620"/>
    <s v="Stefania Perrino"/>
    <s v="Corporate"/>
    <s v="United States"/>
    <s v="Long Beach"/>
    <x v="15"/>
    <n v="11561"/>
    <x v="3"/>
    <s v="OFF-AP-10001962"/>
    <x v="1"/>
    <x v="9"/>
    <s v="Black &amp; Decker Filter for Double Action Dustbuster Cordless Vac BLDV7210"/>
    <x v="3207"/>
    <n v="2"/>
    <n v="0"/>
    <n v="4.1950000000000003"/>
  </r>
  <r>
    <n v="4315"/>
    <s v="CA-2012-115945"/>
    <x v="1"/>
    <x v="608"/>
    <d v="2012-07-01T00:00:00"/>
    <s v="Standard Class"/>
    <s v="AB-10165"/>
    <s v="Alan Barnes"/>
    <s v="Consumer"/>
    <s v="United States"/>
    <s v="Los Angeles"/>
    <x v="1"/>
    <n v="90045"/>
    <x v="1"/>
    <s v="OFF-AR-10004062"/>
    <x v="1"/>
    <x v="6"/>
    <s v="Staples"/>
    <x v="3208"/>
    <n v="2"/>
    <n v="0"/>
    <n v="5.24"/>
  </r>
  <r>
    <n v="4316"/>
    <s v="CA-2012-115945"/>
    <x v="1"/>
    <x v="608"/>
    <d v="2012-07-01T00:00:00"/>
    <s v="Standard Class"/>
    <s v="AB-10165"/>
    <s v="Alan Barnes"/>
    <s v="Consumer"/>
    <s v="United States"/>
    <s v="Los Angeles"/>
    <x v="1"/>
    <n v="90045"/>
    <x v="1"/>
    <s v="OFF-BI-10004330"/>
    <x v="1"/>
    <x v="8"/>
    <s v="GBC Velobind Prepunched Cover Sets, Regency Series"/>
    <x v="1279"/>
    <n v="3"/>
    <n v="0.2"/>
    <n v="27.734999999999999"/>
  </r>
  <r>
    <n v="4317"/>
    <s v="CA-2012-115945"/>
    <x v="1"/>
    <x v="608"/>
    <d v="2012-07-01T00:00:00"/>
    <s v="Standard Class"/>
    <s v="AB-10165"/>
    <s v="Alan Barnes"/>
    <s v="Consumer"/>
    <s v="United States"/>
    <s v="Los Angeles"/>
    <x v="1"/>
    <n v="90045"/>
    <x v="1"/>
    <s v="OFF-ST-10001963"/>
    <x v="1"/>
    <x v="4"/>
    <s v="Tennsco Regal Shelving Units"/>
    <x v="3209"/>
    <n v="3"/>
    <n v="0"/>
    <n v="9.1268999999999902"/>
  </r>
  <r>
    <n v="4318"/>
    <s v="CA-2012-136735"/>
    <x v="1"/>
    <x v="353"/>
    <d v="2012-08-02T00:00:00"/>
    <s v="Standard Class"/>
    <s v="HA-14920"/>
    <s v="Helen Andreada"/>
    <s v="Consumer"/>
    <s v="United States"/>
    <s v="San Francisco"/>
    <x v="1"/>
    <n v="94110"/>
    <x v="1"/>
    <s v="OFF-EN-10002230"/>
    <x v="1"/>
    <x v="12"/>
    <s v="Airmail Envelopes"/>
    <x v="3210"/>
    <n v="2"/>
    <n v="0"/>
    <n v="78.894199999999998"/>
  </r>
  <r>
    <n v="4319"/>
    <s v="US-2014-136189"/>
    <x v="3"/>
    <x v="226"/>
    <d v="2014-12-12T00:00:00"/>
    <s v="Standard Class"/>
    <s v="DC-13285"/>
    <s v="Debra Catini"/>
    <s v="Consumer"/>
    <s v="United States"/>
    <s v="Richmond"/>
    <x v="17"/>
    <n v="23223"/>
    <x v="0"/>
    <s v="FUR-FU-10000175"/>
    <x v="0"/>
    <x v="5"/>
    <s v="DAX Wood Document Frame."/>
    <x v="3211"/>
    <n v="6"/>
    <n v="0"/>
    <n v="25.537800000000001"/>
  </r>
  <r>
    <n v="4320"/>
    <s v="CA-2011-152345"/>
    <x v="2"/>
    <x v="282"/>
    <d v="2012-01-03T00:00:00"/>
    <s v="Second Class"/>
    <s v="ST-20530"/>
    <s v="Shui Tom"/>
    <s v="Consumer"/>
    <s v="United States"/>
    <s v="Albuquerque"/>
    <x v="27"/>
    <n v="87105"/>
    <x v="1"/>
    <s v="TEC-PH-10004897"/>
    <x v="2"/>
    <x v="7"/>
    <s v="Mediabridge Sport Armband iPhone 5s"/>
    <x v="112"/>
    <n v="3"/>
    <n v="0.2"/>
    <n v="-5.6943000000000001"/>
  </r>
  <r>
    <n v="4321"/>
    <s v="CA-2011-152345"/>
    <x v="2"/>
    <x v="282"/>
    <d v="2012-01-03T00:00:00"/>
    <s v="Second Class"/>
    <s v="ST-20530"/>
    <s v="Shui Tom"/>
    <s v="Consumer"/>
    <s v="United States"/>
    <s v="Albuquerque"/>
    <x v="27"/>
    <n v="87105"/>
    <x v="1"/>
    <s v="OFF-ST-10003123"/>
    <x v="1"/>
    <x v="4"/>
    <s v="Fellowes Bases and Tops For Staxonsteel/High-Stak Systems"/>
    <x v="3212"/>
    <n v="1"/>
    <n v="0"/>
    <n v="7.9896000000000003"/>
  </r>
  <r>
    <n v="4322"/>
    <s v="US-2012-147662"/>
    <x v="1"/>
    <x v="966"/>
    <d v="2012-02-19T00:00:00"/>
    <s v="Standard Class"/>
    <s v="KB-16315"/>
    <s v="Karl Braun"/>
    <s v="Consumer"/>
    <s v="United States"/>
    <s v="Akron"/>
    <x v="24"/>
    <n v="44312"/>
    <x v="3"/>
    <s v="OFF-BI-10001658"/>
    <x v="1"/>
    <x v="8"/>
    <s v="GBC Standard Therm-A-Bind Covers"/>
    <x v="475"/>
    <n v="2"/>
    <n v="0.7"/>
    <n v="-11.961600000000001"/>
  </r>
  <r>
    <n v="4323"/>
    <s v="US-2012-147662"/>
    <x v="1"/>
    <x v="966"/>
    <d v="2012-02-19T00:00:00"/>
    <s v="Standard Class"/>
    <s v="KB-16315"/>
    <s v="Karl Braun"/>
    <s v="Consumer"/>
    <s v="United States"/>
    <s v="Akron"/>
    <x v="24"/>
    <n v="44312"/>
    <x v="3"/>
    <s v="TEC-PH-10002834"/>
    <x v="2"/>
    <x v="7"/>
    <s v="Google Nexus 5"/>
    <x v="3213"/>
    <n v="3"/>
    <n v="0.4"/>
    <n v="-80.995500000000007"/>
  </r>
  <r>
    <n v="4324"/>
    <s v="US-2012-147662"/>
    <x v="1"/>
    <x v="966"/>
    <d v="2012-02-19T00:00:00"/>
    <s v="Standard Class"/>
    <s v="KB-16315"/>
    <s v="Karl Braun"/>
    <s v="Consumer"/>
    <s v="United States"/>
    <s v="Akron"/>
    <x v="24"/>
    <n v="44312"/>
    <x v="3"/>
    <s v="OFF-BI-10002160"/>
    <x v="1"/>
    <x v="8"/>
    <s v="Acco Hanging Data Binders"/>
    <x v="2594"/>
    <n v="2"/>
    <n v="0.7"/>
    <n v="-1.6763999999999999"/>
  </r>
  <r>
    <n v="4325"/>
    <s v="US-2012-147662"/>
    <x v="1"/>
    <x v="966"/>
    <d v="2012-02-19T00:00:00"/>
    <s v="Standard Class"/>
    <s v="KB-16315"/>
    <s v="Karl Braun"/>
    <s v="Consumer"/>
    <s v="United States"/>
    <s v="Akron"/>
    <x v="24"/>
    <n v="44312"/>
    <x v="3"/>
    <s v="OFF-AR-10004999"/>
    <x v="1"/>
    <x v="6"/>
    <s v="Newell 315"/>
    <x v="642"/>
    <n v="3"/>
    <n v="0.2"/>
    <n v="0.89700000000000002"/>
  </r>
  <r>
    <n v="4326"/>
    <s v="US-2012-147662"/>
    <x v="1"/>
    <x v="966"/>
    <d v="2012-02-19T00:00:00"/>
    <s v="Standard Class"/>
    <s v="KB-16315"/>
    <s v="Karl Braun"/>
    <s v="Consumer"/>
    <s v="United States"/>
    <s v="Akron"/>
    <x v="24"/>
    <n v="44312"/>
    <x v="3"/>
    <s v="TEC-AC-10003280"/>
    <x v="2"/>
    <x v="11"/>
    <s v="Belkin F8E887 USB Wired Ergonomic Keyboard"/>
    <x v="973"/>
    <n v="3"/>
    <n v="0.2"/>
    <n v="0.89969999999999595"/>
  </r>
  <r>
    <n v="4327"/>
    <s v="CA-2013-153346"/>
    <x v="0"/>
    <x v="967"/>
    <d v="2013-01-27T00:00:00"/>
    <s v="First Class"/>
    <s v="TB-21355"/>
    <s v="Todd Boyes"/>
    <s v="Corporate"/>
    <s v="United States"/>
    <s v="Plainfield"/>
    <x v="30"/>
    <n v="7060"/>
    <x v="3"/>
    <s v="OFF-AR-10000315"/>
    <x v="1"/>
    <x v="6"/>
    <s v="Dixon Ticonderoga Maple Cedar Pencil, #2"/>
    <x v="3214"/>
    <n v="3"/>
    <n v="0"/>
    <n v="2.3025000000000002"/>
  </r>
  <r>
    <n v="4328"/>
    <s v="CA-2013-153346"/>
    <x v="0"/>
    <x v="967"/>
    <d v="2013-01-27T00:00:00"/>
    <s v="First Class"/>
    <s v="TB-21355"/>
    <s v="Todd Boyes"/>
    <s v="Corporate"/>
    <s v="United States"/>
    <s v="Plainfield"/>
    <x v="30"/>
    <n v="7060"/>
    <x v="3"/>
    <s v="OFF-PA-10000007"/>
    <x v="1"/>
    <x v="10"/>
    <s v="Telephone Message Books with Fax/Mobile Section, 4 1/4&quot; x 6&quot;"/>
    <x v="3215"/>
    <n v="5"/>
    <n v="0"/>
    <n v="8.2799999999999994"/>
  </r>
  <r>
    <n v="4329"/>
    <s v="CA-2014-118360"/>
    <x v="3"/>
    <x v="719"/>
    <d v="2014-04-08T00:00:00"/>
    <s v="Standard Class"/>
    <s v="JC-15775"/>
    <s v="John Castell"/>
    <s v="Consumer"/>
    <s v="United States"/>
    <s v="New York City"/>
    <x v="15"/>
    <n v="10011"/>
    <x v="3"/>
    <s v="OFF-PA-10000791"/>
    <x v="1"/>
    <x v="10"/>
    <s v="Wirebound Message Books, Four 2 3/4 x 5 Forms per Page, 200 Sets per Book"/>
    <x v="3216"/>
    <n v="9"/>
    <n v="0"/>
    <n v="19.3185"/>
  </r>
  <r>
    <n v="4330"/>
    <s v="CA-2014-149853"/>
    <x v="3"/>
    <x v="621"/>
    <d v="2014-10-10T00:00:00"/>
    <s v="Standard Class"/>
    <s v="PO-18850"/>
    <s v="Patrick O'Brill"/>
    <s v="Consumer"/>
    <s v="United States"/>
    <s v="Hialeah"/>
    <x v="2"/>
    <n v="33012"/>
    <x v="0"/>
    <s v="OFF-PA-10000556"/>
    <x v="1"/>
    <x v="10"/>
    <s v="Xerox 208"/>
    <x v="12"/>
    <n v="3"/>
    <n v="0.2"/>
    <n v="5.4432"/>
  </r>
  <r>
    <n v="4331"/>
    <s v="CA-2014-149853"/>
    <x v="3"/>
    <x v="621"/>
    <d v="2014-10-10T00:00:00"/>
    <s v="Standard Class"/>
    <s v="PO-18850"/>
    <s v="Patrick O'Brill"/>
    <s v="Consumer"/>
    <s v="United States"/>
    <s v="Hialeah"/>
    <x v="2"/>
    <n v="33012"/>
    <x v="0"/>
    <s v="OFF-AP-10000804"/>
    <x v="1"/>
    <x v="9"/>
    <s v="Hoover Portapower Portable Vacuum"/>
    <x v="1411"/>
    <n v="5"/>
    <n v="0.2"/>
    <n v="1.1200000000000001"/>
  </r>
  <r>
    <n v="4332"/>
    <s v="CA-2014-107909"/>
    <x v="3"/>
    <x v="853"/>
    <d v="2014-09-07T00:00:00"/>
    <s v="Standard Class"/>
    <s v="SS-20875"/>
    <s v="Sung Shariari"/>
    <s v="Consumer"/>
    <s v="United States"/>
    <s v="Redmond"/>
    <x v="4"/>
    <n v="98052"/>
    <x v="1"/>
    <s v="TEC-AC-10001998"/>
    <x v="2"/>
    <x v="11"/>
    <s v="Logitech LS21 Speaker System - PC Multimedia - 2.1-CH - Wired"/>
    <x v="86"/>
    <n v="1"/>
    <n v="0"/>
    <n v="6.7965999999999998"/>
  </r>
  <r>
    <n v="4333"/>
    <s v="CA-2014-107909"/>
    <x v="3"/>
    <x v="853"/>
    <d v="2014-09-07T00:00:00"/>
    <s v="Standard Class"/>
    <s v="SS-20875"/>
    <s v="Sung Shariari"/>
    <s v="Consumer"/>
    <s v="United States"/>
    <s v="Redmond"/>
    <x v="4"/>
    <n v="98052"/>
    <x v="1"/>
    <s v="OFF-BI-10003476"/>
    <x v="1"/>
    <x v="8"/>
    <s v="Avery Metallic Poly Binders"/>
    <x v="988"/>
    <n v="5"/>
    <n v="0.2"/>
    <n v="8.0220000000000002"/>
  </r>
  <r>
    <n v="4334"/>
    <s v="CA-2012-112375"/>
    <x v="1"/>
    <x v="379"/>
    <d v="2012-12-27T00:00:00"/>
    <s v="Standard Class"/>
    <s v="RD-19720"/>
    <s v="Roger Demir"/>
    <s v="Consumer"/>
    <s v="United States"/>
    <s v="Daytona Beach"/>
    <x v="2"/>
    <n v="32114"/>
    <x v="0"/>
    <s v="TEC-AC-10003237"/>
    <x v="2"/>
    <x v="11"/>
    <s v="Memorex Micro Travel Drive 4 GB"/>
    <x v="3217"/>
    <n v="6"/>
    <n v="0.2"/>
    <n v="14.628"/>
  </r>
  <r>
    <n v="4335"/>
    <s v="CA-2012-112375"/>
    <x v="1"/>
    <x v="379"/>
    <d v="2012-12-27T00:00:00"/>
    <s v="Standard Class"/>
    <s v="RD-19720"/>
    <s v="Roger Demir"/>
    <s v="Consumer"/>
    <s v="United States"/>
    <s v="Daytona Beach"/>
    <x v="2"/>
    <n v="32114"/>
    <x v="0"/>
    <s v="OFF-EN-10003798"/>
    <x v="1"/>
    <x v="12"/>
    <s v="Recycled Interoffice Envelopes with Re-Use-A-Seal Closure, 10 x 13"/>
    <x v="3218"/>
    <n v="2"/>
    <n v="0.2"/>
    <n v="9.2178000000000004"/>
  </r>
  <r>
    <n v="4336"/>
    <s v="CA-2012-154795"/>
    <x v="1"/>
    <x v="139"/>
    <d v="2012-12-24T00:00:00"/>
    <s v="Standard Class"/>
    <s v="GZ-14470"/>
    <s v="Gary Zandusky"/>
    <s v="Consumer"/>
    <s v="United States"/>
    <s v="Bullhead City"/>
    <x v="16"/>
    <n v="86442"/>
    <x v="1"/>
    <s v="OFF-EN-10003068"/>
    <x v="1"/>
    <x v="12"/>
    <s v="#6 3/4 Gummed Flap White Envelopes"/>
    <x v="1054"/>
    <n v="1"/>
    <n v="0.2"/>
    <n v="2.7719999999999998"/>
  </r>
  <r>
    <n v="4337"/>
    <s v="CA-2012-154795"/>
    <x v="1"/>
    <x v="139"/>
    <d v="2012-12-24T00:00:00"/>
    <s v="Standard Class"/>
    <s v="GZ-14470"/>
    <s v="Gary Zandusky"/>
    <s v="Consumer"/>
    <s v="United States"/>
    <s v="Bullhead City"/>
    <x v="16"/>
    <n v="86442"/>
    <x v="1"/>
    <s v="FUR-FU-10002088"/>
    <x v="0"/>
    <x v="5"/>
    <s v="Nu-Dell Float Frame 11 x 14 1/2"/>
    <x v="322"/>
    <n v="2"/>
    <n v="0.2"/>
    <n v="3.9512"/>
  </r>
  <r>
    <n v="4338"/>
    <s v="CA-2012-125234"/>
    <x v="1"/>
    <x v="154"/>
    <d v="2012-12-01T00:00:00"/>
    <s v="Standard Class"/>
    <s v="SN-20710"/>
    <s v="Steve Nguyen"/>
    <s v="Home Office"/>
    <s v="United States"/>
    <s v="Los Angeles"/>
    <x v="1"/>
    <n v="90049"/>
    <x v="1"/>
    <s v="TEC-AC-10000158"/>
    <x v="2"/>
    <x v="11"/>
    <s v="Sony 64GB Class 10 Micro SDHC R40 Memory Card"/>
    <x v="3219"/>
    <n v="3"/>
    <n v="0"/>
    <n v="22.6737"/>
  </r>
  <r>
    <n v="4339"/>
    <s v="CA-2012-125234"/>
    <x v="1"/>
    <x v="154"/>
    <d v="2012-12-01T00:00:00"/>
    <s v="Standard Class"/>
    <s v="SN-20710"/>
    <s v="Steve Nguyen"/>
    <s v="Home Office"/>
    <s v="United States"/>
    <s v="Los Angeles"/>
    <x v="1"/>
    <n v="90049"/>
    <x v="1"/>
    <s v="OFF-PA-10000482"/>
    <x v="1"/>
    <x v="10"/>
    <s v="Snap-A-Way Black Print Carbonless Ruled Speed Letter, Triplicate"/>
    <x v="3220"/>
    <n v="3"/>
    <n v="0"/>
    <n v="53.495399999999997"/>
  </r>
  <r>
    <n v="4340"/>
    <s v="CA-2014-133501"/>
    <x v="3"/>
    <x v="151"/>
    <d v="2014-09-02T00:00:00"/>
    <s v="Standard Class"/>
    <s v="DK-12895"/>
    <s v="Dana Kaydos"/>
    <s v="Consumer"/>
    <s v="United States"/>
    <s v="Franklin"/>
    <x v="18"/>
    <n v="37064"/>
    <x v="0"/>
    <s v="OFF-PA-10004888"/>
    <x v="1"/>
    <x v="10"/>
    <s v="Xerox 217"/>
    <x v="1170"/>
    <n v="1"/>
    <n v="0.2"/>
    <n v="1.8144"/>
  </r>
  <r>
    <n v="4341"/>
    <s v="US-2011-129609"/>
    <x v="2"/>
    <x v="579"/>
    <d v="2011-03-22T00:00:00"/>
    <s v="Same Day"/>
    <s v="VM-21835"/>
    <s v="Vivian Mathis"/>
    <s v="Consumer"/>
    <s v="United States"/>
    <s v="Portage"/>
    <x v="14"/>
    <n v="46368"/>
    <x v="2"/>
    <s v="OFF-AR-10003478"/>
    <x v="1"/>
    <x v="6"/>
    <s v="Avery Hi-Liter EverBold Pen Style Fluorescent Highlighters, 4/Pack"/>
    <x v="1347"/>
    <n v="2"/>
    <n v="0"/>
    <n v="6.5119999999999996"/>
  </r>
  <r>
    <n v="4342"/>
    <s v="CA-2014-130309"/>
    <x v="3"/>
    <x v="94"/>
    <d v="2014-12-22T00:00:00"/>
    <s v="Standard Class"/>
    <s v="GB-14575"/>
    <s v="Giulietta Baptist"/>
    <s v="Consumer"/>
    <s v="United States"/>
    <s v="Arlington"/>
    <x v="17"/>
    <n v="22204"/>
    <x v="0"/>
    <s v="OFF-ST-10003208"/>
    <x v="1"/>
    <x v="4"/>
    <s v="Adjustable Depth Letter/Legal Cart"/>
    <x v="2521"/>
    <n v="3"/>
    <n v="0"/>
    <n v="157.87020000000001"/>
  </r>
  <r>
    <n v="4343"/>
    <s v="CA-2014-105410"/>
    <x v="3"/>
    <x v="498"/>
    <d v="2014-03-23T00:00:00"/>
    <s v="First Class"/>
    <s v="ND-18370"/>
    <s v="Natalie DeCherney"/>
    <s v="Consumer"/>
    <s v="United States"/>
    <s v="San Francisco"/>
    <x v="1"/>
    <n v="94110"/>
    <x v="1"/>
    <s v="OFF-BI-10004970"/>
    <x v="1"/>
    <x v="8"/>
    <s v="ACCOHIDE 3-Ring Binder, Blue, 1&quot;"/>
    <x v="2911"/>
    <n v="6"/>
    <n v="0.2"/>
    <n v="6.6905999999999999"/>
  </r>
  <r>
    <n v="4344"/>
    <s v="CA-2014-105410"/>
    <x v="3"/>
    <x v="498"/>
    <d v="2014-03-23T00:00:00"/>
    <s v="First Class"/>
    <s v="ND-18370"/>
    <s v="Natalie DeCherney"/>
    <s v="Consumer"/>
    <s v="United States"/>
    <s v="San Francisco"/>
    <x v="1"/>
    <n v="94110"/>
    <x v="1"/>
    <s v="TEC-PH-10000038"/>
    <x v="2"/>
    <x v="7"/>
    <s v="Jawbone MINI JAMBOX Wireless Bluetooth Speaker"/>
    <x v="3221"/>
    <n v="6"/>
    <n v="0.2"/>
    <n v="-131.5008"/>
  </r>
  <r>
    <n v="4345"/>
    <s v="CA-2014-105410"/>
    <x v="3"/>
    <x v="498"/>
    <d v="2014-03-23T00:00:00"/>
    <s v="First Class"/>
    <s v="ND-18370"/>
    <s v="Natalie DeCherney"/>
    <s v="Consumer"/>
    <s v="United States"/>
    <s v="San Francisco"/>
    <x v="1"/>
    <n v="94110"/>
    <x v="1"/>
    <s v="TEC-AC-10001552"/>
    <x v="2"/>
    <x v="11"/>
    <s v="Logitech K350 2.4Ghz Wireless Keyboard"/>
    <x v="3222"/>
    <n v="2"/>
    <n v="0"/>
    <n v="10.949400000000001"/>
  </r>
  <r>
    <n v="4346"/>
    <s v="CA-2014-105410"/>
    <x v="3"/>
    <x v="498"/>
    <d v="2014-03-23T00:00:00"/>
    <s v="First Class"/>
    <s v="ND-18370"/>
    <s v="Natalie DeCherney"/>
    <s v="Consumer"/>
    <s v="United States"/>
    <s v="San Francisco"/>
    <x v="1"/>
    <n v="94110"/>
    <x v="1"/>
    <s v="TEC-AC-10002926"/>
    <x v="2"/>
    <x v="11"/>
    <s v="Logitech Wireless Marathon Mouse M705"/>
    <x v="1743"/>
    <n v="4"/>
    <n v="0"/>
    <n v="85.982799999999997"/>
  </r>
  <r>
    <n v="4347"/>
    <s v="CA-2013-120355"/>
    <x v="0"/>
    <x v="31"/>
    <d v="2013-09-26T00:00:00"/>
    <s v="Standard Class"/>
    <s v="MM-17260"/>
    <s v="Magdelene Morse"/>
    <s v="Consumer"/>
    <s v="United States"/>
    <s v="New Rochelle"/>
    <x v="15"/>
    <n v="10801"/>
    <x v="3"/>
    <s v="FUR-CH-10001394"/>
    <x v="0"/>
    <x v="1"/>
    <s v="Global Leather Executive Chair"/>
    <x v="3223"/>
    <n v="2"/>
    <n v="0.1"/>
    <n v="140.39599999999999"/>
  </r>
  <r>
    <n v="4348"/>
    <s v="CA-2013-120355"/>
    <x v="0"/>
    <x v="31"/>
    <d v="2013-09-26T00:00:00"/>
    <s v="Standard Class"/>
    <s v="MM-17260"/>
    <s v="Magdelene Morse"/>
    <s v="Consumer"/>
    <s v="United States"/>
    <s v="New Rochelle"/>
    <x v="15"/>
    <n v="10801"/>
    <x v="3"/>
    <s v="FUR-FU-10004053"/>
    <x v="0"/>
    <x v="5"/>
    <s v="DAX Two-Tone Silver Metal Document Frame"/>
    <x v="3224"/>
    <n v="3"/>
    <n v="0"/>
    <n v="26.1096"/>
  </r>
  <r>
    <n v="4349"/>
    <s v="CA-2014-169894"/>
    <x v="3"/>
    <x v="221"/>
    <d v="2014-11-30T00:00:00"/>
    <s v="Second Class"/>
    <s v="MV-17485"/>
    <s v="Mark Van Huff"/>
    <s v="Consumer"/>
    <s v="United States"/>
    <s v="Mesa"/>
    <x v="16"/>
    <n v="85204"/>
    <x v="1"/>
    <s v="OFF-BI-10004230"/>
    <x v="1"/>
    <x v="8"/>
    <s v="GBC Recycled Grain Textured Covers"/>
    <x v="318"/>
    <n v="2"/>
    <n v="0.7"/>
    <n v="-15.1976"/>
  </r>
  <r>
    <n v="4350"/>
    <s v="CA-2014-169894"/>
    <x v="3"/>
    <x v="221"/>
    <d v="2014-11-30T00:00:00"/>
    <s v="Second Class"/>
    <s v="MV-17485"/>
    <s v="Mark Van Huff"/>
    <s v="Consumer"/>
    <s v="United States"/>
    <s v="Mesa"/>
    <x v="16"/>
    <n v="85204"/>
    <x v="1"/>
    <s v="OFF-ST-10000060"/>
    <x v="1"/>
    <x v="4"/>
    <s v="Fellowes Bankers Box Staxonsteel Drawer File/Stacking System"/>
    <x v="3225"/>
    <n v="8"/>
    <n v="0.2"/>
    <n v="-41.587200000000003"/>
  </r>
  <r>
    <n v="4351"/>
    <s v="US-2014-100482"/>
    <x v="3"/>
    <x v="645"/>
    <d v="2014-04-16T00:00:00"/>
    <s v="Standard Class"/>
    <s v="JL-15130"/>
    <s v="Jack Lebron"/>
    <s v="Consumer"/>
    <s v="United States"/>
    <s v="Lancaster"/>
    <x v="24"/>
    <n v="43130"/>
    <x v="3"/>
    <s v="OFF-ST-10001325"/>
    <x v="1"/>
    <x v="4"/>
    <s v="Sterilite Officeware Hinged File Box"/>
    <x v="506"/>
    <n v="2"/>
    <n v="0.2"/>
    <n v="1.4672000000000001"/>
  </r>
  <r>
    <n v="4352"/>
    <s v="US-2014-100482"/>
    <x v="3"/>
    <x v="645"/>
    <d v="2014-04-16T00:00:00"/>
    <s v="Standard Class"/>
    <s v="JL-15130"/>
    <s v="Jack Lebron"/>
    <s v="Consumer"/>
    <s v="United States"/>
    <s v="Lancaster"/>
    <x v="24"/>
    <n v="43130"/>
    <x v="3"/>
    <s v="TEC-AC-10003441"/>
    <x v="2"/>
    <x v="11"/>
    <s v="Kingston Digital DataTraveler 32GB USB 2.0"/>
    <x v="3226"/>
    <n v="2"/>
    <n v="0.2"/>
    <n v="-4.7460000000000004"/>
  </r>
  <r>
    <n v="4353"/>
    <s v="CA-2014-107748"/>
    <x v="3"/>
    <x v="389"/>
    <d v="2014-12-13T00:00:00"/>
    <s v="Second Class"/>
    <s v="AG-10330"/>
    <s v="Alex Grayson"/>
    <s v="Consumer"/>
    <s v="United States"/>
    <s v="Stockton"/>
    <x v="1"/>
    <n v="95207"/>
    <x v="1"/>
    <s v="TEC-PH-10003215"/>
    <x v="2"/>
    <x v="7"/>
    <s v="Jackery Bar Premium Fast-charging Portable Charger"/>
    <x v="3044"/>
    <n v="4"/>
    <n v="0.2"/>
    <n v="34.741999999999997"/>
  </r>
  <r>
    <n v="4354"/>
    <s v="CA-2014-107748"/>
    <x v="3"/>
    <x v="389"/>
    <d v="2014-12-13T00:00:00"/>
    <s v="Second Class"/>
    <s v="AG-10330"/>
    <s v="Alex Grayson"/>
    <s v="Consumer"/>
    <s v="United States"/>
    <s v="Stockton"/>
    <x v="1"/>
    <n v="95207"/>
    <x v="1"/>
    <s v="OFF-PA-10002005"/>
    <x v="1"/>
    <x v="10"/>
    <s v="Xerox 225"/>
    <x v="91"/>
    <n v="2"/>
    <n v="0"/>
    <n v="6.2207999999999997"/>
  </r>
  <r>
    <n v="4355"/>
    <s v="CA-2014-153654"/>
    <x v="3"/>
    <x v="221"/>
    <d v="2014-11-27T00:00:00"/>
    <s v="Second Class"/>
    <s v="MD-17860"/>
    <s v="Michael Dominguez"/>
    <s v="Corporate"/>
    <s v="United States"/>
    <s v="Asheville"/>
    <x v="3"/>
    <n v="28806"/>
    <x v="0"/>
    <s v="OFF-BI-10004465"/>
    <x v="1"/>
    <x v="8"/>
    <s v="Avery Durable Slant Ring Binders"/>
    <x v="2927"/>
    <n v="8"/>
    <n v="0.7"/>
    <n v="-12.672000000000001"/>
  </r>
  <r>
    <n v="4356"/>
    <s v="CA-2012-155600"/>
    <x v="1"/>
    <x v="784"/>
    <d v="2012-12-07T00:00:00"/>
    <s v="Second Class"/>
    <s v="RO-19780"/>
    <s v="Rose O'Brian"/>
    <s v="Consumer"/>
    <s v="United States"/>
    <s v="Clarksville"/>
    <x v="18"/>
    <n v="37042"/>
    <x v="0"/>
    <s v="OFF-BI-10000545"/>
    <x v="1"/>
    <x v="8"/>
    <s v="GBC Ibimaster 500 Manual ProClick Binding System"/>
    <x v="3227"/>
    <n v="7"/>
    <n v="0.7"/>
    <n v="-1065.3720000000001"/>
  </r>
  <r>
    <n v="4357"/>
    <s v="CA-2012-155600"/>
    <x v="1"/>
    <x v="784"/>
    <d v="2012-12-07T00:00:00"/>
    <s v="Second Class"/>
    <s v="RO-19780"/>
    <s v="Rose O'Brian"/>
    <s v="Consumer"/>
    <s v="United States"/>
    <s v="Clarksville"/>
    <x v="18"/>
    <n v="37042"/>
    <x v="0"/>
    <s v="OFF-AR-10003752"/>
    <x v="1"/>
    <x v="6"/>
    <s v="Deluxe Chalkboard Eraser Cleaner"/>
    <x v="3228"/>
    <n v="4"/>
    <n v="0.2"/>
    <n v="12.012"/>
  </r>
  <r>
    <n v="4358"/>
    <s v="CA-2014-162565"/>
    <x v="3"/>
    <x v="157"/>
    <d v="2014-12-12T00:00:00"/>
    <s v="Same Day"/>
    <s v="RR-19315"/>
    <s v="Ralph Ritter"/>
    <s v="Consumer"/>
    <s v="United States"/>
    <s v="Aurora"/>
    <x v="10"/>
    <n v="60505"/>
    <x v="2"/>
    <s v="OFF-PA-10001937"/>
    <x v="1"/>
    <x v="10"/>
    <s v="Xerox 21"/>
    <x v="559"/>
    <n v="2"/>
    <n v="0.2"/>
    <n v="3.6288"/>
  </r>
  <r>
    <n v="4359"/>
    <s v="CA-2014-162565"/>
    <x v="3"/>
    <x v="157"/>
    <d v="2014-12-12T00:00:00"/>
    <s v="Same Day"/>
    <s v="RR-19315"/>
    <s v="Ralph Ritter"/>
    <s v="Consumer"/>
    <s v="United States"/>
    <s v="Aurora"/>
    <x v="10"/>
    <n v="60505"/>
    <x v="2"/>
    <s v="FUR-FU-10004306"/>
    <x v="0"/>
    <x v="5"/>
    <s v="Electrix Halogen Magnifier Lamp"/>
    <x v="3229"/>
    <n v="1"/>
    <n v="0.6"/>
    <n v="-66.061999999999998"/>
  </r>
  <r>
    <n v="4360"/>
    <s v="CA-2014-162565"/>
    <x v="3"/>
    <x v="157"/>
    <d v="2014-12-12T00:00:00"/>
    <s v="Same Day"/>
    <s v="RR-19315"/>
    <s v="Ralph Ritter"/>
    <s v="Consumer"/>
    <s v="United States"/>
    <s v="Aurora"/>
    <x v="10"/>
    <n v="60505"/>
    <x v="2"/>
    <s v="FUR-CH-10003973"/>
    <x v="0"/>
    <x v="1"/>
    <s v="GuestStacker Chair with Chrome Finish Legs"/>
    <x v="3230"/>
    <n v="2"/>
    <n v="0.3"/>
    <n v="-14.8704"/>
  </r>
  <r>
    <n v="4361"/>
    <s v="CA-2013-127642"/>
    <x v="0"/>
    <x v="206"/>
    <d v="2013-05-24T00:00:00"/>
    <s v="First Class"/>
    <s v="CP-12340"/>
    <s v="Christine Phan"/>
    <s v="Corporate"/>
    <s v="United States"/>
    <s v="Warwick"/>
    <x v="34"/>
    <n v="2886"/>
    <x v="3"/>
    <s v="OFF-PA-10000565"/>
    <x v="1"/>
    <x v="10"/>
    <s v="Staples"/>
    <x v="1359"/>
    <n v="2"/>
    <n v="0"/>
    <n v="54.860399999999998"/>
  </r>
  <r>
    <n v="4362"/>
    <s v="US-2014-163195"/>
    <x v="3"/>
    <x v="922"/>
    <d v="2014-02-22T00:00:00"/>
    <s v="Second Class"/>
    <s v="LL-16840"/>
    <s v="Lauren Leatherbury"/>
    <s v="Consumer"/>
    <s v="United States"/>
    <s v="Lafayette"/>
    <x v="28"/>
    <n v="70506"/>
    <x v="0"/>
    <s v="TEC-PH-10003875"/>
    <x v="2"/>
    <x v="7"/>
    <s v="KLD Oscar II Style Snap-on Ultra Thin Side Flip Synthetic Leather Cover Case for HTC One HTC M7"/>
    <x v="2421"/>
    <n v="3"/>
    <n v="0"/>
    <n v="8.4564000000000004"/>
  </r>
  <r>
    <n v="4363"/>
    <s v="CA-2014-111332"/>
    <x v="3"/>
    <x v="968"/>
    <d v="2014-05-23T00:00:00"/>
    <s v="Second Class"/>
    <s v="NC-18340"/>
    <s v="Nat Carroll"/>
    <s v="Consumer"/>
    <s v="United States"/>
    <s v="Fargo"/>
    <x v="46"/>
    <n v="58103"/>
    <x v="2"/>
    <s v="OFF-AR-10001953"/>
    <x v="1"/>
    <x v="6"/>
    <s v="Boston 1645 Deluxe Heavier-Duty Electric Pencil Sharpener"/>
    <x v="3231"/>
    <n v="3"/>
    <n v="0"/>
    <n v="35.623800000000003"/>
  </r>
  <r>
    <n v="4364"/>
    <s v="CA-2014-111332"/>
    <x v="3"/>
    <x v="968"/>
    <d v="2014-05-23T00:00:00"/>
    <s v="Second Class"/>
    <s v="NC-18340"/>
    <s v="Nat Carroll"/>
    <s v="Consumer"/>
    <s v="United States"/>
    <s v="Fargo"/>
    <x v="46"/>
    <n v="58103"/>
    <x v="2"/>
    <s v="OFF-AR-10001374"/>
    <x v="1"/>
    <x v="6"/>
    <s v="BIC Brite Liner Highlighters, Chisel Tip"/>
    <x v="233"/>
    <n v="4"/>
    <n v="0"/>
    <n v="8.2943999999999996"/>
  </r>
  <r>
    <n v="4365"/>
    <s v="CA-2014-111332"/>
    <x v="3"/>
    <x v="968"/>
    <d v="2014-05-23T00:00:00"/>
    <s v="Second Class"/>
    <s v="NC-18340"/>
    <s v="Nat Carroll"/>
    <s v="Consumer"/>
    <s v="United States"/>
    <s v="Fargo"/>
    <x v="46"/>
    <n v="58103"/>
    <x v="2"/>
    <s v="OFF-ST-10003816"/>
    <x v="1"/>
    <x v="4"/>
    <s v="Fellowes High-Stak Drawer Files"/>
    <x v="3232"/>
    <n v="4"/>
    <n v="0"/>
    <n v="162.09479999999999"/>
  </r>
  <r>
    <n v="4366"/>
    <s v="CA-2014-111332"/>
    <x v="3"/>
    <x v="968"/>
    <d v="2014-05-23T00:00:00"/>
    <s v="Second Class"/>
    <s v="NC-18340"/>
    <s v="Nat Carroll"/>
    <s v="Consumer"/>
    <s v="United States"/>
    <s v="Fargo"/>
    <x v="46"/>
    <n v="58103"/>
    <x v="2"/>
    <s v="OFF-FA-10001843"/>
    <x v="1"/>
    <x v="13"/>
    <s v="Staples"/>
    <x v="3233"/>
    <n v="3"/>
    <n v="0"/>
    <n v="3.4826999999999999"/>
  </r>
  <r>
    <n v="4367"/>
    <s v="CA-2014-111332"/>
    <x v="3"/>
    <x v="968"/>
    <d v="2014-05-23T00:00:00"/>
    <s v="Second Class"/>
    <s v="NC-18340"/>
    <s v="Nat Carroll"/>
    <s v="Consumer"/>
    <s v="United States"/>
    <s v="Fargo"/>
    <x v="46"/>
    <n v="58103"/>
    <x v="2"/>
    <s v="OFF-AR-10000657"/>
    <x v="1"/>
    <x v="6"/>
    <s v="Binney &amp; Smith inkTank Desk Highlighter, Chisel Tip, Yellow, 12/Box"/>
    <x v="3234"/>
    <n v="10"/>
    <n v="0"/>
    <n v="7.0949999999999998"/>
  </r>
  <r>
    <n v="4368"/>
    <s v="CA-2014-117044"/>
    <x v="3"/>
    <x v="220"/>
    <d v="2014-09-14T00:00:00"/>
    <s v="Second Class"/>
    <s v="HA-14920"/>
    <s v="Helen Andreada"/>
    <s v="Consumer"/>
    <s v="United States"/>
    <s v="Chicago"/>
    <x v="10"/>
    <n v="60623"/>
    <x v="2"/>
    <s v="OFF-FA-10000936"/>
    <x v="1"/>
    <x v="13"/>
    <s v="Acco Hot Clips Clips to Go"/>
    <x v="3235"/>
    <n v="4"/>
    <n v="0.2"/>
    <n v="3.29"/>
  </r>
  <r>
    <n v="4369"/>
    <s v="CA-2014-117044"/>
    <x v="3"/>
    <x v="220"/>
    <d v="2014-09-14T00:00:00"/>
    <s v="Second Class"/>
    <s v="HA-14920"/>
    <s v="Helen Andreada"/>
    <s v="Consumer"/>
    <s v="United States"/>
    <s v="Chicago"/>
    <x v="10"/>
    <n v="60623"/>
    <x v="2"/>
    <s v="OFF-PA-10003657"/>
    <x v="1"/>
    <x v="10"/>
    <s v="Xerox 1927"/>
    <x v="3236"/>
    <n v="6"/>
    <n v="0.2"/>
    <n v="6.42"/>
  </r>
  <r>
    <n v="4370"/>
    <s v="US-2013-165078"/>
    <x v="0"/>
    <x v="732"/>
    <d v="2013-11-11T00:00:00"/>
    <s v="Standard Class"/>
    <s v="MA-17995"/>
    <s v="Michelle Arnett"/>
    <s v="Home Office"/>
    <s v="United States"/>
    <s v="Lawrence"/>
    <x v="14"/>
    <n v="46226"/>
    <x v="2"/>
    <s v="OFF-BI-10001989"/>
    <x v="1"/>
    <x v="8"/>
    <s v="Premium Transparent Presentation Covers by GBC"/>
    <x v="1716"/>
    <n v="5"/>
    <n v="0"/>
    <n v="50.351999999999997"/>
  </r>
  <r>
    <n v="4371"/>
    <s v="US-2013-165078"/>
    <x v="0"/>
    <x v="732"/>
    <d v="2013-11-11T00:00:00"/>
    <s v="Standard Class"/>
    <s v="MA-17995"/>
    <s v="Michelle Arnett"/>
    <s v="Home Office"/>
    <s v="United States"/>
    <s v="Lawrence"/>
    <x v="14"/>
    <n v="46226"/>
    <x v="2"/>
    <s v="OFF-AR-10002987"/>
    <x v="1"/>
    <x v="6"/>
    <s v="Prismacolor Color Pencil Set"/>
    <x v="1977"/>
    <n v="2"/>
    <n v="0"/>
    <n v="16.268799999999999"/>
  </r>
  <r>
    <n v="4372"/>
    <s v="US-2013-165078"/>
    <x v="0"/>
    <x v="732"/>
    <d v="2013-11-11T00:00:00"/>
    <s v="Standard Class"/>
    <s v="MA-17995"/>
    <s v="Michelle Arnett"/>
    <s v="Home Office"/>
    <s v="United States"/>
    <s v="Lawrence"/>
    <x v="14"/>
    <n v="46226"/>
    <x v="2"/>
    <s v="OFF-LA-10000414"/>
    <x v="1"/>
    <x v="2"/>
    <s v="Avery 503"/>
    <x v="2616"/>
    <n v="5"/>
    <n v="0"/>
    <n v="24.84"/>
  </r>
  <r>
    <n v="4373"/>
    <s v="US-2014-169320"/>
    <x v="3"/>
    <x v="283"/>
    <d v="2014-07-26T00:00:00"/>
    <s v="Second Class"/>
    <s v="LH-16900"/>
    <s v="Lena Hernandez"/>
    <s v="Consumer"/>
    <s v="United States"/>
    <s v="Elkhart"/>
    <x v="14"/>
    <n v="46514"/>
    <x v="2"/>
    <s v="OFF-AR-10003602"/>
    <x v="1"/>
    <x v="6"/>
    <s v="Quartet Omega Colored Chalk, 12/Pack"/>
    <x v="2582"/>
    <n v="2"/>
    <n v="0"/>
    <n v="5.4896000000000003"/>
  </r>
  <r>
    <n v="4374"/>
    <s v="US-2014-169320"/>
    <x v="3"/>
    <x v="283"/>
    <d v="2014-07-26T00:00:00"/>
    <s v="Second Class"/>
    <s v="LH-16900"/>
    <s v="Lena Hernandez"/>
    <s v="Consumer"/>
    <s v="United States"/>
    <s v="Elkhart"/>
    <x v="14"/>
    <n v="46514"/>
    <x v="2"/>
    <s v="TEC-AC-10002550"/>
    <x v="2"/>
    <x v="11"/>
    <s v="Memorex 25GB 6X Branded Blu-Ray Recordable Disc, 30/Pack"/>
    <x v="3237"/>
    <n v="5"/>
    <n v="0"/>
    <n v="11.182499999999999"/>
  </r>
  <r>
    <n v="4375"/>
    <s v="CA-2013-158575"/>
    <x v="0"/>
    <x v="741"/>
    <d v="2013-11-25T00:00:00"/>
    <s v="Standard Class"/>
    <s v="SB-20290"/>
    <s v="Sean Braxton"/>
    <s v="Corporate"/>
    <s v="United States"/>
    <s v="Kent"/>
    <x v="24"/>
    <n v="44240"/>
    <x v="3"/>
    <s v="OFF-AP-10002998"/>
    <x v="1"/>
    <x v="9"/>
    <s v="Holmes 99% HEPA Air Purifier"/>
    <x v="3238"/>
    <n v="6"/>
    <n v="0.2"/>
    <n v="16.8948"/>
  </r>
  <r>
    <n v="4376"/>
    <s v="CA-2011-166954"/>
    <x v="2"/>
    <x v="573"/>
    <d v="2011-04-30T00:00:00"/>
    <s v="Standard Class"/>
    <s v="BT-11305"/>
    <s v="Beth Thompson"/>
    <s v="Home Office"/>
    <s v="United States"/>
    <s v="San Gabriel"/>
    <x v="1"/>
    <n v="91776"/>
    <x v="1"/>
    <s v="FUR-FU-10003708"/>
    <x v="0"/>
    <x v="5"/>
    <s v="Tenex Traditional Chairmats for Medium Pile Carpet, Standard Lip, 36&quot; x 48&quot;"/>
    <x v="3239"/>
    <n v="5"/>
    <n v="0"/>
    <n v="63.682499999999997"/>
  </r>
  <r>
    <n v="4377"/>
    <s v="CA-2011-166954"/>
    <x v="2"/>
    <x v="573"/>
    <d v="2011-04-30T00:00:00"/>
    <s v="Standard Class"/>
    <s v="BT-11305"/>
    <s v="Beth Thompson"/>
    <s v="Home Office"/>
    <s v="United States"/>
    <s v="San Gabriel"/>
    <x v="1"/>
    <n v="91776"/>
    <x v="1"/>
    <s v="OFF-AP-10001391"/>
    <x v="1"/>
    <x v="9"/>
    <s v="Kensington 6 Outlet MasterPiece HOMEOFFICE Power Control Center"/>
    <x v="3240"/>
    <n v="3"/>
    <n v="0"/>
    <n v="78.508799999999994"/>
  </r>
  <r>
    <n v="4378"/>
    <s v="CA-2011-166954"/>
    <x v="2"/>
    <x v="573"/>
    <d v="2011-04-30T00:00:00"/>
    <s v="Standard Class"/>
    <s v="BT-11305"/>
    <s v="Beth Thompson"/>
    <s v="Home Office"/>
    <s v="United States"/>
    <s v="San Gabriel"/>
    <x v="1"/>
    <n v="91776"/>
    <x v="1"/>
    <s v="FUR-CH-10003973"/>
    <x v="0"/>
    <x v="1"/>
    <s v="GuestStacker Chair with Chrome Finish Legs"/>
    <x v="3241"/>
    <n v="5"/>
    <n v="0.2"/>
    <n v="148.70400000000001"/>
  </r>
  <r>
    <n v="4379"/>
    <s v="CA-2012-140830"/>
    <x v="1"/>
    <x v="672"/>
    <d v="2012-12-02T00:00:00"/>
    <s v="Second Class"/>
    <s v="PS-18970"/>
    <s v="Paul Stevenson"/>
    <s v="Home Office"/>
    <s v="United States"/>
    <s v="Henderson"/>
    <x v="0"/>
    <n v="42420"/>
    <x v="0"/>
    <s v="OFF-EN-10000461"/>
    <x v="1"/>
    <x v="12"/>
    <s v="#10- 4 1/8&quot; x 9 1/2&quot; Recycled Envelopes"/>
    <x v="1897"/>
    <n v="2"/>
    <n v="0"/>
    <n v="8.2156000000000002"/>
  </r>
  <r>
    <n v="4380"/>
    <s v="CA-2012-140830"/>
    <x v="1"/>
    <x v="672"/>
    <d v="2012-12-02T00:00:00"/>
    <s v="Second Class"/>
    <s v="PS-18970"/>
    <s v="Paul Stevenson"/>
    <s v="Home Office"/>
    <s v="United States"/>
    <s v="Henderson"/>
    <x v="0"/>
    <n v="42420"/>
    <x v="0"/>
    <s v="OFF-EN-10002831"/>
    <x v="1"/>
    <x v="12"/>
    <s v="Tyvek  Top-Opening Peel &amp; Seel  Envelopes, Gray"/>
    <x v="3242"/>
    <n v="2"/>
    <n v="0"/>
    <n v="32.345999999999997"/>
  </r>
  <r>
    <n v="4381"/>
    <s v="CA-2012-152891"/>
    <x v="1"/>
    <x v="969"/>
    <d v="2012-10-30T00:00:00"/>
    <s v="Standard Class"/>
    <s v="TB-21625"/>
    <s v="Trudy Brown"/>
    <s v="Consumer"/>
    <s v="United States"/>
    <s v="San Francisco"/>
    <x v="1"/>
    <n v="94110"/>
    <x v="1"/>
    <s v="OFF-AR-10004648"/>
    <x v="1"/>
    <x v="6"/>
    <s v="Boston 19500 Mighty Mite Electric Pencil Sharpener"/>
    <x v="774"/>
    <n v="3"/>
    <n v="0"/>
    <n v="16.3215"/>
  </r>
  <r>
    <n v="4382"/>
    <s v="CA-2012-152891"/>
    <x v="1"/>
    <x v="969"/>
    <d v="2012-10-30T00:00:00"/>
    <s v="Standard Class"/>
    <s v="TB-21625"/>
    <s v="Trudy Brown"/>
    <s v="Consumer"/>
    <s v="United States"/>
    <s v="San Francisco"/>
    <x v="1"/>
    <n v="94110"/>
    <x v="1"/>
    <s v="FUR-TA-10001857"/>
    <x v="0"/>
    <x v="3"/>
    <s v="Balt Solid Wood Rectangular Table"/>
    <x v="3243"/>
    <n v="3"/>
    <n v="0.2"/>
    <n v="-31.646999999999998"/>
  </r>
  <r>
    <n v="4383"/>
    <s v="US-2012-122784"/>
    <x v="1"/>
    <x v="603"/>
    <d v="2012-07-27T00:00:00"/>
    <s v="Standard Class"/>
    <s v="RA-19915"/>
    <s v="Russell Applegate"/>
    <s v="Consumer"/>
    <s v="United States"/>
    <s v="Highland Park"/>
    <x v="10"/>
    <n v="60035"/>
    <x v="2"/>
    <s v="OFF-BI-10000546"/>
    <x v="1"/>
    <x v="8"/>
    <s v="Avery Durable Binders"/>
    <x v="704"/>
    <n v="5"/>
    <n v="0.8"/>
    <n v="-4.4640000000000004"/>
  </r>
  <r>
    <n v="4384"/>
    <s v="US-2012-122784"/>
    <x v="1"/>
    <x v="603"/>
    <d v="2012-07-27T00:00:00"/>
    <s v="Standard Class"/>
    <s v="RA-19915"/>
    <s v="Russell Applegate"/>
    <s v="Consumer"/>
    <s v="United States"/>
    <s v="Highland Park"/>
    <x v="10"/>
    <n v="60035"/>
    <x v="2"/>
    <s v="FUR-BO-10004690"/>
    <x v="0"/>
    <x v="0"/>
    <s v="O'Sullivan Cherrywood Estates Traditional Barrister Bookcase"/>
    <x v="3244"/>
    <n v="4"/>
    <n v="0.3"/>
    <n v="-126.4816"/>
  </r>
  <r>
    <n v="4385"/>
    <s v="US-2012-122784"/>
    <x v="1"/>
    <x v="603"/>
    <d v="2012-07-27T00:00:00"/>
    <s v="Standard Class"/>
    <s v="RA-19915"/>
    <s v="Russell Applegate"/>
    <s v="Consumer"/>
    <s v="United States"/>
    <s v="Highland Park"/>
    <x v="10"/>
    <n v="60035"/>
    <x v="2"/>
    <s v="TEC-PH-10001557"/>
    <x v="2"/>
    <x v="7"/>
    <s v="Pyle PMP37LED"/>
    <x v="2045"/>
    <n v="2"/>
    <n v="0.2"/>
    <n v="13.438599999999999"/>
  </r>
  <r>
    <n v="4386"/>
    <s v="US-2012-122784"/>
    <x v="1"/>
    <x v="603"/>
    <d v="2012-07-27T00:00:00"/>
    <s v="Standard Class"/>
    <s v="RA-19915"/>
    <s v="Russell Applegate"/>
    <s v="Consumer"/>
    <s v="United States"/>
    <s v="Highland Park"/>
    <x v="10"/>
    <n v="60035"/>
    <x v="2"/>
    <s v="FUR-BO-10002545"/>
    <x v="0"/>
    <x v="0"/>
    <s v="Atlantic Metals Mobile 3-Shelf Bookcases, Custom Colors"/>
    <x v="3245"/>
    <n v="5"/>
    <n v="0.3"/>
    <n v="-52.195999999999898"/>
  </r>
  <r>
    <n v="4387"/>
    <s v="CA-2013-156811"/>
    <x v="0"/>
    <x v="189"/>
    <d v="2013-11-03T00:00:00"/>
    <s v="Standard Class"/>
    <s v="BP-11095"/>
    <s v="Bart Pistole"/>
    <s v="Corporate"/>
    <s v="United States"/>
    <s v="San Francisco"/>
    <x v="1"/>
    <n v="94122"/>
    <x v="1"/>
    <s v="OFF-AP-10001366"/>
    <x v="1"/>
    <x v="9"/>
    <s v="Staples"/>
    <x v="2836"/>
    <n v="4"/>
    <n v="0"/>
    <n v="11.8584"/>
  </r>
  <r>
    <n v="4388"/>
    <s v="CA-2013-156811"/>
    <x v="0"/>
    <x v="189"/>
    <d v="2013-11-03T00:00:00"/>
    <s v="Standard Class"/>
    <s v="BP-11095"/>
    <s v="Bart Pistole"/>
    <s v="Corporate"/>
    <s v="United States"/>
    <s v="San Francisco"/>
    <x v="1"/>
    <n v="94122"/>
    <x v="1"/>
    <s v="OFF-BI-10001628"/>
    <x v="1"/>
    <x v="8"/>
    <s v="Acco Data Flex Cable Posts For Top &amp; Bottom Load Binders, 6&quot; Capacity"/>
    <x v="3066"/>
    <n v="3"/>
    <n v="0.2"/>
    <n v="7.8224999999999998"/>
  </r>
  <r>
    <n v="4389"/>
    <s v="CA-2014-111556"/>
    <x v="3"/>
    <x v="225"/>
    <d v="2014-11-23T00:00:00"/>
    <s v="First Class"/>
    <s v="CD-11920"/>
    <s v="Carlos Daly"/>
    <s v="Consumer"/>
    <s v="United States"/>
    <s v="New York City"/>
    <x v="15"/>
    <n v="10035"/>
    <x v="3"/>
    <s v="OFF-PA-10003651"/>
    <x v="1"/>
    <x v="10"/>
    <s v="Xerox 1968"/>
    <x v="1160"/>
    <n v="7"/>
    <n v="0"/>
    <n v="22.444800000000001"/>
  </r>
  <r>
    <n v="4390"/>
    <s v="CA-2014-111556"/>
    <x v="3"/>
    <x v="225"/>
    <d v="2014-11-23T00:00:00"/>
    <s v="First Class"/>
    <s v="CD-11920"/>
    <s v="Carlos Daly"/>
    <s v="Consumer"/>
    <s v="United States"/>
    <s v="New York City"/>
    <x v="15"/>
    <n v="10035"/>
    <x v="3"/>
    <s v="FUR-BO-10003159"/>
    <x v="0"/>
    <x v="0"/>
    <s v="Sauder Camden County Collection Libraries, Planked Cherry Finish"/>
    <x v="3246"/>
    <n v="2"/>
    <n v="0.2"/>
    <n v="-25.2956"/>
  </r>
  <r>
    <n v="4391"/>
    <s v="CA-2014-111556"/>
    <x v="3"/>
    <x v="225"/>
    <d v="2014-11-23T00:00:00"/>
    <s v="First Class"/>
    <s v="CD-11920"/>
    <s v="Carlos Daly"/>
    <s v="Consumer"/>
    <s v="United States"/>
    <s v="New York City"/>
    <x v="15"/>
    <n v="10035"/>
    <x v="3"/>
    <s v="TEC-PH-10001459"/>
    <x v="2"/>
    <x v="7"/>
    <s v="Samsung Galaxy Mega 6.3"/>
    <x v="3247"/>
    <n v="3"/>
    <n v="0"/>
    <n v="327.59219999999999"/>
  </r>
  <r>
    <n v="4392"/>
    <s v="CA-2014-111556"/>
    <x v="3"/>
    <x v="225"/>
    <d v="2014-11-23T00:00:00"/>
    <s v="First Class"/>
    <s v="CD-11920"/>
    <s v="Carlos Daly"/>
    <s v="Consumer"/>
    <s v="United States"/>
    <s v="New York City"/>
    <x v="15"/>
    <n v="10035"/>
    <x v="3"/>
    <s v="OFF-AR-10004602"/>
    <x v="1"/>
    <x v="6"/>
    <s v="Boston KS Multi-Size Manual Pencil Sharpener"/>
    <x v="3248"/>
    <n v="3"/>
    <n v="0"/>
    <n v="19.311599999999999"/>
  </r>
  <r>
    <n v="4393"/>
    <s v="CA-2013-108868"/>
    <x v="0"/>
    <x v="162"/>
    <d v="2013-09-13T00:00:00"/>
    <s v="Standard Class"/>
    <s v="KB-16585"/>
    <s v="Ken Black"/>
    <s v="Corporate"/>
    <s v="United States"/>
    <s v="Dallas"/>
    <x v="5"/>
    <n v="75081"/>
    <x v="2"/>
    <s v="OFF-AR-10001953"/>
    <x v="1"/>
    <x v="6"/>
    <s v="Boston 1645 Deluxe Heavier-Duty Electric Pencil Sharpener"/>
    <x v="464"/>
    <n v="2"/>
    <n v="0.2"/>
    <n v="6.1571999999999996"/>
  </r>
  <r>
    <n v="4394"/>
    <s v="CA-2013-108868"/>
    <x v="0"/>
    <x v="162"/>
    <d v="2013-09-13T00:00:00"/>
    <s v="Standard Class"/>
    <s v="KB-16585"/>
    <s v="Ken Black"/>
    <s v="Corporate"/>
    <s v="United States"/>
    <s v="Dallas"/>
    <x v="5"/>
    <n v="75081"/>
    <x v="2"/>
    <s v="TEC-PH-10000923"/>
    <x v="2"/>
    <x v="7"/>
    <s v="Belkin SportFit Armband For iPhone 5s/5c, Fuchsia"/>
    <x v="3249"/>
    <n v="5"/>
    <n v="0.2"/>
    <n v="21.735499999999998"/>
  </r>
  <r>
    <n v="4395"/>
    <s v="CA-2011-142965"/>
    <x v="2"/>
    <x v="836"/>
    <d v="2011-07-20T00:00:00"/>
    <s v="Same Day"/>
    <s v="SW-20245"/>
    <s v="Scot Wooten"/>
    <s v="Consumer"/>
    <s v="United States"/>
    <s v="Springfield"/>
    <x v="24"/>
    <n v="45503"/>
    <x v="3"/>
    <s v="OFF-ST-10002583"/>
    <x v="1"/>
    <x v="4"/>
    <s v="Fellowes Neat Ideas Storage Cubes"/>
    <x v="3250"/>
    <n v="1"/>
    <n v="0.2"/>
    <n v="-5.1967999999999996"/>
  </r>
  <r>
    <n v="4396"/>
    <s v="CA-2011-142965"/>
    <x v="2"/>
    <x v="836"/>
    <d v="2011-07-20T00:00:00"/>
    <s v="Same Day"/>
    <s v="SW-20245"/>
    <s v="Scot Wooten"/>
    <s v="Consumer"/>
    <s v="United States"/>
    <s v="Springfield"/>
    <x v="24"/>
    <n v="45503"/>
    <x v="3"/>
    <s v="OFF-BI-10000977"/>
    <x v="1"/>
    <x v="8"/>
    <s v="Ibico Plastic Spiral Binding Combs"/>
    <x v="3251"/>
    <n v="3"/>
    <n v="0.7"/>
    <n v="-21.888000000000002"/>
  </r>
  <r>
    <n v="4397"/>
    <s v="CA-2013-148740"/>
    <x v="0"/>
    <x v="625"/>
    <d v="2013-11-20T00:00:00"/>
    <s v="Standard Class"/>
    <s v="AH-10690"/>
    <s v="Anna Häberlin"/>
    <s v="Corporate"/>
    <s v="United States"/>
    <s v="San Diego"/>
    <x v="1"/>
    <n v="92024"/>
    <x v="1"/>
    <s v="TEC-PH-10002549"/>
    <x v="2"/>
    <x v="7"/>
    <s v="Polycom SoundPoint IP 450 VoIP phone"/>
    <x v="3252"/>
    <n v="2"/>
    <n v="0.2"/>
    <n v="27.103200000000001"/>
  </r>
  <r>
    <n v="4398"/>
    <s v="US-2011-138758"/>
    <x v="2"/>
    <x v="970"/>
    <d v="2011-07-11T00:00:00"/>
    <s v="Standard Class"/>
    <s v="JL-15835"/>
    <s v="John Lee"/>
    <s v="Consumer"/>
    <s v="United States"/>
    <s v="Philadelphia"/>
    <x v="9"/>
    <n v="19120"/>
    <x v="3"/>
    <s v="FUR-CH-10002880"/>
    <x v="0"/>
    <x v="1"/>
    <s v="Global High-Back Leather Tilter, Burgundy"/>
    <x v="3253"/>
    <n v="2"/>
    <n v="0.3"/>
    <n v="-46.736199999999997"/>
  </r>
  <r>
    <n v="4399"/>
    <s v="US-2011-138758"/>
    <x v="2"/>
    <x v="970"/>
    <d v="2011-07-11T00:00:00"/>
    <s v="Standard Class"/>
    <s v="JL-15835"/>
    <s v="John Lee"/>
    <s v="Consumer"/>
    <s v="United States"/>
    <s v="Philadelphia"/>
    <x v="9"/>
    <n v="19120"/>
    <x v="3"/>
    <s v="FUR-FU-10003039"/>
    <x v="0"/>
    <x v="5"/>
    <s v="Howard Miller 11-1/2&quot; Diameter Grantwood Wall Clock"/>
    <x v="3254"/>
    <n v="2"/>
    <n v="0.2"/>
    <n v="12.0764"/>
  </r>
  <r>
    <n v="4400"/>
    <s v="CA-2013-131737"/>
    <x v="0"/>
    <x v="716"/>
    <d v="2013-03-18T00:00:00"/>
    <s v="Same Day"/>
    <s v="GZ-14470"/>
    <s v="Gary Zandusky"/>
    <s v="Consumer"/>
    <s v="United States"/>
    <s v="Columbia"/>
    <x v="39"/>
    <n v="21044"/>
    <x v="3"/>
    <s v="OFF-EN-10003055"/>
    <x v="1"/>
    <x v="12"/>
    <s v="Blue String-Tie &amp; Button Interoffice Envelopes, 10 x 13"/>
    <x v="3255"/>
    <n v="5"/>
    <n v="0"/>
    <n v="89.954999999999998"/>
  </r>
  <r>
    <n v="4401"/>
    <s v="CA-2013-131737"/>
    <x v="0"/>
    <x v="716"/>
    <d v="2013-03-18T00:00:00"/>
    <s v="Same Day"/>
    <s v="GZ-14470"/>
    <s v="Gary Zandusky"/>
    <s v="Consumer"/>
    <s v="United States"/>
    <s v="Columbia"/>
    <x v="39"/>
    <n v="21044"/>
    <x v="3"/>
    <s v="OFF-AP-10002945"/>
    <x v="1"/>
    <x v="9"/>
    <s v="Honeywell Enviracaire Portable HEPA Air Cleaner for 17' x 22' Room"/>
    <x v="3256"/>
    <n v="3"/>
    <n v="0"/>
    <n v="297.64350000000002"/>
  </r>
  <r>
    <n v="4402"/>
    <s v="CA-2013-131737"/>
    <x v="0"/>
    <x v="716"/>
    <d v="2013-03-18T00:00:00"/>
    <s v="Same Day"/>
    <s v="GZ-14470"/>
    <s v="Gary Zandusky"/>
    <s v="Consumer"/>
    <s v="United States"/>
    <s v="Columbia"/>
    <x v="39"/>
    <n v="21044"/>
    <x v="3"/>
    <s v="FUR-FU-10004306"/>
    <x v="0"/>
    <x v="5"/>
    <s v="Electrix Halogen Magnifier Lamp"/>
    <x v="3257"/>
    <n v="5"/>
    <n v="0"/>
    <n v="252.59"/>
  </r>
  <r>
    <n v="4403"/>
    <s v="CA-2013-114538"/>
    <x v="0"/>
    <x v="482"/>
    <d v="2013-12-28T00:00:00"/>
    <s v="First Class"/>
    <s v="RC-19825"/>
    <s v="Roy Collins"/>
    <s v="Consumer"/>
    <s v="United States"/>
    <s v="Colorado Springs"/>
    <x v="22"/>
    <n v="80906"/>
    <x v="1"/>
    <s v="OFF-AR-10002445"/>
    <x v="1"/>
    <x v="6"/>
    <s v="SANFORD Major Accent Highlighters"/>
    <x v="3258"/>
    <n v="2"/>
    <n v="0.2"/>
    <n v="2.5488"/>
  </r>
  <r>
    <n v="4404"/>
    <s v="CA-2011-127936"/>
    <x v="2"/>
    <x v="814"/>
    <d v="2011-09-04T00:00:00"/>
    <s v="First Class"/>
    <s v="CL-12565"/>
    <s v="Clay Ludtke"/>
    <s v="Consumer"/>
    <s v="United States"/>
    <s v="New York City"/>
    <x v="15"/>
    <n v="10009"/>
    <x v="3"/>
    <s v="OFF-AR-10002445"/>
    <x v="1"/>
    <x v="6"/>
    <s v="SANFORD Major Accent Highlighters"/>
    <x v="3259"/>
    <n v="3"/>
    <n v="0"/>
    <n v="8.0711999999999993"/>
  </r>
  <r>
    <n v="4405"/>
    <s v="CA-2012-164336"/>
    <x v="1"/>
    <x v="761"/>
    <d v="2012-07-10T00:00:00"/>
    <s v="Standard Class"/>
    <s v="MW-18220"/>
    <s v="Mitch Webber"/>
    <s v="Consumer"/>
    <s v="United States"/>
    <s v="Philadelphia"/>
    <x v="9"/>
    <n v="19140"/>
    <x v="3"/>
    <s v="TEC-AC-10002345"/>
    <x v="2"/>
    <x v="11"/>
    <s v="HP Standard 104 key PS/2 Keyboard"/>
    <x v="3260"/>
    <n v="3"/>
    <n v="0.2"/>
    <n v="2.1749999999999998"/>
  </r>
  <r>
    <n v="4406"/>
    <s v="CA-2012-164336"/>
    <x v="1"/>
    <x v="761"/>
    <d v="2012-07-10T00:00:00"/>
    <s v="Standard Class"/>
    <s v="MW-18220"/>
    <s v="Mitch Webber"/>
    <s v="Consumer"/>
    <s v="United States"/>
    <s v="Philadelphia"/>
    <x v="9"/>
    <n v="19140"/>
    <x v="3"/>
    <s v="OFF-ST-10001558"/>
    <x v="1"/>
    <x v="4"/>
    <s v="Acco Perma 4000 Stacking Storage Drawers"/>
    <x v="2316"/>
    <n v="3"/>
    <n v="0.2"/>
    <n v="-2.4359999999999999"/>
  </r>
  <r>
    <n v="4407"/>
    <s v="CA-2013-100041"/>
    <x v="0"/>
    <x v="73"/>
    <d v="2013-11-26T00:00:00"/>
    <s v="Standard Class"/>
    <s v="BF-10975"/>
    <s v="Barbara Fisher"/>
    <s v="Corporate"/>
    <s v="United States"/>
    <s v="Columbus"/>
    <x v="14"/>
    <n v="47201"/>
    <x v="2"/>
    <s v="OFF-PA-10001622"/>
    <x v="1"/>
    <x v="10"/>
    <s v="Ampad Poly Cover Wirebound Steno Book, 6&quot; x 9&quot; Assorted Colors, Gregg Ruled"/>
    <x v="3261"/>
    <n v="2"/>
    <n v="0"/>
    <n v="4.0860000000000003"/>
  </r>
  <r>
    <n v="4408"/>
    <s v="CA-2013-100041"/>
    <x v="0"/>
    <x v="73"/>
    <d v="2013-11-26T00:00:00"/>
    <s v="Standard Class"/>
    <s v="BF-10975"/>
    <s v="Barbara Fisher"/>
    <s v="Corporate"/>
    <s v="United States"/>
    <s v="Columbus"/>
    <x v="14"/>
    <n v="47201"/>
    <x v="2"/>
    <s v="OFF-PA-10000418"/>
    <x v="1"/>
    <x v="10"/>
    <s v="Xerox 189"/>
    <x v="1806"/>
    <n v="3"/>
    <n v="0"/>
    <n v="150.98400000000001"/>
  </r>
  <r>
    <n v="4409"/>
    <s v="CA-2013-100041"/>
    <x v="0"/>
    <x v="73"/>
    <d v="2013-11-26T00:00:00"/>
    <s v="Standard Class"/>
    <s v="BF-10975"/>
    <s v="Barbara Fisher"/>
    <s v="Corporate"/>
    <s v="United States"/>
    <s v="Columbus"/>
    <x v="14"/>
    <n v="47201"/>
    <x v="2"/>
    <s v="OFF-BI-10000343"/>
    <x v="1"/>
    <x v="8"/>
    <s v="Pressboard Covers with Storage Hooks, 9 1/2&quot; x 11&quot;, Light Blue"/>
    <x v="3262"/>
    <n v="1"/>
    <n v="0"/>
    <n v="2.3077000000000001"/>
  </r>
  <r>
    <n v="4410"/>
    <s v="US-2011-154879"/>
    <x v="2"/>
    <x v="457"/>
    <d v="2011-05-11T00:00:00"/>
    <s v="Standard Class"/>
    <s v="SN-20710"/>
    <s v="Steve Nguyen"/>
    <s v="Home Office"/>
    <s v="United States"/>
    <s v="Los Angeles"/>
    <x v="1"/>
    <n v="90004"/>
    <x v="1"/>
    <s v="OFF-LA-10004425"/>
    <x v="1"/>
    <x v="2"/>
    <s v="Staples"/>
    <x v="396"/>
    <n v="2"/>
    <n v="0"/>
    <n v="2.7166000000000001"/>
  </r>
  <r>
    <n v="4411"/>
    <s v="US-2011-154879"/>
    <x v="2"/>
    <x v="457"/>
    <d v="2011-05-11T00:00:00"/>
    <s v="Standard Class"/>
    <s v="SN-20710"/>
    <s v="Steve Nguyen"/>
    <s v="Home Office"/>
    <s v="United States"/>
    <s v="Los Angeles"/>
    <x v="1"/>
    <n v="90004"/>
    <x v="1"/>
    <s v="OFF-AR-10001897"/>
    <x v="1"/>
    <x v="6"/>
    <s v="Model L Table or Wall-Mount Pencil Sharpener"/>
    <x v="1533"/>
    <n v="6"/>
    <n v="0"/>
    <n v="30.223199999999999"/>
  </r>
  <r>
    <n v="4412"/>
    <s v="CA-2011-130624"/>
    <x v="2"/>
    <x v="261"/>
    <d v="2011-06-24T00:00:00"/>
    <s v="First Class"/>
    <s v="TB-21280"/>
    <s v="Toby Braunhardt"/>
    <s v="Consumer"/>
    <s v="United States"/>
    <s v="New York City"/>
    <x v="15"/>
    <n v="10024"/>
    <x v="3"/>
    <s v="OFF-PA-10003883"/>
    <x v="1"/>
    <x v="10"/>
    <s v="Message Book, Phone, Wirebound Standard Line Memo, 2 3/4&quot; X 5&quot;"/>
    <x v="1783"/>
    <n v="3"/>
    <n v="0"/>
    <n v="9.0389999999999997"/>
  </r>
  <r>
    <n v="4413"/>
    <s v="CA-2011-130624"/>
    <x v="2"/>
    <x v="261"/>
    <d v="2011-06-24T00:00:00"/>
    <s v="First Class"/>
    <s v="TB-21280"/>
    <s v="Toby Braunhardt"/>
    <s v="Consumer"/>
    <s v="United States"/>
    <s v="New York City"/>
    <x v="15"/>
    <n v="10024"/>
    <x v="3"/>
    <s v="TEC-PH-10003963"/>
    <x v="2"/>
    <x v="7"/>
    <s v="GE 2-Jack Phone Line Splitter"/>
    <x v="896"/>
    <n v="3"/>
    <n v="0"/>
    <n v="160.6722"/>
  </r>
  <r>
    <n v="4414"/>
    <s v="CA-2011-130624"/>
    <x v="2"/>
    <x v="261"/>
    <d v="2011-06-24T00:00:00"/>
    <s v="First Class"/>
    <s v="TB-21280"/>
    <s v="Toby Braunhardt"/>
    <s v="Consumer"/>
    <s v="United States"/>
    <s v="New York City"/>
    <x v="15"/>
    <n v="10024"/>
    <x v="3"/>
    <s v="OFF-AP-10001303"/>
    <x v="1"/>
    <x v="9"/>
    <s v="Holmes Cool Mist Humidifier for the Whole House with 8-Gallon Output per Day, Extended Life Filter"/>
    <x v="3263"/>
    <n v="3"/>
    <n v="0"/>
    <n v="26.864999999999998"/>
  </r>
  <r>
    <n v="4415"/>
    <s v="CA-2014-132339"/>
    <x v="3"/>
    <x v="971"/>
    <d v="2014-08-24T00:00:00"/>
    <s v="Standard Class"/>
    <s v="JB-15400"/>
    <s v="Jennifer Braxton"/>
    <s v="Corporate"/>
    <s v="United States"/>
    <s v="Lawrence"/>
    <x v="31"/>
    <n v="1841"/>
    <x v="3"/>
    <s v="OFF-BI-10003925"/>
    <x v="1"/>
    <x v="8"/>
    <s v="Fellowes PB300 Plastic Comb Binding Machine"/>
    <x v="3264"/>
    <n v="1"/>
    <n v="0"/>
    <n v="182.3553"/>
  </r>
  <r>
    <n v="4416"/>
    <s v="CA-2011-153983"/>
    <x v="2"/>
    <x v="503"/>
    <d v="2011-12-06T00:00:00"/>
    <s v="Standard Class"/>
    <s v="AH-10210"/>
    <s v="Alan Hwang"/>
    <s v="Consumer"/>
    <s v="United States"/>
    <s v="San Francisco"/>
    <x v="1"/>
    <n v="94122"/>
    <x v="1"/>
    <s v="TEC-PH-10004586"/>
    <x v="2"/>
    <x v="7"/>
    <s v="Wilson SignalBoost 841262 DB PRO Amplifier Kit"/>
    <x v="1169"/>
    <n v="2"/>
    <n v="0.2"/>
    <n v="71.989999999999995"/>
  </r>
  <r>
    <n v="4417"/>
    <s v="CA-2011-153983"/>
    <x v="2"/>
    <x v="503"/>
    <d v="2011-12-06T00:00:00"/>
    <s v="Standard Class"/>
    <s v="AH-10210"/>
    <s v="Alan Hwang"/>
    <s v="Consumer"/>
    <s v="United States"/>
    <s v="San Francisco"/>
    <x v="1"/>
    <n v="94122"/>
    <x v="1"/>
    <s v="OFF-FA-10003495"/>
    <x v="1"/>
    <x v="13"/>
    <s v="Staples"/>
    <x v="3265"/>
    <n v="5"/>
    <n v="0"/>
    <n v="15.2"/>
  </r>
  <r>
    <n v="4418"/>
    <s v="CA-2014-112900"/>
    <x v="3"/>
    <x v="359"/>
    <d v="2014-04-13T00:00:00"/>
    <s v="Second Class"/>
    <s v="KL-16645"/>
    <s v="Ken Lonsdale"/>
    <s v="Consumer"/>
    <s v="United States"/>
    <s v="Detroit"/>
    <x v="12"/>
    <n v="48205"/>
    <x v="2"/>
    <s v="OFF-BI-10002867"/>
    <x v="1"/>
    <x v="8"/>
    <s v="GBC Recycled Regency Composition Covers"/>
    <x v="3266"/>
    <n v="8"/>
    <n v="0"/>
    <n v="219.99039999999999"/>
  </r>
  <r>
    <n v="4419"/>
    <s v="CA-2011-160157"/>
    <x v="2"/>
    <x v="414"/>
    <d v="2011-12-27T00:00:00"/>
    <s v="Standard Class"/>
    <s v="MH-17455"/>
    <s v="Mark Hamilton"/>
    <s v="Consumer"/>
    <s v="United States"/>
    <s v="Hamilton"/>
    <x v="24"/>
    <n v="45011"/>
    <x v="3"/>
    <s v="FUR-FU-10003773"/>
    <x v="0"/>
    <x v="5"/>
    <s v="Eldon Cleatmat Plus Chair Mats for High Pile Carpets"/>
    <x v="3267"/>
    <n v="3"/>
    <n v="0.2"/>
    <n v="-21.470400000000001"/>
  </r>
  <r>
    <n v="4420"/>
    <s v="CA-2011-139633"/>
    <x v="2"/>
    <x v="506"/>
    <d v="2011-12-24T00:00:00"/>
    <s v="Standard Class"/>
    <s v="EC-14050"/>
    <s v="Erin Creighton"/>
    <s v="Consumer"/>
    <s v="United States"/>
    <s v="Columbus"/>
    <x v="24"/>
    <n v="43229"/>
    <x v="3"/>
    <s v="OFF-BI-10002954"/>
    <x v="1"/>
    <x v="8"/>
    <s v="Newell 3-Hole Punched Plastic Slotted Magazine Holders for Binders"/>
    <x v="3268"/>
    <n v="4"/>
    <n v="0.7"/>
    <n v="-4.0216000000000003"/>
  </r>
  <r>
    <n v="4421"/>
    <s v="CA-2012-163090"/>
    <x v="1"/>
    <x v="972"/>
    <d v="2012-11-21T00:00:00"/>
    <s v="Second Class"/>
    <s v="GH-14665"/>
    <s v="Greg Hansen"/>
    <s v="Consumer"/>
    <s v="United States"/>
    <s v="Chicago"/>
    <x v="10"/>
    <n v="60610"/>
    <x v="2"/>
    <s v="OFF-SU-10002537"/>
    <x v="1"/>
    <x v="14"/>
    <s v="Acme Box Cutter Scissors"/>
    <x v="3269"/>
    <n v="5"/>
    <n v="0.2"/>
    <n v="3.069"/>
  </r>
  <r>
    <n v="4422"/>
    <s v="CA-2011-117016"/>
    <x v="2"/>
    <x v="530"/>
    <d v="2011-03-09T00:00:00"/>
    <s v="Standard Class"/>
    <s v="SC-20095"/>
    <s v="Sanjit Chand"/>
    <s v="Consumer"/>
    <s v="United States"/>
    <s v="Margate"/>
    <x v="2"/>
    <n v="33063"/>
    <x v="0"/>
    <s v="OFF-AR-10001374"/>
    <x v="1"/>
    <x v="6"/>
    <s v="BIC Brite Liner Highlighters, Chisel Tip"/>
    <x v="12"/>
    <n v="3"/>
    <n v="0.2"/>
    <n v="2.3328000000000002"/>
  </r>
  <r>
    <n v="4423"/>
    <s v="CA-2014-159464"/>
    <x v="3"/>
    <x v="796"/>
    <d v="2014-05-20T00:00:00"/>
    <s v="First Class"/>
    <s v="TB-21355"/>
    <s v="Todd Boyes"/>
    <s v="Corporate"/>
    <s v="United States"/>
    <s v="Sandy Springs"/>
    <x v="32"/>
    <n v="30328"/>
    <x v="0"/>
    <s v="OFF-AP-10001492"/>
    <x v="1"/>
    <x v="9"/>
    <s v="Acco Six-Outlet Power Strip, 4' Cord Length"/>
    <x v="3270"/>
    <n v="2"/>
    <n v="0"/>
    <n v="4.4824000000000002"/>
  </r>
  <r>
    <n v="4424"/>
    <s v="CA-2014-159464"/>
    <x v="3"/>
    <x v="796"/>
    <d v="2014-05-20T00:00:00"/>
    <s v="First Class"/>
    <s v="TB-21355"/>
    <s v="Todd Boyes"/>
    <s v="Corporate"/>
    <s v="United States"/>
    <s v="Sandy Springs"/>
    <x v="32"/>
    <n v="30328"/>
    <x v="0"/>
    <s v="FUR-BO-10003546"/>
    <x v="0"/>
    <x v="0"/>
    <s v="Hon 4-Shelf Metal Bookcases"/>
    <x v="3271"/>
    <n v="3"/>
    <n v="0"/>
    <n v="75.734999999999999"/>
  </r>
  <r>
    <n v="4425"/>
    <s v="CA-2014-159464"/>
    <x v="3"/>
    <x v="796"/>
    <d v="2014-05-20T00:00:00"/>
    <s v="First Class"/>
    <s v="TB-21355"/>
    <s v="Todd Boyes"/>
    <s v="Corporate"/>
    <s v="United States"/>
    <s v="Sandy Springs"/>
    <x v="32"/>
    <n v="30328"/>
    <x v="0"/>
    <s v="TEC-PH-10002185"/>
    <x v="2"/>
    <x v="7"/>
    <s v="QVS USB Car Charger 2-Port 2.1Amp for iPod/iPhone/iPad/iPad 2/iPad 3"/>
    <x v="3272"/>
    <n v="5"/>
    <n v="0"/>
    <n v="15.637499999999999"/>
  </r>
  <r>
    <n v="4426"/>
    <s v="CA-2014-159464"/>
    <x v="3"/>
    <x v="796"/>
    <d v="2014-05-20T00:00:00"/>
    <s v="First Class"/>
    <s v="TB-21355"/>
    <s v="Todd Boyes"/>
    <s v="Corporate"/>
    <s v="United States"/>
    <s v="Sandy Springs"/>
    <x v="32"/>
    <n v="30328"/>
    <x v="0"/>
    <s v="OFF-BI-10000315"/>
    <x v="1"/>
    <x v="8"/>
    <s v="Poly Designer Cover &amp; Back"/>
    <x v="3273"/>
    <n v="6"/>
    <n v="0"/>
    <n v="54.691200000000002"/>
  </r>
  <r>
    <n v="4427"/>
    <s v="CA-2014-159464"/>
    <x v="3"/>
    <x v="796"/>
    <d v="2014-05-20T00:00:00"/>
    <s v="First Class"/>
    <s v="TB-21355"/>
    <s v="Todd Boyes"/>
    <s v="Corporate"/>
    <s v="United States"/>
    <s v="Sandy Springs"/>
    <x v="32"/>
    <n v="30328"/>
    <x v="0"/>
    <s v="TEC-PH-10002350"/>
    <x v="2"/>
    <x v="7"/>
    <s v="Apple EarPods with Remote and Mic"/>
    <x v="389"/>
    <n v="2"/>
    <n v="0"/>
    <n v="15.6744"/>
  </r>
  <r>
    <n v="4428"/>
    <s v="US-2014-103226"/>
    <x v="3"/>
    <x v="585"/>
    <d v="2014-09-29T00:00:00"/>
    <s v="Standard Class"/>
    <s v="DW-13195"/>
    <s v="David Wiener"/>
    <s v="Corporate"/>
    <s v="United States"/>
    <s v="Albuquerque"/>
    <x v="27"/>
    <n v="87105"/>
    <x v="1"/>
    <s v="OFF-PA-10002666"/>
    <x v="1"/>
    <x v="10"/>
    <s v="Southworth 25% Cotton Linen-Finish Paper &amp; Envelopes"/>
    <x v="3274"/>
    <n v="3"/>
    <n v="0"/>
    <n v="12.231"/>
  </r>
  <r>
    <n v="4429"/>
    <s v="CA-2014-119452"/>
    <x v="3"/>
    <x v="708"/>
    <d v="2014-03-28T00:00:00"/>
    <s v="Standard Class"/>
    <s v="CL-12565"/>
    <s v="Clay Ludtke"/>
    <s v="Consumer"/>
    <s v="United States"/>
    <s v="Tulsa"/>
    <x v="26"/>
    <n v="74133"/>
    <x v="2"/>
    <s v="FUR-CH-10004495"/>
    <x v="0"/>
    <x v="1"/>
    <s v="Global Leather and Oak Executive Chair, Black"/>
    <x v="3275"/>
    <n v="6"/>
    <n v="0"/>
    <n v="523.70519999999999"/>
  </r>
  <r>
    <n v="4430"/>
    <s v="CA-2014-147725"/>
    <x v="3"/>
    <x v="32"/>
    <d v="2014-09-15T00:00:00"/>
    <s v="Same Day"/>
    <s v="LT-17110"/>
    <s v="Liz Thompson"/>
    <s v="Consumer"/>
    <s v="United States"/>
    <s v="Orange"/>
    <x v="30"/>
    <n v="7050"/>
    <x v="3"/>
    <s v="OFF-AR-10001725"/>
    <x v="1"/>
    <x v="6"/>
    <s v="Boston Home &amp; Office Model 2000 Electric Pencil Sharpeners"/>
    <x v="418"/>
    <n v="3"/>
    <n v="0"/>
    <n v="18.446999999999999"/>
  </r>
  <r>
    <n v="4431"/>
    <s v="CA-2013-168893"/>
    <x v="0"/>
    <x v="54"/>
    <d v="2013-11-09T00:00:00"/>
    <s v="Second Class"/>
    <s v="AP-10915"/>
    <s v="Arthur Prichep"/>
    <s v="Consumer"/>
    <s v="United States"/>
    <s v="Henderson"/>
    <x v="0"/>
    <n v="42420"/>
    <x v="0"/>
    <s v="OFF-FA-10002280"/>
    <x v="1"/>
    <x v="13"/>
    <s v="Advantus Plastic Paper Clips"/>
    <x v="3276"/>
    <n v="4"/>
    <n v="0"/>
    <n v="9.6"/>
  </r>
  <r>
    <n v="4432"/>
    <s v="CA-2013-168893"/>
    <x v="0"/>
    <x v="54"/>
    <d v="2013-11-09T00:00:00"/>
    <s v="Second Class"/>
    <s v="AP-10915"/>
    <s v="Arthur Prichep"/>
    <s v="Consumer"/>
    <s v="United States"/>
    <s v="Henderson"/>
    <x v="0"/>
    <n v="42420"/>
    <x v="0"/>
    <s v="OFF-AR-10001770"/>
    <x v="1"/>
    <x v="6"/>
    <s v="Economy #2 Pencils"/>
    <x v="3277"/>
    <n v="3"/>
    <n v="0"/>
    <n v="2.0748000000000002"/>
  </r>
  <r>
    <n v="4433"/>
    <s v="CA-2013-168893"/>
    <x v="0"/>
    <x v="54"/>
    <d v="2013-11-09T00:00:00"/>
    <s v="Second Class"/>
    <s v="AP-10915"/>
    <s v="Arthur Prichep"/>
    <s v="Consumer"/>
    <s v="United States"/>
    <s v="Henderson"/>
    <x v="0"/>
    <n v="42420"/>
    <x v="0"/>
    <s v="FUR-FU-10002885"/>
    <x v="0"/>
    <x v="5"/>
    <s v="Magna Visual Magnetic Picture Hangers"/>
    <x v="899"/>
    <n v="5"/>
    <n v="0"/>
    <n v="9.1579999999999995"/>
  </r>
  <r>
    <n v="4434"/>
    <s v="CA-2013-168893"/>
    <x v="0"/>
    <x v="54"/>
    <d v="2013-11-09T00:00:00"/>
    <s v="Second Class"/>
    <s v="AP-10915"/>
    <s v="Arthur Prichep"/>
    <s v="Consumer"/>
    <s v="United States"/>
    <s v="Henderson"/>
    <x v="0"/>
    <n v="42420"/>
    <x v="0"/>
    <s v="OFF-AR-10003772"/>
    <x v="1"/>
    <x v="6"/>
    <s v="Boston 16750 Black Compact Battery Pencil Sharpener"/>
    <x v="3278"/>
    <n v="1"/>
    <n v="0"/>
    <n v="2.625"/>
  </r>
  <r>
    <n v="4435"/>
    <s v="CA-2013-168893"/>
    <x v="0"/>
    <x v="54"/>
    <d v="2013-11-09T00:00:00"/>
    <s v="Second Class"/>
    <s v="AP-10915"/>
    <s v="Arthur Prichep"/>
    <s v="Consumer"/>
    <s v="United States"/>
    <s v="Henderson"/>
    <x v="0"/>
    <n v="42420"/>
    <x v="0"/>
    <s v="FUR-TA-10003392"/>
    <x v="0"/>
    <x v="3"/>
    <s v="Global Adaptabilities Conference Tables"/>
    <x v="3279"/>
    <n v="3"/>
    <n v="0"/>
    <n v="160.15860000000001"/>
  </r>
  <r>
    <n v="4436"/>
    <s v="CA-2013-163398"/>
    <x v="0"/>
    <x v="973"/>
    <d v="2013-05-09T00:00:00"/>
    <s v="Standard Class"/>
    <s v="CB-12415"/>
    <s v="Christy Brittain"/>
    <s v="Consumer"/>
    <s v="United States"/>
    <s v="Chicago"/>
    <x v="10"/>
    <n v="60653"/>
    <x v="2"/>
    <s v="OFF-BI-10000014"/>
    <x v="1"/>
    <x v="8"/>
    <s v="Heavy-Duty E-Z-D Binders"/>
    <x v="3280"/>
    <n v="1"/>
    <n v="0.8"/>
    <n v="-3.6002999999999998"/>
  </r>
  <r>
    <n v="4437"/>
    <s v="CA-2013-163398"/>
    <x v="0"/>
    <x v="973"/>
    <d v="2013-05-09T00:00:00"/>
    <s v="Standard Class"/>
    <s v="CB-12415"/>
    <s v="Christy Brittain"/>
    <s v="Consumer"/>
    <s v="United States"/>
    <s v="Chicago"/>
    <x v="10"/>
    <n v="60653"/>
    <x v="2"/>
    <s v="OFF-AR-10003217"/>
    <x v="1"/>
    <x v="6"/>
    <s v="Newell 316"/>
    <x v="3281"/>
    <n v="7"/>
    <n v="0.2"/>
    <n v="2.7383999999999999"/>
  </r>
  <r>
    <n v="4438"/>
    <s v="CA-2013-163398"/>
    <x v="0"/>
    <x v="973"/>
    <d v="2013-05-09T00:00:00"/>
    <s v="Standard Class"/>
    <s v="CB-12415"/>
    <s v="Christy Brittain"/>
    <s v="Consumer"/>
    <s v="United States"/>
    <s v="Chicago"/>
    <x v="10"/>
    <n v="60653"/>
    <x v="2"/>
    <s v="OFF-AP-10002403"/>
    <x v="1"/>
    <x v="9"/>
    <s v="Acco Smartsocket Color-Coded Six-Outlet AC Adapter Model Surge Protectors"/>
    <x v="3282"/>
    <n v="3"/>
    <n v="0.8"/>
    <n v="-71.296199999999999"/>
  </r>
  <r>
    <n v="4439"/>
    <s v="CA-2013-162726"/>
    <x v="0"/>
    <x v="797"/>
    <d v="2014-01-03T00:00:00"/>
    <s v="Standard Class"/>
    <s v="MT-17815"/>
    <s v="Meg Tillman"/>
    <s v="Consumer"/>
    <s v="United States"/>
    <s v="Port Arthur"/>
    <x v="5"/>
    <n v="77642"/>
    <x v="2"/>
    <s v="OFF-PA-10001972"/>
    <x v="1"/>
    <x v="10"/>
    <s v="Xerox 214"/>
    <x v="559"/>
    <n v="2"/>
    <n v="0.2"/>
    <n v="3.6288"/>
  </r>
  <r>
    <n v="4440"/>
    <s v="CA-2013-162726"/>
    <x v="0"/>
    <x v="797"/>
    <d v="2014-01-03T00:00:00"/>
    <s v="Standard Class"/>
    <s v="MT-17815"/>
    <s v="Meg Tillman"/>
    <s v="Consumer"/>
    <s v="United States"/>
    <s v="Port Arthur"/>
    <x v="5"/>
    <n v="77642"/>
    <x v="2"/>
    <s v="OFF-PA-10004041"/>
    <x v="1"/>
    <x v="10"/>
    <s v="It's Hot Message Books with Stickers, 2 3/4&quot; x 5&quot;"/>
    <x v="208"/>
    <n v="4"/>
    <n v="0.2"/>
    <n v="7.4"/>
  </r>
  <r>
    <n v="4441"/>
    <s v="US-2013-111290"/>
    <x v="0"/>
    <x v="405"/>
    <d v="2013-07-27T00:00:00"/>
    <s v="Standard Class"/>
    <s v="DK-13375"/>
    <s v="Dennis Kane"/>
    <s v="Consumer"/>
    <s v="United States"/>
    <s v="Westland"/>
    <x v="12"/>
    <n v="48185"/>
    <x v="2"/>
    <s v="TEC-AC-10004975"/>
    <x v="2"/>
    <x v="11"/>
    <s v="Plantronics Audio 995 Wireless Stereo Headset"/>
    <x v="3283"/>
    <n v="1"/>
    <n v="0"/>
    <n v="36.283499999999997"/>
  </r>
  <r>
    <n v="4442"/>
    <s v="US-2013-111290"/>
    <x v="0"/>
    <x v="405"/>
    <d v="2013-07-27T00:00:00"/>
    <s v="Standard Class"/>
    <s v="DK-13375"/>
    <s v="Dennis Kane"/>
    <s v="Consumer"/>
    <s v="United States"/>
    <s v="Westland"/>
    <x v="12"/>
    <n v="48185"/>
    <x v="2"/>
    <s v="OFF-ST-10001932"/>
    <x v="1"/>
    <x v="4"/>
    <s v="Fellowes Staxonsteel Drawer Files"/>
    <x v="3284"/>
    <n v="5"/>
    <n v="0"/>
    <n v="135.21899999999999"/>
  </r>
  <r>
    <n v="4443"/>
    <s v="US-2013-111290"/>
    <x v="0"/>
    <x v="405"/>
    <d v="2013-07-27T00:00:00"/>
    <s v="Standard Class"/>
    <s v="DK-13375"/>
    <s v="Dennis Kane"/>
    <s v="Consumer"/>
    <s v="United States"/>
    <s v="Westland"/>
    <x v="12"/>
    <n v="48185"/>
    <x v="2"/>
    <s v="OFF-AR-10001761"/>
    <x v="1"/>
    <x v="6"/>
    <s v="Avery Hi-Liter Smear-Safe Highlighters"/>
    <x v="2580"/>
    <n v="5"/>
    <n v="0"/>
    <n v="10.512"/>
  </r>
  <r>
    <n v="4444"/>
    <s v="US-2013-111290"/>
    <x v="0"/>
    <x v="405"/>
    <d v="2013-07-27T00:00:00"/>
    <s v="Standard Class"/>
    <s v="DK-13375"/>
    <s v="Dennis Kane"/>
    <s v="Consumer"/>
    <s v="United States"/>
    <s v="Westland"/>
    <x v="12"/>
    <n v="48185"/>
    <x v="2"/>
    <s v="OFF-PA-10002262"/>
    <x v="1"/>
    <x v="10"/>
    <s v="Xerox 192"/>
    <x v="56"/>
    <n v="5"/>
    <n v="0"/>
    <n v="15.552"/>
  </r>
  <r>
    <n v="4445"/>
    <s v="US-2011-147704"/>
    <x v="2"/>
    <x v="912"/>
    <d v="2011-11-21T00:00:00"/>
    <s v="Standard Class"/>
    <s v="SR-20740"/>
    <s v="Steven Roelle"/>
    <s v="Home Office"/>
    <s v="United States"/>
    <s v="Bloomington"/>
    <x v="14"/>
    <n v="47401"/>
    <x v="2"/>
    <s v="OFF-EN-10004483"/>
    <x v="1"/>
    <x v="12"/>
    <s v="#10 White Business Envelopes,4 1/8 x 9 1/2"/>
    <x v="2506"/>
    <n v="5"/>
    <n v="0"/>
    <n v="36.8245"/>
  </r>
  <r>
    <n v="4446"/>
    <s v="US-2011-147704"/>
    <x v="2"/>
    <x v="912"/>
    <d v="2011-11-21T00:00:00"/>
    <s v="Standard Class"/>
    <s v="SR-20740"/>
    <s v="Steven Roelle"/>
    <s v="Home Office"/>
    <s v="United States"/>
    <s v="Bloomington"/>
    <x v="14"/>
    <n v="47401"/>
    <x v="2"/>
    <s v="OFF-PA-10003270"/>
    <x v="1"/>
    <x v="10"/>
    <s v="Xerox 1954"/>
    <x v="2458"/>
    <n v="6"/>
    <n v="0"/>
    <n v="14.256"/>
  </r>
  <r>
    <n v="4447"/>
    <s v="US-2011-147704"/>
    <x v="2"/>
    <x v="912"/>
    <d v="2011-11-21T00:00:00"/>
    <s v="Standard Class"/>
    <s v="SR-20740"/>
    <s v="Steven Roelle"/>
    <s v="Home Office"/>
    <s v="United States"/>
    <s v="Bloomington"/>
    <x v="14"/>
    <n v="47401"/>
    <x v="2"/>
    <s v="OFF-BI-10001634"/>
    <x v="1"/>
    <x v="8"/>
    <s v="Wilson Jones Active Use Binders"/>
    <x v="2021"/>
    <n v="4"/>
    <n v="0"/>
    <n v="14.268800000000001"/>
  </r>
  <r>
    <n v="4448"/>
    <s v="US-2011-147704"/>
    <x v="2"/>
    <x v="912"/>
    <d v="2011-11-21T00:00:00"/>
    <s v="Standard Class"/>
    <s v="SR-20740"/>
    <s v="Steven Roelle"/>
    <s v="Home Office"/>
    <s v="United States"/>
    <s v="Bloomington"/>
    <x v="14"/>
    <n v="47401"/>
    <x v="2"/>
    <s v="OFF-ST-10000675"/>
    <x v="1"/>
    <x v="4"/>
    <s v="File Shuttle II and Handi-File, Black"/>
    <x v="3285"/>
    <n v="5"/>
    <n v="0"/>
    <n v="42.362499999999997"/>
  </r>
  <r>
    <n v="4449"/>
    <s v="CA-2012-121965"/>
    <x v="1"/>
    <x v="974"/>
    <d v="2012-06-23T00:00:00"/>
    <s v="Standard Class"/>
    <s v="LH-17155"/>
    <s v="Logan Haushalter"/>
    <s v="Consumer"/>
    <s v="United States"/>
    <s v="Los Angeles"/>
    <x v="1"/>
    <n v="90032"/>
    <x v="1"/>
    <s v="FUR-FU-10000732"/>
    <x v="0"/>
    <x v="5"/>
    <s v="Eldon 200 Class Desk Accessories"/>
    <x v="2345"/>
    <n v="2"/>
    <n v="0"/>
    <n v="4.0191999999999997"/>
  </r>
  <r>
    <n v="4450"/>
    <s v="CA-2012-121965"/>
    <x v="1"/>
    <x v="974"/>
    <d v="2012-06-23T00:00:00"/>
    <s v="Standard Class"/>
    <s v="LH-17155"/>
    <s v="Logan Haushalter"/>
    <s v="Consumer"/>
    <s v="United States"/>
    <s v="Los Angeles"/>
    <x v="1"/>
    <n v="90032"/>
    <x v="1"/>
    <s v="OFF-PA-10004355"/>
    <x v="1"/>
    <x v="10"/>
    <s v="Xerox 231"/>
    <x v="90"/>
    <n v="1"/>
    <n v="0"/>
    <n v="3.1103999999999998"/>
  </r>
  <r>
    <n v="4451"/>
    <s v="CA-2012-121965"/>
    <x v="1"/>
    <x v="974"/>
    <d v="2012-06-23T00:00:00"/>
    <s v="Standard Class"/>
    <s v="LH-17155"/>
    <s v="Logan Haushalter"/>
    <s v="Consumer"/>
    <s v="United States"/>
    <s v="Los Angeles"/>
    <x v="1"/>
    <n v="90032"/>
    <x v="1"/>
    <s v="OFF-EN-10000056"/>
    <x v="1"/>
    <x v="12"/>
    <s v="Cameo Buff Policy Envelopes"/>
    <x v="731"/>
    <n v="3"/>
    <n v="0"/>
    <n v="87.744299999999996"/>
  </r>
  <r>
    <n v="4452"/>
    <s v="CA-2013-147137"/>
    <x v="0"/>
    <x v="975"/>
    <d v="2013-07-07T00:00:00"/>
    <s v="First Class"/>
    <s v="AA-10645"/>
    <s v="Anna Andreadi"/>
    <s v="Consumer"/>
    <s v="United States"/>
    <s v="San Francisco"/>
    <x v="1"/>
    <n v="94109"/>
    <x v="1"/>
    <s v="FUR-FU-10000221"/>
    <x v="0"/>
    <x v="5"/>
    <s v="Master Caster Door Stop, Brown"/>
    <x v="3286"/>
    <n v="5"/>
    <n v="0"/>
    <n v="8.6359999999999992"/>
  </r>
  <r>
    <n v="4453"/>
    <s v="CA-2013-147137"/>
    <x v="0"/>
    <x v="975"/>
    <d v="2013-07-07T00:00:00"/>
    <s v="First Class"/>
    <s v="AA-10645"/>
    <s v="Anna Andreadi"/>
    <s v="Consumer"/>
    <s v="United States"/>
    <s v="San Francisco"/>
    <x v="1"/>
    <n v="94109"/>
    <x v="1"/>
    <s v="OFF-EN-10003567"/>
    <x v="1"/>
    <x v="12"/>
    <s v="Inter-Office Recycled Envelopes, Brown Kraft, Button-String,10&quot; x 13&quot; , 100/Box"/>
    <x v="3287"/>
    <n v="2"/>
    <n v="0"/>
    <n v="20.661200000000001"/>
  </r>
  <r>
    <n v="4454"/>
    <s v="CA-2013-147137"/>
    <x v="0"/>
    <x v="975"/>
    <d v="2013-07-07T00:00:00"/>
    <s v="First Class"/>
    <s v="AA-10645"/>
    <s v="Anna Andreadi"/>
    <s v="Consumer"/>
    <s v="United States"/>
    <s v="San Francisco"/>
    <x v="1"/>
    <n v="94109"/>
    <x v="1"/>
    <s v="FUR-BO-10001811"/>
    <x v="0"/>
    <x v="0"/>
    <s v="Atlantic Metals Mobile 5-Shelf Bookcases, Custom Colors"/>
    <x v="3288"/>
    <n v="5"/>
    <n v="0.15"/>
    <n v="225.73500000000001"/>
  </r>
  <r>
    <n v="4455"/>
    <s v="CA-2013-147137"/>
    <x v="0"/>
    <x v="975"/>
    <d v="2013-07-07T00:00:00"/>
    <s v="First Class"/>
    <s v="AA-10645"/>
    <s v="Anna Andreadi"/>
    <s v="Consumer"/>
    <s v="United States"/>
    <s v="San Francisco"/>
    <x v="1"/>
    <n v="94109"/>
    <x v="1"/>
    <s v="OFF-ST-10002486"/>
    <x v="1"/>
    <x v="4"/>
    <s v="Eldon Shelf Savers Cubes and Bins"/>
    <x v="3289"/>
    <n v="4"/>
    <n v="0"/>
    <n v="0.55839999999999901"/>
  </r>
  <r>
    <n v="4456"/>
    <s v="US-2012-146745"/>
    <x v="1"/>
    <x v="37"/>
    <d v="2012-09-08T00:00:00"/>
    <s v="Standard Class"/>
    <s v="AS-10630"/>
    <s v="Ann Steele"/>
    <s v="Home Office"/>
    <s v="United States"/>
    <s v="San Francisco"/>
    <x v="1"/>
    <n v="94110"/>
    <x v="1"/>
    <s v="FUR-CH-10002372"/>
    <x v="0"/>
    <x v="1"/>
    <s v="Office Star - Ergonomically Designed Knee Chair"/>
    <x v="431"/>
    <n v="2"/>
    <n v="0.2"/>
    <n v="-12.956799999999999"/>
  </r>
  <r>
    <n v="4457"/>
    <s v="US-2012-146745"/>
    <x v="1"/>
    <x v="37"/>
    <d v="2012-09-08T00:00:00"/>
    <s v="Standard Class"/>
    <s v="AS-10630"/>
    <s v="Ann Steele"/>
    <s v="Home Office"/>
    <s v="United States"/>
    <s v="San Francisco"/>
    <x v="1"/>
    <n v="94110"/>
    <x v="1"/>
    <s v="OFF-BI-10003274"/>
    <x v="1"/>
    <x v="8"/>
    <s v="Avery Durable Slant Ring Binders, No Labels"/>
    <x v="2850"/>
    <n v="2"/>
    <n v="0.2"/>
    <n v="2.1492"/>
  </r>
  <r>
    <n v="4458"/>
    <s v="CA-2014-115175"/>
    <x v="3"/>
    <x v="783"/>
    <d v="2014-08-13T00:00:00"/>
    <s v="Standard Class"/>
    <s v="MC-17575"/>
    <s v="Matt Collins"/>
    <s v="Consumer"/>
    <s v="United States"/>
    <s v="San Jose"/>
    <x v="1"/>
    <n v="95123"/>
    <x v="1"/>
    <s v="OFF-PA-10001878"/>
    <x v="1"/>
    <x v="10"/>
    <s v="Xerox 1891"/>
    <x v="1644"/>
    <n v="5"/>
    <n v="0"/>
    <n v="114.9385"/>
  </r>
  <r>
    <n v="4459"/>
    <s v="CA-2014-105851"/>
    <x v="3"/>
    <x v="677"/>
    <d v="2014-03-21T00:00:00"/>
    <s v="Standard Class"/>
    <s v="SE-20110"/>
    <s v="Sanjit Engle"/>
    <s v="Consumer"/>
    <s v="United States"/>
    <s v="Denver"/>
    <x v="22"/>
    <n v="80219"/>
    <x v="1"/>
    <s v="OFF-SU-10002881"/>
    <x v="1"/>
    <x v="14"/>
    <s v="Martin Yale Chadless Opener Electric Letter Opener"/>
    <x v="3290"/>
    <n v="2"/>
    <n v="0.2"/>
    <n v="-299.8116"/>
  </r>
  <r>
    <n v="4460"/>
    <s v="US-2014-125717"/>
    <x v="3"/>
    <x v="394"/>
    <d v="2014-10-02T00:00:00"/>
    <s v="First Class"/>
    <s v="DS-13030"/>
    <s v="Darrin Sayre"/>
    <s v="Home Office"/>
    <s v="United States"/>
    <s v="Aurora"/>
    <x v="22"/>
    <n v="80013"/>
    <x v="1"/>
    <s v="FUR-FU-10001979"/>
    <x v="0"/>
    <x v="5"/>
    <s v="Dana Halogen Swing-Arm Architect Lamp"/>
    <x v="3291"/>
    <n v="1"/>
    <n v="0.2"/>
    <n v="3.2776000000000001"/>
  </r>
  <r>
    <n v="4461"/>
    <s v="US-2014-125717"/>
    <x v="3"/>
    <x v="394"/>
    <d v="2014-10-02T00:00:00"/>
    <s v="First Class"/>
    <s v="DS-13030"/>
    <s v="Darrin Sayre"/>
    <s v="Home Office"/>
    <s v="United States"/>
    <s v="Aurora"/>
    <x v="22"/>
    <n v="80013"/>
    <x v="1"/>
    <s v="OFF-ST-10001522"/>
    <x v="1"/>
    <x v="4"/>
    <s v="Gould Plastics 18-Pocket Panel Bin, 34w x 5-1/4d x 20-1/2h"/>
    <x v="2706"/>
    <n v="2"/>
    <n v="0.2"/>
    <n v="-29.436800000000002"/>
  </r>
  <r>
    <n v="4462"/>
    <s v="US-2014-125717"/>
    <x v="3"/>
    <x v="394"/>
    <d v="2014-10-02T00:00:00"/>
    <s v="First Class"/>
    <s v="DS-13030"/>
    <s v="Darrin Sayre"/>
    <s v="Home Office"/>
    <s v="United States"/>
    <s v="Aurora"/>
    <x v="22"/>
    <n v="80013"/>
    <x v="1"/>
    <s v="TEC-AC-10003657"/>
    <x v="2"/>
    <x v="11"/>
    <s v="Lenovo 17-Key USB Numeric Keypad"/>
    <x v="157"/>
    <n v="2"/>
    <n v="0.2"/>
    <n v="1.3595999999999999"/>
  </r>
  <r>
    <n v="4463"/>
    <s v="US-2014-125717"/>
    <x v="3"/>
    <x v="394"/>
    <d v="2014-10-02T00:00:00"/>
    <s v="First Class"/>
    <s v="DS-13030"/>
    <s v="Darrin Sayre"/>
    <s v="Home Office"/>
    <s v="United States"/>
    <s v="Aurora"/>
    <x v="22"/>
    <n v="80013"/>
    <x v="1"/>
    <s v="OFF-BI-10001718"/>
    <x v="1"/>
    <x v="8"/>
    <s v="GBC DocuBind P50 Personal Binding Machine"/>
    <x v="1963"/>
    <n v="4"/>
    <n v="0.7"/>
    <n v="-58.861600000000003"/>
  </r>
  <r>
    <n v="4464"/>
    <s v="US-2014-125717"/>
    <x v="3"/>
    <x v="394"/>
    <d v="2014-10-02T00:00:00"/>
    <s v="First Class"/>
    <s v="DS-13030"/>
    <s v="Darrin Sayre"/>
    <s v="Home Office"/>
    <s v="United States"/>
    <s v="Aurora"/>
    <x v="22"/>
    <n v="80013"/>
    <x v="1"/>
    <s v="OFF-PA-10003022"/>
    <x v="1"/>
    <x v="10"/>
    <s v="Xerox 1992"/>
    <x v="642"/>
    <n v="3"/>
    <n v="0.2"/>
    <n v="5.2026000000000003"/>
  </r>
  <r>
    <n v="4465"/>
    <s v="US-2014-125717"/>
    <x v="3"/>
    <x v="394"/>
    <d v="2014-10-02T00:00:00"/>
    <s v="First Class"/>
    <s v="DS-13030"/>
    <s v="Darrin Sayre"/>
    <s v="Home Office"/>
    <s v="United States"/>
    <s v="Aurora"/>
    <x v="22"/>
    <n v="80013"/>
    <x v="1"/>
    <s v="OFF-AP-10000891"/>
    <x v="1"/>
    <x v="9"/>
    <s v="Kensington 7 Outlet MasterPiece HOMEOFFICE Power Control Center"/>
    <x v="3292"/>
    <n v="2"/>
    <n v="0.2"/>
    <n v="26.224"/>
  </r>
  <r>
    <n v="4466"/>
    <s v="CA-2012-163895"/>
    <x v="1"/>
    <x v="976"/>
    <d v="2012-08-11T00:00:00"/>
    <s v="Standard Class"/>
    <s v="NS-18640"/>
    <s v="Noel Staavos"/>
    <s v="Corporate"/>
    <s v="United States"/>
    <s v="Boise"/>
    <x v="45"/>
    <n v="83704"/>
    <x v="1"/>
    <s v="OFF-BI-10004970"/>
    <x v="1"/>
    <x v="8"/>
    <s v="ACCOHIDE 3-Ring Binder, Blue, 1&quot;"/>
    <x v="106"/>
    <n v="1"/>
    <n v="0.2"/>
    <n v="1.1151"/>
  </r>
  <r>
    <n v="4467"/>
    <s v="CA-2014-168641"/>
    <x v="3"/>
    <x v="221"/>
    <d v="2014-12-02T00:00:00"/>
    <s v="Standard Class"/>
    <s v="KA-16525"/>
    <s v="Kelly Andreada"/>
    <s v="Consumer"/>
    <s v="United States"/>
    <s v="New York City"/>
    <x v="15"/>
    <n v="10035"/>
    <x v="3"/>
    <s v="OFF-AR-10003759"/>
    <x v="1"/>
    <x v="6"/>
    <s v="Crayola Anti Dust Chalk, 12/Pack"/>
    <x v="3293"/>
    <n v="9"/>
    <n v="0"/>
    <n v="7.3710000000000004"/>
  </r>
  <r>
    <n v="4468"/>
    <s v="CA-2014-168641"/>
    <x v="3"/>
    <x v="221"/>
    <d v="2014-12-02T00:00:00"/>
    <s v="Standard Class"/>
    <s v="KA-16525"/>
    <s v="Kelly Andreada"/>
    <s v="Consumer"/>
    <s v="United States"/>
    <s v="New York City"/>
    <x v="15"/>
    <n v="10035"/>
    <x v="3"/>
    <s v="OFF-EN-10003001"/>
    <x v="1"/>
    <x v="12"/>
    <s v="Ames Color-File Green Diamond Border X-ray Mailers"/>
    <x v="1229"/>
    <n v="2"/>
    <n v="0"/>
    <n v="78.941199999999995"/>
  </r>
  <r>
    <n v="4469"/>
    <s v="CA-2014-168641"/>
    <x v="3"/>
    <x v="221"/>
    <d v="2014-12-02T00:00:00"/>
    <s v="Standard Class"/>
    <s v="KA-16525"/>
    <s v="Kelly Andreada"/>
    <s v="Consumer"/>
    <s v="United States"/>
    <s v="New York City"/>
    <x v="15"/>
    <n v="10035"/>
    <x v="3"/>
    <s v="FUR-BO-10000780"/>
    <x v="0"/>
    <x v="0"/>
    <s v="O'Sullivan Plantations 2-Door Library in Landvery Oak"/>
    <x v="243"/>
    <n v="2"/>
    <n v="0.2"/>
    <n v="-16.078399999999998"/>
  </r>
  <r>
    <n v="4470"/>
    <s v="CA-2014-168641"/>
    <x v="3"/>
    <x v="221"/>
    <d v="2014-12-02T00:00:00"/>
    <s v="Standard Class"/>
    <s v="KA-16525"/>
    <s v="Kelly Andreada"/>
    <s v="Consumer"/>
    <s v="United States"/>
    <s v="New York City"/>
    <x v="15"/>
    <n v="10035"/>
    <x v="3"/>
    <s v="OFF-PA-10001972"/>
    <x v="1"/>
    <x v="10"/>
    <s v="Xerox 214"/>
    <x v="91"/>
    <n v="2"/>
    <n v="0"/>
    <n v="6.2207999999999997"/>
  </r>
  <r>
    <n v="4471"/>
    <s v="CA-2014-156895"/>
    <x v="3"/>
    <x v="540"/>
    <d v="2014-05-13T00:00:00"/>
    <s v="Standard Class"/>
    <s v="DJ-13510"/>
    <s v="Don Jones"/>
    <s v="Corporate"/>
    <s v="United States"/>
    <s v="Philadelphia"/>
    <x v="9"/>
    <n v="19140"/>
    <x v="3"/>
    <s v="FUR-CH-10003535"/>
    <x v="0"/>
    <x v="1"/>
    <s v="Global Armless Task Chair, Royal Blue"/>
    <x v="3294"/>
    <n v="3"/>
    <n v="0.3"/>
    <n v="-23.7822"/>
  </r>
  <r>
    <n v="4472"/>
    <s v="CA-2014-121300"/>
    <x v="3"/>
    <x v="365"/>
    <d v="2014-09-30T00:00:00"/>
    <s v="Same Day"/>
    <s v="MG-17680"/>
    <s v="Maureen Gastineau"/>
    <s v="Home Office"/>
    <s v="United States"/>
    <s v="Mentor"/>
    <x v="24"/>
    <n v="44060"/>
    <x v="3"/>
    <s v="FUR-CH-10003774"/>
    <x v="0"/>
    <x v="1"/>
    <s v="Global Wood Trimmed Manager's Task Chair, Khaki"/>
    <x v="1330"/>
    <n v="1"/>
    <n v="0.3"/>
    <n v="-15.4666"/>
  </r>
  <r>
    <n v="4473"/>
    <s v="CA-2014-121300"/>
    <x v="3"/>
    <x v="365"/>
    <d v="2014-09-30T00:00:00"/>
    <s v="Same Day"/>
    <s v="MG-17680"/>
    <s v="Maureen Gastineau"/>
    <s v="Home Office"/>
    <s v="United States"/>
    <s v="Mentor"/>
    <x v="24"/>
    <n v="44060"/>
    <x v="3"/>
    <s v="TEC-AC-10004571"/>
    <x v="2"/>
    <x v="11"/>
    <s v="Logitech G700s Rechargeable Gaming Mouse"/>
    <x v="1946"/>
    <n v="3"/>
    <n v="0.2"/>
    <n v="65.993399999999994"/>
  </r>
  <r>
    <n v="4474"/>
    <s v="CA-2014-121300"/>
    <x v="3"/>
    <x v="365"/>
    <d v="2014-09-30T00:00:00"/>
    <s v="Same Day"/>
    <s v="MG-17680"/>
    <s v="Maureen Gastineau"/>
    <s v="Home Office"/>
    <s v="United States"/>
    <s v="Mentor"/>
    <x v="24"/>
    <n v="44060"/>
    <x v="3"/>
    <s v="FUR-TA-10004442"/>
    <x v="0"/>
    <x v="3"/>
    <s v="Riverside Furniture Stanwyck Manor Table Series"/>
    <x v="2408"/>
    <n v="2"/>
    <n v="0.4"/>
    <n v="-189.321"/>
  </r>
  <r>
    <n v="4475"/>
    <s v="CA-2014-121300"/>
    <x v="3"/>
    <x v="365"/>
    <d v="2014-09-30T00:00:00"/>
    <s v="Same Day"/>
    <s v="MG-17680"/>
    <s v="Maureen Gastineau"/>
    <s v="Home Office"/>
    <s v="United States"/>
    <s v="Mentor"/>
    <x v="24"/>
    <n v="44060"/>
    <x v="3"/>
    <s v="OFF-PA-10002787"/>
    <x v="1"/>
    <x v="10"/>
    <s v="Xerox 227"/>
    <x v="12"/>
    <n v="3"/>
    <n v="0.2"/>
    <n v="5.4432"/>
  </r>
  <r>
    <n v="4476"/>
    <s v="CA-2014-121300"/>
    <x v="3"/>
    <x v="365"/>
    <d v="2014-09-30T00:00:00"/>
    <s v="Same Day"/>
    <s v="MG-17680"/>
    <s v="Maureen Gastineau"/>
    <s v="Home Office"/>
    <s v="United States"/>
    <s v="Mentor"/>
    <x v="24"/>
    <n v="44060"/>
    <x v="3"/>
    <s v="FUR-FU-10004586"/>
    <x v="0"/>
    <x v="5"/>
    <s v="G.E. Longer-Life Indoor Recessed Floodlight Bulbs"/>
    <x v="3295"/>
    <n v="4"/>
    <n v="0.2"/>
    <n v="7.4367999999999999"/>
  </r>
  <r>
    <n v="4477"/>
    <s v="CA-2014-121300"/>
    <x v="3"/>
    <x v="365"/>
    <d v="2014-09-30T00:00:00"/>
    <s v="Same Day"/>
    <s v="MG-17680"/>
    <s v="Maureen Gastineau"/>
    <s v="Home Office"/>
    <s v="United States"/>
    <s v="Mentor"/>
    <x v="24"/>
    <n v="44060"/>
    <x v="3"/>
    <s v="OFF-PA-10002606"/>
    <x v="1"/>
    <x v="10"/>
    <s v="Xerox 1928"/>
    <x v="578"/>
    <n v="2"/>
    <n v="0.2"/>
    <n v="2.64"/>
  </r>
  <r>
    <n v="4478"/>
    <s v="CA-2014-130211"/>
    <x v="3"/>
    <x v="760"/>
    <d v="2014-10-23T00:00:00"/>
    <s v="Same Day"/>
    <s v="BD-11620"/>
    <s v="Brian DeCherney"/>
    <s v="Consumer"/>
    <s v="United States"/>
    <s v="Lawton"/>
    <x v="26"/>
    <n v="73505"/>
    <x v="2"/>
    <s v="OFF-ST-10000129"/>
    <x v="1"/>
    <x v="4"/>
    <s v="Fellowes Recycled Storage Drawers"/>
    <x v="3296"/>
    <n v="3"/>
    <n v="0"/>
    <n v="23.316299999999998"/>
  </r>
  <r>
    <n v="4479"/>
    <s v="CA-2014-130211"/>
    <x v="3"/>
    <x v="760"/>
    <d v="2014-10-23T00:00:00"/>
    <s v="Same Day"/>
    <s v="BD-11620"/>
    <s v="Brian DeCherney"/>
    <s v="Consumer"/>
    <s v="United States"/>
    <s v="Lawton"/>
    <x v="26"/>
    <n v="73505"/>
    <x v="2"/>
    <s v="FUR-TA-10003748"/>
    <x v="0"/>
    <x v="3"/>
    <s v="Bevis 36 x 72 Conference Tables"/>
    <x v="3297"/>
    <n v="2"/>
    <n v="0"/>
    <n v="54.775599999999997"/>
  </r>
  <r>
    <n v="4480"/>
    <s v="CA-2011-147235"/>
    <x v="2"/>
    <x v="977"/>
    <d v="2011-03-28T00:00:00"/>
    <s v="Standard Class"/>
    <s v="CD-11920"/>
    <s v="Carlos Daly"/>
    <s v="Consumer"/>
    <s v="United States"/>
    <s v="New York City"/>
    <x v="15"/>
    <n v="10024"/>
    <x v="3"/>
    <s v="OFF-PA-10004948"/>
    <x v="1"/>
    <x v="10"/>
    <s v="Xerox 190"/>
    <x v="1663"/>
    <n v="5"/>
    <n v="0"/>
    <n v="11.702999999999999"/>
  </r>
  <r>
    <n v="4481"/>
    <s v="CA-2013-109365"/>
    <x v="0"/>
    <x v="54"/>
    <d v="2013-11-09T00:00:00"/>
    <s v="Standard Class"/>
    <s v="XP-21865"/>
    <s v="Xylona Preis"/>
    <s v="Consumer"/>
    <s v="United States"/>
    <s v="Los Angeles"/>
    <x v="1"/>
    <n v="90049"/>
    <x v="1"/>
    <s v="OFF-FA-10001561"/>
    <x v="1"/>
    <x v="13"/>
    <s v="Stockwell Push Pins"/>
    <x v="53"/>
    <n v="7"/>
    <n v="0"/>
    <n v="5.0358000000000001"/>
  </r>
  <r>
    <n v="4482"/>
    <s v="CA-2013-109365"/>
    <x v="0"/>
    <x v="54"/>
    <d v="2013-11-09T00:00:00"/>
    <s v="Standard Class"/>
    <s v="XP-21865"/>
    <s v="Xylona Preis"/>
    <s v="Consumer"/>
    <s v="United States"/>
    <s v="Los Angeles"/>
    <x v="1"/>
    <n v="90049"/>
    <x v="1"/>
    <s v="OFF-AP-10002998"/>
    <x v="1"/>
    <x v="9"/>
    <s v="Holmes 99% HEPA Air Purifier"/>
    <x v="3298"/>
    <n v="2"/>
    <n v="0"/>
    <n v="14.2956"/>
  </r>
  <r>
    <n v="4483"/>
    <s v="CA-2013-109365"/>
    <x v="0"/>
    <x v="54"/>
    <d v="2013-11-09T00:00:00"/>
    <s v="Standard Class"/>
    <s v="XP-21865"/>
    <s v="Xylona Preis"/>
    <s v="Consumer"/>
    <s v="United States"/>
    <s v="Los Angeles"/>
    <x v="1"/>
    <n v="90049"/>
    <x v="1"/>
    <s v="OFF-BI-10003981"/>
    <x v="1"/>
    <x v="8"/>
    <s v="Avery Durable Plastic 1&quot; Binders"/>
    <x v="2185"/>
    <n v="12"/>
    <n v="0.2"/>
    <n v="15.799200000000001"/>
  </r>
  <r>
    <n v="4484"/>
    <s v="CA-2013-109365"/>
    <x v="0"/>
    <x v="54"/>
    <d v="2013-11-09T00:00:00"/>
    <s v="Standard Class"/>
    <s v="XP-21865"/>
    <s v="Xylona Preis"/>
    <s v="Consumer"/>
    <s v="United States"/>
    <s v="Los Angeles"/>
    <x v="1"/>
    <n v="90049"/>
    <x v="1"/>
    <s v="OFF-PA-10001725"/>
    <x v="1"/>
    <x v="10"/>
    <s v="Xerox 1892"/>
    <x v="2207"/>
    <n v="3"/>
    <n v="0"/>
    <n v="56.977200000000003"/>
  </r>
  <r>
    <n v="4485"/>
    <s v="CA-2013-109365"/>
    <x v="0"/>
    <x v="54"/>
    <d v="2013-11-09T00:00:00"/>
    <s v="Standard Class"/>
    <s v="XP-21865"/>
    <s v="Xylona Preis"/>
    <s v="Consumer"/>
    <s v="United States"/>
    <s v="Los Angeles"/>
    <x v="1"/>
    <n v="90049"/>
    <x v="1"/>
    <s v="OFF-BI-10002071"/>
    <x v="1"/>
    <x v="8"/>
    <s v="Fellowes Black Plastic Comb Bindings"/>
    <x v="3299"/>
    <n v="2"/>
    <n v="0.2"/>
    <n v="3.0211999999999999"/>
  </r>
  <r>
    <n v="4486"/>
    <s v="CA-2013-109365"/>
    <x v="0"/>
    <x v="54"/>
    <d v="2013-11-09T00:00:00"/>
    <s v="Standard Class"/>
    <s v="XP-21865"/>
    <s v="Xylona Preis"/>
    <s v="Consumer"/>
    <s v="United States"/>
    <s v="Los Angeles"/>
    <x v="1"/>
    <n v="90049"/>
    <x v="1"/>
    <s v="OFF-PA-10000477"/>
    <x v="1"/>
    <x v="10"/>
    <s v="Xerox 22"/>
    <x v="537"/>
    <n v="3"/>
    <n v="0"/>
    <n v="9.3312000000000008"/>
  </r>
  <r>
    <n v="4487"/>
    <s v="CA-2013-109365"/>
    <x v="0"/>
    <x v="54"/>
    <d v="2013-11-09T00:00:00"/>
    <s v="Standard Class"/>
    <s v="XP-21865"/>
    <s v="Xylona Preis"/>
    <s v="Consumer"/>
    <s v="United States"/>
    <s v="Los Angeles"/>
    <x v="1"/>
    <n v="90049"/>
    <x v="1"/>
    <s v="OFF-PA-10004359"/>
    <x v="1"/>
    <x v="10"/>
    <s v="Multicolor Computer Printout Paper"/>
    <x v="1806"/>
    <n v="3"/>
    <n v="0"/>
    <n v="150.98400000000001"/>
  </r>
  <r>
    <n v="4488"/>
    <s v="CA-2012-162621"/>
    <x v="1"/>
    <x v="577"/>
    <d v="2012-09-11T00:00:00"/>
    <s v="Standard Class"/>
    <s v="CA-12055"/>
    <s v="Cathy Armstrong"/>
    <s v="Home Office"/>
    <s v="United States"/>
    <s v="Houston"/>
    <x v="5"/>
    <n v="77036"/>
    <x v="2"/>
    <s v="OFF-BI-10000962"/>
    <x v="1"/>
    <x v="8"/>
    <s v="Acco Flexible ACCOHIDE Square Ring Data Binder, Dark Blue, 11 1/2&quot; X 14&quot; 7/8&quot;"/>
    <x v="3300"/>
    <n v="5"/>
    <n v="0.8"/>
    <n v="-25.218499999999999"/>
  </r>
  <r>
    <n v="4489"/>
    <s v="CA-2012-162621"/>
    <x v="1"/>
    <x v="577"/>
    <d v="2012-09-11T00:00:00"/>
    <s v="Standard Class"/>
    <s v="CA-12055"/>
    <s v="Cathy Armstrong"/>
    <s v="Home Office"/>
    <s v="United States"/>
    <s v="Houston"/>
    <x v="5"/>
    <n v="77036"/>
    <x v="2"/>
    <s v="OFF-SU-10003567"/>
    <x v="1"/>
    <x v="14"/>
    <s v="Stiletto Hand Letter Openers"/>
    <x v="3301"/>
    <n v="9"/>
    <n v="0.2"/>
    <n v="-14.688000000000001"/>
  </r>
  <r>
    <n v="4490"/>
    <s v="CA-2012-162621"/>
    <x v="1"/>
    <x v="577"/>
    <d v="2012-09-11T00:00:00"/>
    <s v="Standard Class"/>
    <s v="CA-12055"/>
    <s v="Cathy Armstrong"/>
    <s v="Home Office"/>
    <s v="United States"/>
    <s v="Houston"/>
    <x v="5"/>
    <n v="77036"/>
    <x v="2"/>
    <s v="OFF-BI-10003708"/>
    <x v="1"/>
    <x v="8"/>
    <s v="Acco Four Pocket Poly Ring Binder with Label Holder, Smoke, 1&quot;"/>
    <x v="3302"/>
    <n v="3"/>
    <n v="0.8"/>
    <n v="-7.8224999999999998"/>
  </r>
  <r>
    <n v="4491"/>
    <s v="CA-2014-105921"/>
    <x v="3"/>
    <x v="718"/>
    <d v="2014-08-22T00:00:00"/>
    <s v="Standard Class"/>
    <s v="JM-15250"/>
    <s v="Janet Martin"/>
    <s v="Consumer"/>
    <s v="United States"/>
    <s v="Los Angeles"/>
    <x v="1"/>
    <n v="90032"/>
    <x v="1"/>
    <s v="FUR-TA-10001095"/>
    <x v="0"/>
    <x v="3"/>
    <s v="Chromcraft Round Conference Tables"/>
    <x v="3303"/>
    <n v="3"/>
    <n v="0.2"/>
    <n v="5.2286999999999999"/>
  </r>
  <r>
    <n v="4492"/>
    <s v="CA-2011-150798"/>
    <x v="2"/>
    <x v="588"/>
    <d v="2011-12-03T00:00:00"/>
    <s v="Second Class"/>
    <s v="JK-15730"/>
    <s v="Joe Kamberova"/>
    <s v="Consumer"/>
    <s v="United States"/>
    <s v="Columbus"/>
    <x v="24"/>
    <n v="43229"/>
    <x v="3"/>
    <s v="TEC-CO-10001571"/>
    <x v="2"/>
    <x v="16"/>
    <s v="Sharp 1540cs Digital Laser Copier"/>
    <x v="3304"/>
    <n v="2"/>
    <n v="0.4"/>
    <n v="109.998"/>
  </r>
  <r>
    <n v="4493"/>
    <s v="CA-2011-150798"/>
    <x v="2"/>
    <x v="588"/>
    <d v="2011-12-03T00:00:00"/>
    <s v="Second Class"/>
    <s v="JK-15730"/>
    <s v="Joe Kamberova"/>
    <s v="Consumer"/>
    <s v="United States"/>
    <s v="Columbus"/>
    <x v="24"/>
    <n v="43229"/>
    <x v="3"/>
    <s v="FUR-FU-10000221"/>
    <x v="0"/>
    <x v="5"/>
    <s v="Master Caster Door Stop, Brown"/>
    <x v="3305"/>
    <n v="2"/>
    <n v="0.2"/>
    <n v="1.4224000000000001"/>
  </r>
  <r>
    <n v="4494"/>
    <s v="CA-2011-150798"/>
    <x v="2"/>
    <x v="588"/>
    <d v="2011-12-03T00:00:00"/>
    <s v="Second Class"/>
    <s v="JK-15730"/>
    <s v="Joe Kamberova"/>
    <s v="Consumer"/>
    <s v="United States"/>
    <s v="Columbus"/>
    <x v="24"/>
    <n v="43229"/>
    <x v="3"/>
    <s v="OFF-PA-10001972"/>
    <x v="1"/>
    <x v="10"/>
    <s v="Xerox 214"/>
    <x v="1566"/>
    <n v="7"/>
    <n v="0.2"/>
    <n v="12.700799999999999"/>
  </r>
  <r>
    <n v="4495"/>
    <s v="CA-2011-150798"/>
    <x v="2"/>
    <x v="588"/>
    <d v="2011-12-03T00:00:00"/>
    <s v="Second Class"/>
    <s v="JK-15730"/>
    <s v="Joe Kamberova"/>
    <s v="Consumer"/>
    <s v="United States"/>
    <s v="Columbus"/>
    <x v="24"/>
    <n v="43229"/>
    <x v="3"/>
    <s v="FUR-CH-10000015"/>
    <x v="0"/>
    <x v="1"/>
    <s v="Hon Multipurpose Stacking Arm Chairs"/>
    <x v="3306"/>
    <n v="6"/>
    <n v="0.3"/>
    <n v="-51.983999999999902"/>
  </r>
  <r>
    <n v="4496"/>
    <s v="CA-2014-112753"/>
    <x v="3"/>
    <x v="978"/>
    <d v="2014-06-24T00:00:00"/>
    <s v="Standard Class"/>
    <s v="CC-12670"/>
    <s v="Craig Carreira"/>
    <s v="Consumer"/>
    <s v="United States"/>
    <s v="Los Angeles"/>
    <x v="1"/>
    <n v="90032"/>
    <x v="1"/>
    <s v="FUR-BO-10004015"/>
    <x v="0"/>
    <x v="0"/>
    <s v="Bush Andora Bookcase, Maple/Graphite Gray Finish"/>
    <x v="3307"/>
    <n v="9"/>
    <n v="0.15"/>
    <n v="75.593699999999899"/>
  </r>
  <r>
    <n v="4497"/>
    <s v="CA-2014-112753"/>
    <x v="3"/>
    <x v="978"/>
    <d v="2014-06-24T00:00:00"/>
    <s v="Standard Class"/>
    <s v="CC-12670"/>
    <s v="Craig Carreira"/>
    <s v="Consumer"/>
    <s v="United States"/>
    <s v="Los Angeles"/>
    <x v="1"/>
    <n v="90032"/>
    <x v="1"/>
    <s v="OFF-PA-10002036"/>
    <x v="1"/>
    <x v="10"/>
    <s v="Xerox 1930"/>
    <x v="783"/>
    <n v="6"/>
    <n v="0"/>
    <n v="19.051200000000001"/>
  </r>
  <r>
    <n v="4498"/>
    <s v="CA-2014-155075"/>
    <x v="3"/>
    <x v="574"/>
    <d v="2014-12-10T00:00:00"/>
    <s v="Standard Class"/>
    <s v="GW-14605"/>
    <s v="Giulietta Weimer"/>
    <s v="Consumer"/>
    <s v="United States"/>
    <s v="Philadelphia"/>
    <x v="9"/>
    <n v="19140"/>
    <x v="3"/>
    <s v="OFF-BI-10003650"/>
    <x v="1"/>
    <x v="8"/>
    <s v="GBC DocuBind 300 Electric Binding Machine"/>
    <x v="3308"/>
    <n v="4"/>
    <n v="0.7"/>
    <n v="-462.86239999999998"/>
  </r>
  <r>
    <n v="4499"/>
    <s v="CA-2011-103401"/>
    <x v="2"/>
    <x v="871"/>
    <d v="2011-11-26T00:00:00"/>
    <s v="Standard Class"/>
    <s v="GR-14560"/>
    <s v="Georgia Rosenberg"/>
    <s v="Corporate"/>
    <s v="United States"/>
    <s v="San Francisco"/>
    <x v="1"/>
    <n v="94110"/>
    <x v="1"/>
    <s v="OFF-PA-10003309"/>
    <x v="1"/>
    <x v="10"/>
    <s v="Xerox 211"/>
    <x v="91"/>
    <n v="2"/>
    <n v="0"/>
    <n v="6.2207999999999997"/>
  </r>
  <r>
    <n v="4500"/>
    <s v="CA-2013-124814"/>
    <x v="0"/>
    <x v="342"/>
    <d v="2013-04-17T00:00:00"/>
    <s v="Standard Class"/>
    <s v="FM-14215"/>
    <s v="Filia McAdams"/>
    <s v="Corporate"/>
    <s v="United States"/>
    <s v="Bakersfield"/>
    <x v="1"/>
    <n v="93309"/>
    <x v="1"/>
    <s v="OFF-PA-10002787"/>
    <x v="1"/>
    <x v="10"/>
    <s v="Xerox 227"/>
    <x v="91"/>
    <n v="2"/>
    <n v="0"/>
    <n v="6.2207999999999997"/>
  </r>
  <r>
    <n v="4501"/>
    <s v="CA-2013-124814"/>
    <x v="0"/>
    <x v="342"/>
    <d v="2013-04-17T00:00:00"/>
    <s v="Standard Class"/>
    <s v="FM-14215"/>
    <s v="Filia McAdams"/>
    <s v="Corporate"/>
    <s v="United States"/>
    <s v="Bakersfield"/>
    <x v="1"/>
    <n v="93309"/>
    <x v="1"/>
    <s v="OFF-BI-10000174"/>
    <x v="1"/>
    <x v="8"/>
    <s v="Wilson Jones Clip &amp; Carry Folder Binder Tool for Ring Binders, Clear"/>
    <x v="347"/>
    <n v="5"/>
    <n v="0.2"/>
    <n v="8.1199999999999992"/>
  </r>
  <r>
    <n v="4502"/>
    <s v="CA-2011-116757"/>
    <x v="2"/>
    <x v="479"/>
    <d v="2011-07-04T00:00:00"/>
    <s v="Standard Class"/>
    <s v="MS-17980"/>
    <s v="Michael Stewart"/>
    <s v="Corporate"/>
    <s v="United States"/>
    <s v="Houston"/>
    <x v="5"/>
    <n v="77095"/>
    <x v="2"/>
    <s v="OFF-PA-10002005"/>
    <x v="1"/>
    <x v="10"/>
    <s v="Xerox 225"/>
    <x v="233"/>
    <n v="5"/>
    <n v="0.2"/>
    <n v="9.0719999999999992"/>
  </r>
  <r>
    <n v="4503"/>
    <s v="CA-2011-116757"/>
    <x v="2"/>
    <x v="479"/>
    <d v="2011-07-04T00:00:00"/>
    <s v="Standard Class"/>
    <s v="MS-17980"/>
    <s v="Michael Stewart"/>
    <s v="Corporate"/>
    <s v="United States"/>
    <s v="Houston"/>
    <x v="5"/>
    <n v="77095"/>
    <x v="2"/>
    <s v="OFF-FA-10002815"/>
    <x v="1"/>
    <x v="13"/>
    <s v="Staples"/>
    <x v="3309"/>
    <n v="6"/>
    <n v="0.2"/>
    <n v="7.1928000000000001"/>
  </r>
  <r>
    <n v="4504"/>
    <s v="US-2011-138247"/>
    <x v="2"/>
    <x v="163"/>
    <d v="2011-12-29T00:00:00"/>
    <s v="Standard Class"/>
    <s v="BF-11170"/>
    <s v="Ben Ferrer"/>
    <s v="Home Office"/>
    <s v="United States"/>
    <s v="Los Angeles"/>
    <x v="1"/>
    <n v="90045"/>
    <x v="1"/>
    <s v="TEC-PH-10000213"/>
    <x v="2"/>
    <x v="7"/>
    <s v="Seidio BD2-HK3IPH5-BK DILEX Case and Holster Combo for Apple iPhone 5/5s - Black"/>
    <x v="3310"/>
    <n v="7"/>
    <n v="0.2"/>
    <n v="17.365600000000001"/>
  </r>
  <r>
    <n v="4505"/>
    <s v="US-2011-138247"/>
    <x v="2"/>
    <x v="163"/>
    <d v="2011-12-29T00:00:00"/>
    <s v="Standard Class"/>
    <s v="BF-11170"/>
    <s v="Ben Ferrer"/>
    <s v="Home Office"/>
    <s v="United States"/>
    <s v="Los Angeles"/>
    <x v="1"/>
    <n v="90045"/>
    <x v="1"/>
    <s v="OFF-AP-10000828"/>
    <x v="1"/>
    <x v="9"/>
    <s v="Avanti 4.4 Cu. Ft. Refrigerator"/>
    <x v="2694"/>
    <n v="2"/>
    <n v="0"/>
    <n v="101.3488"/>
  </r>
  <r>
    <n v="4506"/>
    <s v="US-2011-138247"/>
    <x v="2"/>
    <x v="163"/>
    <d v="2011-12-29T00:00:00"/>
    <s v="Standard Class"/>
    <s v="BF-11170"/>
    <s v="Ben Ferrer"/>
    <s v="Home Office"/>
    <s v="United States"/>
    <s v="Los Angeles"/>
    <x v="1"/>
    <n v="90045"/>
    <x v="1"/>
    <s v="TEC-AC-10004708"/>
    <x v="2"/>
    <x v="11"/>
    <s v="Sony 32GB Class 10 Micro SDHC R40 Memory Card"/>
    <x v="3311"/>
    <n v="3"/>
    <n v="0"/>
    <n v="13.198499999999999"/>
  </r>
  <r>
    <n v="4507"/>
    <s v="US-2011-138247"/>
    <x v="2"/>
    <x v="163"/>
    <d v="2011-12-29T00:00:00"/>
    <s v="Standard Class"/>
    <s v="BF-11170"/>
    <s v="Ben Ferrer"/>
    <s v="Home Office"/>
    <s v="United States"/>
    <s v="Los Angeles"/>
    <x v="1"/>
    <n v="90045"/>
    <x v="1"/>
    <s v="TEC-PH-10001530"/>
    <x v="2"/>
    <x v="7"/>
    <s v="Cisco Unified IP Phone 7945G VoIP phone"/>
    <x v="3312"/>
    <n v="3"/>
    <n v="0.2"/>
    <n v="51.148499999999999"/>
  </r>
  <r>
    <n v="4508"/>
    <s v="US-2011-138247"/>
    <x v="2"/>
    <x v="163"/>
    <d v="2011-12-29T00:00:00"/>
    <s v="Standard Class"/>
    <s v="BF-11170"/>
    <s v="Ben Ferrer"/>
    <s v="Home Office"/>
    <s v="United States"/>
    <s v="Los Angeles"/>
    <x v="1"/>
    <n v="90045"/>
    <x v="1"/>
    <s v="OFF-ST-10002301"/>
    <x v="1"/>
    <x v="4"/>
    <s v="Tennsco Commercial Shelving"/>
    <x v="2373"/>
    <n v="1"/>
    <n v="0"/>
    <n v="0.203399999999998"/>
  </r>
  <r>
    <n v="4509"/>
    <s v="US-2011-138247"/>
    <x v="2"/>
    <x v="163"/>
    <d v="2011-12-29T00:00:00"/>
    <s v="Standard Class"/>
    <s v="BF-11170"/>
    <s v="Ben Ferrer"/>
    <s v="Home Office"/>
    <s v="United States"/>
    <s v="Los Angeles"/>
    <x v="1"/>
    <n v="90045"/>
    <x v="1"/>
    <s v="FUR-FU-10002554"/>
    <x v="0"/>
    <x v="5"/>
    <s v="Westinghouse Floor Lamp with Metal Mesh Shade, Black"/>
    <x v="1157"/>
    <n v="1"/>
    <n v="0"/>
    <n v="5.5176999999999996"/>
  </r>
  <r>
    <n v="4510"/>
    <s v="CA-2014-167003"/>
    <x v="3"/>
    <x v="979"/>
    <d v="2014-05-30T00:00:00"/>
    <s v="Standard Class"/>
    <s v="VS-21820"/>
    <s v="Vivek Sundaresam"/>
    <s v="Consumer"/>
    <s v="United States"/>
    <s v="Los Angeles"/>
    <x v="1"/>
    <n v="90036"/>
    <x v="1"/>
    <s v="FUR-TA-10001520"/>
    <x v="0"/>
    <x v="3"/>
    <s v="Lesro Sheffield Collection Coffee Table, End Table, Center Table, Corner Table"/>
    <x v="2422"/>
    <n v="3"/>
    <n v="0.2"/>
    <n v="-6.4233000000000304"/>
  </r>
  <r>
    <n v="4511"/>
    <s v="CA-2013-119935"/>
    <x v="0"/>
    <x v="338"/>
    <d v="2013-11-15T00:00:00"/>
    <s v="Standard Class"/>
    <s v="KM-16225"/>
    <s v="Kalyca Meade"/>
    <s v="Corporate"/>
    <s v="United States"/>
    <s v="Springfield"/>
    <x v="25"/>
    <n v="65807"/>
    <x v="2"/>
    <s v="FUR-FU-10001085"/>
    <x v="0"/>
    <x v="5"/>
    <s v="3M Polarizing Light Filter Sleeves"/>
    <x v="3313"/>
    <n v="2"/>
    <n v="0"/>
    <n v="17.158000000000001"/>
  </r>
  <r>
    <n v="4512"/>
    <s v="CA-2013-119935"/>
    <x v="0"/>
    <x v="338"/>
    <d v="2013-11-15T00:00:00"/>
    <s v="Standard Class"/>
    <s v="KM-16225"/>
    <s v="Kalyca Meade"/>
    <s v="Corporate"/>
    <s v="United States"/>
    <s v="Springfield"/>
    <x v="25"/>
    <n v="65807"/>
    <x v="2"/>
    <s v="OFF-BI-10001597"/>
    <x v="1"/>
    <x v="8"/>
    <s v="Wilson Jones Ledger-Size, Piano-Hinge Binder, 2&quot;, Blue"/>
    <x v="3314"/>
    <n v="2"/>
    <n v="0"/>
    <n v="39.340800000000002"/>
  </r>
  <r>
    <n v="4513"/>
    <s v="CA-2013-118969"/>
    <x v="0"/>
    <x v="824"/>
    <d v="2013-10-04T00:00:00"/>
    <s v="First Class"/>
    <s v="LP-17095"/>
    <s v="Liz Preis"/>
    <s v="Consumer"/>
    <s v="United States"/>
    <s v="Phoenix"/>
    <x v="16"/>
    <n v="85023"/>
    <x v="1"/>
    <s v="OFF-BI-10002429"/>
    <x v="1"/>
    <x v="8"/>
    <s v="Premier Elliptical Ring Binder, Black"/>
    <x v="3315"/>
    <n v="6"/>
    <n v="0.7"/>
    <n v="-40.180799999999998"/>
  </r>
  <r>
    <n v="4514"/>
    <s v="CA-2013-145240"/>
    <x v="0"/>
    <x v="47"/>
    <d v="2013-09-09T00:00:00"/>
    <s v="First Class"/>
    <s v="BG-11740"/>
    <s v="Bruce Geld"/>
    <s v="Consumer"/>
    <s v="United States"/>
    <s v="Houston"/>
    <x v="5"/>
    <n v="77070"/>
    <x v="2"/>
    <s v="OFF-ST-10001590"/>
    <x v="1"/>
    <x v="4"/>
    <s v="Tenex Personal Project File with Scoop Front Design, Black"/>
    <x v="3316"/>
    <n v="1"/>
    <n v="0.2"/>
    <n v="0.80879999999999896"/>
  </r>
  <r>
    <n v="4515"/>
    <s v="CA-2013-120873"/>
    <x v="0"/>
    <x v="189"/>
    <d v="2013-11-02T00:00:00"/>
    <s v="Second Class"/>
    <s v="BW-11200"/>
    <s v="Ben Wallace"/>
    <s v="Consumer"/>
    <s v="United States"/>
    <s v="Hampton"/>
    <x v="17"/>
    <n v="23666"/>
    <x v="0"/>
    <s v="FUR-CH-10000847"/>
    <x v="0"/>
    <x v="1"/>
    <s v="Global Executive Mid-Back Manager's Chair"/>
    <x v="3317"/>
    <n v="1"/>
    <n v="0"/>
    <n v="75.654799999999994"/>
  </r>
  <r>
    <n v="4516"/>
    <s v="US-2014-111920"/>
    <x v="3"/>
    <x v="760"/>
    <d v="2014-10-27T00:00:00"/>
    <s v="Standard Class"/>
    <s v="PS-18970"/>
    <s v="Paul Stevenson"/>
    <s v="Home Office"/>
    <s v="United States"/>
    <s v="Tulsa"/>
    <x v="26"/>
    <n v="74133"/>
    <x v="2"/>
    <s v="OFF-AR-10003179"/>
    <x v="1"/>
    <x v="6"/>
    <s v="Dixon Ticonderoga Core-Lock Colored Pencils"/>
    <x v="2900"/>
    <n v="4"/>
    <n v="0"/>
    <n v="12.0252"/>
  </r>
  <r>
    <n v="4517"/>
    <s v="US-2013-128678"/>
    <x v="0"/>
    <x v="306"/>
    <d v="2013-09-21T00:00:00"/>
    <s v="Standard Class"/>
    <s v="RB-19570"/>
    <s v="Rob Beeghly"/>
    <s v="Consumer"/>
    <s v="United States"/>
    <s v="Seattle"/>
    <x v="4"/>
    <n v="98105"/>
    <x v="1"/>
    <s v="OFF-PA-10000807"/>
    <x v="1"/>
    <x v="10"/>
    <s v="TOPS &quot;Important Message&quot; Pads, Canary, 4-1/4 x 5-1/2, 50 Sheets per Pad"/>
    <x v="1567"/>
    <n v="5"/>
    <n v="0"/>
    <n v="10.058"/>
  </r>
  <r>
    <n v="4518"/>
    <s v="US-2013-128678"/>
    <x v="0"/>
    <x v="306"/>
    <d v="2013-09-21T00:00:00"/>
    <s v="Standard Class"/>
    <s v="RB-19570"/>
    <s v="Rob Beeghly"/>
    <s v="Consumer"/>
    <s v="United States"/>
    <s v="Seattle"/>
    <x v="4"/>
    <n v="98105"/>
    <x v="1"/>
    <s v="OFF-BI-10002103"/>
    <x v="1"/>
    <x v="8"/>
    <s v="Cardinal Slant-D Ring Binder, Heavy Gauge Vinyl"/>
    <x v="3318"/>
    <n v="7"/>
    <n v="0.2"/>
    <n v="15.815799999999999"/>
  </r>
  <r>
    <n v="4519"/>
    <s v="CA-2013-101385"/>
    <x v="0"/>
    <x v="477"/>
    <d v="2013-10-02T00:00:00"/>
    <s v="Standard Class"/>
    <s v="JW-16075"/>
    <s v="Julia West"/>
    <s v="Consumer"/>
    <s v="United States"/>
    <s v="San Francisco"/>
    <x v="1"/>
    <n v="94109"/>
    <x v="1"/>
    <s v="OFF-AR-10004441"/>
    <x v="1"/>
    <x v="6"/>
    <s v="BIC Brite Liner Highlighters"/>
    <x v="3319"/>
    <n v="4"/>
    <n v="0"/>
    <n v="6.9551999999999996"/>
  </r>
  <r>
    <n v="4520"/>
    <s v="CA-2014-107167"/>
    <x v="3"/>
    <x v="193"/>
    <d v="2014-06-15T00:00:00"/>
    <s v="Standard Class"/>
    <s v="ND-18460"/>
    <s v="Neil Ducich"/>
    <s v="Corporate"/>
    <s v="United States"/>
    <s v="Jacksonville"/>
    <x v="2"/>
    <n v="32216"/>
    <x v="0"/>
    <s v="OFF-ST-10003805"/>
    <x v="1"/>
    <x v="4"/>
    <s v="24 Capacity Maxi Data Binder Racks, Pearl"/>
    <x v="3320"/>
    <n v="8"/>
    <n v="0.2"/>
    <n v="84.219999999999899"/>
  </r>
  <r>
    <n v="4521"/>
    <s v="CA-2011-109491"/>
    <x v="2"/>
    <x v="980"/>
    <d v="2011-02-27T00:00:00"/>
    <s v="Standard Class"/>
    <s v="LC-16930"/>
    <s v="Linda Cazamias"/>
    <s v="Corporate"/>
    <s v="United States"/>
    <s v="Richmond"/>
    <x v="14"/>
    <n v="47374"/>
    <x v="2"/>
    <s v="TEC-AC-10001284"/>
    <x v="2"/>
    <x v="11"/>
    <s v="Enermax Briskie RF Wireless Keyboard and Mouse Combo"/>
    <x v="1030"/>
    <n v="3"/>
    <n v="0"/>
    <n v="22.4316"/>
  </r>
  <r>
    <n v="4522"/>
    <s v="CA-2011-109491"/>
    <x v="2"/>
    <x v="980"/>
    <d v="2011-02-27T00:00:00"/>
    <s v="Standard Class"/>
    <s v="LC-16930"/>
    <s v="Linda Cazamias"/>
    <s v="Corporate"/>
    <s v="United States"/>
    <s v="Richmond"/>
    <x v="14"/>
    <n v="47374"/>
    <x v="2"/>
    <s v="FUR-FU-10000221"/>
    <x v="0"/>
    <x v="5"/>
    <s v="Master Caster Door Stop, Brown"/>
    <x v="2308"/>
    <n v="4"/>
    <n v="0"/>
    <n v="6.9088000000000003"/>
  </r>
  <r>
    <n v="4523"/>
    <s v="CA-2014-105445"/>
    <x v="3"/>
    <x v="297"/>
    <d v="2014-02-26T00:00:00"/>
    <s v="Second Class"/>
    <s v="BP-11095"/>
    <s v="Bart Pistole"/>
    <s v="Corporate"/>
    <s v="United States"/>
    <s v="Louisville"/>
    <x v="22"/>
    <n v="80027"/>
    <x v="1"/>
    <s v="OFF-FA-10001229"/>
    <x v="1"/>
    <x v="13"/>
    <s v="Staples"/>
    <x v="3321"/>
    <n v="3"/>
    <n v="0.2"/>
    <n v="3.0653999999999999"/>
  </r>
  <r>
    <n v="4524"/>
    <s v="CA-2011-107454"/>
    <x v="2"/>
    <x v="981"/>
    <d v="2011-11-06T00:00:00"/>
    <s v="Standard Class"/>
    <s v="RD-19720"/>
    <s v="Roger Demir"/>
    <s v="Consumer"/>
    <s v="United States"/>
    <s v="New York City"/>
    <x v="15"/>
    <n v="10024"/>
    <x v="3"/>
    <s v="OFF-LA-10001569"/>
    <x v="1"/>
    <x v="2"/>
    <s v="Avery 499"/>
    <x v="1950"/>
    <n v="7"/>
    <n v="0"/>
    <n v="16.035599999999999"/>
  </r>
  <r>
    <n v="4525"/>
    <s v="CA-2011-107454"/>
    <x v="2"/>
    <x v="981"/>
    <d v="2011-11-06T00:00:00"/>
    <s v="Standard Class"/>
    <s v="RD-19720"/>
    <s v="Roger Demir"/>
    <s v="Consumer"/>
    <s v="United States"/>
    <s v="New York City"/>
    <x v="15"/>
    <n v="10024"/>
    <x v="3"/>
    <s v="FUR-FU-10004018"/>
    <x v="0"/>
    <x v="5"/>
    <s v="Tensor Computer Mounted Lamp"/>
    <x v="3322"/>
    <n v="6"/>
    <n v="0"/>
    <n v="24.1218"/>
  </r>
  <r>
    <n v="4526"/>
    <s v="US-2014-105046"/>
    <x v="3"/>
    <x v="729"/>
    <d v="2014-07-24T00:00:00"/>
    <s v="Standard Class"/>
    <s v="BE-11335"/>
    <s v="Bill Eplett"/>
    <s v="Home Office"/>
    <s v="United States"/>
    <s v="Rome"/>
    <x v="15"/>
    <n v="13440"/>
    <x v="3"/>
    <s v="TEC-PH-10004536"/>
    <x v="2"/>
    <x v="7"/>
    <s v="Avaya 5420 Digital phone"/>
    <x v="3323"/>
    <n v="2"/>
    <n v="0"/>
    <n v="67.495000000000005"/>
  </r>
  <r>
    <n v="4527"/>
    <s v="US-2014-105046"/>
    <x v="3"/>
    <x v="729"/>
    <d v="2014-07-24T00:00:00"/>
    <s v="Standard Class"/>
    <s v="BE-11335"/>
    <s v="Bill Eplett"/>
    <s v="Home Office"/>
    <s v="United States"/>
    <s v="Rome"/>
    <x v="15"/>
    <n v="13440"/>
    <x v="3"/>
    <s v="OFF-PA-10004353"/>
    <x v="1"/>
    <x v="10"/>
    <s v="Southworth 25% Cotton Premium Laser Paper and Envelopes"/>
    <x v="3324"/>
    <n v="5"/>
    <n v="0"/>
    <n v="47.951999999999998"/>
  </r>
  <r>
    <n v="4528"/>
    <s v="US-2014-105046"/>
    <x v="3"/>
    <x v="729"/>
    <d v="2014-07-24T00:00:00"/>
    <s v="Standard Class"/>
    <s v="BE-11335"/>
    <s v="Bill Eplett"/>
    <s v="Home Office"/>
    <s v="United States"/>
    <s v="Rome"/>
    <x v="15"/>
    <n v="13440"/>
    <x v="3"/>
    <s v="FUR-FU-10004848"/>
    <x v="0"/>
    <x v="5"/>
    <s v="DAX Solid Wood Frames"/>
    <x v="3325"/>
    <n v="4"/>
    <n v="0"/>
    <n v="14.4596"/>
  </r>
  <r>
    <n v="4529"/>
    <s v="CA-2014-152856"/>
    <x v="3"/>
    <x v="565"/>
    <d v="2014-09-11T00:00:00"/>
    <s v="Second Class"/>
    <s v="RS-19765"/>
    <s v="Roland Schwarz"/>
    <s v="Corporate"/>
    <s v="United States"/>
    <s v="Marion"/>
    <x v="24"/>
    <n v="43302"/>
    <x v="3"/>
    <s v="TEC-AC-10004864"/>
    <x v="2"/>
    <x v="11"/>
    <s v="Memorex Micro Travel Drive 32 GB"/>
    <x v="3326"/>
    <n v="4"/>
    <n v="0.2"/>
    <n v="33.589199999999998"/>
  </r>
  <r>
    <n v="4530"/>
    <s v="CA-2013-134691"/>
    <x v="0"/>
    <x v="696"/>
    <d v="2013-11-19T00:00:00"/>
    <s v="Standard Class"/>
    <s v="KC-16540"/>
    <s v="Kelly Collister"/>
    <s v="Consumer"/>
    <s v="United States"/>
    <s v="Houston"/>
    <x v="5"/>
    <n v="77041"/>
    <x v="2"/>
    <s v="OFF-BI-10002393"/>
    <x v="1"/>
    <x v="8"/>
    <s v="Binder Posts"/>
    <x v="3327"/>
    <n v="2"/>
    <n v="0.8"/>
    <n v="-3.9032"/>
  </r>
  <r>
    <n v="4531"/>
    <s v="CA-2013-118759"/>
    <x v="0"/>
    <x v="696"/>
    <d v="2013-11-18T00:00:00"/>
    <s v="First Class"/>
    <s v="MB-17305"/>
    <s v="Maria Bertelson"/>
    <s v="Consumer"/>
    <s v="United States"/>
    <s v="New York City"/>
    <x v="15"/>
    <n v="10009"/>
    <x v="3"/>
    <s v="FUR-CH-10002335"/>
    <x v="0"/>
    <x v="1"/>
    <s v="Hon GuestStacker Chair"/>
    <x v="1247"/>
    <n v="2"/>
    <n v="0.1"/>
    <n v="72.534400000000005"/>
  </r>
  <r>
    <n v="4532"/>
    <s v="CA-2013-118759"/>
    <x v="0"/>
    <x v="696"/>
    <d v="2013-11-18T00:00:00"/>
    <s v="First Class"/>
    <s v="MB-17305"/>
    <s v="Maria Bertelson"/>
    <s v="Consumer"/>
    <s v="United States"/>
    <s v="New York City"/>
    <x v="15"/>
    <n v="10009"/>
    <x v="3"/>
    <s v="OFF-ST-10001590"/>
    <x v="1"/>
    <x v="4"/>
    <s v="Tenex Personal Project File with Scoop Front Design, Black"/>
    <x v="3328"/>
    <n v="3"/>
    <n v="0"/>
    <n v="10.5144"/>
  </r>
  <r>
    <n v="4533"/>
    <s v="CA-2011-140403"/>
    <x v="2"/>
    <x v="982"/>
    <d v="2011-10-10T00:00:00"/>
    <s v="Same Day"/>
    <s v="TN-21040"/>
    <s v="Tanja Norvell"/>
    <s v="Home Office"/>
    <s v="United States"/>
    <s v="Manteca"/>
    <x v="1"/>
    <n v="95336"/>
    <x v="1"/>
    <s v="FUR-CH-10002774"/>
    <x v="0"/>
    <x v="1"/>
    <s v="Global Deluxe Stacking Chair, Gray"/>
    <x v="1888"/>
    <n v="3"/>
    <n v="0.2"/>
    <n v="13.7646"/>
  </r>
  <r>
    <n v="4534"/>
    <s v="CA-2011-140403"/>
    <x v="2"/>
    <x v="982"/>
    <d v="2011-10-10T00:00:00"/>
    <s v="Same Day"/>
    <s v="TN-21040"/>
    <s v="Tanja Norvell"/>
    <s v="Home Office"/>
    <s v="United States"/>
    <s v="Manteca"/>
    <x v="1"/>
    <n v="95336"/>
    <x v="1"/>
    <s v="OFF-EN-10001219"/>
    <x v="1"/>
    <x v="12"/>
    <s v="#10- 4 1/8&quot; x 9 1/2&quot; Security-Tint Envelopes"/>
    <x v="764"/>
    <n v="2"/>
    <n v="0"/>
    <n v="7.4871999999999996"/>
  </r>
  <r>
    <n v="4535"/>
    <s v="CA-2012-163104"/>
    <x v="1"/>
    <x v="531"/>
    <d v="2012-03-26T00:00:00"/>
    <s v="Standard Class"/>
    <s v="MC-18130"/>
    <s v="Mike Caudle"/>
    <s v="Corporate"/>
    <s v="United States"/>
    <s v="Los Angeles"/>
    <x v="1"/>
    <n v="90004"/>
    <x v="1"/>
    <s v="OFF-PA-10001947"/>
    <x v="1"/>
    <x v="10"/>
    <s v="Xerox 1974"/>
    <x v="489"/>
    <n v="2"/>
    <n v="0"/>
    <n v="5.8604000000000003"/>
  </r>
  <r>
    <n v="4536"/>
    <s v="CA-2014-138464"/>
    <x v="3"/>
    <x v="141"/>
    <d v="2014-07-13T00:00:00"/>
    <s v="Standard Class"/>
    <s v="VF-21715"/>
    <s v="Vicky Freymann"/>
    <s v="Home Office"/>
    <s v="United States"/>
    <s v="Seattle"/>
    <x v="4"/>
    <n v="98115"/>
    <x v="1"/>
    <s v="FUR-FU-10003142"/>
    <x v="0"/>
    <x v="5"/>
    <s v="Master Big Foot Doorstop, Beige"/>
    <x v="3329"/>
    <n v="3"/>
    <n v="0"/>
    <n v="4.9104000000000001"/>
  </r>
  <r>
    <n v="4537"/>
    <s v="CA-2014-138464"/>
    <x v="3"/>
    <x v="141"/>
    <d v="2014-07-13T00:00:00"/>
    <s v="Standard Class"/>
    <s v="VF-21715"/>
    <s v="Vicky Freymann"/>
    <s v="Home Office"/>
    <s v="United States"/>
    <s v="Seattle"/>
    <x v="4"/>
    <n v="98115"/>
    <x v="1"/>
    <s v="OFF-BI-10001543"/>
    <x v="1"/>
    <x v="8"/>
    <s v="GBC VeloBinder Manual Binding System"/>
    <x v="1779"/>
    <n v="3"/>
    <n v="0.2"/>
    <n v="30.2316"/>
  </r>
  <r>
    <n v="4538"/>
    <s v="CA-2014-138464"/>
    <x v="3"/>
    <x v="141"/>
    <d v="2014-07-13T00:00:00"/>
    <s v="Standard Class"/>
    <s v="VF-21715"/>
    <s v="Vicky Freymann"/>
    <s v="Home Office"/>
    <s v="United States"/>
    <s v="Seattle"/>
    <x v="4"/>
    <n v="98115"/>
    <x v="1"/>
    <s v="OFF-AR-10003560"/>
    <x v="1"/>
    <x v="6"/>
    <s v="Zebra Zazzle Fluorescent Highlighters"/>
    <x v="2556"/>
    <n v="3"/>
    <n v="0"/>
    <n v="6.2016"/>
  </r>
  <r>
    <n v="4539"/>
    <s v="CA-2014-138464"/>
    <x v="3"/>
    <x v="141"/>
    <d v="2014-07-13T00:00:00"/>
    <s v="Standard Class"/>
    <s v="VF-21715"/>
    <s v="Vicky Freymann"/>
    <s v="Home Office"/>
    <s v="United States"/>
    <s v="Seattle"/>
    <x v="4"/>
    <n v="98115"/>
    <x v="1"/>
    <s v="OFF-AR-10004757"/>
    <x v="1"/>
    <x v="6"/>
    <s v="Crayola Colored Pencils"/>
    <x v="1317"/>
    <n v="4"/>
    <n v="0"/>
    <n v="4.3296000000000001"/>
  </r>
  <r>
    <n v="4540"/>
    <s v="CA-2012-104129"/>
    <x v="1"/>
    <x v="914"/>
    <d v="2012-03-02T00:00:00"/>
    <s v="Standard Class"/>
    <s v="ES-14080"/>
    <s v="Erin Smith"/>
    <s v="Corporate"/>
    <s v="United States"/>
    <s v="Providence"/>
    <x v="34"/>
    <n v="2908"/>
    <x v="3"/>
    <s v="TEC-PH-10003800"/>
    <x v="2"/>
    <x v="7"/>
    <s v="i.Sound Portable Power - 8000 mAh"/>
    <x v="2746"/>
    <n v="2"/>
    <n v="0"/>
    <n v="1.0598000000000001"/>
  </r>
  <r>
    <n v="4541"/>
    <s v="CA-2012-104129"/>
    <x v="1"/>
    <x v="914"/>
    <d v="2012-03-02T00:00:00"/>
    <s v="Standard Class"/>
    <s v="ES-14080"/>
    <s v="Erin Smith"/>
    <s v="Corporate"/>
    <s v="United States"/>
    <s v="Providence"/>
    <x v="34"/>
    <n v="2908"/>
    <x v="3"/>
    <s v="FUR-TA-10004152"/>
    <x v="0"/>
    <x v="3"/>
    <s v="Barricks 18&quot; x 48&quot; Non-Folding Utility Table with Bottom Storage Shelf"/>
    <x v="3330"/>
    <n v="7"/>
    <n v="0.3"/>
    <n v="-28.224"/>
  </r>
  <r>
    <n v="4542"/>
    <s v="US-2014-132206"/>
    <x v="3"/>
    <x v="114"/>
    <d v="2014-06-22T00:00:00"/>
    <s v="Standard Class"/>
    <s v="MK-17905"/>
    <s v="Michael Kennedy"/>
    <s v="Corporate"/>
    <s v="United States"/>
    <s v="Chicago"/>
    <x v="10"/>
    <n v="60653"/>
    <x v="2"/>
    <s v="OFF-BI-10000756"/>
    <x v="1"/>
    <x v="8"/>
    <s v="Storex DuraTech Recycled Plastic Frosted Binders"/>
    <x v="3331"/>
    <n v="7"/>
    <n v="0.8"/>
    <n v="-8.9039999999999999"/>
  </r>
  <r>
    <n v="4543"/>
    <s v="CA-2014-113474"/>
    <x v="3"/>
    <x v="983"/>
    <d v="2014-04-01T00:00:00"/>
    <s v="First Class"/>
    <s v="TM-21490"/>
    <s v="Tony Molinari"/>
    <s v="Consumer"/>
    <s v="United States"/>
    <s v="Oklahoma City"/>
    <x v="26"/>
    <n v="73120"/>
    <x v="2"/>
    <s v="OFF-EN-10004206"/>
    <x v="1"/>
    <x v="12"/>
    <s v="Multimedia Mailers"/>
    <x v="3332"/>
    <n v="2"/>
    <n v="0"/>
    <n v="149.8956"/>
  </r>
  <r>
    <n v="4544"/>
    <s v="CA-2012-126557"/>
    <x v="1"/>
    <x v="984"/>
    <d v="2012-07-17T00:00:00"/>
    <s v="Second Class"/>
    <s v="RL-19615"/>
    <s v="Rob Lucas"/>
    <s v="Consumer"/>
    <s v="United States"/>
    <s v="Chicago"/>
    <x v="10"/>
    <n v="60610"/>
    <x v="2"/>
    <s v="FUR-CH-10004477"/>
    <x v="0"/>
    <x v="1"/>
    <s v="Global Push Button Manager's Chair, Indigo"/>
    <x v="1600"/>
    <n v="9"/>
    <n v="0.3"/>
    <n v="-5.4801000000000197"/>
  </r>
  <r>
    <n v="4545"/>
    <s v="CA-2012-126557"/>
    <x v="1"/>
    <x v="984"/>
    <d v="2012-07-17T00:00:00"/>
    <s v="Second Class"/>
    <s v="RL-19615"/>
    <s v="Rob Lucas"/>
    <s v="Consumer"/>
    <s v="United States"/>
    <s v="Chicago"/>
    <x v="10"/>
    <n v="60610"/>
    <x v="2"/>
    <s v="TEC-PH-10003505"/>
    <x v="2"/>
    <x v="7"/>
    <s v="Geemarc AmpliPOWER60"/>
    <x v="1467"/>
    <n v="2"/>
    <n v="0.2"/>
    <n v="16.704000000000001"/>
  </r>
  <r>
    <n v="4546"/>
    <s v="CA-2012-126557"/>
    <x v="1"/>
    <x v="984"/>
    <d v="2012-07-17T00:00:00"/>
    <s v="Second Class"/>
    <s v="RL-19615"/>
    <s v="Rob Lucas"/>
    <s v="Consumer"/>
    <s v="United States"/>
    <s v="Chicago"/>
    <x v="10"/>
    <n v="60610"/>
    <x v="2"/>
    <s v="TEC-PH-10000526"/>
    <x v="2"/>
    <x v="7"/>
    <s v="Vtech CS6719"/>
    <x v="3333"/>
    <n v="7"/>
    <n v="0.2"/>
    <n v="53.754399999999997"/>
  </r>
  <r>
    <n v="4547"/>
    <s v="CA-2012-126557"/>
    <x v="1"/>
    <x v="984"/>
    <d v="2012-07-17T00:00:00"/>
    <s v="Second Class"/>
    <s v="RL-19615"/>
    <s v="Rob Lucas"/>
    <s v="Consumer"/>
    <s v="United States"/>
    <s v="Chicago"/>
    <x v="10"/>
    <n v="60610"/>
    <x v="2"/>
    <s v="OFF-BI-10003314"/>
    <x v="1"/>
    <x v="8"/>
    <s v="Tuff Stuff Recycled Round Ring Binders"/>
    <x v="3334"/>
    <n v="2"/>
    <n v="0.8"/>
    <n v="-2.9883999999999999"/>
  </r>
  <r>
    <n v="4548"/>
    <s v="CA-2012-126557"/>
    <x v="1"/>
    <x v="984"/>
    <d v="2012-07-17T00:00:00"/>
    <s v="Second Class"/>
    <s v="RL-19615"/>
    <s v="Rob Lucas"/>
    <s v="Consumer"/>
    <s v="United States"/>
    <s v="Chicago"/>
    <x v="10"/>
    <n v="60610"/>
    <x v="2"/>
    <s v="OFF-AR-10003190"/>
    <x v="1"/>
    <x v="6"/>
    <s v="Newell 32"/>
    <x v="2721"/>
    <n v="3"/>
    <n v="0.2"/>
    <n v="0.69120000000000004"/>
  </r>
  <r>
    <n v="4549"/>
    <s v="CA-2012-126557"/>
    <x v="1"/>
    <x v="984"/>
    <d v="2012-07-17T00:00:00"/>
    <s v="Second Class"/>
    <s v="RL-19615"/>
    <s v="Rob Lucas"/>
    <s v="Consumer"/>
    <s v="United States"/>
    <s v="Chicago"/>
    <x v="10"/>
    <n v="60610"/>
    <x v="2"/>
    <s v="FUR-FU-10001861"/>
    <x v="0"/>
    <x v="5"/>
    <s v="Floodlight Indoor Halogen Bulbs, 1 Bulb per Pack, 60 Watts"/>
    <x v="3335"/>
    <n v="1"/>
    <n v="0.6"/>
    <n v="-2.1339999999999999"/>
  </r>
  <r>
    <n v="4550"/>
    <s v="CA-2012-126557"/>
    <x v="1"/>
    <x v="984"/>
    <d v="2012-07-17T00:00:00"/>
    <s v="Second Class"/>
    <s v="RL-19615"/>
    <s v="Rob Lucas"/>
    <s v="Consumer"/>
    <s v="United States"/>
    <s v="Chicago"/>
    <x v="10"/>
    <n v="60610"/>
    <x v="2"/>
    <s v="TEC-PH-10003963"/>
    <x v="2"/>
    <x v="7"/>
    <s v="GE 2-Jack Phone Line Splitter"/>
    <x v="3336"/>
    <n v="4"/>
    <n v="0.2"/>
    <n v="49.437600000000003"/>
  </r>
  <r>
    <n v="4551"/>
    <s v="US-2014-107636"/>
    <x v="3"/>
    <x v="504"/>
    <d v="2014-05-03T00:00:00"/>
    <s v="First Class"/>
    <s v="NM-18520"/>
    <s v="Neoma Murray"/>
    <s v="Consumer"/>
    <s v="United States"/>
    <s v="Manchester"/>
    <x v="29"/>
    <n v="6040"/>
    <x v="3"/>
    <s v="OFF-LA-10003388"/>
    <x v="1"/>
    <x v="2"/>
    <s v="Avery 5"/>
    <x v="1755"/>
    <n v="2"/>
    <n v="0"/>
    <n v="2.8224"/>
  </r>
  <r>
    <n v="4552"/>
    <s v="US-2011-165862"/>
    <x v="2"/>
    <x v="985"/>
    <d v="2011-07-17T00:00:00"/>
    <s v="Standard Class"/>
    <s v="GK-14620"/>
    <s v="Grace Kelly"/>
    <s v="Corporate"/>
    <s v="United States"/>
    <s v="Los Angeles"/>
    <x v="1"/>
    <n v="90049"/>
    <x v="1"/>
    <s v="FUR-TA-10002855"/>
    <x v="0"/>
    <x v="3"/>
    <s v="Bevis Round Conference Table Top &amp; Single Column Base"/>
    <x v="3337"/>
    <n v="3"/>
    <n v="0.2"/>
    <n v="4.3901999999999797"/>
  </r>
  <r>
    <n v="4553"/>
    <s v="US-2011-106334"/>
    <x v="2"/>
    <x v="422"/>
    <d v="2012-01-02T00:00:00"/>
    <s v="Standard Class"/>
    <s v="JF-15490"/>
    <s v="Jeremy Farry"/>
    <s v="Consumer"/>
    <s v="United States"/>
    <s v="San Francisco"/>
    <x v="1"/>
    <n v="94122"/>
    <x v="1"/>
    <s v="FUR-CH-10004886"/>
    <x v="0"/>
    <x v="1"/>
    <s v="Bevis Steel Folding Chairs"/>
    <x v="2145"/>
    <n v="3"/>
    <n v="0.2"/>
    <n v="23.027999999999999"/>
  </r>
  <r>
    <n v="4554"/>
    <s v="US-2011-106334"/>
    <x v="2"/>
    <x v="422"/>
    <d v="2012-01-02T00:00:00"/>
    <s v="Standard Class"/>
    <s v="JF-15490"/>
    <s v="Jeremy Farry"/>
    <s v="Consumer"/>
    <s v="United States"/>
    <s v="San Francisco"/>
    <x v="1"/>
    <n v="94122"/>
    <x v="1"/>
    <s v="OFF-PA-10003657"/>
    <x v="1"/>
    <x v="10"/>
    <s v="Xerox 1927"/>
    <x v="1371"/>
    <n v="3"/>
    <n v="0"/>
    <n v="5.7779999999999996"/>
  </r>
  <r>
    <n v="4555"/>
    <s v="CA-2013-101448"/>
    <x v="0"/>
    <x v="535"/>
    <d v="2013-03-02T00:00:00"/>
    <s v="Second Class"/>
    <s v="EB-13930"/>
    <s v="Eric Barreto"/>
    <s v="Consumer"/>
    <s v="United States"/>
    <s v="La Crosse"/>
    <x v="6"/>
    <n v="54601"/>
    <x v="2"/>
    <s v="OFF-BI-10004738"/>
    <x v="1"/>
    <x v="8"/>
    <s v="Flexible Leather- Look Classic Collection Ring Binder"/>
    <x v="3338"/>
    <n v="3"/>
    <n v="0"/>
    <n v="28.41"/>
  </r>
  <r>
    <n v="4556"/>
    <s v="CA-2012-130218"/>
    <x v="1"/>
    <x v="391"/>
    <d v="2012-03-26T00:00:00"/>
    <s v="First Class"/>
    <s v="SG-20470"/>
    <s v="Sheri Gordon"/>
    <s v="Consumer"/>
    <s v="United States"/>
    <s v="Florence"/>
    <x v="20"/>
    <n v="29501"/>
    <x v="0"/>
    <s v="OFF-FA-10003112"/>
    <x v="1"/>
    <x v="13"/>
    <s v="Staples"/>
    <x v="610"/>
    <n v="4"/>
    <n v="0"/>
    <n v="14.202"/>
  </r>
  <r>
    <n v="4557"/>
    <s v="CA-2012-130218"/>
    <x v="1"/>
    <x v="391"/>
    <d v="2012-03-26T00:00:00"/>
    <s v="First Class"/>
    <s v="SG-20470"/>
    <s v="Sheri Gordon"/>
    <s v="Consumer"/>
    <s v="United States"/>
    <s v="Florence"/>
    <x v="20"/>
    <n v="29501"/>
    <x v="0"/>
    <s v="OFF-ST-10002486"/>
    <x v="1"/>
    <x v="4"/>
    <s v="Eldon Shelf Savers Cubes and Bins"/>
    <x v="3289"/>
    <n v="4"/>
    <n v="0"/>
    <n v="0.55839999999999901"/>
  </r>
  <r>
    <n v="4558"/>
    <s v="US-2014-117331"/>
    <x v="3"/>
    <x v="208"/>
    <d v="2014-10-29T00:00:00"/>
    <s v="Standard Class"/>
    <s v="ND-18370"/>
    <s v="Natalie DeCherney"/>
    <s v="Consumer"/>
    <s v="United States"/>
    <s v="Glendale"/>
    <x v="16"/>
    <n v="85301"/>
    <x v="1"/>
    <s v="OFF-BI-10003984"/>
    <x v="1"/>
    <x v="8"/>
    <s v="Lock-Up Easel 'Spel-Binder'"/>
    <x v="3339"/>
    <n v="1"/>
    <n v="0.7"/>
    <n v="-6.5618999999999996"/>
  </r>
  <r>
    <n v="4559"/>
    <s v="CA-2011-127383"/>
    <x v="2"/>
    <x v="520"/>
    <d v="2012-01-05T00:00:00"/>
    <s v="Standard Class"/>
    <s v="CM-11815"/>
    <s v="Candace McMahon"/>
    <s v="Corporate"/>
    <s v="United States"/>
    <s v="El Paso"/>
    <x v="5"/>
    <n v="79907"/>
    <x v="2"/>
    <s v="OFF-EN-10004773"/>
    <x v="1"/>
    <x v="12"/>
    <s v="Staples"/>
    <x v="1967"/>
    <n v="2"/>
    <n v="0.2"/>
    <n v="17.968399999999999"/>
  </r>
  <r>
    <n v="4560"/>
    <s v="CA-2011-110219"/>
    <x v="2"/>
    <x v="952"/>
    <d v="2011-05-08T00:00:00"/>
    <s v="First Class"/>
    <s v="EB-13870"/>
    <s v="Emily Burns"/>
    <s v="Consumer"/>
    <s v="United States"/>
    <s v="San Antonio"/>
    <x v="5"/>
    <n v="78207"/>
    <x v="2"/>
    <s v="FUR-CH-10001146"/>
    <x v="0"/>
    <x v="1"/>
    <s v="Global Value Mid-Back Manager's Chair, Gray"/>
    <x v="3340"/>
    <n v="3"/>
    <n v="0.3"/>
    <n v="-9.1335000000000104"/>
  </r>
  <r>
    <n v="4561"/>
    <s v="CA-2012-118871"/>
    <x v="1"/>
    <x v="784"/>
    <d v="2012-12-09T00:00:00"/>
    <s v="Second Class"/>
    <s v="HM-14860"/>
    <s v="Harry Marie"/>
    <s v="Corporate"/>
    <s v="United States"/>
    <s v="Los Angeles"/>
    <x v="1"/>
    <n v="90049"/>
    <x v="1"/>
    <s v="OFF-EN-10003296"/>
    <x v="1"/>
    <x v="12"/>
    <s v="Tyvek Side-Opening Peel &amp; Seel Expanding Envelopes"/>
    <x v="3341"/>
    <n v="3"/>
    <n v="0"/>
    <n v="122.148"/>
  </r>
  <r>
    <n v="4562"/>
    <s v="CA-2012-118871"/>
    <x v="1"/>
    <x v="784"/>
    <d v="2012-12-09T00:00:00"/>
    <s v="Second Class"/>
    <s v="HM-14860"/>
    <s v="Harry Marie"/>
    <s v="Corporate"/>
    <s v="United States"/>
    <s v="Los Angeles"/>
    <x v="1"/>
    <n v="90049"/>
    <x v="1"/>
    <s v="TEC-PH-10000193"/>
    <x v="2"/>
    <x v="7"/>
    <s v="Jensen SMPS-640 - speaker phone"/>
    <x v="3342"/>
    <n v="3"/>
    <n v="0.2"/>
    <n v="8.2764000000000006"/>
  </r>
  <r>
    <n v="4563"/>
    <s v="CA-2012-118871"/>
    <x v="1"/>
    <x v="784"/>
    <d v="2012-12-09T00:00:00"/>
    <s v="Second Class"/>
    <s v="HM-14860"/>
    <s v="Harry Marie"/>
    <s v="Corporate"/>
    <s v="United States"/>
    <s v="Los Angeles"/>
    <x v="1"/>
    <n v="90049"/>
    <x v="1"/>
    <s v="FUR-FU-10002111"/>
    <x v="0"/>
    <x v="5"/>
    <s v="Master Caster Door Stop, Large Brown"/>
    <x v="3343"/>
    <n v="5"/>
    <n v="0"/>
    <n v="13.832000000000001"/>
  </r>
  <r>
    <n v="4564"/>
    <s v="CA-2014-129490"/>
    <x v="3"/>
    <x v="986"/>
    <d v="2014-10-01T00:00:00"/>
    <s v="Standard Class"/>
    <s v="SJ-20125"/>
    <s v="Sanjit Jacobs"/>
    <s v="Home Office"/>
    <s v="United States"/>
    <s v="Miramar"/>
    <x v="2"/>
    <n v="33023"/>
    <x v="0"/>
    <s v="FUR-CH-10003298"/>
    <x v="0"/>
    <x v="1"/>
    <s v="Office Star - Contemporary Task Swivel chair with Loop Arms, Charcoal"/>
    <x v="3344"/>
    <n v="4"/>
    <n v="0.2"/>
    <n v="-57.6312"/>
  </r>
  <r>
    <n v="4565"/>
    <s v="CA-2011-101175"/>
    <x v="2"/>
    <x v="337"/>
    <d v="2011-12-14T00:00:00"/>
    <s v="Standard Class"/>
    <s v="DM-12955"/>
    <s v="Dario Medina"/>
    <s v="Corporate"/>
    <s v="United States"/>
    <s v="Mesa"/>
    <x v="16"/>
    <n v="85204"/>
    <x v="1"/>
    <s v="OFF-ST-10004950"/>
    <x v="1"/>
    <x v="4"/>
    <s v="Acco Perma 3000 Stacking Storage Drawers"/>
    <x v="989"/>
    <n v="6"/>
    <n v="0.2"/>
    <n v="-1.2587999999999999"/>
  </r>
  <r>
    <n v="4566"/>
    <s v="US-2014-149510"/>
    <x v="3"/>
    <x v="734"/>
    <d v="2014-12-11T00:00:00"/>
    <s v="Standard Class"/>
    <s v="MC-17575"/>
    <s v="Matt Collins"/>
    <s v="Consumer"/>
    <s v="United States"/>
    <s v="Fayetteville"/>
    <x v="3"/>
    <n v="28314"/>
    <x v="0"/>
    <s v="OFF-AP-10002350"/>
    <x v="1"/>
    <x v="9"/>
    <s v="Belkin F9H710-06 7 Outlet SurgeMaster Surge Protector"/>
    <x v="954"/>
    <n v="3"/>
    <n v="0.2"/>
    <n v="4.5216000000000003"/>
  </r>
  <r>
    <n v="4567"/>
    <s v="US-2014-149510"/>
    <x v="3"/>
    <x v="734"/>
    <d v="2014-12-11T00:00:00"/>
    <s v="Standard Class"/>
    <s v="MC-17575"/>
    <s v="Matt Collins"/>
    <s v="Consumer"/>
    <s v="United States"/>
    <s v="Fayetteville"/>
    <x v="3"/>
    <n v="28314"/>
    <x v="0"/>
    <s v="OFF-BI-10004233"/>
    <x v="1"/>
    <x v="8"/>
    <s v="GBC Pre-Punched Binding Paper, Plastic, White, 8-1/2&quot; x 11&quot;"/>
    <x v="3345"/>
    <n v="6"/>
    <n v="0.7"/>
    <n v="-21.1068"/>
  </r>
  <r>
    <n v="4568"/>
    <s v="US-2014-149510"/>
    <x v="3"/>
    <x v="734"/>
    <d v="2014-12-11T00:00:00"/>
    <s v="Standard Class"/>
    <s v="MC-17575"/>
    <s v="Matt Collins"/>
    <s v="Consumer"/>
    <s v="United States"/>
    <s v="Fayetteville"/>
    <x v="3"/>
    <n v="28314"/>
    <x v="0"/>
    <s v="OFF-PA-10001892"/>
    <x v="1"/>
    <x v="10"/>
    <s v="Rediform Wirebound &quot;Phone Memo&quot; Message Book, 11 x 5-3/4"/>
    <x v="667"/>
    <n v="4"/>
    <n v="0.2"/>
    <n v="8.8623999999999992"/>
  </r>
  <r>
    <n v="4569"/>
    <s v="CA-2012-111990"/>
    <x v="1"/>
    <x v="627"/>
    <d v="2012-11-13T00:00:00"/>
    <s v="Standard Class"/>
    <s v="DB-13660"/>
    <s v="Duane Benoit"/>
    <s v="Consumer"/>
    <s v="United States"/>
    <s v="Houston"/>
    <x v="5"/>
    <n v="77095"/>
    <x v="2"/>
    <s v="OFF-BI-10003291"/>
    <x v="1"/>
    <x v="8"/>
    <s v="Wilson Jones Leather-Like Binders with DublLock Round Rings"/>
    <x v="3173"/>
    <n v="6"/>
    <n v="0.8"/>
    <n v="-17.285399999999999"/>
  </r>
  <r>
    <n v="4570"/>
    <s v="CA-2011-169460"/>
    <x v="2"/>
    <x v="987"/>
    <d v="2011-04-21T00:00:00"/>
    <s v="Second Class"/>
    <s v="NF-18595"/>
    <s v="Nicole Fjeld"/>
    <s v="Home Office"/>
    <s v="United States"/>
    <s v="San Jose"/>
    <x v="1"/>
    <n v="95123"/>
    <x v="1"/>
    <s v="FUR-FU-10004017"/>
    <x v="0"/>
    <x v="5"/>
    <s v="Executive Impressions 13&quot; Chairman Wall Clock"/>
    <x v="2922"/>
    <n v="3"/>
    <n v="0"/>
    <n v="26.649000000000001"/>
  </r>
  <r>
    <n v="4571"/>
    <s v="US-2012-152128"/>
    <x v="1"/>
    <x v="442"/>
    <d v="2012-05-27T00:00:00"/>
    <s v="Second Class"/>
    <s v="NM-18445"/>
    <s v="Nathan Mautz"/>
    <s v="Home Office"/>
    <s v="United States"/>
    <s v="Wichita"/>
    <x v="41"/>
    <n v="67212"/>
    <x v="2"/>
    <s v="OFF-AR-10002445"/>
    <x v="1"/>
    <x v="6"/>
    <s v="SANFORD Major Accent Highlighters"/>
    <x v="3259"/>
    <n v="3"/>
    <n v="0"/>
    <n v="8.0711999999999993"/>
  </r>
  <r>
    <n v="4572"/>
    <s v="US-2012-152128"/>
    <x v="1"/>
    <x v="442"/>
    <d v="2012-05-27T00:00:00"/>
    <s v="Second Class"/>
    <s v="NM-18445"/>
    <s v="Nathan Mautz"/>
    <s v="Home Office"/>
    <s v="United States"/>
    <s v="Wichita"/>
    <x v="41"/>
    <n v="67212"/>
    <x v="2"/>
    <s v="OFF-BI-10001718"/>
    <x v="1"/>
    <x v="8"/>
    <s v="GBC DocuBind P50 Personal Binding Machine"/>
    <x v="3346"/>
    <n v="2"/>
    <n v="0"/>
    <n v="60.141199999999998"/>
  </r>
  <r>
    <n v="4573"/>
    <s v="CA-2014-126662"/>
    <x v="3"/>
    <x v="729"/>
    <d v="2014-07-22T00:00:00"/>
    <s v="Standard Class"/>
    <s v="AB-10255"/>
    <s v="Alejandro Ballentine"/>
    <s v="Home Office"/>
    <s v="United States"/>
    <s v="Los Angeles"/>
    <x v="1"/>
    <n v="90036"/>
    <x v="1"/>
    <s v="TEC-CO-10004202"/>
    <x v="2"/>
    <x v="16"/>
    <s v="Brother DCP1000 Digital 3 in 1 Multifunction Machine"/>
    <x v="1973"/>
    <n v="2"/>
    <n v="0.2"/>
    <n v="89.997"/>
  </r>
  <r>
    <n v="4574"/>
    <s v="CA-2013-139395"/>
    <x v="0"/>
    <x v="939"/>
    <d v="2013-12-19T00:00:00"/>
    <s v="Standard Class"/>
    <s v="MG-17650"/>
    <s v="Matthew Grinstein"/>
    <s v="Home Office"/>
    <s v="United States"/>
    <s v="Jackson"/>
    <x v="12"/>
    <n v="49201"/>
    <x v="2"/>
    <s v="TEC-PH-10002103"/>
    <x v="2"/>
    <x v="7"/>
    <s v="Jabra SPEAK 410"/>
    <x v="2782"/>
    <n v="7"/>
    <n v="0"/>
    <n v="184.22040000000001"/>
  </r>
  <r>
    <n v="4575"/>
    <s v="CA-2013-139395"/>
    <x v="0"/>
    <x v="939"/>
    <d v="2013-12-19T00:00:00"/>
    <s v="Standard Class"/>
    <s v="MG-17650"/>
    <s v="Matthew Grinstein"/>
    <s v="Home Office"/>
    <s v="United States"/>
    <s v="Jackson"/>
    <x v="12"/>
    <n v="49201"/>
    <x v="2"/>
    <s v="FUR-FU-10003724"/>
    <x v="0"/>
    <x v="5"/>
    <s v="Westinghouse Clip-On Gooseneck Lamps"/>
    <x v="3347"/>
    <n v="4"/>
    <n v="0"/>
    <n v="8.7048000000000005"/>
  </r>
  <r>
    <n v="4576"/>
    <s v="CA-2013-139395"/>
    <x v="0"/>
    <x v="939"/>
    <d v="2013-12-19T00:00:00"/>
    <s v="Standard Class"/>
    <s v="MG-17650"/>
    <s v="Matthew Grinstein"/>
    <s v="Home Office"/>
    <s v="United States"/>
    <s v="Jackson"/>
    <x v="12"/>
    <n v="49201"/>
    <x v="2"/>
    <s v="OFF-AR-10003732"/>
    <x v="1"/>
    <x v="6"/>
    <s v="Newell 333"/>
    <x v="2213"/>
    <n v="5"/>
    <n v="0"/>
    <n v="3.6139999999999999"/>
  </r>
  <r>
    <n v="4577"/>
    <s v="CA-2013-139395"/>
    <x v="0"/>
    <x v="939"/>
    <d v="2013-12-19T00:00:00"/>
    <s v="Standard Class"/>
    <s v="MG-17650"/>
    <s v="Matthew Grinstein"/>
    <s v="Home Office"/>
    <s v="United States"/>
    <s v="Jackson"/>
    <x v="12"/>
    <n v="49201"/>
    <x v="2"/>
    <s v="OFF-ST-10000885"/>
    <x v="1"/>
    <x v="4"/>
    <s v="Fellowes Desktop Hanging File Manager"/>
    <x v="3348"/>
    <n v="2"/>
    <n v="0"/>
    <n v="6.7149999999999999"/>
  </r>
  <r>
    <n v="4578"/>
    <s v="US-2011-121734"/>
    <x v="2"/>
    <x v="909"/>
    <d v="2011-04-16T00:00:00"/>
    <s v="Standard Class"/>
    <s v="SE-20110"/>
    <s v="Sanjit Engle"/>
    <s v="Consumer"/>
    <s v="United States"/>
    <s v="Lewiston"/>
    <x v="45"/>
    <n v="83501"/>
    <x v="1"/>
    <s v="OFF-BI-10004817"/>
    <x v="1"/>
    <x v="8"/>
    <s v="GBC Personal VeloBind Strips"/>
    <x v="2057"/>
    <n v="1"/>
    <n v="0.2"/>
    <n v="3.3544"/>
  </r>
  <r>
    <n v="4579"/>
    <s v="CA-2012-110947"/>
    <x v="1"/>
    <x v="988"/>
    <d v="2012-06-15T00:00:00"/>
    <s v="Standard Class"/>
    <s v="AG-10765"/>
    <s v="Anthony Garverick"/>
    <s v="Home Office"/>
    <s v="United States"/>
    <s v="Hampton"/>
    <x v="17"/>
    <n v="23666"/>
    <x v="0"/>
    <s v="OFF-BI-10001670"/>
    <x v="1"/>
    <x v="8"/>
    <s v="Vinyl Sectional Post Binders"/>
    <x v="3349"/>
    <n v="3"/>
    <n v="0"/>
    <n v="56.55"/>
  </r>
  <r>
    <n v="4580"/>
    <s v="US-2011-150126"/>
    <x v="2"/>
    <x v="923"/>
    <d v="2011-08-02T00:00:00"/>
    <s v="Standard Class"/>
    <s v="AS-10045"/>
    <s v="Aaron Smayling"/>
    <s v="Corporate"/>
    <s v="United States"/>
    <s v="New York City"/>
    <x v="15"/>
    <n v="10035"/>
    <x v="3"/>
    <s v="OFF-PA-10002709"/>
    <x v="1"/>
    <x v="10"/>
    <s v="Xerox 1956"/>
    <x v="3350"/>
    <n v="11"/>
    <n v="0"/>
    <n v="32.232199999999999"/>
  </r>
  <r>
    <n v="4581"/>
    <s v="CA-2012-164427"/>
    <x v="1"/>
    <x v="374"/>
    <d v="2012-08-06T00:00:00"/>
    <s v="Standard Class"/>
    <s v="AR-10405"/>
    <s v="Allen Rosenblatt"/>
    <s v="Corporate"/>
    <s v="United States"/>
    <s v="Hattiesburg"/>
    <x v="35"/>
    <n v="39401"/>
    <x v="0"/>
    <s v="TEC-AC-10004469"/>
    <x v="2"/>
    <x v="11"/>
    <s v="Microsoft Sculpt Comfort Mouse"/>
    <x v="3351"/>
    <n v="6"/>
    <n v="0"/>
    <n v="105.468"/>
  </r>
  <r>
    <n v="4582"/>
    <s v="CA-2013-120250"/>
    <x v="0"/>
    <x v="251"/>
    <d v="2013-09-23T00:00:00"/>
    <s v="First Class"/>
    <s v="AP-10720"/>
    <s v="Anne Pryor"/>
    <s v="Home Office"/>
    <s v="United States"/>
    <s v="Philadelphia"/>
    <x v="9"/>
    <n v="19140"/>
    <x v="3"/>
    <s v="FUR-FU-10003424"/>
    <x v="0"/>
    <x v="5"/>
    <s v="Nu-Dell Oak Frame"/>
    <x v="3352"/>
    <n v="3"/>
    <n v="0.2"/>
    <n v="3.8448000000000002"/>
  </r>
  <r>
    <n v="4583"/>
    <s v="CA-2013-121993"/>
    <x v="0"/>
    <x v="224"/>
    <d v="2013-06-13T00:00:00"/>
    <s v="First Class"/>
    <s v="JB-16000"/>
    <s v="Joy Bell-"/>
    <s v="Consumer"/>
    <s v="United States"/>
    <s v="Philadelphia"/>
    <x v="9"/>
    <n v="19140"/>
    <x v="3"/>
    <s v="OFF-LA-10003720"/>
    <x v="1"/>
    <x v="2"/>
    <s v="Avery 487"/>
    <x v="3353"/>
    <n v="8"/>
    <n v="0.2"/>
    <n v="7.9703999999999997"/>
  </r>
  <r>
    <n v="4584"/>
    <s v="US-2013-100405"/>
    <x v="0"/>
    <x v="370"/>
    <d v="2013-08-29T00:00:00"/>
    <s v="Second Class"/>
    <s v="TS-21430"/>
    <s v="Tom Stivers"/>
    <s v="Corporate"/>
    <s v="United States"/>
    <s v="Los Angeles"/>
    <x v="1"/>
    <n v="90045"/>
    <x v="1"/>
    <s v="OFF-AR-10000390"/>
    <x v="1"/>
    <x v="6"/>
    <s v="Newell Chalk Holder"/>
    <x v="338"/>
    <n v="2"/>
    <n v="0"/>
    <n v="3.7995999999999999"/>
  </r>
  <r>
    <n v="4585"/>
    <s v="US-2014-163790"/>
    <x v="3"/>
    <x v="808"/>
    <d v="2014-11-05T00:00:00"/>
    <s v="Second Class"/>
    <s v="NL-18310"/>
    <s v="Nancy Lomonaco"/>
    <s v="Home Office"/>
    <s v="United States"/>
    <s v="Danville"/>
    <x v="1"/>
    <n v="94526"/>
    <x v="1"/>
    <s v="OFF-EN-10001335"/>
    <x v="1"/>
    <x v="12"/>
    <s v="White Business Envelopes with Contemporary Seam, Recycled White Business Envelopes"/>
    <x v="3354"/>
    <n v="7"/>
    <n v="0"/>
    <n v="38.29"/>
  </r>
  <r>
    <n v="4586"/>
    <s v="US-2014-163790"/>
    <x v="3"/>
    <x v="808"/>
    <d v="2014-11-05T00:00:00"/>
    <s v="Second Class"/>
    <s v="NL-18310"/>
    <s v="Nancy Lomonaco"/>
    <s v="Home Office"/>
    <s v="United States"/>
    <s v="Danville"/>
    <x v="1"/>
    <n v="94526"/>
    <x v="1"/>
    <s v="OFF-AR-10003469"/>
    <x v="1"/>
    <x v="6"/>
    <s v="Nontoxic Chalk"/>
    <x v="3355"/>
    <n v="5"/>
    <n v="0"/>
    <n v="4.2240000000000002"/>
  </r>
  <r>
    <n v="4587"/>
    <s v="US-2014-163790"/>
    <x v="3"/>
    <x v="808"/>
    <d v="2014-11-05T00:00:00"/>
    <s v="Second Class"/>
    <s v="NL-18310"/>
    <s v="Nancy Lomonaco"/>
    <s v="Home Office"/>
    <s v="United States"/>
    <s v="Danville"/>
    <x v="1"/>
    <n v="94526"/>
    <x v="1"/>
    <s v="OFF-BI-10003718"/>
    <x v="1"/>
    <x v="8"/>
    <s v="GBC Therma-A-Bind 250T Electric Binding System"/>
    <x v="3356"/>
    <n v="6"/>
    <n v="0.2"/>
    <n v="206.6232"/>
  </r>
  <r>
    <n v="4588"/>
    <s v="US-2014-163790"/>
    <x v="3"/>
    <x v="808"/>
    <d v="2014-11-05T00:00:00"/>
    <s v="Second Class"/>
    <s v="NL-18310"/>
    <s v="Nancy Lomonaco"/>
    <s v="Home Office"/>
    <s v="United States"/>
    <s v="Danville"/>
    <x v="1"/>
    <n v="94526"/>
    <x v="1"/>
    <s v="OFF-FA-10004838"/>
    <x v="1"/>
    <x v="13"/>
    <s v="Super Bands, 12/Pack"/>
    <x v="2228"/>
    <n v="3"/>
    <n v="0"/>
    <n v="0.16739999999999999"/>
  </r>
  <r>
    <n v="4589"/>
    <s v="US-2014-163790"/>
    <x v="3"/>
    <x v="808"/>
    <d v="2014-11-05T00:00:00"/>
    <s v="Second Class"/>
    <s v="NL-18310"/>
    <s v="Nancy Lomonaco"/>
    <s v="Home Office"/>
    <s v="United States"/>
    <s v="Danville"/>
    <x v="1"/>
    <n v="94526"/>
    <x v="1"/>
    <s v="FUR-FU-10002508"/>
    <x v="0"/>
    <x v="5"/>
    <s v="Document Clip Frames"/>
    <x v="3357"/>
    <n v="3"/>
    <n v="0"/>
    <n v="10.5084"/>
  </r>
  <r>
    <n v="4590"/>
    <s v="US-2014-163790"/>
    <x v="3"/>
    <x v="808"/>
    <d v="2014-11-05T00:00:00"/>
    <s v="Second Class"/>
    <s v="NL-18310"/>
    <s v="Nancy Lomonaco"/>
    <s v="Home Office"/>
    <s v="United States"/>
    <s v="Danville"/>
    <x v="1"/>
    <n v="94526"/>
    <x v="1"/>
    <s v="OFF-ST-10001511"/>
    <x v="1"/>
    <x v="4"/>
    <s v="Space Solutions Commercial Steel Shelving"/>
    <x v="3358"/>
    <n v="7"/>
    <n v="0"/>
    <n v="22.627500000000001"/>
  </r>
  <r>
    <n v="4591"/>
    <s v="CA-2013-129868"/>
    <x v="0"/>
    <x v="482"/>
    <d v="2014-01-01T00:00:00"/>
    <s v="Standard Class"/>
    <s v="MC-18130"/>
    <s v="Mike Caudle"/>
    <s v="Corporate"/>
    <s v="United States"/>
    <s v="Los Angeles"/>
    <x v="1"/>
    <n v="90004"/>
    <x v="1"/>
    <s v="OFF-SU-10000952"/>
    <x v="1"/>
    <x v="14"/>
    <s v="Fiskars Home &amp; Office Scissors"/>
    <x v="2720"/>
    <n v="2"/>
    <n v="0"/>
    <n v="4.9728000000000003"/>
  </r>
  <r>
    <n v="4592"/>
    <s v="CA-2013-129868"/>
    <x v="0"/>
    <x v="482"/>
    <d v="2014-01-01T00:00:00"/>
    <s v="Standard Class"/>
    <s v="MC-18130"/>
    <s v="Mike Caudle"/>
    <s v="Corporate"/>
    <s v="United States"/>
    <s v="Los Angeles"/>
    <x v="1"/>
    <n v="90004"/>
    <x v="1"/>
    <s v="TEC-PH-10002275"/>
    <x v="2"/>
    <x v="7"/>
    <s v="Mitel 5320 IP Phone VoIP phone"/>
    <x v="3081"/>
    <n v="2"/>
    <n v="0.2"/>
    <n v="30.238399999999999"/>
  </r>
  <r>
    <n v="4593"/>
    <s v="CA-2013-129868"/>
    <x v="0"/>
    <x v="482"/>
    <d v="2014-01-01T00:00:00"/>
    <s v="Standard Class"/>
    <s v="MC-18130"/>
    <s v="Mike Caudle"/>
    <s v="Corporate"/>
    <s v="United States"/>
    <s v="Los Angeles"/>
    <x v="1"/>
    <n v="90004"/>
    <x v="1"/>
    <s v="FUR-CH-10003535"/>
    <x v="0"/>
    <x v="1"/>
    <s v="Global Armless Task Chair, Royal Blue"/>
    <x v="1741"/>
    <n v="3"/>
    <n v="0.2"/>
    <n v="-5.4882000000000097"/>
  </r>
  <r>
    <n v="4594"/>
    <s v="CA-2013-129868"/>
    <x v="0"/>
    <x v="482"/>
    <d v="2014-01-01T00:00:00"/>
    <s v="Standard Class"/>
    <s v="MC-18130"/>
    <s v="Mike Caudle"/>
    <s v="Corporate"/>
    <s v="United States"/>
    <s v="Los Angeles"/>
    <x v="1"/>
    <n v="90004"/>
    <x v="1"/>
    <s v="OFF-AP-10004052"/>
    <x v="1"/>
    <x v="9"/>
    <s v="Hoover Replacement Belts For Soft Guard &amp; Commercial Ltweight Upright Vacs, 2/Pk"/>
    <x v="2263"/>
    <n v="2"/>
    <n v="0"/>
    <n v="2.0539999999999998"/>
  </r>
  <r>
    <n v="4595"/>
    <s v="CA-2013-129868"/>
    <x v="0"/>
    <x v="482"/>
    <d v="2014-01-01T00:00:00"/>
    <s v="Standard Class"/>
    <s v="MC-18130"/>
    <s v="Mike Caudle"/>
    <s v="Corporate"/>
    <s v="United States"/>
    <s v="Los Angeles"/>
    <x v="1"/>
    <n v="90004"/>
    <x v="1"/>
    <s v="FUR-TA-10003473"/>
    <x v="0"/>
    <x v="3"/>
    <s v="Bretford Rectangular Conference Table Tops"/>
    <x v="3359"/>
    <n v="3"/>
    <n v="0.2"/>
    <n v="33.8517000000001"/>
  </r>
  <r>
    <n v="4596"/>
    <s v="CA-2013-129868"/>
    <x v="0"/>
    <x v="482"/>
    <d v="2014-01-01T00:00:00"/>
    <s v="Standard Class"/>
    <s v="MC-18130"/>
    <s v="Mike Caudle"/>
    <s v="Corporate"/>
    <s v="United States"/>
    <s v="Los Angeles"/>
    <x v="1"/>
    <n v="90004"/>
    <x v="1"/>
    <s v="OFF-AR-10001897"/>
    <x v="1"/>
    <x v="6"/>
    <s v="Model L Table or Wall-Mount Pencil Sharpener"/>
    <x v="3360"/>
    <n v="3"/>
    <n v="0"/>
    <n v="15.111599999999999"/>
  </r>
  <r>
    <n v="4597"/>
    <s v="CA-2013-140564"/>
    <x v="0"/>
    <x v="5"/>
    <d v="2013-12-11T00:00:00"/>
    <s v="Second Class"/>
    <s v="TC-21475"/>
    <s v="Tony Chapman"/>
    <s v="Home Office"/>
    <s v="United States"/>
    <s v="Washington"/>
    <x v="40"/>
    <n v="20016"/>
    <x v="3"/>
    <s v="OFF-AR-10000034"/>
    <x v="1"/>
    <x v="6"/>
    <s v="BIC Brite Liner Grip Highlighters, Assorted, 5/Pack"/>
    <x v="3361"/>
    <n v="8"/>
    <n v="0"/>
    <n v="13.2288"/>
  </r>
  <r>
    <n v="4598"/>
    <s v="US-2014-169502"/>
    <x v="3"/>
    <x v="735"/>
    <d v="2014-09-02T00:00:00"/>
    <s v="Standard Class"/>
    <s v="MG-17650"/>
    <s v="Matthew Grinstein"/>
    <s v="Home Office"/>
    <s v="United States"/>
    <s v="Milwaukee"/>
    <x v="6"/>
    <n v="53209"/>
    <x v="2"/>
    <s v="OFF-SU-10004115"/>
    <x v="1"/>
    <x v="14"/>
    <s v="Acme Stainless Steel Office Snips"/>
    <x v="3362"/>
    <n v="3"/>
    <n v="0"/>
    <n v="5.8887"/>
  </r>
  <r>
    <n v="4599"/>
    <s v="US-2014-169502"/>
    <x v="3"/>
    <x v="735"/>
    <d v="2014-09-02T00:00:00"/>
    <s v="Standard Class"/>
    <s v="MG-17650"/>
    <s v="Matthew Grinstein"/>
    <s v="Home Office"/>
    <s v="United States"/>
    <s v="Milwaukee"/>
    <x v="6"/>
    <n v="53209"/>
    <x v="2"/>
    <s v="OFF-AP-10001947"/>
    <x v="1"/>
    <x v="9"/>
    <s v="Acco 6 Outlet Guardian Premium Plus Surge Suppressor"/>
    <x v="3363"/>
    <n v="5"/>
    <n v="0"/>
    <n v="26.564"/>
  </r>
  <r>
    <n v="4600"/>
    <s v="CA-2012-146948"/>
    <x v="1"/>
    <x v="747"/>
    <d v="2012-07-20T00:00:00"/>
    <s v="Standard Class"/>
    <s v="MG-17890"/>
    <s v="Michael Granlund"/>
    <s v="Home Office"/>
    <s v="United States"/>
    <s v="Baltimore"/>
    <x v="39"/>
    <n v="21215"/>
    <x v="3"/>
    <s v="FUR-CH-10004853"/>
    <x v="0"/>
    <x v="1"/>
    <s v="Global Manager's Adjustable Task Chair, Storm"/>
    <x v="3364"/>
    <n v="1"/>
    <n v="0"/>
    <n v="43.784199999999998"/>
  </r>
  <r>
    <n v="4601"/>
    <s v="CA-2012-146948"/>
    <x v="1"/>
    <x v="747"/>
    <d v="2012-07-20T00:00:00"/>
    <s v="Standard Class"/>
    <s v="MG-17890"/>
    <s v="Michael Granlund"/>
    <s v="Home Office"/>
    <s v="United States"/>
    <s v="Baltimore"/>
    <x v="39"/>
    <n v="21215"/>
    <x v="3"/>
    <s v="OFF-EN-10000483"/>
    <x v="1"/>
    <x v="12"/>
    <s v="White Envelopes, White Envelopes with Clear Poly Window"/>
    <x v="3365"/>
    <n v="9"/>
    <n v="0"/>
    <n v="63.134999999999998"/>
  </r>
  <r>
    <n v="4602"/>
    <s v="CA-2012-146948"/>
    <x v="1"/>
    <x v="747"/>
    <d v="2012-07-20T00:00:00"/>
    <s v="Standard Class"/>
    <s v="MG-17890"/>
    <s v="Michael Granlund"/>
    <s v="Home Office"/>
    <s v="United States"/>
    <s v="Baltimore"/>
    <x v="39"/>
    <n v="21215"/>
    <x v="3"/>
    <s v="OFF-FA-10001332"/>
    <x v="1"/>
    <x v="13"/>
    <s v="Acco Banker's Clasps, 5 3/4&quot;-Long"/>
    <x v="132"/>
    <n v="4"/>
    <n v="0"/>
    <n v="5.4143999999999997"/>
  </r>
  <r>
    <n v="4603"/>
    <s v="US-2012-113327"/>
    <x v="1"/>
    <x v="989"/>
    <d v="2012-05-29T00:00:00"/>
    <s v="Second Class"/>
    <s v="BF-11170"/>
    <s v="Ben Ferrer"/>
    <s v="Home Office"/>
    <s v="United States"/>
    <s v="Jacksonville"/>
    <x v="3"/>
    <n v="28540"/>
    <x v="0"/>
    <s v="OFF-PA-10003790"/>
    <x v="1"/>
    <x v="10"/>
    <s v="Xerox 1991"/>
    <x v="3366"/>
    <n v="1"/>
    <n v="0.2"/>
    <n v="5.9383999999999997"/>
  </r>
  <r>
    <n v="4604"/>
    <s v="US-2012-113327"/>
    <x v="1"/>
    <x v="989"/>
    <d v="2012-05-29T00:00:00"/>
    <s v="Second Class"/>
    <s v="BF-11170"/>
    <s v="Ben Ferrer"/>
    <s v="Home Office"/>
    <s v="United States"/>
    <s v="Jacksonville"/>
    <x v="3"/>
    <n v="28540"/>
    <x v="0"/>
    <s v="OFF-PA-10003134"/>
    <x v="1"/>
    <x v="10"/>
    <s v="Xerox 1937"/>
    <x v="3367"/>
    <n v="4"/>
    <n v="0.2"/>
    <n v="53.8048"/>
  </r>
  <r>
    <n v="4605"/>
    <s v="US-2012-113327"/>
    <x v="1"/>
    <x v="989"/>
    <d v="2012-05-29T00:00:00"/>
    <s v="Second Class"/>
    <s v="BF-11170"/>
    <s v="Ben Ferrer"/>
    <s v="Home Office"/>
    <s v="United States"/>
    <s v="Jacksonville"/>
    <x v="3"/>
    <n v="28540"/>
    <x v="0"/>
    <s v="OFF-EN-10004459"/>
    <x v="1"/>
    <x v="12"/>
    <s v="Security-Tint Envelopes"/>
    <x v="2059"/>
    <n v="2"/>
    <n v="0.2"/>
    <n v="4.4311999999999996"/>
  </r>
  <r>
    <n v="4606"/>
    <s v="US-2012-113327"/>
    <x v="1"/>
    <x v="989"/>
    <d v="2012-05-29T00:00:00"/>
    <s v="Second Class"/>
    <s v="BF-11170"/>
    <s v="Ben Ferrer"/>
    <s v="Home Office"/>
    <s v="United States"/>
    <s v="Jacksonville"/>
    <x v="3"/>
    <n v="28540"/>
    <x v="0"/>
    <s v="TEC-AC-10003628"/>
    <x v="2"/>
    <x v="11"/>
    <s v="Logitech 910-002974 M325 Wireless Mouse for Web Scrolling"/>
    <x v="3368"/>
    <n v="7"/>
    <n v="0.2"/>
    <n v="50.383200000000002"/>
  </r>
  <r>
    <n v="4607"/>
    <s v="CA-2012-135020"/>
    <x v="1"/>
    <x v="71"/>
    <d v="2012-06-02T00:00:00"/>
    <s v="Standard Class"/>
    <s v="MS-17770"/>
    <s v="Maxwell Schwartz"/>
    <s v="Consumer"/>
    <s v="United States"/>
    <s v="Rochester"/>
    <x v="15"/>
    <n v="14609"/>
    <x v="3"/>
    <s v="TEC-PH-10004093"/>
    <x v="2"/>
    <x v="7"/>
    <s v="Panasonic Kx-TS550"/>
    <x v="3369"/>
    <n v="1"/>
    <n v="0"/>
    <n v="13.3371"/>
  </r>
  <r>
    <n v="4608"/>
    <s v="CA-2012-135020"/>
    <x v="1"/>
    <x v="71"/>
    <d v="2012-06-02T00:00:00"/>
    <s v="Standard Class"/>
    <s v="MS-17770"/>
    <s v="Maxwell Schwartz"/>
    <s v="Consumer"/>
    <s v="United States"/>
    <s v="Rochester"/>
    <x v="15"/>
    <n v="14609"/>
    <x v="3"/>
    <s v="OFF-ST-10001490"/>
    <x v="1"/>
    <x v="4"/>
    <s v="Hot File 7-Pocket, Floor Stand"/>
    <x v="3370"/>
    <n v="3"/>
    <n v="0"/>
    <n v="160.62299999999999"/>
  </r>
  <r>
    <n v="4609"/>
    <s v="CA-2012-135020"/>
    <x v="1"/>
    <x v="71"/>
    <d v="2012-06-02T00:00:00"/>
    <s v="Standard Class"/>
    <s v="MS-17770"/>
    <s v="Maxwell Schwartz"/>
    <s v="Consumer"/>
    <s v="United States"/>
    <s v="Rochester"/>
    <x v="15"/>
    <n v="14609"/>
    <x v="3"/>
    <s v="OFF-BI-10000605"/>
    <x v="1"/>
    <x v="8"/>
    <s v="Acco Pressboard Covers with Storage Hooks, 9 1/2&quot; x 11&quot;, Executive Red"/>
    <x v="855"/>
    <n v="2"/>
    <n v="0.2"/>
    <n v="2.0573999999999999"/>
  </r>
  <r>
    <n v="4610"/>
    <s v="CA-2012-135020"/>
    <x v="1"/>
    <x v="71"/>
    <d v="2012-06-02T00:00:00"/>
    <s v="Standard Class"/>
    <s v="MS-17770"/>
    <s v="Maxwell Schwartz"/>
    <s v="Consumer"/>
    <s v="United States"/>
    <s v="Rochester"/>
    <x v="15"/>
    <n v="14609"/>
    <x v="3"/>
    <s v="OFF-PA-10004255"/>
    <x v="1"/>
    <x v="10"/>
    <s v="Xerox 219"/>
    <x v="1544"/>
    <n v="7"/>
    <n v="0"/>
    <n v="21.7728"/>
  </r>
  <r>
    <n v="4611"/>
    <s v="US-2014-141852"/>
    <x v="3"/>
    <x v="45"/>
    <d v="2014-11-15T00:00:00"/>
    <s v="Standard Class"/>
    <s v="JE-15745"/>
    <s v="Joel Eaton"/>
    <s v="Consumer"/>
    <s v="United States"/>
    <s v="Oceanside"/>
    <x v="1"/>
    <n v="92054"/>
    <x v="1"/>
    <s v="FUR-FU-10000023"/>
    <x v="0"/>
    <x v="5"/>
    <s v="Eldon Wave Desk Accessories"/>
    <x v="346"/>
    <n v="8"/>
    <n v="0"/>
    <n v="20.732800000000001"/>
  </r>
  <r>
    <n v="4612"/>
    <s v="CA-2013-109407"/>
    <x v="0"/>
    <x v="990"/>
    <d v="2013-01-26T00:00:00"/>
    <s v="Second Class"/>
    <s v="HG-14965"/>
    <s v="Henry Goldwyn"/>
    <s v="Corporate"/>
    <s v="United States"/>
    <s v="Gulfport"/>
    <x v="35"/>
    <n v="39503"/>
    <x v="0"/>
    <s v="OFF-BI-10000285"/>
    <x v="1"/>
    <x v="8"/>
    <s v="XtraLife ClearVue Slant-D Ring Binders by Cardinal"/>
    <x v="3371"/>
    <n v="4"/>
    <n v="0"/>
    <n v="15.68"/>
  </r>
  <r>
    <n v="4613"/>
    <s v="US-2014-165953"/>
    <x v="3"/>
    <x v="413"/>
    <d v="2014-01-07T00:00:00"/>
    <s v="Standard Class"/>
    <s v="EP-13915"/>
    <s v="Emily Phan"/>
    <s v="Consumer"/>
    <s v="United States"/>
    <s v="Jacksonville"/>
    <x v="2"/>
    <n v="32216"/>
    <x v="0"/>
    <s v="OFF-AR-10000588"/>
    <x v="1"/>
    <x v="6"/>
    <s v="Newell 345"/>
    <x v="1634"/>
    <n v="3"/>
    <n v="0.2"/>
    <n v="3.5712000000000002"/>
  </r>
  <r>
    <n v="4614"/>
    <s v="US-2014-165953"/>
    <x v="3"/>
    <x v="413"/>
    <d v="2014-01-07T00:00:00"/>
    <s v="Standard Class"/>
    <s v="EP-13915"/>
    <s v="Emily Phan"/>
    <s v="Consumer"/>
    <s v="United States"/>
    <s v="Jacksonville"/>
    <x v="2"/>
    <n v="32216"/>
    <x v="0"/>
    <s v="OFF-PA-10002250"/>
    <x v="1"/>
    <x v="10"/>
    <s v="Things To Do Today Pad"/>
    <x v="3372"/>
    <n v="5"/>
    <n v="0.2"/>
    <n v="8.218"/>
  </r>
  <r>
    <n v="4615"/>
    <s v="CA-2013-144540"/>
    <x v="0"/>
    <x v="64"/>
    <d v="2013-09-11T00:00:00"/>
    <s v="Standard Class"/>
    <s v="GH-14410"/>
    <s v="Gary Hansen"/>
    <s v="Home Office"/>
    <s v="United States"/>
    <s v="Houston"/>
    <x v="5"/>
    <n v="77070"/>
    <x v="2"/>
    <s v="OFF-AP-10002457"/>
    <x v="1"/>
    <x v="9"/>
    <s v="Eureka The Boss Plus 12-Amp Hard Box Upright Vacuum, Red"/>
    <x v="3373"/>
    <n v="3"/>
    <n v="0.8"/>
    <n v="-166.39349999999999"/>
  </r>
  <r>
    <n v="4616"/>
    <s v="CA-2013-144540"/>
    <x v="0"/>
    <x v="64"/>
    <d v="2013-09-11T00:00:00"/>
    <s v="Standard Class"/>
    <s v="GH-14410"/>
    <s v="Gary Hansen"/>
    <s v="Home Office"/>
    <s v="United States"/>
    <s v="Houston"/>
    <x v="5"/>
    <n v="77070"/>
    <x v="2"/>
    <s v="OFF-FA-10002763"/>
    <x v="1"/>
    <x v="13"/>
    <s v="Advantus Map Pennant Flags and Round Head Tacks"/>
    <x v="2634"/>
    <n v="9"/>
    <n v="0.2"/>
    <n v="4.266"/>
  </r>
  <r>
    <n v="4617"/>
    <s v="CA-2012-159863"/>
    <x v="1"/>
    <x v="406"/>
    <d v="2012-09-07T00:00:00"/>
    <s v="Second Class"/>
    <s v="DS-13180"/>
    <s v="David Smith"/>
    <s v="Corporate"/>
    <s v="United States"/>
    <s v="Houston"/>
    <x v="5"/>
    <n v="77095"/>
    <x v="2"/>
    <s v="TEC-AC-10000109"/>
    <x v="2"/>
    <x v="11"/>
    <s v="Sony Micro Vault Click 16 GB USB 2.0 Flash Drive"/>
    <x v="3374"/>
    <n v="3"/>
    <n v="0.2"/>
    <n v="6.7188000000000097"/>
  </r>
  <r>
    <n v="4618"/>
    <s v="CA-2012-117800"/>
    <x v="1"/>
    <x v="481"/>
    <d v="2012-09-26T00:00:00"/>
    <s v="Standard Class"/>
    <s v="TH-21550"/>
    <s v="Tracy Hopkins"/>
    <s v="Home Office"/>
    <s v="United States"/>
    <s v="Everett"/>
    <x v="31"/>
    <n v="2149"/>
    <x v="3"/>
    <s v="TEC-PH-10002415"/>
    <x v="2"/>
    <x v="7"/>
    <s v="Polycom VoiceStation 500 Conference phone"/>
    <x v="3375"/>
    <n v="2"/>
    <n v="0"/>
    <n v="147.47499999999999"/>
  </r>
  <r>
    <n v="4619"/>
    <s v="CA-2012-117800"/>
    <x v="1"/>
    <x v="481"/>
    <d v="2012-09-26T00:00:00"/>
    <s v="Standard Class"/>
    <s v="TH-21550"/>
    <s v="Tracy Hopkins"/>
    <s v="Home Office"/>
    <s v="United States"/>
    <s v="Everett"/>
    <x v="31"/>
    <n v="2149"/>
    <x v="3"/>
    <s v="FUR-CH-10000785"/>
    <x v="0"/>
    <x v="1"/>
    <s v="Global Ergonomic Managers Chair"/>
    <x v="3036"/>
    <n v="3"/>
    <n v="0"/>
    <n v="141.1644"/>
  </r>
  <r>
    <n v="4620"/>
    <s v="CA-2014-145219"/>
    <x v="3"/>
    <x v="165"/>
    <d v="2014-12-26T00:00:00"/>
    <s v="First Class"/>
    <s v="RM-19675"/>
    <s v="Robert Marley"/>
    <s v="Home Office"/>
    <s v="United States"/>
    <s v="Los Angeles"/>
    <x v="1"/>
    <n v="90049"/>
    <x v="1"/>
    <s v="TEC-CO-10001449"/>
    <x v="2"/>
    <x v="16"/>
    <s v="Hewlett Packard LaserJet 3310 Copier"/>
    <x v="3376"/>
    <n v="6"/>
    <n v="0.2"/>
    <n v="1007.9832"/>
  </r>
  <r>
    <n v="4621"/>
    <s v="CA-2014-145219"/>
    <x v="3"/>
    <x v="165"/>
    <d v="2014-12-26T00:00:00"/>
    <s v="First Class"/>
    <s v="RM-19675"/>
    <s v="Robert Marley"/>
    <s v="Home Office"/>
    <s v="United States"/>
    <s v="Los Angeles"/>
    <x v="1"/>
    <n v="90049"/>
    <x v="1"/>
    <s v="OFF-BI-10001670"/>
    <x v="1"/>
    <x v="8"/>
    <s v="Vinyl Sectional Post Binders"/>
    <x v="3377"/>
    <n v="3"/>
    <n v="0.2"/>
    <n v="33.93"/>
  </r>
  <r>
    <n v="4622"/>
    <s v="CA-2012-161214"/>
    <x v="1"/>
    <x v="348"/>
    <d v="2012-10-08T00:00:00"/>
    <s v="Second Class"/>
    <s v="SF-20965"/>
    <s v="Sylvia Foulston"/>
    <s v="Corporate"/>
    <s v="United States"/>
    <s v="Wilmington"/>
    <x v="13"/>
    <n v="19805"/>
    <x v="3"/>
    <s v="OFF-ST-10001328"/>
    <x v="1"/>
    <x v="4"/>
    <s v="Personal Filing Tote with Lid, Black/Gray"/>
    <x v="3378"/>
    <n v="5"/>
    <n v="0"/>
    <n v="21.713999999999999"/>
  </r>
  <r>
    <n v="4623"/>
    <s v="CA-2014-147228"/>
    <x v="3"/>
    <x v="428"/>
    <d v="2014-09-15T00:00:00"/>
    <s v="Standard Class"/>
    <s v="SO-20335"/>
    <s v="Sean O'Donnell"/>
    <s v="Consumer"/>
    <s v="United States"/>
    <s v="Columbia"/>
    <x v="18"/>
    <n v="38401"/>
    <x v="0"/>
    <s v="OFF-SU-10001225"/>
    <x v="1"/>
    <x v="14"/>
    <s v="Staples"/>
    <x v="3379"/>
    <n v="3"/>
    <n v="0.2"/>
    <n v="-1.9872000000000001"/>
  </r>
  <r>
    <n v="4624"/>
    <s v="CA-2014-147228"/>
    <x v="3"/>
    <x v="428"/>
    <d v="2014-09-15T00:00:00"/>
    <s v="Standard Class"/>
    <s v="SO-20335"/>
    <s v="Sean O'Donnell"/>
    <s v="Consumer"/>
    <s v="United States"/>
    <s v="Columbia"/>
    <x v="18"/>
    <n v="38401"/>
    <x v="0"/>
    <s v="OFF-PA-10000357"/>
    <x v="1"/>
    <x v="10"/>
    <s v="Xerox 1888"/>
    <x v="3380"/>
    <n v="4"/>
    <n v="0.2"/>
    <n v="62.137599999999999"/>
  </r>
  <r>
    <n v="4625"/>
    <s v="CA-2014-147228"/>
    <x v="3"/>
    <x v="428"/>
    <d v="2014-09-15T00:00:00"/>
    <s v="Standard Class"/>
    <s v="SO-20335"/>
    <s v="Sean O'Donnell"/>
    <s v="Consumer"/>
    <s v="United States"/>
    <s v="Columbia"/>
    <x v="18"/>
    <n v="38401"/>
    <x v="0"/>
    <s v="OFF-ST-10000046"/>
    <x v="1"/>
    <x v="4"/>
    <s v="Fellowes Super Stor/Drawer Files"/>
    <x v="3381"/>
    <n v="2"/>
    <n v="0.2"/>
    <n v="-3.2309999999999901"/>
  </r>
  <r>
    <n v="4626"/>
    <s v="CA-2014-147228"/>
    <x v="3"/>
    <x v="428"/>
    <d v="2014-09-15T00:00:00"/>
    <s v="Standard Class"/>
    <s v="SO-20335"/>
    <s v="Sean O'Donnell"/>
    <s v="Consumer"/>
    <s v="United States"/>
    <s v="Columbia"/>
    <x v="18"/>
    <n v="38401"/>
    <x v="0"/>
    <s v="FUR-FU-10000023"/>
    <x v="0"/>
    <x v="5"/>
    <s v="Eldon Wave Desk Accessories"/>
    <x v="2127"/>
    <n v="3"/>
    <n v="0.2"/>
    <n v="4.2408000000000001"/>
  </r>
  <r>
    <n v="4627"/>
    <s v="CA-2013-101336"/>
    <x v="0"/>
    <x v="373"/>
    <d v="2013-11-19T00:00:00"/>
    <s v="Standard Class"/>
    <s v="CK-12760"/>
    <s v="Cyma Kinney"/>
    <s v="Corporate"/>
    <s v="United States"/>
    <s v="New York City"/>
    <x v="15"/>
    <n v="10011"/>
    <x v="3"/>
    <s v="OFF-ST-10003455"/>
    <x v="1"/>
    <x v="4"/>
    <s v="Tenex File Box, Personal Filing Tote with Lid, Black"/>
    <x v="3378"/>
    <n v="5"/>
    <n v="0"/>
    <n v="20.163"/>
  </r>
  <r>
    <n v="4628"/>
    <s v="CA-2013-101336"/>
    <x v="0"/>
    <x v="373"/>
    <d v="2013-11-19T00:00:00"/>
    <s v="Standard Class"/>
    <s v="CK-12760"/>
    <s v="Cyma Kinney"/>
    <s v="Corporate"/>
    <s v="United States"/>
    <s v="New York City"/>
    <x v="15"/>
    <n v="10011"/>
    <x v="3"/>
    <s v="OFF-ST-10000876"/>
    <x v="1"/>
    <x v="4"/>
    <s v="Eldon Simplefile Box Office"/>
    <x v="3382"/>
    <n v="2"/>
    <n v="0"/>
    <n v="6.9664000000000001"/>
  </r>
  <r>
    <n v="4629"/>
    <s v="CA-2013-101336"/>
    <x v="0"/>
    <x v="373"/>
    <d v="2013-11-19T00:00:00"/>
    <s v="Standard Class"/>
    <s v="CK-12760"/>
    <s v="Cyma Kinney"/>
    <s v="Corporate"/>
    <s v="United States"/>
    <s v="New York City"/>
    <x v="15"/>
    <n v="10011"/>
    <x v="3"/>
    <s v="OFF-AR-10003582"/>
    <x v="1"/>
    <x v="6"/>
    <s v="Boston Electric Pencil Sharpener, Model 1818, Charcoal Black"/>
    <x v="3383"/>
    <n v="5"/>
    <n v="0"/>
    <n v="39.409999999999997"/>
  </r>
  <r>
    <n v="4630"/>
    <s v="CA-2013-101336"/>
    <x v="0"/>
    <x v="373"/>
    <d v="2013-11-19T00:00:00"/>
    <s v="Standard Class"/>
    <s v="CK-12760"/>
    <s v="Cyma Kinney"/>
    <s v="Corporate"/>
    <s v="United States"/>
    <s v="New York City"/>
    <x v="15"/>
    <n v="10011"/>
    <x v="3"/>
    <s v="OFF-ST-10004258"/>
    <x v="1"/>
    <x v="4"/>
    <s v="Portable Personal File Box"/>
    <x v="898"/>
    <n v="3"/>
    <n v="0"/>
    <n v="9.8901000000000003"/>
  </r>
  <r>
    <n v="4631"/>
    <s v="US-2012-126235"/>
    <x v="1"/>
    <x v="52"/>
    <d v="2012-10-15T00:00:00"/>
    <s v="Same Day"/>
    <s v="GA-14725"/>
    <s v="Guy Armstrong"/>
    <s v="Consumer"/>
    <s v="United States"/>
    <s v="Mount Pleasant"/>
    <x v="12"/>
    <n v="48858"/>
    <x v="2"/>
    <s v="FUR-FU-10000719"/>
    <x v="0"/>
    <x v="5"/>
    <s v="DAX Cubicle Frames, 8-1/2 x 11"/>
    <x v="1790"/>
    <n v="2"/>
    <n v="0"/>
    <n v="6.1703999999999999"/>
  </r>
  <r>
    <n v="4632"/>
    <s v="CA-2014-168396"/>
    <x v="3"/>
    <x v="646"/>
    <d v="2014-08-09T00:00:00"/>
    <s v="Second Class"/>
    <s v="BD-11725"/>
    <s v="Bruce Degenhardt"/>
    <s v="Consumer"/>
    <s v="United States"/>
    <s v="San Francisco"/>
    <x v="1"/>
    <n v="94122"/>
    <x v="1"/>
    <s v="OFF-LA-10001297"/>
    <x v="1"/>
    <x v="2"/>
    <s v="Avery 473"/>
    <x v="2616"/>
    <n v="5"/>
    <n v="0"/>
    <n v="24.84"/>
  </r>
  <r>
    <n v="4633"/>
    <s v="CA-2014-168396"/>
    <x v="3"/>
    <x v="646"/>
    <d v="2014-08-09T00:00:00"/>
    <s v="Second Class"/>
    <s v="BD-11725"/>
    <s v="Bruce Degenhardt"/>
    <s v="Consumer"/>
    <s v="United States"/>
    <s v="San Francisco"/>
    <x v="1"/>
    <n v="94122"/>
    <x v="1"/>
    <s v="FUR-FU-10000723"/>
    <x v="0"/>
    <x v="5"/>
    <s v="Deflect-o EconoMat Studded, No Bevel Mat for Low Pile Carpeting"/>
    <x v="3384"/>
    <n v="3"/>
    <n v="0"/>
    <n v="11.1564"/>
  </r>
  <r>
    <n v="4634"/>
    <s v="CA-2012-130456"/>
    <x v="1"/>
    <x v="291"/>
    <d v="2012-08-26T00:00:00"/>
    <s v="Standard Class"/>
    <s v="DS-13180"/>
    <s v="David Smith"/>
    <s v="Corporate"/>
    <s v="United States"/>
    <s v="San Francisco"/>
    <x v="1"/>
    <n v="94122"/>
    <x v="1"/>
    <s v="FUR-BO-10003893"/>
    <x v="0"/>
    <x v="0"/>
    <s v="Sauder Camden County Collection Library"/>
    <x v="3385"/>
    <n v="6"/>
    <n v="0.15"/>
    <n v="34.494"/>
  </r>
  <r>
    <n v="4635"/>
    <s v="CA-2012-130456"/>
    <x v="1"/>
    <x v="291"/>
    <d v="2012-08-26T00:00:00"/>
    <s v="Standard Class"/>
    <s v="DS-13180"/>
    <s v="David Smith"/>
    <s v="Corporate"/>
    <s v="United States"/>
    <s v="San Francisco"/>
    <x v="1"/>
    <n v="94122"/>
    <x v="1"/>
    <s v="OFF-ST-10000736"/>
    <x v="1"/>
    <x v="4"/>
    <s v="Carina Double Wide Media Storage Towers in Natural &amp; Black"/>
    <x v="1225"/>
    <n v="1"/>
    <n v="0"/>
    <n v="3.2391999999999999"/>
  </r>
  <r>
    <n v="4636"/>
    <s v="CA-2014-116288"/>
    <x v="3"/>
    <x v="846"/>
    <d v="2014-03-18T00:00:00"/>
    <s v="Standard Class"/>
    <s v="BS-11380"/>
    <s v="Bill Stewart"/>
    <s v="Corporate"/>
    <s v="United States"/>
    <s v="San Francisco"/>
    <x v="1"/>
    <n v="94122"/>
    <x v="1"/>
    <s v="OFF-ST-10000736"/>
    <x v="1"/>
    <x v="4"/>
    <s v="Carina Double Wide Media Storage Towers in Natural &amp; Black"/>
    <x v="420"/>
    <n v="3"/>
    <n v="0"/>
    <n v="9.7175999999999902"/>
  </r>
  <r>
    <n v="4637"/>
    <s v="CA-2014-168228"/>
    <x v="3"/>
    <x v="842"/>
    <d v="2014-04-30T00:00:00"/>
    <s v="First Class"/>
    <s v="AP-10915"/>
    <s v="Arthur Prichep"/>
    <s v="Consumer"/>
    <s v="United States"/>
    <s v="Los Angeles"/>
    <x v="1"/>
    <n v="90045"/>
    <x v="1"/>
    <s v="OFF-AR-10003373"/>
    <x v="1"/>
    <x v="6"/>
    <s v="Boston School Pro Electric Pencil Sharpener, 1670"/>
    <x v="1832"/>
    <n v="4"/>
    <n v="0"/>
    <n v="33.458399999999997"/>
  </r>
  <r>
    <n v="4638"/>
    <s v="CA-2014-168228"/>
    <x v="3"/>
    <x v="842"/>
    <d v="2014-04-30T00:00:00"/>
    <s v="First Class"/>
    <s v="AP-10915"/>
    <s v="Arthur Prichep"/>
    <s v="Consumer"/>
    <s v="United States"/>
    <s v="Los Angeles"/>
    <x v="1"/>
    <n v="90045"/>
    <x v="1"/>
    <s v="OFF-AR-10000390"/>
    <x v="1"/>
    <x v="6"/>
    <s v="Newell Chalk Holder"/>
    <x v="708"/>
    <n v="3"/>
    <n v="0"/>
    <n v="5.6993999999999998"/>
  </r>
  <r>
    <n v="4639"/>
    <s v="CA-2014-168228"/>
    <x v="3"/>
    <x v="842"/>
    <d v="2014-04-30T00:00:00"/>
    <s v="First Class"/>
    <s v="AP-10915"/>
    <s v="Arthur Prichep"/>
    <s v="Consumer"/>
    <s v="United States"/>
    <s v="Los Angeles"/>
    <x v="1"/>
    <n v="90045"/>
    <x v="1"/>
    <s v="OFF-AR-10001725"/>
    <x v="1"/>
    <x v="6"/>
    <s v="Boston Home &amp; Office Model 2000 Electric Pencil Sharpeners"/>
    <x v="2812"/>
    <n v="2"/>
    <n v="0"/>
    <n v="12.298"/>
  </r>
  <r>
    <n v="4640"/>
    <s v="CA-2013-102162"/>
    <x v="0"/>
    <x v="108"/>
    <d v="2013-09-17T00:00:00"/>
    <s v="Standard Class"/>
    <s v="JF-15565"/>
    <s v="Jill Fjeld"/>
    <s v="Consumer"/>
    <s v="United States"/>
    <s v="Newport News"/>
    <x v="17"/>
    <n v="23602"/>
    <x v="0"/>
    <s v="TEC-CO-10001943"/>
    <x v="2"/>
    <x v="16"/>
    <s v="Canon PC-428 Personal Copier"/>
    <x v="3386"/>
    <n v="8"/>
    <n v="0"/>
    <n v="751.9624"/>
  </r>
  <r>
    <n v="4641"/>
    <s v="CA-2013-102162"/>
    <x v="0"/>
    <x v="108"/>
    <d v="2013-09-17T00:00:00"/>
    <s v="Standard Class"/>
    <s v="JF-15565"/>
    <s v="Jill Fjeld"/>
    <s v="Consumer"/>
    <s v="United States"/>
    <s v="Newport News"/>
    <x v="17"/>
    <n v="23602"/>
    <x v="0"/>
    <s v="OFF-EN-10002312"/>
    <x v="1"/>
    <x v="12"/>
    <s v="#10 Self-Seal White Envelopes"/>
    <x v="3387"/>
    <n v="1"/>
    <n v="0"/>
    <n v="5.4340999999999999"/>
  </r>
  <r>
    <n v="4642"/>
    <s v="CA-2014-130141"/>
    <x v="3"/>
    <x v="760"/>
    <d v="2014-10-25T00:00:00"/>
    <s v="Second Class"/>
    <s v="HA-14905"/>
    <s v="Helen Abelman"/>
    <s v="Consumer"/>
    <s v="United States"/>
    <s v="Fort Collins"/>
    <x v="22"/>
    <n v="80525"/>
    <x v="1"/>
    <s v="OFF-BI-10000831"/>
    <x v="1"/>
    <x v="8"/>
    <s v="Storex Flexible Poly Binders with Double Pockets"/>
    <x v="754"/>
    <n v="4"/>
    <n v="0.7"/>
    <n v="-2.5344000000000002"/>
  </r>
  <r>
    <n v="4643"/>
    <s v="CA-2014-130141"/>
    <x v="3"/>
    <x v="760"/>
    <d v="2014-10-25T00:00:00"/>
    <s v="Second Class"/>
    <s v="HA-14905"/>
    <s v="Helen Abelman"/>
    <s v="Consumer"/>
    <s v="United States"/>
    <s v="Fort Collins"/>
    <x v="22"/>
    <n v="80525"/>
    <x v="1"/>
    <s v="FUR-CH-10000749"/>
    <x v="0"/>
    <x v="1"/>
    <s v="Office Star - Ergonomic Mid Back Chair with 2-Way Adjustable Arms"/>
    <x v="1077"/>
    <n v="4"/>
    <n v="0.2"/>
    <n v="-28.956799999999902"/>
  </r>
  <r>
    <n v="4644"/>
    <s v="CA-2012-147501"/>
    <x v="1"/>
    <x v="991"/>
    <d v="2012-08-06T00:00:00"/>
    <s v="Standard Class"/>
    <s v="Co-12640"/>
    <s v="Corey-Lock"/>
    <s v="Consumer"/>
    <s v="United States"/>
    <s v="Seattle"/>
    <x v="4"/>
    <n v="98105"/>
    <x v="1"/>
    <s v="OFF-BI-10002003"/>
    <x v="1"/>
    <x v="8"/>
    <s v="Ibico Presentation Index for Binding Systems"/>
    <x v="2850"/>
    <n v="2"/>
    <n v="0.2"/>
    <n v="2.1492"/>
  </r>
  <r>
    <n v="4645"/>
    <s v="CA-2012-147501"/>
    <x v="1"/>
    <x v="991"/>
    <d v="2012-08-06T00:00:00"/>
    <s v="Standard Class"/>
    <s v="Co-12640"/>
    <s v="Corey-Lock"/>
    <s v="Consumer"/>
    <s v="United States"/>
    <s v="Seattle"/>
    <x v="4"/>
    <n v="98105"/>
    <x v="1"/>
    <s v="TEC-MA-10001972"/>
    <x v="2"/>
    <x v="15"/>
    <s v="Okidata C331dn Printer"/>
    <x v="2666"/>
    <n v="2"/>
    <n v="0.2"/>
    <n v="41.88"/>
  </r>
  <r>
    <n v="4646"/>
    <s v="CA-2013-143910"/>
    <x v="0"/>
    <x v="399"/>
    <d v="2013-08-17T00:00:00"/>
    <s v="Standard Class"/>
    <s v="BC-11125"/>
    <s v="Becky Castell"/>
    <s v="Home Office"/>
    <s v="United States"/>
    <s v="New York City"/>
    <x v="15"/>
    <n v="10011"/>
    <x v="3"/>
    <s v="FUR-CH-10000225"/>
    <x v="0"/>
    <x v="1"/>
    <s v="Global Geo Office Task Chair, Gray"/>
    <x v="3388"/>
    <n v="2"/>
    <n v="0.1"/>
    <n v="-8.0980000000000203"/>
  </r>
  <r>
    <n v="4647"/>
    <s v="CA-2011-146885"/>
    <x v="2"/>
    <x v="992"/>
    <d v="2011-06-05T00:00:00"/>
    <s v="Standard Class"/>
    <s v="EB-13840"/>
    <s v="Ellis Ballard"/>
    <s v="Corporate"/>
    <s v="United States"/>
    <s v="Richmond"/>
    <x v="17"/>
    <n v="23223"/>
    <x v="0"/>
    <s v="OFF-PA-10001622"/>
    <x v="1"/>
    <x v="10"/>
    <s v="Ampad Poly Cover Wirebound Steno Book, 6&quot; x 9&quot; Assorted Colors, Gregg Ruled"/>
    <x v="3389"/>
    <n v="3"/>
    <n v="0"/>
    <n v="6.1289999999999996"/>
  </r>
  <r>
    <n v="4648"/>
    <s v="CA-2013-139556"/>
    <x v="0"/>
    <x v="993"/>
    <d v="2013-05-02T00:00:00"/>
    <s v="Standard Class"/>
    <s v="DB-13360"/>
    <s v="Dennis Bolton"/>
    <s v="Home Office"/>
    <s v="United States"/>
    <s v="New York City"/>
    <x v="15"/>
    <n v="10009"/>
    <x v="3"/>
    <s v="FUR-CH-10004983"/>
    <x v="0"/>
    <x v="1"/>
    <s v="Office Star - Mid Back Dual function Ergonomic High Back Chair with 2-Way Adjustable Arms"/>
    <x v="3390"/>
    <n v="3"/>
    <n v="0.1"/>
    <n v="62.782200000000003"/>
  </r>
  <r>
    <n v="4649"/>
    <s v="CA-2014-129357"/>
    <x v="3"/>
    <x v="304"/>
    <d v="2014-05-20T00:00:00"/>
    <s v="Standard Class"/>
    <s v="KB-16585"/>
    <s v="Ken Black"/>
    <s v="Corporate"/>
    <s v="United States"/>
    <s v="Seattle"/>
    <x v="4"/>
    <n v="98103"/>
    <x v="1"/>
    <s v="OFF-PA-10003228"/>
    <x v="1"/>
    <x v="10"/>
    <s v="Xerox 1917"/>
    <x v="3391"/>
    <n v="9"/>
    <n v="0"/>
    <n v="206.88929999999999"/>
  </r>
  <r>
    <n v="4650"/>
    <s v="CA-2014-129357"/>
    <x v="3"/>
    <x v="304"/>
    <d v="2014-05-20T00:00:00"/>
    <s v="Standard Class"/>
    <s v="KB-16585"/>
    <s v="Ken Black"/>
    <s v="Corporate"/>
    <s v="United States"/>
    <s v="Seattle"/>
    <x v="4"/>
    <n v="98103"/>
    <x v="1"/>
    <s v="OFF-SU-10004498"/>
    <x v="1"/>
    <x v="14"/>
    <s v="Martin-Yale Premier Letter Opener"/>
    <x v="3392"/>
    <n v="5"/>
    <n v="0"/>
    <n v="1.9319999999999999"/>
  </r>
  <r>
    <n v="4651"/>
    <s v="CA-2014-150987"/>
    <x v="3"/>
    <x v="798"/>
    <d v="2014-04-13T00:00:00"/>
    <s v="Standard Class"/>
    <s v="AH-10120"/>
    <s v="Adrian Hane"/>
    <s v="Home Office"/>
    <s v="United States"/>
    <s v="San Francisco"/>
    <x v="1"/>
    <n v="94110"/>
    <x v="1"/>
    <s v="OFF-PA-10001878"/>
    <x v="1"/>
    <x v="10"/>
    <s v="Xerox 1891"/>
    <x v="1644"/>
    <n v="5"/>
    <n v="0"/>
    <n v="114.9385"/>
  </r>
  <r>
    <n v="4652"/>
    <s v="CA-2014-150987"/>
    <x v="3"/>
    <x v="798"/>
    <d v="2014-04-13T00:00:00"/>
    <s v="Standard Class"/>
    <s v="AH-10120"/>
    <s v="Adrian Hane"/>
    <s v="Home Office"/>
    <s v="United States"/>
    <s v="San Francisco"/>
    <x v="1"/>
    <n v="94110"/>
    <x v="1"/>
    <s v="OFF-PA-10002923"/>
    <x v="1"/>
    <x v="10"/>
    <s v="Xerox 1942"/>
    <x v="3393"/>
    <n v="4"/>
    <n v="0"/>
    <n v="97.88"/>
  </r>
  <r>
    <n v="4653"/>
    <s v="CA-2014-132647"/>
    <x v="3"/>
    <x v="922"/>
    <d v="2014-02-24T00:00:00"/>
    <s v="Standard Class"/>
    <s v="GH-14410"/>
    <s v="Gary Hansen"/>
    <s v="Home Office"/>
    <s v="United States"/>
    <s v="Perth Amboy"/>
    <x v="30"/>
    <n v="8861"/>
    <x v="3"/>
    <s v="OFF-PA-10001838"/>
    <x v="1"/>
    <x v="10"/>
    <s v="Adams Telephone Message Book W/Dividers/Space For Phone Numbers, 5 1/4&quot;X8 1/2&quot;, 300/Messages"/>
    <x v="2660"/>
    <n v="2"/>
    <n v="0"/>
    <n v="5.7624000000000004"/>
  </r>
  <r>
    <n v="4654"/>
    <s v="CA-2014-132647"/>
    <x v="3"/>
    <x v="922"/>
    <d v="2014-02-24T00:00:00"/>
    <s v="Standard Class"/>
    <s v="GH-14410"/>
    <s v="Gary Hansen"/>
    <s v="Home Office"/>
    <s v="United States"/>
    <s v="Perth Amboy"/>
    <x v="30"/>
    <n v="8861"/>
    <x v="3"/>
    <s v="OFF-ST-10003123"/>
    <x v="1"/>
    <x v="4"/>
    <s v="Fellowes Bases and Tops For Staxonsteel/High-Stak Systems"/>
    <x v="3394"/>
    <n v="5"/>
    <n v="0"/>
    <n v="39.948"/>
  </r>
  <r>
    <n v="4655"/>
    <s v="CA-2014-159107"/>
    <x v="3"/>
    <x v="92"/>
    <d v="2014-06-27T00:00:00"/>
    <s v="Second Class"/>
    <s v="KT-16480"/>
    <s v="Kean Thornton"/>
    <s v="Consumer"/>
    <s v="United States"/>
    <s v="San Francisco"/>
    <x v="1"/>
    <n v="94110"/>
    <x v="1"/>
    <s v="OFF-FA-10001332"/>
    <x v="1"/>
    <x v="13"/>
    <s v="Acco Banker's Clasps, 5 3/4&quot;-Long"/>
    <x v="704"/>
    <n v="1"/>
    <n v="0"/>
    <n v="1.3535999999999999"/>
  </r>
  <r>
    <n v="4656"/>
    <s v="CA-2011-160738"/>
    <x v="2"/>
    <x v="952"/>
    <d v="2011-05-10T00:00:00"/>
    <s v="Standard Class"/>
    <s v="KH-16330"/>
    <s v="Katharine Harms"/>
    <s v="Corporate"/>
    <s v="United States"/>
    <s v="Freeport"/>
    <x v="10"/>
    <n v="61032"/>
    <x v="2"/>
    <s v="OFF-ST-10003442"/>
    <x v="1"/>
    <x v="4"/>
    <s v="Eldon Portable Mobile Manager"/>
    <x v="3395"/>
    <n v="2"/>
    <n v="0.2"/>
    <n v="3.9592000000000001"/>
  </r>
  <r>
    <n v="4657"/>
    <s v="CA-2012-112130"/>
    <x v="1"/>
    <x v="910"/>
    <d v="2012-05-07T00:00:00"/>
    <s v="Standard Class"/>
    <s v="SV-20785"/>
    <s v="Stewart Visinsky"/>
    <s v="Consumer"/>
    <s v="United States"/>
    <s v="Philadelphia"/>
    <x v="9"/>
    <n v="19140"/>
    <x v="3"/>
    <s v="OFF-AR-10001468"/>
    <x v="1"/>
    <x v="6"/>
    <s v="Sanford Prismacolor Professional Thick Lead Art Pencils, 36-Color Set"/>
    <x v="3396"/>
    <n v="2"/>
    <n v="0.2"/>
    <n v="14.2272"/>
  </r>
  <r>
    <n v="4658"/>
    <s v="CA-2012-112130"/>
    <x v="1"/>
    <x v="910"/>
    <d v="2012-05-07T00:00:00"/>
    <s v="Standard Class"/>
    <s v="SV-20785"/>
    <s v="Stewart Visinsky"/>
    <s v="Consumer"/>
    <s v="United States"/>
    <s v="Philadelphia"/>
    <x v="9"/>
    <n v="19140"/>
    <x v="3"/>
    <s v="OFF-AP-10003266"/>
    <x v="1"/>
    <x v="9"/>
    <s v="Holmes Replacement Filter for HEPA Air Cleaner, Large Room"/>
    <x v="769"/>
    <n v="2"/>
    <n v="0.2"/>
    <n v="6.5164"/>
  </r>
  <r>
    <n v="4659"/>
    <s v="CA-2012-112130"/>
    <x v="1"/>
    <x v="910"/>
    <d v="2012-05-07T00:00:00"/>
    <s v="Standard Class"/>
    <s v="SV-20785"/>
    <s v="Stewart Visinsky"/>
    <s v="Consumer"/>
    <s v="United States"/>
    <s v="Philadelphia"/>
    <x v="9"/>
    <n v="19140"/>
    <x v="3"/>
    <s v="OFF-PA-10002230"/>
    <x v="1"/>
    <x v="10"/>
    <s v="Xerox 1897"/>
    <x v="885"/>
    <n v="2"/>
    <n v="0.2"/>
    <n v="2.8883999999999999"/>
  </r>
  <r>
    <n v="4660"/>
    <s v="CA-2012-112130"/>
    <x v="1"/>
    <x v="910"/>
    <d v="2012-05-07T00:00:00"/>
    <s v="Standard Class"/>
    <s v="SV-20785"/>
    <s v="Stewart Visinsky"/>
    <s v="Consumer"/>
    <s v="United States"/>
    <s v="Philadelphia"/>
    <x v="9"/>
    <n v="19140"/>
    <x v="3"/>
    <s v="OFF-AP-10003622"/>
    <x v="1"/>
    <x v="9"/>
    <s v="Bravo II Megaboss 12-Amp Hard Body Upright, Replacement Belts, 2 Belts per Pack"/>
    <x v="3397"/>
    <n v="7"/>
    <n v="0.2"/>
    <n v="2.0474999999999999"/>
  </r>
  <r>
    <n v="4661"/>
    <s v="CA-2012-112130"/>
    <x v="1"/>
    <x v="910"/>
    <d v="2012-05-07T00:00:00"/>
    <s v="Standard Class"/>
    <s v="SV-20785"/>
    <s v="Stewart Visinsky"/>
    <s v="Consumer"/>
    <s v="United States"/>
    <s v="Philadelphia"/>
    <x v="9"/>
    <n v="19140"/>
    <x v="3"/>
    <s v="TEC-AC-10001542"/>
    <x v="2"/>
    <x v="11"/>
    <s v="SanDisk Cruzer 16 GB USB Flash Drive"/>
    <x v="288"/>
    <n v="3"/>
    <n v="0.2"/>
    <n v="-0.34440000000000498"/>
  </r>
  <r>
    <n v="4662"/>
    <s v="CA-2012-112130"/>
    <x v="1"/>
    <x v="910"/>
    <d v="2012-05-07T00:00:00"/>
    <s v="Standard Class"/>
    <s v="SV-20785"/>
    <s v="Stewart Visinsky"/>
    <s v="Consumer"/>
    <s v="United States"/>
    <s v="Philadelphia"/>
    <x v="9"/>
    <n v="19140"/>
    <x v="3"/>
    <s v="FUR-CH-10002965"/>
    <x v="0"/>
    <x v="1"/>
    <s v="Global Leather Highback Executive Chair with Pneumatic Height Adjustment, Black"/>
    <x v="2749"/>
    <n v="6"/>
    <n v="0.3"/>
    <n v="-36.176400000000001"/>
  </r>
  <r>
    <n v="4663"/>
    <s v="CA-2012-112130"/>
    <x v="1"/>
    <x v="910"/>
    <d v="2012-05-07T00:00:00"/>
    <s v="Standard Class"/>
    <s v="SV-20785"/>
    <s v="Stewart Visinsky"/>
    <s v="Consumer"/>
    <s v="United States"/>
    <s v="Philadelphia"/>
    <x v="9"/>
    <n v="19140"/>
    <x v="3"/>
    <s v="OFF-ST-10000563"/>
    <x v="1"/>
    <x v="4"/>
    <s v="Fellowes Bankers Box Stor/Drawer Steel Plus"/>
    <x v="3398"/>
    <n v="3"/>
    <n v="0.2"/>
    <n v="-9.5939999999999994"/>
  </r>
  <r>
    <n v="4664"/>
    <s v="CA-2013-111409"/>
    <x v="0"/>
    <x v="31"/>
    <d v="2013-09-23T00:00:00"/>
    <s v="Standard Class"/>
    <s v="PO-18850"/>
    <s v="Patrick O'Brill"/>
    <s v="Consumer"/>
    <s v="United States"/>
    <s v="Jacksonville"/>
    <x v="2"/>
    <n v="32216"/>
    <x v="0"/>
    <s v="OFF-LA-10002787"/>
    <x v="1"/>
    <x v="2"/>
    <s v="Avery 480"/>
    <x v="3399"/>
    <n v="1"/>
    <n v="0.2"/>
    <n v="1.05"/>
  </r>
  <r>
    <n v="4665"/>
    <s v="CA-2013-116232"/>
    <x v="0"/>
    <x v="897"/>
    <d v="2013-09-27T00:00:00"/>
    <s v="Standard Class"/>
    <s v="AC-10450"/>
    <s v="Amy Cox"/>
    <s v="Consumer"/>
    <s v="United States"/>
    <s v="Pembroke Pines"/>
    <x v="2"/>
    <n v="33024"/>
    <x v="0"/>
    <s v="OFF-BI-10004022"/>
    <x v="1"/>
    <x v="8"/>
    <s v="Acco Suede Grain Vinyl Round Ring Binder"/>
    <x v="3400"/>
    <n v="9"/>
    <n v="0.7"/>
    <n v="-6.0048000000000004"/>
  </r>
  <r>
    <n v="4666"/>
    <s v="CA-2013-116232"/>
    <x v="0"/>
    <x v="897"/>
    <d v="2013-09-27T00:00:00"/>
    <s v="Standard Class"/>
    <s v="AC-10450"/>
    <s v="Amy Cox"/>
    <s v="Consumer"/>
    <s v="United States"/>
    <s v="Pembroke Pines"/>
    <x v="2"/>
    <n v="33024"/>
    <x v="0"/>
    <s v="OFF-LA-10001158"/>
    <x v="1"/>
    <x v="2"/>
    <s v="Avery Address/Shipping Labels for Typewriters, 4&quot; x 2&quot;"/>
    <x v="3319"/>
    <n v="2"/>
    <n v="0.2"/>
    <n v="5.7960000000000003"/>
  </r>
  <r>
    <n v="4667"/>
    <s v="CA-2013-116547"/>
    <x v="0"/>
    <x v="994"/>
    <d v="2013-01-17T00:00:00"/>
    <s v="Standard Class"/>
    <s v="KB-16585"/>
    <s v="Ken Black"/>
    <s v="Corporate"/>
    <s v="United States"/>
    <s v="Seattle"/>
    <x v="4"/>
    <n v="98115"/>
    <x v="1"/>
    <s v="FUR-FU-10000076"/>
    <x v="0"/>
    <x v="5"/>
    <s v="24-Hour Round Wall Clock"/>
    <x v="705"/>
    <n v="4"/>
    <n v="0"/>
    <n v="34.365600000000001"/>
  </r>
  <r>
    <n v="4668"/>
    <s v="CA-2013-116547"/>
    <x v="0"/>
    <x v="994"/>
    <d v="2013-01-17T00:00:00"/>
    <s v="Standard Class"/>
    <s v="KB-16585"/>
    <s v="Ken Black"/>
    <s v="Corporate"/>
    <s v="United States"/>
    <s v="Seattle"/>
    <x v="4"/>
    <n v="98115"/>
    <x v="1"/>
    <s v="TEC-AC-10002335"/>
    <x v="2"/>
    <x v="11"/>
    <s v="Logitech Media Keyboard K200"/>
    <x v="3401"/>
    <n v="2"/>
    <n v="0"/>
    <n v="13.296200000000001"/>
  </r>
  <r>
    <n v="4669"/>
    <s v="US-2014-133200"/>
    <x v="3"/>
    <x v="636"/>
    <d v="2014-05-12T00:00:00"/>
    <s v="Standard Class"/>
    <s v="DB-13555"/>
    <s v="Dorothy Badders"/>
    <s v="Corporate"/>
    <s v="United States"/>
    <s v="Fort Worth"/>
    <x v="5"/>
    <n v="76106"/>
    <x v="2"/>
    <s v="OFF-BI-10002827"/>
    <x v="1"/>
    <x v="8"/>
    <s v="Avery Durable Poly Binders"/>
    <x v="3402"/>
    <n v="10"/>
    <n v="0.8"/>
    <n v="-18.802"/>
  </r>
  <r>
    <n v="4670"/>
    <s v="US-2014-133200"/>
    <x v="3"/>
    <x v="636"/>
    <d v="2014-05-12T00:00:00"/>
    <s v="Standard Class"/>
    <s v="DB-13555"/>
    <s v="Dorothy Badders"/>
    <s v="Corporate"/>
    <s v="United States"/>
    <s v="Fort Worth"/>
    <x v="5"/>
    <n v="76106"/>
    <x v="2"/>
    <s v="FUR-BO-10001601"/>
    <x v="0"/>
    <x v="0"/>
    <s v="Sauder Mission Library with Doors, Fruitwood Finish"/>
    <x v="3403"/>
    <n v="7"/>
    <n v="0.32"/>
    <n v="-119.1918"/>
  </r>
  <r>
    <n v="4671"/>
    <s v="US-2014-133200"/>
    <x v="3"/>
    <x v="636"/>
    <d v="2014-05-12T00:00:00"/>
    <s v="Standard Class"/>
    <s v="DB-13555"/>
    <s v="Dorothy Badders"/>
    <s v="Corporate"/>
    <s v="United States"/>
    <s v="Fort Worth"/>
    <x v="5"/>
    <n v="76106"/>
    <x v="2"/>
    <s v="OFF-ST-10001932"/>
    <x v="1"/>
    <x v="4"/>
    <s v="Fellowes Staxonsteel Drawer Files"/>
    <x v="3404"/>
    <n v="5"/>
    <n v="0.2"/>
    <n v="-57.951000000000001"/>
  </r>
  <r>
    <n v="4672"/>
    <s v="CA-2013-133550"/>
    <x v="0"/>
    <x v="995"/>
    <d v="2013-08-07T00:00:00"/>
    <s v="Standard Class"/>
    <s v="KL-16645"/>
    <s v="Ken Lonsdale"/>
    <s v="Consumer"/>
    <s v="United States"/>
    <s v="Detroit"/>
    <x v="12"/>
    <n v="48205"/>
    <x v="2"/>
    <s v="OFF-AP-10001005"/>
    <x v="1"/>
    <x v="9"/>
    <s v="Honeywell Quietcare HEPA Air Cleaner"/>
    <x v="3405"/>
    <n v="4"/>
    <n v="0.1"/>
    <n v="72.358000000000004"/>
  </r>
  <r>
    <n v="4673"/>
    <s v="CA-2013-133550"/>
    <x v="0"/>
    <x v="995"/>
    <d v="2013-08-07T00:00:00"/>
    <s v="Standard Class"/>
    <s v="KL-16645"/>
    <s v="Ken Lonsdale"/>
    <s v="Consumer"/>
    <s v="United States"/>
    <s v="Detroit"/>
    <x v="12"/>
    <n v="48205"/>
    <x v="2"/>
    <s v="TEC-PH-10004042"/>
    <x v="2"/>
    <x v="7"/>
    <s v="ClearOne Communications CHAT 70 OC Speaker Phone"/>
    <x v="3406"/>
    <n v="4"/>
    <n v="0"/>
    <n v="165.34960000000001"/>
  </r>
  <r>
    <n v="4674"/>
    <s v="CA-2013-133550"/>
    <x v="0"/>
    <x v="995"/>
    <d v="2013-08-07T00:00:00"/>
    <s v="Standard Class"/>
    <s v="KL-16645"/>
    <s v="Ken Lonsdale"/>
    <s v="Consumer"/>
    <s v="United States"/>
    <s v="Detroit"/>
    <x v="12"/>
    <n v="48205"/>
    <x v="2"/>
    <s v="TEC-PH-10001079"/>
    <x v="2"/>
    <x v="7"/>
    <s v="Polycom SoundPoint Pro SE-225 Corded phone"/>
    <x v="3407"/>
    <n v="1"/>
    <n v="0"/>
    <n v="33.3172"/>
  </r>
  <r>
    <n v="4675"/>
    <s v="CA-2013-133550"/>
    <x v="0"/>
    <x v="995"/>
    <d v="2013-08-07T00:00:00"/>
    <s v="Standard Class"/>
    <s v="KL-16645"/>
    <s v="Ken Lonsdale"/>
    <s v="Consumer"/>
    <s v="United States"/>
    <s v="Detroit"/>
    <x v="12"/>
    <n v="48205"/>
    <x v="2"/>
    <s v="FUR-FU-10002918"/>
    <x v="0"/>
    <x v="5"/>
    <s v="Eldon ClusterMat Chair Mat with Cordless Antistatic Protection"/>
    <x v="1042"/>
    <n v="3"/>
    <n v="0"/>
    <n v="30.023399999999999"/>
  </r>
  <r>
    <n v="4676"/>
    <s v="CA-2014-139416"/>
    <x v="3"/>
    <x v="996"/>
    <d v="2014-03-30T00:00:00"/>
    <s v="Second Class"/>
    <s v="AG-10270"/>
    <s v="Alejandro Grove"/>
    <s v="Consumer"/>
    <s v="United States"/>
    <s v="Philadelphia"/>
    <x v="9"/>
    <n v="19120"/>
    <x v="3"/>
    <s v="FUR-FU-10003832"/>
    <x v="0"/>
    <x v="5"/>
    <s v="Eldon Expressions Punched Metal &amp; Wood Desk Accessories, Black &amp; Cherry"/>
    <x v="1632"/>
    <n v="2"/>
    <n v="0.2"/>
    <n v="1.5007999999999999"/>
  </r>
  <r>
    <n v="4677"/>
    <s v="CA-2011-114510"/>
    <x v="2"/>
    <x v="619"/>
    <d v="2011-03-19T00:00:00"/>
    <s v="Standard Class"/>
    <s v="JF-15295"/>
    <s v="Jason Fortune-"/>
    <s v="Consumer"/>
    <s v="United States"/>
    <s v="Logan"/>
    <x v="7"/>
    <n v="84321"/>
    <x v="1"/>
    <s v="OFF-BI-10001617"/>
    <x v="1"/>
    <x v="8"/>
    <s v="GBC Wire Binding Combs"/>
    <x v="3408"/>
    <n v="4"/>
    <n v="0.2"/>
    <n v="11.167199999999999"/>
  </r>
  <r>
    <n v="4678"/>
    <s v="CA-2011-114510"/>
    <x v="2"/>
    <x v="619"/>
    <d v="2011-03-19T00:00:00"/>
    <s v="Standard Class"/>
    <s v="JF-15295"/>
    <s v="Jason Fortune-"/>
    <s v="Consumer"/>
    <s v="United States"/>
    <s v="Logan"/>
    <x v="7"/>
    <n v="84321"/>
    <x v="1"/>
    <s v="OFF-ST-10000736"/>
    <x v="1"/>
    <x v="4"/>
    <s v="Carina Double Wide Media Storage Towers in Natural &amp; Black"/>
    <x v="1225"/>
    <n v="1"/>
    <n v="0"/>
    <n v="3.2391999999999999"/>
  </r>
  <r>
    <n v="4679"/>
    <s v="CA-2011-114510"/>
    <x v="2"/>
    <x v="619"/>
    <d v="2011-03-19T00:00:00"/>
    <s v="Standard Class"/>
    <s v="JF-15295"/>
    <s v="Jason Fortune-"/>
    <s v="Consumer"/>
    <s v="United States"/>
    <s v="Logan"/>
    <x v="7"/>
    <n v="84321"/>
    <x v="1"/>
    <s v="TEC-AC-10004877"/>
    <x v="2"/>
    <x v="11"/>
    <s v="Imation 30456 USB Flash Drive 8GB"/>
    <x v="137"/>
    <n v="12"/>
    <n v="0"/>
    <n v="6.6239999999999997"/>
  </r>
  <r>
    <n v="4680"/>
    <s v="CA-2011-114510"/>
    <x v="2"/>
    <x v="619"/>
    <d v="2011-03-19T00:00:00"/>
    <s v="Standard Class"/>
    <s v="JF-15295"/>
    <s v="Jason Fortune-"/>
    <s v="Consumer"/>
    <s v="United States"/>
    <s v="Logan"/>
    <x v="7"/>
    <n v="84321"/>
    <x v="1"/>
    <s v="OFF-ST-10003221"/>
    <x v="1"/>
    <x v="4"/>
    <s v="Staples"/>
    <x v="788"/>
    <n v="2"/>
    <n v="0"/>
    <n v="5.7671999999999999"/>
  </r>
  <r>
    <n v="4681"/>
    <s v="CA-2011-114510"/>
    <x v="2"/>
    <x v="619"/>
    <d v="2011-03-19T00:00:00"/>
    <s v="Standard Class"/>
    <s v="JF-15295"/>
    <s v="Jason Fortune-"/>
    <s v="Consumer"/>
    <s v="United States"/>
    <s v="Logan"/>
    <x v="7"/>
    <n v="84321"/>
    <x v="1"/>
    <s v="OFF-BI-10003007"/>
    <x v="1"/>
    <x v="8"/>
    <s v="Premium Transparent Presentation Covers, No Pattern/Clear, 8 1/2&quot; x 11&quot;"/>
    <x v="3409"/>
    <n v="2"/>
    <n v="0.2"/>
    <n v="20.165600000000001"/>
  </r>
  <r>
    <n v="4682"/>
    <s v="CA-2013-169215"/>
    <x v="0"/>
    <x v="216"/>
    <d v="2013-07-19T00:00:00"/>
    <s v="Second Class"/>
    <s v="RE-19450"/>
    <s v="Richard Eichhorn"/>
    <s v="Consumer"/>
    <s v="United States"/>
    <s v="Auburn"/>
    <x v="15"/>
    <n v="13021"/>
    <x v="3"/>
    <s v="OFF-FA-10000936"/>
    <x v="1"/>
    <x v="13"/>
    <s v="Acco Hot Clips Clips to Go"/>
    <x v="3410"/>
    <n v="9"/>
    <n v="0"/>
    <n v="13.3245"/>
  </r>
  <r>
    <n v="4683"/>
    <s v="CA-2013-127698"/>
    <x v="0"/>
    <x v="49"/>
    <d v="2013-12-02T00:00:00"/>
    <s v="Same Day"/>
    <s v="MV-18190"/>
    <s v="Mike Vittorini"/>
    <s v="Consumer"/>
    <s v="United States"/>
    <s v="Raleigh"/>
    <x v="3"/>
    <n v="27604"/>
    <x v="0"/>
    <s v="TEC-PH-10003811"/>
    <x v="2"/>
    <x v="7"/>
    <s v="Jabra Supreme Plus Driver Edition Headset"/>
    <x v="3411"/>
    <n v="9"/>
    <n v="0.2"/>
    <n v="86.392799999999994"/>
  </r>
  <r>
    <n v="4684"/>
    <s v="CA-2013-159912"/>
    <x v="0"/>
    <x v="48"/>
    <d v="2013-09-04T00:00:00"/>
    <s v="Standard Class"/>
    <s v="GB-14530"/>
    <s v="George Bell"/>
    <s v="Corporate"/>
    <s v="United States"/>
    <s v="Philadelphia"/>
    <x v="9"/>
    <n v="19120"/>
    <x v="3"/>
    <s v="FUR-TA-10004152"/>
    <x v="0"/>
    <x v="3"/>
    <s v="Barricks 18&quot; x 48&quot; Non-Folding Utility Table with Bottom Storage Shelf"/>
    <x v="3412"/>
    <n v="4"/>
    <n v="0.4"/>
    <n v="-56.448"/>
  </r>
  <r>
    <n v="4685"/>
    <s v="CA-2013-159912"/>
    <x v="0"/>
    <x v="48"/>
    <d v="2013-09-04T00:00:00"/>
    <s v="Standard Class"/>
    <s v="GB-14530"/>
    <s v="George Bell"/>
    <s v="Corporate"/>
    <s v="United States"/>
    <s v="Philadelphia"/>
    <x v="9"/>
    <n v="19120"/>
    <x v="3"/>
    <s v="FUR-BO-10002853"/>
    <x v="0"/>
    <x v="0"/>
    <s v="O'Sullivan 5-Shelf Heavy-Duty Bookcases"/>
    <x v="3413"/>
    <n v="4"/>
    <n v="0.5"/>
    <n v="-81.94"/>
  </r>
  <r>
    <n v="4686"/>
    <s v="CA-2013-159912"/>
    <x v="0"/>
    <x v="48"/>
    <d v="2013-09-04T00:00:00"/>
    <s v="Standard Class"/>
    <s v="GB-14530"/>
    <s v="George Bell"/>
    <s v="Corporate"/>
    <s v="United States"/>
    <s v="Philadelphia"/>
    <x v="9"/>
    <n v="19120"/>
    <x v="3"/>
    <s v="OFF-BI-10002071"/>
    <x v="1"/>
    <x v="8"/>
    <s v="Fellowes Black Plastic Comb Bindings"/>
    <x v="3414"/>
    <n v="2"/>
    <n v="0.7"/>
    <n v="-2.7888000000000002"/>
  </r>
  <r>
    <n v="4687"/>
    <s v="CA-2013-159912"/>
    <x v="0"/>
    <x v="48"/>
    <d v="2013-09-04T00:00:00"/>
    <s v="Standard Class"/>
    <s v="GB-14530"/>
    <s v="George Bell"/>
    <s v="Corporate"/>
    <s v="United States"/>
    <s v="Philadelphia"/>
    <x v="9"/>
    <n v="19120"/>
    <x v="3"/>
    <s v="OFF-FA-10000053"/>
    <x v="1"/>
    <x v="13"/>
    <s v="Revere Boxed Rubber Bands by Revere"/>
    <x v="1785"/>
    <n v="7"/>
    <n v="0.2"/>
    <n v="-2.3814000000000002"/>
  </r>
  <r>
    <n v="4688"/>
    <s v="CA-2013-101987"/>
    <x v="0"/>
    <x v="890"/>
    <d v="2013-07-01T00:00:00"/>
    <s v="Standard Class"/>
    <s v="HL-15040"/>
    <s v="Hunter Lopez"/>
    <s v="Consumer"/>
    <s v="United States"/>
    <s v="Richmond"/>
    <x v="14"/>
    <n v="47374"/>
    <x v="2"/>
    <s v="TEC-PH-10001305"/>
    <x v="2"/>
    <x v="7"/>
    <s v="Panasonic KX TS208W Corded phone"/>
    <x v="3415"/>
    <n v="9"/>
    <n v="0"/>
    <n v="123.45480000000001"/>
  </r>
  <r>
    <n v="4689"/>
    <s v="US-2014-154851"/>
    <x v="3"/>
    <x v="983"/>
    <d v="2014-04-04T00:00:00"/>
    <s v="Standard Class"/>
    <s v="BP-11155"/>
    <s v="Becky Pak"/>
    <s v="Consumer"/>
    <s v="United States"/>
    <s v="Lancaster"/>
    <x v="9"/>
    <n v="17602"/>
    <x v="3"/>
    <s v="OFF-BI-10001525"/>
    <x v="1"/>
    <x v="8"/>
    <s v="Acco Pressboard Covers with Storage Hooks, 14 7/8&quot; x 11&quot;, Executive Red"/>
    <x v="3416"/>
    <n v="5"/>
    <n v="0.7"/>
    <n v="-4.7625000000000002"/>
  </r>
  <r>
    <n v="4690"/>
    <s v="CA-2011-138681"/>
    <x v="2"/>
    <x v="414"/>
    <d v="2011-12-22T00:00:00"/>
    <s v="First Class"/>
    <s v="CT-11995"/>
    <s v="Carol Triggs"/>
    <s v="Consumer"/>
    <s v="United States"/>
    <s v="Tucson"/>
    <x v="16"/>
    <n v="85705"/>
    <x v="1"/>
    <s v="FUR-FU-10001876"/>
    <x v="0"/>
    <x v="5"/>
    <s v="Computer Room Manger, 14&quot;"/>
    <x v="3417"/>
    <n v="2"/>
    <n v="0.2"/>
    <n v="10.393599999999999"/>
  </r>
  <r>
    <n v="4691"/>
    <s v="CA-2011-138681"/>
    <x v="2"/>
    <x v="414"/>
    <d v="2011-12-22T00:00:00"/>
    <s v="First Class"/>
    <s v="CT-11995"/>
    <s v="Carol Triggs"/>
    <s v="Consumer"/>
    <s v="United States"/>
    <s v="Tucson"/>
    <x v="16"/>
    <n v="85705"/>
    <x v="1"/>
    <s v="TEC-AC-10003628"/>
    <x v="2"/>
    <x v="11"/>
    <s v="Logitech 910-002974 M325 Wireless Mouse for Web Scrolling"/>
    <x v="973"/>
    <n v="3"/>
    <n v="0.2"/>
    <n v="21.5928"/>
  </r>
  <r>
    <n v="4692"/>
    <s v="CA-2011-138681"/>
    <x v="2"/>
    <x v="414"/>
    <d v="2011-12-22T00:00:00"/>
    <s v="First Class"/>
    <s v="CT-11995"/>
    <s v="Carol Triggs"/>
    <s v="Consumer"/>
    <s v="United States"/>
    <s v="Tucson"/>
    <x v="16"/>
    <n v="85705"/>
    <x v="1"/>
    <s v="FUR-CH-10004860"/>
    <x v="0"/>
    <x v="1"/>
    <s v="Global Low Back Tilter Chair"/>
    <x v="2463"/>
    <n v="3"/>
    <n v="0.2"/>
    <n v="-42.4116"/>
  </r>
  <r>
    <n v="4693"/>
    <s v="CA-2011-138681"/>
    <x v="2"/>
    <x v="414"/>
    <d v="2011-12-22T00:00:00"/>
    <s v="First Class"/>
    <s v="CT-11995"/>
    <s v="Carol Triggs"/>
    <s v="Consumer"/>
    <s v="United States"/>
    <s v="Tucson"/>
    <x v="16"/>
    <n v="85705"/>
    <x v="1"/>
    <s v="OFF-PA-10000357"/>
    <x v="1"/>
    <x v="10"/>
    <s v="Xerox 1888"/>
    <x v="1765"/>
    <n v="5"/>
    <n v="0.2"/>
    <n v="77.671999999999997"/>
  </r>
  <r>
    <n v="4694"/>
    <s v="CA-2011-138681"/>
    <x v="2"/>
    <x v="414"/>
    <d v="2011-12-22T00:00:00"/>
    <s v="First Class"/>
    <s v="CT-11995"/>
    <s v="Carol Triggs"/>
    <s v="Consumer"/>
    <s v="United States"/>
    <s v="Tucson"/>
    <x v="16"/>
    <n v="85705"/>
    <x v="1"/>
    <s v="OFF-PA-10003270"/>
    <x v="1"/>
    <x v="10"/>
    <s v="Xerox 1954"/>
    <x v="578"/>
    <n v="2"/>
    <n v="0.2"/>
    <n v="2.64"/>
  </r>
  <r>
    <n v="4695"/>
    <s v="US-2012-138121"/>
    <x v="1"/>
    <x v="997"/>
    <d v="2012-12-17T00:00:00"/>
    <s v="Same Day"/>
    <s v="JL-15835"/>
    <s v="John Lee"/>
    <s v="Consumer"/>
    <s v="United States"/>
    <s v="Detroit"/>
    <x v="12"/>
    <n v="48205"/>
    <x v="2"/>
    <s v="OFF-BI-10000320"/>
    <x v="1"/>
    <x v="8"/>
    <s v="GBC Plastic Binding Combs"/>
    <x v="3418"/>
    <n v="4"/>
    <n v="0"/>
    <n v="14.4648"/>
  </r>
  <r>
    <n v="4696"/>
    <s v="US-2012-138121"/>
    <x v="1"/>
    <x v="997"/>
    <d v="2012-12-17T00:00:00"/>
    <s v="Same Day"/>
    <s v="JL-15835"/>
    <s v="John Lee"/>
    <s v="Consumer"/>
    <s v="United States"/>
    <s v="Detroit"/>
    <x v="12"/>
    <n v="48205"/>
    <x v="2"/>
    <s v="FUR-CH-10003846"/>
    <x v="0"/>
    <x v="1"/>
    <s v="Hon Valutask Swivel Chairs"/>
    <x v="3271"/>
    <n v="3"/>
    <n v="0"/>
    <n v="48.470399999999998"/>
  </r>
  <r>
    <n v="4697"/>
    <s v="US-2012-138121"/>
    <x v="1"/>
    <x v="997"/>
    <d v="2012-12-17T00:00:00"/>
    <s v="Same Day"/>
    <s v="JL-15835"/>
    <s v="John Lee"/>
    <s v="Consumer"/>
    <s v="United States"/>
    <s v="Detroit"/>
    <x v="12"/>
    <n v="48205"/>
    <x v="2"/>
    <s v="FUR-CH-10004875"/>
    <x v="0"/>
    <x v="1"/>
    <s v="Harbour Creations 67200 Series Stacking Chairs"/>
    <x v="3419"/>
    <n v="2"/>
    <n v="0"/>
    <n v="38.437199999999997"/>
  </r>
  <r>
    <n v="4698"/>
    <s v="US-2012-138121"/>
    <x v="1"/>
    <x v="997"/>
    <d v="2012-12-17T00:00:00"/>
    <s v="Same Day"/>
    <s v="JL-15835"/>
    <s v="John Lee"/>
    <s v="Consumer"/>
    <s v="United States"/>
    <s v="Detroit"/>
    <x v="12"/>
    <n v="48205"/>
    <x v="2"/>
    <s v="FUR-CH-10003817"/>
    <x v="0"/>
    <x v="1"/>
    <s v="Global Value Steno Chair, Gray"/>
    <x v="3420"/>
    <n v="9"/>
    <n v="0"/>
    <n v="136.66499999999999"/>
  </r>
  <r>
    <n v="4699"/>
    <s v="US-2012-138121"/>
    <x v="1"/>
    <x v="997"/>
    <d v="2012-12-17T00:00:00"/>
    <s v="Same Day"/>
    <s v="JL-15835"/>
    <s v="John Lee"/>
    <s v="Consumer"/>
    <s v="United States"/>
    <s v="Detroit"/>
    <x v="12"/>
    <n v="48205"/>
    <x v="2"/>
    <s v="FUR-FU-10002116"/>
    <x v="0"/>
    <x v="5"/>
    <s v="Tenex Carpeted, Granite-Look or Clear Contemporary Contour Shape Chair Mats"/>
    <x v="3421"/>
    <n v="3"/>
    <n v="0"/>
    <n v="14.8491"/>
  </r>
  <r>
    <n v="4700"/>
    <s v="CA-2014-140298"/>
    <x v="3"/>
    <x v="943"/>
    <d v="2014-05-18T00:00:00"/>
    <s v="Standard Class"/>
    <s v="JK-16120"/>
    <s v="Julie Kriz"/>
    <s v="Home Office"/>
    <s v="United States"/>
    <s v="Austin"/>
    <x v="5"/>
    <n v="78745"/>
    <x v="2"/>
    <s v="OFF-AR-10003481"/>
    <x v="1"/>
    <x v="6"/>
    <s v="Newell 348"/>
    <x v="791"/>
    <n v="2"/>
    <n v="0.2"/>
    <n v="0.59039999999999904"/>
  </r>
  <r>
    <n v="4701"/>
    <s v="CA-2014-140298"/>
    <x v="3"/>
    <x v="943"/>
    <d v="2014-05-18T00:00:00"/>
    <s v="Standard Class"/>
    <s v="JK-16120"/>
    <s v="Julie Kriz"/>
    <s v="Home Office"/>
    <s v="United States"/>
    <s v="Austin"/>
    <x v="5"/>
    <n v="78745"/>
    <x v="2"/>
    <s v="OFF-ST-10004180"/>
    <x v="1"/>
    <x v="4"/>
    <s v="Safco Commercial Shelving"/>
    <x v="3422"/>
    <n v="2"/>
    <n v="0.2"/>
    <n v="-14.8832"/>
  </r>
  <r>
    <n v="4702"/>
    <s v="CA-2014-140298"/>
    <x v="3"/>
    <x v="943"/>
    <d v="2014-05-18T00:00:00"/>
    <s v="Standard Class"/>
    <s v="JK-16120"/>
    <s v="Julie Kriz"/>
    <s v="Home Office"/>
    <s v="United States"/>
    <s v="Austin"/>
    <x v="5"/>
    <n v="78745"/>
    <x v="2"/>
    <s v="OFF-PA-10003657"/>
    <x v="1"/>
    <x v="10"/>
    <s v="Xerox 1927"/>
    <x v="1297"/>
    <n v="2"/>
    <n v="0.2"/>
    <n v="2.14"/>
  </r>
  <r>
    <n v="4703"/>
    <s v="CA-2014-140298"/>
    <x v="3"/>
    <x v="943"/>
    <d v="2014-05-18T00:00:00"/>
    <s v="Standard Class"/>
    <s v="JK-16120"/>
    <s v="Julie Kriz"/>
    <s v="Home Office"/>
    <s v="United States"/>
    <s v="Austin"/>
    <x v="5"/>
    <n v="78745"/>
    <x v="2"/>
    <s v="FUR-FU-10001967"/>
    <x v="0"/>
    <x v="5"/>
    <s v="Telescoping Adjustable Floor Lamp"/>
    <x v="3423"/>
    <n v="1"/>
    <n v="0.6"/>
    <n v="-6.9965000000000002"/>
  </r>
  <r>
    <n v="4704"/>
    <s v="CA-2013-166240"/>
    <x v="0"/>
    <x v="890"/>
    <d v="2013-06-29T00:00:00"/>
    <s v="Standard Class"/>
    <s v="DH-13075"/>
    <s v="Dave Hallsten"/>
    <s v="Corporate"/>
    <s v="United States"/>
    <s v="Houston"/>
    <x v="5"/>
    <n v="77095"/>
    <x v="2"/>
    <s v="OFF-AP-10002082"/>
    <x v="1"/>
    <x v="9"/>
    <s v="Holmes HEPA Air Purifier"/>
    <x v="3424"/>
    <n v="2"/>
    <n v="0.8"/>
    <n v="-19.602"/>
  </r>
  <r>
    <n v="4705"/>
    <s v="CA-2013-158435"/>
    <x v="0"/>
    <x v="624"/>
    <d v="2013-05-19T00:00:00"/>
    <s v="First Class"/>
    <s v="AG-10900"/>
    <s v="Arthur Gainer"/>
    <s v="Consumer"/>
    <s v="United States"/>
    <s v="Waterbury"/>
    <x v="29"/>
    <n v="6708"/>
    <x v="3"/>
    <s v="OFF-SU-10000381"/>
    <x v="1"/>
    <x v="14"/>
    <s v="Acme Forged Steel Scissors with Black Enamel Handles"/>
    <x v="3425"/>
    <n v="7"/>
    <n v="0"/>
    <n v="18.8993"/>
  </r>
  <r>
    <n v="4706"/>
    <s v="CA-2013-158435"/>
    <x v="0"/>
    <x v="624"/>
    <d v="2013-05-19T00:00:00"/>
    <s v="First Class"/>
    <s v="AG-10900"/>
    <s v="Arthur Gainer"/>
    <s v="Consumer"/>
    <s v="United States"/>
    <s v="Waterbury"/>
    <x v="29"/>
    <n v="6708"/>
    <x v="3"/>
    <s v="OFF-LA-10002475"/>
    <x v="1"/>
    <x v="2"/>
    <s v="Avery 519"/>
    <x v="2"/>
    <n v="2"/>
    <n v="0"/>
    <n v="6.8714000000000004"/>
  </r>
  <r>
    <n v="4707"/>
    <s v="CA-2013-158435"/>
    <x v="0"/>
    <x v="624"/>
    <d v="2013-05-19T00:00:00"/>
    <s v="First Class"/>
    <s v="AG-10900"/>
    <s v="Arthur Gainer"/>
    <s v="Consumer"/>
    <s v="United States"/>
    <s v="Waterbury"/>
    <x v="29"/>
    <n v="6708"/>
    <x v="3"/>
    <s v="FUR-FU-10003975"/>
    <x v="0"/>
    <x v="5"/>
    <s v="Eldon Advantage Chair Mats for Low to Medium Pile Carpets"/>
    <x v="3426"/>
    <n v="4"/>
    <n v="0"/>
    <n v="17.324000000000002"/>
  </r>
  <r>
    <n v="4708"/>
    <s v="CA-2014-138149"/>
    <x v="3"/>
    <x v="222"/>
    <d v="2014-07-01T00:00:00"/>
    <s v="First Class"/>
    <s v="WB-21850"/>
    <s v="William Brown"/>
    <s v="Consumer"/>
    <s v="United States"/>
    <s v="Los Angeles"/>
    <x v="1"/>
    <n v="90049"/>
    <x v="1"/>
    <s v="OFF-BI-10003091"/>
    <x v="1"/>
    <x v="8"/>
    <s v="GBC DocuBind TL200 Manual Binding Machine"/>
    <x v="1630"/>
    <n v="5"/>
    <n v="0.2"/>
    <n v="302.37299999999999"/>
  </r>
  <r>
    <n v="4709"/>
    <s v="CA-2014-138149"/>
    <x v="3"/>
    <x v="222"/>
    <d v="2014-07-01T00:00:00"/>
    <s v="First Class"/>
    <s v="WB-21850"/>
    <s v="William Brown"/>
    <s v="Consumer"/>
    <s v="United States"/>
    <s v="Los Angeles"/>
    <x v="1"/>
    <n v="90049"/>
    <x v="1"/>
    <s v="OFF-ST-10002974"/>
    <x v="1"/>
    <x v="4"/>
    <s v="Trav-L-File Heavy-Duty Shuttle II, Black"/>
    <x v="3427"/>
    <n v="3"/>
    <n v="0"/>
    <n v="39.213000000000001"/>
  </r>
  <r>
    <n v="4710"/>
    <s v="CA-2014-138149"/>
    <x v="3"/>
    <x v="222"/>
    <d v="2014-07-01T00:00:00"/>
    <s v="First Class"/>
    <s v="WB-21850"/>
    <s v="William Brown"/>
    <s v="Consumer"/>
    <s v="United States"/>
    <s v="Los Angeles"/>
    <x v="1"/>
    <n v="90049"/>
    <x v="1"/>
    <s v="OFF-AR-10000255"/>
    <x v="1"/>
    <x v="6"/>
    <s v="Newell 328"/>
    <x v="2582"/>
    <n v="2"/>
    <n v="0"/>
    <n v="3.0367999999999999"/>
  </r>
  <r>
    <n v="4711"/>
    <s v="CA-2014-138149"/>
    <x v="3"/>
    <x v="222"/>
    <d v="2014-07-01T00:00:00"/>
    <s v="First Class"/>
    <s v="WB-21850"/>
    <s v="William Brown"/>
    <s v="Consumer"/>
    <s v="United States"/>
    <s v="Los Angeles"/>
    <x v="1"/>
    <n v="90049"/>
    <x v="1"/>
    <s v="TEC-AC-10001284"/>
    <x v="2"/>
    <x v="11"/>
    <s v="Enermax Briskie RF Wireless Keyboard and Mouse Combo"/>
    <x v="1030"/>
    <n v="3"/>
    <n v="0"/>
    <n v="22.4316"/>
  </r>
  <r>
    <n v="4712"/>
    <s v="CA-2011-112403"/>
    <x v="2"/>
    <x v="691"/>
    <d v="2011-03-31T00:00:00"/>
    <s v="Same Day"/>
    <s v="JO-15280"/>
    <s v="Jas O'Carroll"/>
    <s v="Consumer"/>
    <s v="United States"/>
    <s v="Philadelphia"/>
    <x v="9"/>
    <n v="19120"/>
    <x v="3"/>
    <s v="OFF-BI-10003529"/>
    <x v="1"/>
    <x v="8"/>
    <s v="Avery Round Ring Poly Binders"/>
    <x v="3428"/>
    <n v="1"/>
    <n v="0.7"/>
    <n v="-0.59640000000000004"/>
  </r>
  <r>
    <n v="4713"/>
    <s v="CA-2011-108273"/>
    <x v="2"/>
    <x v="757"/>
    <d v="2011-12-21T00:00:00"/>
    <s v="Standard Class"/>
    <s v="EJ-13720"/>
    <s v="Ed Jacobs"/>
    <s v="Consumer"/>
    <s v="United States"/>
    <s v="Huntsville"/>
    <x v="5"/>
    <n v="77340"/>
    <x v="2"/>
    <s v="OFF-PA-10000029"/>
    <x v="1"/>
    <x v="10"/>
    <s v="Xerox 224"/>
    <x v="1566"/>
    <n v="7"/>
    <n v="0.2"/>
    <n v="12.700799999999999"/>
  </r>
  <r>
    <n v="4714"/>
    <s v="CA-2011-108273"/>
    <x v="2"/>
    <x v="757"/>
    <d v="2011-12-21T00:00:00"/>
    <s v="Standard Class"/>
    <s v="EJ-13720"/>
    <s v="Ed Jacobs"/>
    <s v="Consumer"/>
    <s v="United States"/>
    <s v="Huntsville"/>
    <x v="5"/>
    <n v="77340"/>
    <x v="2"/>
    <s v="FUR-FU-10002116"/>
    <x v="0"/>
    <x v="5"/>
    <s v="Tenex Carpeted, Granite-Look or Clear Contemporary Contour Shape Chair Mats"/>
    <x v="3429"/>
    <n v="2"/>
    <n v="0.6"/>
    <n v="-74.952600000000004"/>
  </r>
  <r>
    <n v="4715"/>
    <s v="CA-2014-121643"/>
    <x v="3"/>
    <x v="796"/>
    <d v="2014-05-21T00:00:00"/>
    <s v="First Class"/>
    <s v="AB-10105"/>
    <s v="Adrian Barton"/>
    <s v="Consumer"/>
    <s v="United States"/>
    <s v="Portland"/>
    <x v="21"/>
    <n v="97206"/>
    <x v="1"/>
    <s v="TEC-PH-10002200"/>
    <x v="2"/>
    <x v="7"/>
    <s v="Aastra 6757i CT Wireless VoIP phone"/>
    <x v="3430"/>
    <n v="2"/>
    <n v="0.2"/>
    <n v="38.779200000000003"/>
  </r>
  <r>
    <n v="4716"/>
    <s v="US-2012-122910"/>
    <x v="1"/>
    <x v="793"/>
    <d v="2012-05-16T00:00:00"/>
    <s v="Standard Class"/>
    <s v="LT-16765"/>
    <s v="Larry Tron"/>
    <s v="Consumer"/>
    <s v="United States"/>
    <s v="Louisville"/>
    <x v="22"/>
    <n v="80027"/>
    <x v="1"/>
    <s v="TEC-PH-10000441"/>
    <x v="2"/>
    <x v="7"/>
    <s v="VTech DS6151"/>
    <x v="1212"/>
    <n v="2"/>
    <n v="0.2"/>
    <n v="20.1584"/>
  </r>
  <r>
    <n v="4717"/>
    <s v="CA-2014-143126"/>
    <x v="3"/>
    <x v="734"/>
    <d v="2014-12-08T00:00:00"/>
    <s v="Second Class"/>
    <s v="CM-12655"/>
    <s v="Corinna Mitchell"/>
    <s v="Home Office"/>
    <s v="United States"/>
    <s v="Seattle"/>
    <x v="4"/>
    <n v="98115"/>
    <x v="1"/>
    <s v="FUR-TA-10002958"/>
    <x v="0"/>
    <x v="3"/>
    <s v="Bevis Oval Conference Table, Walnut"/>
    <x v="3431"/>
    <n v="2"/>
    <n v="0"/>
    <n v="88.733199999999997"/>
  </r>
  <r>
    <n v="4718"/>
    <s v="CA-2012-129042"/>
    <x v="1"/>
    <x v="295"/>
    <d v="2012-12-17T00:00:00"/>
    <s v="Standard Class"/>
    <s v="EM-13960"/>
    <s v="Eric Murdock"/>
    <s v="Consumer"/>
    <s v="United States"/>
    <s v="Baltimore"/>
    <x v="39"/>
    <n v="21215"/>
    <x v="3"/>
    <s v="OFF-AR-10001662"/>
    <x v="1"/>
    <x v="6"/>
    <s v="Rogers Handheld Barrel Pencil Sharpener"/>
    <x v="3432"/>
    <n v="3"/>
    <n v="0"/>
    <n v="2.2193999999999998"/>
  </r>
  <r>
    <n v="4719"/>
    <s v="CA-2012-109736"/>
    <x v="1"/>
    <x v="998"/>
    <d v="2012-10-11T00:00:00"/>
    <s v="First Class"/>
    <s v="DJ-13420"/>
    <s v="Denny Joy"/>
    <s v="Corporate"/>
    <s v="United States"/>
    <s v="San Francisco"/>
    <x v="1"/>
    <n v="94109"/>
    <x v="1"/>
    <s v="OFF-PA-10004101"/>
    <x v="1"/>
    <x v="10"/>
    <s v="Xerox 1894"/>
    <x v="1544"/>
    <n v="7"/>
    <n v="0"/>
    <n v="21.7728"/>
  </r>
  <r>
    <n v="4720"/>
    <s v="CA-2012-142601"/>
    <x v="1"/>
    <x v="24"/>
    <d v="2012-04-20T00:00:00"/>
    <s v="Second Class"/>
    <s v="DE-13255"/>
    <s v="Deanra Eno"/>
    <s v="Home Office"/>
    <s v="United States"/>
    <s v="Los Angeles"/>
    <x v="1"/>
    <n v="90004"/>
    <x v="1"/>
    <s v="OFF-ST-10002756"/>
    <x v="1"/>
    <x v="4"/>
    <s v="Tennsco Stur-D-Stor Boltless Shelving, 5 Shelves, 24&quot; Deep, Sand"/>
    <x v="3433"/>
    <n v="7"/>
    <n v="0"/>
    <n v="9.4717000000000802"/>
  </r>
  <r>
    <n v="4721"/>
    <s v="CA-2012-142601"/>
    <x v="1"/>
    <x v="24"/>
    <d v="2012-04-20T00:00:00"/>
    <s v="Second Class"/>
    <s v="DE-13255"/>
    <s v="Deanra Eno"/>
    <s v="Home Office"/>
    <s v="United States"/>
    <s v="Los Angeles"/>
    <x v="1"/>
    <n v="90004"/>
    <x v="1"/>
    <s v="OFF-PA-10000483"/>
    <x v="1"/>
    <x v="10"/>
    <s v="Xerox 19"/>
    <x v="1156"/>
    <n v="2"/>
    <n v="0"/>
    <n v="27.882000000000001"/>
  </r>
  <r>
    <n v="4722"/>
    <s v="CA-2011-106229"/>
    <x v="2"/>
    <x v="159"/>
    <d v="2011-06-11T00:00:00"/>
    <s v="Second Class"/>
    <s v="NR-18550"/>
    <s v="Nick Radford"/>
    <s v="Consumer"/>
    <s v="United States"/>
    <s v="Aurora"/>
    <x v="10"/>
    <n v="60505"/>
    <x v="2"/>
    <s v="FUR-TA-10002041"/>
    <x v="0"/>
    <x v="3"/>
    <s v="Bevis Round Conference Table Top, X-Base"/>
    <x v="3434"/>
    <n v="3"/>
    <n v="0.5"/>
    <n v="-209.76929999999999"/>
  </r>
  <r>
    <n v="4723"/>
    <s v="US-2014-135230"/>
    <x v="3"/>
    <x v="853"/>
    <d v="2014-09-08T00:00:00"/>
    <s v="Standard Class"/>
    <s v="CK-12325"/>
    <s v="Christine Kargatis"/>
    <s v="Home Office"/>
    <s v="United States"/>
    <s v="Seattle"/>
    <x v="4"/>
    <n v="98103"/>
    <x v="1"/>
    <s v="OFF-AR-10001166"/>
    <x v="1"/>
    <x v="6"/>
    <s v="Staples"/>
    <x v="3435"/>
    <n v="1"/>
    <n v="0"/>
    <n v="2.9561999999999999"/>
  </r>
  <r>
    <n v="4724"/>
    <s v="CA-2013-159653"/>
    <x v="0"/>
    <x v="730"/>
    <d v="2013-05-23T00:00:00"/>
    <s v="Same Day"/>
    <s v="JF-15490"/>
    <s v="Jeremy Farry"/>
    <s v="Consumer"/>
    <s v="United States"/>
    <s v="Athens"/>
    <x v="32"/>
    <n v="30605"/>
    <x v="0"/>
    <s v="OFF-LA-10004345"/>
    <x v="1"/>
    <x v="2"/>
    <s v="Avery 493"/>
    <x v="1646"/>
    <n v="3"/>
    <n v="0"/>
    <n v="7.2176999999999998"/>
  </r>
  <r>
    <n v="4725"/>
    <s v="CA-2013-131968"/>
    <x v="0"/>
    <x v="583"/>
    <d v="2013-11-16T00:00:00"/>
    <s v="Standard Class"/>
    <s v="LB-16795"/>
    <s v="Laurel Beltran"/>
    <s v="Home Office"/>
    <s v="United States"/>
    <s v="Apopka"/>
    <x v="2"/>
    <n v="32712"/>
    <x v="0"/>
    <s v="OFF-BI-10002852"/>
    <x v="1"/>
    <x v="8"/>
    <s v="Ibico Standard Transparent Covers"/>
    <x v="3436"/>
    <n v="2"/>
    <n v="0.7"/>
    <n v="-6.9215999999999998"/>
  </r>
  <r>
    <n v="4726"/>
    <s v="CA-2013-131968"/>
    <x v="0"/>
    <x v="583"/>
    <d v="2013-11-16T00:00:00"/>
    <s v="Standard Class"/>
    <s v="LB-16795"/>
    <s v="Laurel Beltran"/>
    <s v="Home Office"/>
    <s v="United States"/>
    <s v="Apopka"/>
    <x v="2"/>
    <n v="32712"/>
    <x v="0"/>
    <s v="OFF-AP-10001058"/>
    <x v="1"/>
    <x v="9"/>
    <s v="Sanyo 2.5 Cubic Foot Mid-Size Office Refrigerators"/>
    <x v="3437"/>
    <n v="3"/>
    <n v="0.2"/>
    <n v="50.3658"/>
  </r>
  <r>
    <n v="4727"/>
    <s v="CA-2011-119151"/>
    <x v="2"/>
    <x v="641"/>
    <d v="2011-11-29T00:00:00"/>
    <s v="Second Class"/>
    <s v="MP-18175"/>
    <s v="Mike Pelletier"/>
    <s v="Home Office"/>
    <s v="United States"/>
    <s v="New York City"/>
    <x v="15"/>
    <n v="10009"/>
    <x v="3"/>
    <s v="OFF-ST-10003470"/>
    <x v="1"/>
    <x v="4"/>
    <s v="Tennsco Snap-Together Open Shelving Units, Starter Sets and Add-On Units"/>
    <x v="2068"/>
    <n v="4"/>
    <n v="0"/>
    <n v="55.896000000000001"/>
  </r>
  <r>
    <n v="4728"/>
    <s v="CA-2011-119151"/>
    <x v="2"/>
    <x v="641"/>
    <d v="2011-11-29T00:00:00"/>
    <s v="Second Class"/>
    <s v="MP-18175"/>
    <s v="Mike Pelletier"/>
    <s v="Home Office"/>
    <s v="United States"/>
    <s v="New York City"/>
    <x v="15"/>
    <n v="10009"/>
    <x v="3"/>
    <s v="FUR-BO-10003159"/>
    <x v="0"/>
    <x v="0"/>
    <s v="Sauder Camden County Collection Libraries, Planked Cherry Finish"/>
    <x v="3438"/>
    <n v="3"/>
    <n v="0.2"/>
    <n v="-37.943399999999997"/>
  </r>
  <r>
    <n v="4729"/>
    <s v="CA-2011-123323"/>
    <x v="2"/>
    <x v="845"/>
    <d v="2011-11-12T00:00:00"/>
    <s v="Standard Class"/>
    <s v="LH-16900"/>
    <s v="Lena Hernandez"/>
    <s v="Consumer"/>
    <s v="United States"/>
    <s v="San Francisco"/>
    <x v="1"/>
    <n v="94110"/>
    <x v="1"/>
    <s v="OFF-BI-10003684"/>
    <x v="1"/>
    <x v="8"/>
    <s v="Wilson Jones Legal Size Ring Binders"/>
    <x v="3439"/>
    <n v="7"/>
    <n v="0.2"/>
    <n v="46.179000000000002"/>
  </r>
  <r>
    <n v="4730"/>
    <s v="CA-2013-124681"/>
    <x v="0"/>
    <x v="427"/>
    <d v="2013-07-24T00:00:00"/>
    <s v="Second Class"/>
    <s v="SV-20935"/>
    <s v="Susan Vittorini"/>
    <s v="Consumer"/>
    <s v="United States"/>
    <s v="Dallas"/>
    <x v="5"/>
    <n v="75217"/>
    <x v="2"/>
    <s v="TEC-AC-10000487"/>
    <x v="2"/>
    <x v="11"/>
    <s v="SanDisk Cruzer 4 GB USB Flash Drive"/>
    <x v="3440"/>
    <n v="3"/>
    <n v="0.2"/>
    <n v="3.3098999999999998"/>
  </r>
  <r>
    <n v="4731"/>
    <s v="US-2012-103996"/>
    <x v="1"/>
    <x v="368"/>
    <d v="2012-03-31T00:00:00"/>
    <s v="Second Class"/>
    <s v="RB-19435"/>
    <s v="Richard Bierner"/>
    <s v="Consumer"/>
    <s v="United States"/>
    <s v="San Diego"/>
    <x v="1"/>
    <n v="92105"/>
    <x v="1"/>
    <s v="OFF-PA-10001736"/>
    <x v="1"/>
    <x v="10"/>
    <s v="Xerox 1880"/>
    <x v="3441"/>
    <n v="6"/>
    <n v="0"/>
    <n v="99.940799999999996"/>
  </r>
  <r>
    <n v="4732"/>
    <s v="US-2012-103996"/>
    <x v="1"/>
    <x v="368"/>
    <d v="2012-03-31T00:00:00"/>
    <s v="Second Class"/>
    <s v="RB-19435"/>
    <s v="Richard Bierner"/>
    <s v="Consumer"/>
    <s v="United States"/>
    <s v="San Diego"/>
    <x v="1"/>
    <n v="92105"/>
    <x v="1"/>
    <s v="OFF-PA-10001609"/>
    <x v="1"/>
    <x v="10"/>
    <s v="Tops Wirebound Message Log Books"/>
    <x v="3442"/>
    <n v="3"/>
    <n v="0"/>
    <n v="4.5401999999999996"/>
  </r>
  <r>
    <n v="4733"/>
    <s v="US-2012-103996"/>
    <x v="1"/>
    <x v="368"/>
    <d v="2012-03-31T00:00:00"/>
    <s v="Second Class"/>
    <s v="RB-19435"/>
    <s v="Richard Bierner"/>
    <s v="Consumer"/>
    <s v="United States"/>
    <s v="San Diego"/>
    <x v="1"/>
    <n v="92105"/>
    <x v="1"/>
    <s v="TEC-AC-10003116"/>
    <x v="2"/>
    <x v="11"/>
    <s v="Memorex Froggy Flash Drive 8 GB"/>
    <x v="3443"/>
    <n v="3"/>
    <n v="0"/>
    <n v="20.767499999999998"/>
  </r>
  <r>
    <n v="4734"/>
    <s v="US-2012-103996"/>
    <x v="1"/>
    <x v="368"/>
    <d v="2012-03-31T00:00:00"/>
    <s v="Second Class"/>
    <s v="RB-19435"/>
    <s v="Richard Bierner"/>
    <s v="Consumer"/>
    <s v="United States"/>
    <s v="San Diego"/>
    <x v="1"/>
    <n v="92105"/>
    <x v="1"/>
    <s v="FUR-FU-10004586"/>
    <x v="0"/>
    <x v="5"/>
    <s v="G.E. Longer-Life Indoor Recessed Floodlight Bulbs"/>
    <x v="544"/>
    <n v="3"/>
    <n v="0"/>
    <n v="9.5616000000000003"/>
  </r>
  <r>
    <n v="4735"/>
    <s v="CA-2013-120530"/>
    <x v="0"/>
    <x v="281"/>
    <d v="2013-04-13T00:00:00"/>
    <s v="Standard Class"/>
    <s v="Dl-13600"/>
    <s v="Dorris liebe"/>
    <s v="Corporate"/>
    <s v="United States"/>
    <s v="New York City"/>
    <x v="15"/>
    <n v="10035"/>
    <x v="3"/>
    <s v="FUR-CH-10000454"/>
    <x v="0"/>
    <x v="1"/>
    <s v="Hon Deluxe Fabric Upholstered Stacking Chairs, Rounded Back"/>
    <x v="3444"/>
    <n v="3"/>
    <n v="0.1"/>
    <n v="146.38800000000001"/>
  </r>
  <r>
    <n v="4736"/>
    <s v="CA-2012-155054"/>
    <x v="1"/>
    <x v="385"/>
    <d v="2012-06-19T00:00:00"/>
    <s v="Standard Class"/>
    <s v="PS-19045"/>
    <s v="Penelope Sewall"/>
    <s v="Home Office"/>
    <s v="United States"/>
    <s v="Lewiston"/>
    <x v="43"/>
    <n v="4240"/>
    <x v="3"/>
    <s v="OFF-BI-10004970"/>
    <x v="1"/>
    <x v="8"/>
    <s v="ACCOHIDE 3-Ring Binder, Blue, 1&quot;"/>
    <x v="338"/>
    <n v="2"/>
    <n v="0"/>
    <n v="3.8822000000000001"/>
  </r>
  <r>
    <n v="4737"/>
    <s v="CA-2012-155054"/>
    <x v="1"/>
    <x v="385"/>
    <d v="2012-06-19T00:00:00"/>
    <s v="Standard Class"/>
    <s v="PS-19045"/>
    <s v="Penelope Sewall"/>
    <s v="Home Office"/>
    <s v="United States"/>
    <s v="Lewiston"/>
    <x v="43"/>
    <n v="4240"/>
    <x v="3"/>
    <s v="OFF-BI-10002824"/>
    <x v="1"/>
    <x v="8"/>
    <s v="Recycled Easel Ring Binders"/>
    <x v="3445"/>
    <n v="2"/>
    <n v="0"/>
    <n v="13.428000000000001"/>
  </r>
  <r>
    <n v="4738"/>
    <s v="CA-2012-155054"/>
    <x v="1"/>
    <x v="385"/>
    <d v="2012-06-19T00:00:00"/>
    <s v="Standard Class"/>
    <s v="PS-19045"/>
    <s v="Penelope Sewall"/>
    <s v="Home Office"/>
    <s v="United States"/>
    <s v="Lewiston"/>
    <x v="43"/>
    <n v="4240"/>
    <x v="3"/>
    <s v="TEC-AC-10003657"/>
    <x v="2"/>
    <x v="11"/>
    <s v="Lenovo 17-Key USB Numeric Keypad"/>
    <x v="3446"/>
    <n v="2"/>
    <n v="0"/>
    <n v="14.9556"/>
  </r>
  <r>
    <n v="4739"/>
    <s v="CA-2012-105725"/>
    <x v="1"/>
    <x v="954"/>
    <d v="2012-02-24T00:00:00"/>
    <s v="Standard Class"/>
    <s v="GT-14755"/>
    <s v="Guy Thornton"/>
    <s v="Consumer"/>
    <s v="United States"/>
    <s v="Long Beach"/>
    <x v="1"/>
    <n v="90805"/>
    <x v="1"/>
    <s v="OFF-LA-10003510"/>
    <x v="1"/>
    <x v="2"/>
    <s v="Avery 4027 File Folder Labels for Dot Matrix Printers, 5000 Labels per Box, White"/>
    <x v="3447"/>
    <n v="2"/>
    <n v="0"/>
    <n v="28.087599999999998"/>
  </r>
  <r>
    <n v="4740"/>
    <s v="CA-2012-105725"/>
    <x v="1"/>
    <x v="954"/>
    <d v="2012-02-24T00:00:00"/>
    <s v="Standard Class"/>
    <s v="GT-14755"/>
    <s v="Guy Thornton"/>
    <s v="Consumer"/>
    <s v="United States"/>
    <s v="Long Beach"/>
    <x v="1"/>
    <n v="90805"/>
    <x v="1"/>
    <s v="FUR-TA-10001676"/>
    <x v="0"/>
    <x v="3"/>
    <s v="Hon 61000 Series Interactive Training Tables"/>
    <x v="3448"/>
    <n v="1"/>
    <n v="0.2"/>
    <n v="-0.88860000000000205"/>
  </r>
  <r>
    <n v="4741"/>
    <s v="CA-2014-164364"/>
    <x v="3"/>
    <x v="105"/>
    <d v="2014-11-17T00:00:00"/>
    <s v="Standard Class"/>
    <s v="CS-12355"/>
    <s v="Christine Sundaresam"/>
    <s v="Consumer"/>
    <s v="United States"/>
    <s v="Seattle"/>
    <x v="4"/>
    <n v="98115"/>
    <x v="1"/>
    <s v="OFF-LA-10004853"/>
    <x v="1"/>
    <x v="2"/>
    <s v="Avery 483"/>
    <x v="739"/>
    <n v="2"/>
    <n v="0"/>
    <n v="4.5815999999999999"/>
  </r>
  <r>
    <n v="4742"/>
    <s v="CA-2014-164364"/>
    <x v="3"/>
    <x v="105"/>
    <d v="2014-11-17T00:00:00"/>
    <s v="Standard Class"/>
    <s v="CS-12355"/>
    <s v="Christine Sundaresam"/>
    <s v="Consumer"/>
    <s v="United States"/>
    <s v="Seattle"/>
    <x v="4"/>
    <n v="98115"/>
    <x v="1"/>
    <s v="OFF-AR-10000315"/>
    <x v="1"/>
    <x v="6"/>
    <s v="Dixon Ticonderoga Maple Cedar Pencil, #2"/>
    <x v="3214"/>
    <n v="3"/>
    <n v="0"/>
    <n v="2.3025000000000002"/>
  </r>
  <r>
    <n v="4743"/>
    <s v="CA-2014-164364"/>
    <x v="3"/>
    <x v="105"/>
    <d v="2014-11-17T00:00:00"/>
    <s v="Standard Class"/>
    <s v="CS-12355"/>
    <s v="Christine Sundaresam"/>
    <s v="Consumer"/>
    <s v="United States"/>
    <s v="Seattle"/>
    <x v="4"/>
    <n v="98115"/>
    <x v="1"/>
    <s v="OFF-SU-10000381"/>
    <x v="1"/>
    <x v="14"/>
    <s v="Acme Forged Steel Scissors with Black Enamel Handles"/>
    <x v="1048"/>
    <n v="3"/>
    <n v="0"/>
    <n v="8.0997000000000003"/>
  </r>
  <r>
    <n v="4744"/>
    <s v="CA-2014-168123"/>
    <x v="3"/>
    <x v="916"/>
    <d v="2014-03-06T00:00:00"/>
    <s v="Same Day"/>
    <s v="JD-16060"/>
    <s v="Julia Dunbar"/>
    <s v="Consumer"/>
    <s v="United States"/>
    <s v="Rochester"/>
    <x v="11"/>
    <n v="55901"/>
    <x v="2"/>
    <s v="OFF-FA-10002763"/>
    <x v="1"/>
    <x v="13"/>
    <s v="Advantus Map Pennant Flags and Round Head Tacks"/>
    <x v="2263"/>
    <n v="2"/>
    <n v="0"/>
    <n v="2.528"/>
  </r>
  <r>
    <n v="4745"/>
    <s v="CA-2014-168123"/>
    <x v="3"/>
    <x v="916"/>
    <d v="2014-03-06T00:00:00"/>
    <s v="Same Day"/>
    <s v="JD-16060"/>
    <s v="Julia Dunbar"/>
    <s v="Consumer"/>
    <s v="United States"/>
    <s v="Rochester"/>
    <x v="11"/>
    <n v="55901"/>
    <x v="2"/>
    <s v="OFF-ST-10000877"/>
    <x v="1"/>
    <x v="4"/>
    <s v="Recycled Steel Personal File for Standard File Folders"/>
    <x v="3449"/>
    <n v="4"/>
    <n v="0"/>
    <n v="57.501600000000003"/>
  </r>
  <r>
    <n v="4746"/>
    <s v="CA-2014-168123"/>
    <x v="3"/>
    <x v="916"/>
    <d v="2014-03-06T00:00:00"/>
    <s v="Same Day"/>
    <s v="JD-16060"/>
    <s v="Julia Dunbar"/>
    <s v="Consumer"/>
    <s v="United States"/>
    <s v="Rochester"/>
    <x v="11"/>
    <n v="55901"/>
    <x v="2"/>
    <s v="OFF-BI-10001071"/>
    <x v="1"/>
    <x v="8"/>
    <s v="GBC ProClick Punch Binding System"/>
    <x v="3346"/>
    <n v="2"/>
    <n v="0"/>
    <n v="62.700400000000002"/>
  </r>
  <r>
    <n v="4747"/>
    <s v="CA-2014-168123"/>
    <x v="3"/>
    <x v="916"/>
    <d v="2014-03-06T00:00:00"/>
    <s v="Same Day"/>
    <s v="JD-16060"/>
    <s v="Julia Dunbar"/>
    <s v="Consumer"/>
    <s v="United States"/>
    <s v="Rochester"/>
    <x v="11"/>
    <n v="55901"/>
    <x v="2"/>
    <s v="OFF-BI-10001097"/>
    <x v="1"/>
    <x v="8"/>
    <s v="Avery Hole Reinforcements"/>
    <x v="3450"/>
    <n v="3"/>
    <n v="0"/>
    <n v="9.1580999999999992"/>
  </r>
  <r>
    <n v="4748"/>
    <s v="CA-2013-120005"/>
    <x v="0"/>
    <x v="840"/>
    <d v="2013-03-04T00:00:00"/>
    <s v="Same Day"/>
    <s v="TS-21160"/>
    <s v="Theresa Swint"/>
    <s v="Corporate"/>
    <s v="United States"/>
    <s v="San Francisco"/>
    <x v="1"/>
    <n v="94110"/>
    <x v="1"/>
    <s v="OFF-SU-10004782"/>
    <x v="1"/>
    <x v="14"/>
    <s v="Elite 5&quot; Scissors"/>
    <x v="3451"/>
    <n v="3"/>
    <n v="0"/>
    <n v="7.6050000000000004"/>
  </r>
  <r>
    <n v="4749"/>
    <s v="CA-2013-120005"/>
    <x v="0"/>
    <x v="840"/>
    <d v="2013-03-04T00:00:00"/>
    <s v="Same Day"/>
    <s v="TS-21160"/>
    <s v="Theresa Swint"/>
    <s v="Corporate"/>
    <s v="United States"/>
    <s v="San Francisco"/>
    <x v="1"/>
    <n v="94110"/>
    <x v="1"/>
    <s v="FUR-FU-10000672"/>
    <x v="0"/>
    <x v="5"/>
    <s v="Executive Impressions 10&quot; Spectator Wall Clock"/>
    <x v="2629"/>
    <n v="3"/>
    <n v="0"/>
    <n v="11.995200000000001"/>
  </r>
  <r>
    <n v="4750"/>
    <s v="CA-2013-123526"/>
    <x v="0"/>
    <x v="435"/>
    <d v="2013-12-26T00:00:00"/>
    <s v="First Class"/>
    <s v="BV-11245"/>
    <s v="Benjamin Venier"/>
    <s v="Corporate"/>
    <s v="United States"/>
    <s v="Seattle"/>
    <x v="4"/>
    <n v="98103"/>
    <x v="1"/>
    <s v="OFF-PA-10002986"/>
    <x v="1"/>
    <x v="10"/>
    <s v="Xerox 1898"/>
    <x v="653"/>
    <n v="5"/>
    <n v="0"/>
    <n v="16.032"/>
  </r>
  <r>
    <n v="4751"/>
    <s v="CA-2013-127649"/>
    <x v="0"/>
    <x v="877"/>
    <d v="2013-10-10T00:00:00"/>
    <s v="First Class"/>
    <s v="DL-13495"/>
    <s v="Dionis Lloyd"/>
    <s v="Corporate"/>
    <s v="United States"/>
    <s v="Spokane"/>
    <x v="4"/>
    <n v="99207"/>
    <x v="1"/>
    <s v="TEC-MA-10001972"/>
    <x v="2"/>
    <x v="15"/>
    <s v="Okidata C331dn Printer"/>
    <x v="2471"/>
    <n v="3"/>
    <n v="0.2"/>
    <n v="62.8200000000001"/>
  </r>
  <r>
    <n v="4752"/>
    <s v="CA-2013-159989"/>
    <x v="0"/>
    <x v="10"/>
    <d v="2013-12-14T00:00:00"/>
    <s v="Standard Class"/>
    <s v="EB-13870"/>
    <s v="Emily Burns"/>
    <s v="Consumer"/>
    <s v="United States"/>
    <s v="Franklin"/>
    <x v="18"/>
    <n v="37064"/>
    <x v="0"/>
    <s v="TEC-PH-10000169"/>
    <x v="2"/>
    <x v="7"/>
    <s v="ARKON Windshield Dashboard Air Vent Car Mount Holder"/>
    <x v="1374"/>
    <n v="3"/>
    <n v="0.2"/>
    <n v="-9.1530000000000005"/>
  </r>
  <r>
    <n v="4753"/>
    <s v="CA-2014-103499"/>
    <x v="3"/>
    <x v="225"/>
    <d v="2014-11-25T00:00:00"/>
    <s v="Standard Class"/>
    <s v="ES-14020"/>
    <s v="Erica Smith"/>
    <s v="Consumer"/>
    <s v="United States"/>
    <s v="Jackson"/>
    <x v="18"/>
    <n v="38301"/>
    <x v="0"/>
    <s v="FUR-CH-10001482"/>
    <x v="0"/>
    <x v="1"/>
    <s v="Office Star - Mesh Screen back chair with Vinyl seat"/>
    <x v="3452"/>
    <n v="2"/>
    <n v="0.2"/>
    <n v="-23.5764"/>
  </r>
  <r>
    <n v="4754"/>
    <s v="US-2012-167220"/>
    <x v="1"/>
    <x v="295"/>
    <d v="2012-12-16T00:00:00"/>
    <s v="Standard Class"/>
    <s v="JB-15925"/>
    <s v="Joni Blumstein"/>
    <s v="Consumer"/>
    <s v="United States"/>
    <s v="Austin"/>
    <x v="5"/>
    <n v="78745"/>
    <x v="2"/>
    <s v="TEC-AC-10002018"/>
    <x v="2"/>
    <x v="11"/>
    <s v="AmazonBasics 3-Button USB Wired Mouse"/>
    <x v="4"/>
    <n v="4"/>
    <n v="0.2"/>
    <n v="6.4307999999999996"/>
  </r>
  <r>
    <n v="4755"/>
    <s v="CA-2014-126354"/>
    <x v="3"/>
    <x v="447"/>
    <d v="2014-02-09T00:00:00"/>
    <s v="Standard Class"/>
    <s v="SC-20380"/>
    <s v="Shahid Collister"/>
    <s v="Consumer"/>
    <s v="United States"/>
    <s v="Pembroke Pines"/>
    <x v="2"/>
    <n v="33024"/>
    <x v="0"/>
    <s v="OFF-BI-10000301"/>
    <x v="1"/>
    <x v="8"/>
    <s v="GBC Instant Report Kit"/>
    <x v="2350"/>
    <n v="2"/>
    <n v="0.7"/>
    <n v="-2.5880000000000001"/>
  </r>
  <r>
    <n v="4756"/>
    <s v="CA-2014-126354"/>
    <x v="3"/>
    <x v="447"/>
    <d v="2014-02-09T00:00:00"/>
    <s v="Standard Class"/>
    <s v="SC-20380"/>
    <s v="Shahid Collister"/>
    <s v="Consumer"/>
    <s v="United States"/>
    <s v="Pembroke Pines"/>
    <x v="2"/>
    <n v="33024"/>
    <x v="0"/>
    <s v="OFF-PA-10004381"/>
    <x v="1"/>
    <x v="10"/>
    <s v="14-7/8 x 11 Blue Bar Computer Printout Paper"/>
    <x v="905"/>
    <n v="3"/>
    <n v="0.2"/>
    <n v="40.3536"/>
  </r>
  <r>
    <n v="4757"/>
    <s v="CA-2014-169817"/>
    <x v="3"/>
    <x v="296"/>
    <d v="2014-09-26T00:00:00"/>
    <s v="Standard Class"/>
    <s v="EB-13870"/>
    <s v="Emily Burns"/>
    <s v="Consumer"/>
    <s v="United States"/>
    <s v="Philadelphia"/>
    <x v="9"/>
    <n v="19143"/>
    <x v="3"/>
    <s v="OFF-BI-10004141"/>
    <x v="1"/>
    <x v="8"/>
    <s v="Insertable Tab Indexes For Data Binders"/>
    <x v="3453"/>
    <n v="2"/>
    <n v="0.7"/>
    <n v="-1.5264"/>
  </r>
  <r>
    <n v="4758"/>
    <s v="US-2014-144582"/>
    <x v="3"/>
    <x v="504"/>
    <d v="2014-05-06T00:00:00"/>
    <s v="Standard Class"/>
    <s v="TC-21475"/>
    <s v="Tony Chapman"/>
    <s v="Home Office"/>
    <s v="United States"/>
    <s v="Danville"/>
    <x v="10"/>
    <n v="61832"/>
    <x v="2"/>
    <s v="OFF-BI-10001575"/>
    <x v="1"/>
    <x v="8"/>
    <s v="GBC Linen Binding Covers"/>
    <x v="3454"/>
    <n v="7"/>
    <n v="0.8"/>
    <n v="-69.395200000000003"/>
  </r>
  <r>
    <n v="4759"/>
    <s v="CA-2011-121573"/>
    <x v="2"/>
    <x v="935"/>
    <d v="2011-11-07T00:00:00"/>
    <s v="Standard Class"/>
    <s v="SG-20605"/>
    <s v="Speros Goranitis"/>
    <s v="Consumer"/>
    <s v="United States"/>
    <s v="New York City"/>
    <x v="15"/>
    <n v="10009"/>
    <x v="3"/>
    <s v="TEC-PH-10000984"/>
    <x v="2"/>
    <x v="7"/>
    <s v="Panasonic KX-TG9471B"/>
    <x v="2243"/>
    <n v="4"/>
    <n v="0"/>
    <n v="219.50880000000001"/>
  </r>
  <r>
    <n v="4760"/>
    <s v="CA-2011-121573"/>
    <x v="2"/>
    <x v="935"/>
    <d v="2011-11-07T00:00:00"/>
    <s v="Standard Class"/>
    <s v="SG-20605"/>
    <s v="Speros Goranitis"/>
    <s v="Consumer"/>
    <s v="United States"/>
    <s v="New York City"/>
    <x v="15"/>
    <n v="10009"/>
    <x v="3"/>
    <s v="OFF-BI-10000666"/>
    <x v="1"/>
    <x v="8"/>
    <s v="Surelock Post Binders"/>
    <x v="780"/>
    <n v="2"/>
    <n v="0.2"/>
    <n v="18.335999999999999"/>
  </r>
  <r>
    <n v="4761"/>
    <s v="CA-2011-121573"/>
    <x v="2"/>
    <x v="935"/>
    <d v="2011-11-07T00:00:00"/>
    <s v="Standard Class"/>
    <s v="SG-20605"/>
    <s v="Speros Goranitis"/>
    <s v="Consumer"/>
    <s v="United States"/>
    <s v="New York City"/>
    <x v="15"/>
    <n v="10009"/>
    <x v="3"/>
    <s v="OFF-BI-10003712"/>
    <x v="1"/>
    <x v="8"/>
    <s v="Acco Pressboard Covers with Storage Hooks, 14 7/8&quot; x 11&quot;, Light Blue"/>
    <x v="3455"/>
    <n v="2"/>
    <n v="0.2"/>
    <n v="2.8477999999999999"/>
  </r>
  <r>
    <n v="4762"/>
    <s v="CA-2013-117660"/>
    <x v="0"/>
    <x v="945"/>
    <d v="2014-01-05T00:00:00"/>
    <s v="Standard Class"/>
    <s v="BM-11785"/>
    <s v="Bryan Mills"/>
    <s v="Consumer"/>
    <s v="United States"/>
    <s v="Columbus"/>
    <x v="24"/>
    <n v="43229"/>
    <x v="3"/>
    <s v="OFF-LA-10003720"/>
    <x v="1"/>
    <x v="2"/>
    <s v="Avery 487"/>
    <x v="2144"/>
    <n v="2"/>
    <n v="0.2"/>
    <n v="1.9925999999999999"/>
  </r>
  <r>
    <n v="4763"/>
    <s v="CA-2013-117660"/>
    <x v="0"/>
    <x v="945"/>
    <d v="2014-01-05T00:00:00"/>
    <s v="Standard Class"/>
    <s v="BM-11785"/>
    <s v="Bryan Mills"/>
    <s v="Consumer"/>
    <s v="United States"/>
    <s v="Columbus"/>
    <x v="24"/>
    <n v="43229"/>
    <x v="3"/>
    <s v="OFF-SU-10001664"/>
    <x v="1"/>
    <x v="14"/>
    <s v="Acme Office Executive Series Stainless Steel Trimmers"/>
    <x v="3456"/>
    <n v="2"/>
    <n v="0.2"/>
    <n v="1.0284"/>
  </r>
  <r>
    <n v="4764"/>
    <s v="CA-2011-112851"/>
    <x v="2"/>
    <x v="328"/>
    <d v="2011-09-21T00:00:00"/>
    <s v="Standard Class"/>
    <s v="NR-18550"/>
    <s v="Nick Radford"/>
    <s v="Consumer"/>
    <s v="United States"/>
    <s v="Chula Vista"/>
    <x v="1"/>
    <n v="91911"/>
    <x v="1"/>
    <s v="OFF-EN-10001453"/>
    <x v="1"/>
    <x v="12"/>
    <s v="Tyvek Interoffice Envelopes, 9 1/2&quot; x 12 1/2&quot;, 100/Box"/>
    <x v="1091"/>
    <n v="3"/>
    <n v="0"/>
    <n v="85.981800000000007"/>
  </r>
  <r>
    <n v="4765"/>
    <s v="CA-2014-123701"/>
    <x v="3"/>
    <x v="221"/>
    <d v="2014-11-28T00:00:00"/>
    <s v="First Class"/>
    <s v="PG-18820"/>
    <s v="Patrick Gardner"/>
    <s v="Consumer"/>
    <s v="United States"/>
    <s v="San Francisco"/>
    <x v="1"/>
    <n v="94110"/>
    <x v="1"/>
    <s v="OFF-AR-10001860"/>
    <x v="1"/>
    <x v="6"/>
    <s v="BIC Liqua Brite Liner"/>
    <x v="3457"/>
    <n v="4"/>
    <n v="0"/>
    <n v="9.9936000000000007"/>
  </r>
  <r>
    <n v="4766"/>
    <s v="CA-2012-118227"/>
    <x v="1"/>
    <x v="999"/>
    <d v="2012-04-28T00:00:00"/>
    <s v="Standard Class"/>
    <s v="DB-13270"/>
    <s v="Deborah Brumfield"/>
    <s v="Home Office"/>
    <s v="United States"/>
    <s v="New York City"/>
    <x v="15"/>
    <n v="10009"/>
    <x v="3"/>
    <s v="OFF-AR-10001044"/>
    <x v="1"/>
    <x v="6"/>
    <s v="BOSTON Ranger #55 Pencil Sharpener, Black"/>
    <x v="2416"/>
    <n v="1"/>
    <n v="0"/>
    <n v="7.5370999999999997"/>
  </r>
  <r>
    <n v="4767"/>
    <s v="CA-2012-123155"/>
    <x v="1"/>
    <x v="1000"/>
    <d v="2012-03-12T00:00:00"/>
    <s v="First Class"/>
    <s v="NS-18640"/>
    <s v="Noel Staavos"/>
    <s v="Corporate"/>
    <s v="United States"/>
    <s v="San Antonio"/>
    <x v="5"/>
    <n v="78207"/>
    <x v="2"/>
    <s v="TEC-AC-10002473"/>
    <x v="2"/>
    <x v="11"/>
    <s v="Maxell 4.7GB DVD-R"/>
    <x v="3458"/>
    <n v="5"/>
    <n v="0.2"/>
    <n v="29.798999999999999"/>
  </r>
  <r>
    <n v="4768"/>
    <s v="CA-2012-123155"/>
    <x v="1"/>
    <x v="1000"/>
    <d v="2012-03-12T00:00:00"/>
    <s v="First Class"/>
    <s v="NS-18640"/>
    <s v="Noel Staavos"/>
    <s v="Corporate"/>
    <s v="United States"/>
    <s v="San Antonio"/>
    <x v="5"/>
    <n v="78207"/>
    <x v="2"/>
    <s v="TEC-PH-10001809"/>
    <x v="2"/>
    <x v="7"/>
    <s v="Panasonic KX T7736-B Digital phone"/>
    <x v="3459"/>
    <n v="3"/>
    <n v="0.2"/>
    <n v="22.4925"/>
  </r>
  <r>
    <n v="4769"/>
    <s v="CA-2014-158883"/>
    <x v="3"/>
    <x v="455"/>
    <d v="2014-06-04T00:00:00"/>
    <s v="Same Day"/>
    <s v="CS-11860"/>
    <s v="Cari Schnelling"/>
    <s v="Consumer"/>
    <s v="United States"/>
    <s v="Jacksonville"/>
    <x v="3"/>
    <n v="28540"/>
    <x v="0"/>
    <s v="OFF-PA-10004733"/>
    <x v="1"/>
    <x v="10"/>
    <s v="Things To Do Today Spiral Book"/>
    <x v="863"/>
    <n v="4"/>
    <n v="0.2"/>
    <n v="9.1872000000000007"/>
  </r>
  <r>
    <n v="4770"/>
    <s v="US-2013-114888"/>
    <x v="0"/>
    <x v="251"/>
    <d v="2013-09-25T00:00:00"/>
    <s v="Second Class"/>
    <s v="CC-12430"/>
    <s v="Chuck Clark"/>
    <s v="Home Office"/>
    <s v="United States"/>
    <s v="San Francisco"/>
    <x v="1"/>
    <n v="94109"/>
    <x v="1"/>
    <s v="OFF-BI-10003355"/>
    <x v="1"/>
    <x v="8"/>
    <s v="Cardinal Holdit Business Card Pockets"/>
    <x v="1627"/>
    <n v="3"/>
    <n v="0.2"/>
    <n v="4.1832000000000003"/>
  </r>
  <r>
    <n v="4771"/>
    <s v="US-2013-114888"/>
    <x v="0"/>
    <x v="251"/>
    <d v="2013-09-25T00:00:00"/>
    <s v="Second Class"/>
    <s v="CC-12430"/>
    <s v="Chuck Clark"/>
    <s v="Home Office"/>
    <s v="United States"/>
    <s v="San Francisco"/>
    <x v="1"/>
    <n v="94109"/>
    <x v="1"/>
    <s v="OFF-SU-10001212"/>
    <x v="1"/>
    <x v="14"/>
    <s v="Kleencut Forged Office Shears by Acme United Corporation"/>
    <x v="869"/>
    <n v="3"/>
    <n v="0"/>
    <n v="1.8720000000000001"/>
  </r>
  <r>
    <n v="4772"/>
    <s v="US-2011-167262"/>
    <x v="2"/>
    <x v="656"/>
    <d v="2011-11-03T00:00:00"/>
    <s v="Second Class"/>
    <s v="AC-10450"/>
    <s v="Amy Cox"/>
    <s v="Consumer"/>
    <s v="United States"/>
    <s v="Avondale"/>
    <x v="16"/>
    <n v="85323"/>
    <x v="1"/>
    <s v="TEC-PH-10000486"/>
    <x v="2"/>
    <x v="7"/>
    <s v="Plantronics HL10 Handset Lifter"/>
    <x v="3460"/>
    <n v="8"/>
    <n v="0.2"/>
    <n v="83.512799999999899"/>
  </r>
  <r>
    <n v="4773"/>
    <s v="CA-2014-119746"/>
    <x v="3"/>
    <x v="51"/>
    <d v="2014-11-28T00:00:00"/>
    <s v="Standard Class"/>
    <s v="CM-12385"/>
    <s v="Christopher Martinez"/>
    <s v="Consumer"/>
    <s v="United States"/>
    <s v="Chicago"/>
    <x v="10"/>
    <n v="60610"/>
    <x v="2"/>
    <s v="FUR-FU-10004909"/>
    <x v="0"/>
    <x v="5"/>
    <s v="Contemporary Wood/Metal Frame"/>
    <x v="3461"/>
    <n v="1"/>
    <n v="0.6"/>
    <n v="-4.04"/>
  </r>
  <r>
    <n v="4774"/>
    <s v="CA-2014-119746"/>
    <x v="3"/>
    <x v="51"/>
    <d v="2014-11-28T00:00:00"/>
    <s v="Standard Class"/>
    <s v="CM-12385"/>
    <s v="Christopher Martinez"/>
    <s v="Consumer"/>
    <s v="United States"/>
    <s v="Chicago"/>
    <x v="10"/>
    <n v="60610"/>
    <x v="2"/>
    <s v="OFF-LA-10001613"/>
    <x v="1"/>
    <x v="2"/>
    <s v="Avery File Folder Labels"/>
    <x v="132"/>
    <n v="5"/>
    <n v="0.2"/>
    <n v="4.1760000000000002"/>
  </r>
  <r>
    <n v="4775"/>
    <s v="CA-2014-119746"/>
    <x v="3"/>
    <x v="51"/>
    <d v="2014-11-28T00:00:00"/>
    <s v="Standard Class"/>
    <s v="CM-12385"/>
    <s v="Christopher Martinez"/>
    <s v="Consumer"/>
    <s v="United States"/>
    <s v="Chicago"/>
    <x v="10"/>
    <n v="60610"/>
    <x v="2"/>
    <s v="TEC-PH-10004447"/>
    <x v="2"/>
    <x v="7"/>
    <s v="Toshiba IPT2010-SD IP Telephone"/>
    <x v="2643"/>
    <n v="2"/>
    <n v="0.2"/>
    <n v="16.678799999999999"/>
  </r>
  <r>
    <n v="4776"/>
    <s v="CA-2014-108091"/>
    <x v="3"/>
    <x v="673"/>
    <d v="2014-11-22T00:00:00"/>
    <s v="Standard Class"/>
    <s v="EK-13795"/>
    <s v="Eileen Kiefer"/>
    <s v="Home Office"/>
    <s v="United States"/>
    <s v="Escondido"/>
    <x v="1"/>
    <n v="92025"/>
    <x v="1"/>
    <s v="OFF-AR-10000255"/>
    <x v="1"/>
    <x v="6"/>
    <s v="Newell 328"/>
    <x v="368"/>
    <n v="4"/>
    <n v="0"/>
    <n v="6.0735999999999999"/>
  </r>
  <r>
    <n v="4777"/>
    <s v="CA-2013-101630"/>
    <x v="0"/>
    <x v="317"/>
    <d v="2013-02-23T00:00:00"/>
    <s v="Second Class"/>
    <s v="CK-12760"/>
    <s v="Cyma Kinney"/>
    <s v="Corporate"/>
    <s v="United States"/>
    <s v="Long Beach"/>
    <x v="15"/>
    <n v="11561"/>
    <x v="3"/>
    <s v="OFF-LA-10004425"/>
    <x v="1"/>
    <x v="2"/>
    <s v="Staples"/>
    <x v="1298"/>
    <n v="3"/>
    <n v="0"/>
    <n v="4.0749000000000004"/>
  </r>
  <r>
    <n v="4778"/>
    <s v="CA-2013-101630"/>
    <x v="0"/>
    <x v="317"/>
    <d v="2013-02-23T00:00:00"/>
    <s v="Second Class"/>
    <s v="CK-12760"/>
    <s v="Cyma Kinney"/>
    <s v="Corporate"/>
    <s v="United States"/>
    <s v="Long Beach"/>
    <x v="15"/>
    <n v="11561"/>
    <x v="3"/>
    <s v="OFF-SU-10001664"/>
    <x v="1"/>
    <x v="14"/>
    <s v="Acme Office Executive Series Stainless Steel Trimmers"/>
    <x v="3462"/>
    <n v="3"/>
    <n v="0"/>
    <n v="6.6845999999999997"/>
  </r>
  <r>
    <n v="4779"/>
    <s v="CA-2014-132346"/>
    <x v="3"/>
    <x v="659"/>
    <d v="2014-11-12T00:00:00"/>
    <s v="Standard Class"/>
    <s v="PK-19075"/>
    <s v="Pete Kriz"/>
    <s v="Consumer"/>
    <s v="United States"/>
    <s v="Newark"/>
    <x v="13"/>
    <n v="19711"/>
    <x v="3"/>
    <s v="OFF-AP-10000696"/>
    <x v="1"/>
    <x v="9"/>
    <s v="Holmes Odor Grabber"/>
    <x v="3463"/>
    <n v="7"/>
    <n v="0"/>
    <n v="33.310200000000002"/>
  </r>
  <r>
    <n v="4780"/>
    <s v="CA-2011-150301"/>
    <x v="2"/>
    <x v="1001"/>
    <d v="2011-07-10T00:00:00"/>
    <s v="First Class"/>
    <s v="MH-18025"/>
    <s v="Michelle Huthwaite"/>
    <s v="Consumer"/>
    <s v="United States"/>
    <s v="Buffalo"/>
    <x v="15"/>
    <n v="14215"/>
    <x v="3"/>
    <s v="FUR-CH-10002647"/>
    <x v="0"/>
    <x v="1"/>
    <s v="Situations Contoured Folding Chairs, 4/Set"/>
    <x v="3464"/>
    <n v="1"/>
    <n v="0.1"/>
    <n v="10.647"/>
  </r>
  <r>
    <n v="4781"/>
    <s v="CA-2011-159310"/>
    <x v="2"/>
    <x v="845"/>
    <d v="2011-11-12T00:00:00"/>
    <s v="Standard Class"/>
    <s v="SC-20725"/>
    <s v="Steven Cartwright"/>
    <s v="Consumer"/>
    <s v="United States"/>
    <s v="Houston"/>
    <x v="5"/>
    <n v="77070"/>
    <x v="2"/>
    <s v="FUR-CH-10002758"/>
    <x v="0"/>
    <x v="1"/>
    <s v="Hon Deluxe Fabric Upholstered Stacking Chairs, Squared Back"/>
    <x v="3465"/>
    <n v="4"/>
    <n v="0.3"/>
    <n v="0"/>
  </r>
  <r>
    <n v="4782"/>
    <s v="CA-2011-159310"/>
    <x v="2"/>
    <x v="845"/>
    <d v="2011-11-12T00:00:00"/>
    <s v="Standard Class"/>
    <s v="SC-20725"/>
    <s v="Steven Cartwright"/>
    <s v="Consumer"/>
    <s v="United States"/>
    <s v="Houston"/>
    <x v="5"/>
    <n v="77070"/>
    <x v="2"/>
    <s v="OFF-BI-10000201"/>
    <x v="1"/>
    <x v="8"/>
    <s v="Avery Triangle Shaped Sheet Lifters, Black, 2/Pack"/>
    <x v="3466"/>
    <n v="3"/>
    <n v="0.8"/>
    <n v="-2.214"/>
  </r>
  <r>
    <n v="4783"/>
    <s v="CA-2011-159310"/>
    <x v="2"/>
    <x v="845"/>
    <d v="2011-11-12T00:00:00"/>
    <s v="Standard Class"/>
    <s v="SC-20725"/>
    <s v="Steven Cartwright"/>
    <s v="Consumer"/>
    <s v="United States"/>
    <s v="Houston"/>
    <x v="5"/>
    <n v="77070"/>
    <x v="2"/>
    <s v="OFF-SU-10004115"/>
    <x v="1"/>
    <x v="14"/>
    <s v="Acme Stainless Steel Office Snips"/>
    <x v="3467"/>
    <n v="7"/>
    <n v="0.2"/>
    <n v="3.5623"/>
  </r>
  <r>
    <n v="4784"/>
    <s v="US-2014-147984"/>
    <x v="3"/>
    <x v="480"/>
    <d v="2014-02-02T00:00:00"/>
    <s v="Standard Class"/>
    <s v="GB-14575"/>
    <s v="Giulietta Baptist"/>
    <s v="Consumer"/>
    <s v="United States"/>
    <s v="Wichita"/>
    <x v="41"/>
    <n v="67212"/>
    <x v="2"/>
    <s v="OFF-PA-10000806"/>
    <x v="1"/>
    <x v="10"/>
    <s v="Xerox 1934"/>
    <x v="999"/>
    <n v="5"/>
    <n v="0"/>
    <n v="137.15100000000001"/>
  </r>
  <r>
    <n v="4785"/>
    <s v="CA-2012-104346"/>
    <x v="1"/>
    <x v="555"/>
    <d v="2012-12-16T00:00:00"/>
    <s v="Standard Class"/>
    <s v="IM-15070"/>
    <s v="Irene Maddox"/>
    <s v="Consumer"/>
    <s v="United States"/>
    <s v="Colorado Springs"/>
    <x v="22"/>
    <n v="80906"/>
    <x v="1"/>
    <s v="OFF-AR-10001473"/>
    <x v="1"/>
    <x v="6"/>
    <s v="Newell 313"/>
    <x v="1317"/>
    <n v="5"/>
    <n v="0.2"/>
    <n v="1.1479999999999999"/>
  </r>
  <r>
    <n v="4786"/>
    <s v="CA-2012-104346"/>
    <x v="1"/>
    <x v="555"/>
    <d v="2012-12-16T00:00:00"/>
    <s v="Standard Class"/>
    <s v="IM-15070"/>
    <s v="Irene Maddox"/>
    <s v="Consumer"/>
    <s v="United States"/>
    <s v="Colorado Springs"/>
    <x v="22"/>
    <n v="80906"/>
    <x v="1"/>
    <s v="FUR-BO-10003450"/>
    <x v="0"/>
    <x v="0"/>
    <s v="Bush Westfield Collection Bookcases, Dark Cherry Finish"/>
    <x v="3468"/>
    <n v="4"/>
    <n v="0.7"/>
    <n v="-143.79040000000001"/>
  </r>
  <r>
    <n v="4787"/>
    <s v="CA-2012-104346"/>
    <x v="1"/>
    <x v="555"/>
    <d v="2012-12-16T00:00:00"/>
    <s v="Standard Class"/>
    <s v="IM-15070"/>
    <s v="Irene Maddox"/>
    <s v="Consumer"/>
    <s v="United States"/>
    <s v="Colorado Springs"/>
    <x v="22"/>
    <n v="80906"/>
    <x v="1"/>
    <s v="OFF-AR-10001545"/>
    <x v="1"/>
    <x v="6"/>
    <s v="Newell 326"/>
    <x v="1700"/>
    <n v="3"/>
    <n v="0.2"/>
    <n v="0.47520000000000001"/>
  </r>
  <r>
    <n v="4788"/>
    <s v="CA-2012-104346"/>
    <x v="1"/>
    <x v="555"/>
    <d v="2012-12-16T00:00:00"/>
    <s v="Standard Class"/>
    <s v="IM-15070"/>
    <s v="Irene Maddox"/>
    <s v="Consumer"/>
    <s v="United States"/>
    <s v="Colorado Springs"/>
    <x v="22"/>
    <n v="80906"/>
    <x v="1"/>
    <s v="TEC-AC-10004396"/>
    <x v="2"/>
    <x v="11"/>
    <s v="Logitech Keyboard K120"/>
    <x v="3469"/>
    <n v="4"/>
    <n v="0.2"/>
    <n v="-6.5339999999999998"/>
  </r>
  <r>
    <n v="4789"/>
    <s v="CA-2012-104346"/>
    <x v="1"/>
    <x v="555"/>
    <d v="2012-12-16T00:00:00"/>
    <s v="Standard Class"/>
    <s v="IM-15070"/>
    <s v="Irene Maddox"/>
    <s v="Consumer"/>
    <s v="United States"/>
    <s v="Colorado Springs"/>
    <x v="22"/>
    <n v="80906"/>
    <x v="1"/>
    <s v="FUR-FU-10002456"/>
    <x v="0"/>
    <x v="5"/>
    <s v="Master Caster Door Stop, Large Neon Orange"/>
    <x v="3470"/>
    <n v="9"/>
    <n v="0.2"/>
    <n v="15.069599999999999"/>
  </r>
  <r>
    <n v="4790"/>
    <s v="CA-2012-104346"/>
    <x v="1"/>
    <x v="555"/>
    <d v="2012-12-16T00:00:00"/>
    <s v="Standard Class"/>
    <s v="IM-15070"/>
    <s v="Irene Maddox"/>
    <s v="Consumer"/>
    <s v="United States"/>
    <s v="Colorado Springs"/>
    <x v="22"/>
    <n v="80906"/>
    <x v="1"/>
    <s v="FUR-FU-10001473"/>
    <x v="0"/>
    <x v="5"/>
    <s v="DAX Wood Document Frame"/>
    <x v="3471"/>
    <n v="5"/>
    <n v="0.2"/>
    <n v="10.984"/>
  </r>
  <r>
    <n v="4791"/>
    <s v="CA-2012-104346"/>
    <x v="1"/>
    <x v="555"/>
    <d v="2012-12-16T00:00:00"/>
    <s v="Standard Class"/>
    <s v="IM-15070"/>
    <s v="Irene Maddox"/>
    <s v="Consumer"/>
    <s v="United States"/>
    <s v="Colorado Springs"/>
    <x v="22"/>
    <n v="80906"/>
    <x v="1"/>
    <s v="FUR-TA-10000849"/>
    <x v="0"/>
    <x v="3"/>
    <s v="Bevis Rectangular Conference Tables"/>
    <x v="3472"/>
    <n v="5"/>
    <n v="0.5"/>
    <n v="-248.166"/>
  </r>
  <r>
    <n v="4792"/>
    <s v="CA-2012-104346"/>
    <x v="1"/>
    <x v="555"/>
    <d v="2012-12-16T00:00:00"/>
    <s v="Standard Class"/>
    <s v="IM-15070"/>
    <s v="Irene Maddox"/>
    <s v="Consumer"/>
    <s v="United States"/>
    <s v="Colorado Springs"/>
    <x v="22"/>
    <n v="80906"/>
    <x v="1"/>
    <s v="OFF-PA-10001166"/>
    <x v="1"/>
    <x v="10"/>
    <s v="Xerox 1932"/>
    <x v="629"/>
    <n v="3"/>
    <n v="0.2"/>
    <n v="28.706399999999999"/>
  </r>
  <r>
    <n v="4793"/>
    <s v="CA-2012-104346"/>
    <x v="1"/>
    <x v="555"/>
    <d v="2012-12-16T00:00:00"/>
    <s v="Standard Class"/>
    <s v="IM-15070"/>
    <s v="Irene Maddox"/>
    <s v="Consumer"/>
    <s v="United States"/>
    <s v="Colorado Springs"/>
    <x v="22"/>
    <n v="80906"/>
    <x v="1"/>
    <s v="OFF-PA-10003256"/>
    <x v="1"/>
    <x v="10"/>
    <s v="Avery Personal Creations Heavyweight Cards"/>
    <x v="3473"/>
    <n v="3"/>
    <n v="0.2"/>
    <n v="9.6936"/>
  </r>
  <r>
    <n v="4794"/>
    <s v="US-2012-141684"/>
    <x v="1"/>
    <x v="685"/>
    <d v="2012-07-04T00:00:00"/>
    <s v="Standard Class"/>
    <s v="MM-18055"/>
    <s v="Michelle Moray"/>
    <s v="Consumer"/>
    <s v="United States"/>
    <s v="New York City"/>
    <x v="15"/>
    <n v="10011"/>
    <x v="3"/>
    <s v="OFF-PA-10002870"/>
    <x v="1"/>
    <x v="10"/>
    <s v="Ampad Phone Message Book, Recycled, 400 Message Capacity, 5 ¾” x 11”"/>
    <x v="1589"/>
    <n v="4"/>
    <n v="0"/>
    <n v="11.231999999999999"/>
  </r>
  <r>
    <n v="4795"/>
    <s v="CA-2012-144722"/>
    <x v="1"/>
    <x v="199"/>
    <d v="2012-03-23T00:00:00"/>
    <s v="Standard Class"/>
    <s v="MF-18250"/>
    <s v="Monica Federle"/>
    <s v="Corporate"/>
    <s v="United States"/>
    <s v="Los Angeles"/>
    <x v="1"/>
    <n v="90036"/>
    <x v="1"/>
    <s v="FUR-FU-10001215"/>
    <x v="0"/>
    <x v="5"/>
    <s v="Howard Miller 11-1/2&quot; Diameter Brentwood Wall Clock"/>
    <x v="3474"/>
    <n v="1"/>
    <n v="0"/>
    <n v="18.114599999999999"/>
  </r>
  <r>
    <n v="4796"/>
    <s v="CA-2012-120516"/>
    <x v="1"/>
    <x v="863"/>
    <d v="2012-08-17T00:00:00"/>
    <s v="Standard Class"/>
    <s v="CK-12595"/>
    <s v="Clytie Kelty"/>
    <s v="Consumer"/>
    <s v="United States"/>
    <s v="Marietta"/>
    <x v="32"/>
    <n v="30062"/>
    <x v="0"/>
    <s v="OFF-BI-10004187"/>
    <x v="1"/>
    <x v="8"/>
    <s v="Staples"/>
    <x v="713"/>
    <n v="3"/>
    <n v="0"/>
    <n v="2.7071999999999998"/>
  </r>
  <r>
    <n v="4797"/>
    <s v="US-2013-148901"/>
    <x v="0"/>
    <x v="675"/>
    <d v="2013-05-20T00:00:00"/>
    <s v="Standard Class"/>
    <s v="MK-17905"/>
    <s v="Michael Kennedy"/>
    <s v="Corporate"/>
    <s v="United States"/>
    <s v="Jacksonville"/>
    <x v="2"/>
    <n v="32216"/>
    <x v="0"/>
    <s v="OFF-BI-10001718"/>
    <x v="1"/>
    <x v="8"/>
    <s v="GBC DocuBind P50 Personal Binding Machine"/>
    <x v="3475"/>
    <n v="3"/>
    <n v="0.7"/>
    <n v="-44.1462"/>
  </r>
  <r>
    <n v="4798"/>
    <s v="US-2013-148901"/>
    <x v="0"/>
    <x v="675"/>
    <d v="2013-05-20T00:00:00"/>
    <s v="Standard Class"/>
    <s v="MK-17905"/>
    <s v="Michael Kennedy"/>
    <s v="Corporate"/>
    <s v="United States"/>
    <s v="Jacksonville"/>
    <x v="2"/>
    <n v="32216"/>
    <x v="0"/>
    <s v="OFF-PA-10004983"/>
    <x v="1"/>
    <x v="10"/>
    <s v="Xerox 23"/>
    <x v="276"/>
    <n v="6"/>
    <n v="0.2"/>
    <n v="10.8864"/>
  </r>
  <r>
    <n v="4799"/>
    <s v="US-2013-148901"/>
    <x v="0"/>
    <x v="675"/>
    <d v="2013-05-20T00:00:00"/>
    <s v="Standard Class"/>
    <s v="MK-17905"/>
    <s v="Michael Kennedy"/>
    <s v="Corporate"/>
    <s v="United States"/>
    <s v="Jacksonville"/>
    <x v="2"/>
    <n v="32216"/>
    <x v="0"/>
    <s v="FUR-FU-10002396"/>
    <x v="0"/>
    <x v="5"/>
    <s v="DAX Copper Panel Document Frame, 5 x 7 Size"/>
    <x v="3476"/>
    <n v="3"/>
    <n v="0.2"/>
    <n v="8.3027999999999995"/>
  </r>
  <r>
    <n v="4800"/>
    <s v="US-2013-148901"/>
    <x v="0"/>
    <x v="675"/>
    <d v="2013-05-20T00:00:00"/>
    <s v="Standard Class"/>
    <s v="MK-17905"/>
    <s v="Michael Kennedy"/>
    <s v="Corporate"/>
    <s v="United States"/>
    <s v="Jacksonville"/>
    <x v="2"/>
    <n v="32216"/>
    <x v="0"/>
    <s v="TEC-PH-10003988"/>
    <x v="2"/>
    <x v="7"/>
    <s v="LF Elite 3D Dazzle Designer Hard Case Cover, Lf Stylus Pen and Wiper For Apple Iphone 5c Mini Lite"/>
    <x v="3477"/>
    <n v="5"/>
    <n v="0.2"/>
    <n v="4.3600000000000003"/>
  </r>
  <r>
    <n v="4801"/>
    <s v="US-2013-148901"/>
    <x v="0"/>
    <x v="675"/>
    <d v="2013-05-20T00:00:00"/>
    <s v="Standard Class"/>
    <s v="MK-17905"/>
    <s v="Michael Kennedy"/>
    <s v="Corporate"/>
    <s v="United States"/>
    <s v="Jacksonville"/>
    <x v="2"/>
    <n v="32216"/>
    <x v="0"/>
    <s v="OFF-AR-10002467"/>
    <x v="1"/>
    <x v="6"/>
    <s v="Dixon Ticonderoga Pencils"/>
    <x v="408"/>
    <n v="2"/>
    <n v="0.2"/>
    <n v="0.41720000000000002"/>
  </r>
  <r>
    <n v="4802"/>
    <s v="US-2013-148901"/>
    <x v="0"/>
    <x v="675"/>
    <d v="2013-05-20T00:00:00"/>
    <s v="Standard Class"/>
    <s v="MK-17905"/>
    <s v="Michael Kennedy"/>
    <s v="Corporate"/>
    <s v="United States"/>
    <s v="Jacksonville"/>
    <x v="2"/>
    <n v="32216"/>
    <x v="0"/>
    <s v="OFF-BI-10004002"/>
    <x v="1"/>
    <x v="8"/>
    <s v="Wilson Jones International Size A4 Ring Binders"/>
    <x v="3478"/>
    <n v="2"/>
    <n v="0.7"/>
    <n v="-7.6120000000000001"/>
  </r>
  <r>
    <n v="4803"/>
    <s v="US-2013-148901"/>
    <x v="0"/>
    <x v="675"/>
    <d v="2013-05-20T00:00:00"/>
    <s v="Standard Class"/>
    <s v="MK-17905"/>
    <s v="Michael Kennedy"/>
    <s v="Corporate"/>
    <s v="United States"/>
    <s v="Jacksonville"/>
    <x v="2"/>
    <n v="32216"/>
    <x v="0"/>
    <s v="OFF-BI-10002309"/>
    <x v="1"/>
    <x v="8"/>
    <s v="Avery Heavy-Duty EZD  Binder With Locking Rings"/>
    <x v="2513"/>
    <n v="8"/>
    <n v="0.7"/>
    <n v="-9.8208000000000002"/>
  </r>
  <r>
    <n v="4804"/>
    <s v="CA-2014-136364"/>
    <x v="3"/>
    <x v="1002"/>
    <d v="2014-07-18T00:00:00"/>
    <s v="Second Class"/>
    <s v="MH-17455"/>
    <s v="Mark Hamilton"/>
    <s v="Consumer"/>
    <s v="United States"/>
    <s v="Philadelphia"/>
    <x v="9"/>
    <n v="19140"/>
    <x v="3"/>
    <s v="TEC-PH-10003885"/>
    <x v="2"/>
    <x v="7"/>
    <s v="Cisco SPA508G"/>
    <x v="3479"/>
    <n v="1"/>
    <n v="0.4"/>
    <n v="-7.2588999999999997"/>
  </r>
  <r>
    <n v="4805"/>
    <s v="CA-2014-136364"/>
    <x v="3"/>
    <x v="1002"/>
    <d v="2014-07-18T00:00:00"/>
    <s v="Second Class"/>
    <s v="MH-17455"/>
    <s v="Mark Hamilton"/>
    <s v="Consumer"/>
    <s v="United States"/>
    <s v="Philadelphia"/>
    <x v="9"/>
    <n v="19140"/>
    <x v="3"/>
    <s v="FUR-FU-10002501"/>
    <x v="0"/>
    <x v="5"/>
    <s v="Nu-Dell Executive Frame"/>
    <x v="3480"/>
    <n v="9"/>
    <n v="0.2"/>
    <n v="19.339200000000002"/>
  </r>
  <r>
    <n v="4806"/>
    <s v="CA-2012-137708"/>
    <x v="1"/>
    <x v="6"/>
    <d v="2012-11-25T00:00:00"/>
    <s v="Second Class"/>
    <s v="NG-18430"/>
    <s v="Nathan Gelder"/>
    <s v="Consumer"/>
    <s v="United States"/>
    <s v="Los Angeles"/>
    <x v="1"/>
    <n v="90008"/>
    <x v="1"/>
    <s v="OFF-PA-10000176"/>
    <x v="1"/>
    <x v="10"/>
    <s v="Xerox 1887"/>
    <x v="2428"/>
    <n v="2"/>
    <n v="0"/>
    <n v="18.211200000000002"/>
  </r>
  <r>
    <n v="4807"/>
    <s v="CA-2012-137708"/>
    <x v="1"/>
    <x v="6"/>
    <d v="2012-11-25T00:00:00"/>
    <s v="Second Class"/>
    <s v="NG-18430"/>
    <s v="Nathan Gelder"/>
    <s v="Consumer"/>
    <s v="United States"/>
    <s v="Los Angeles"/>
    <x v="1"/>
    <n v="90008"/>
    <x v="1"/>
    <s v="OFF-PA-10000327"/>
    <x v="1"/>
    <x v="10"/>
    <s v="Xerox 1971"/>
    <x v="3481"/>
    <n v="10"/>
    <n v="0"/>
    <n v="19.260000000000002"/>
  </r>
  <r>
    <n v="4808"/>
    <s v="CA-2012-137708"/>
    <x v="1"/>
    <x v="6"/>
    <d v="2012-11-25T00:00:00"/>
    <s v="Second Class"/>
    <s v="NG-18430"/>
    <s v="Nathan Gelder"/>
    <s v="Consumer"/>
    <s v="United States"/>
    <s v="Los Angeles"/>
    <x v="1"/>
    <n v="90008"/>
    <x v="1"/>
    <s v="OFF-ST-10004634"/>
    <x v="1"/>
    <x v="4"/>
    <s v="Personal Folder Holder, Ebony"/>
    <x v="683"/>
    <n v="3"/>
    <n v="0"/>
    <n v="10.089"/>
  </r>
  <r>
    <n v="4809"/>
    <s v="CA-2011-149055"/>
    <x v="2"/>
    <x v="533"/>
    <d v="2011-11-28T00:00:00"/>
    <s v="Standard Class"/>
    <s v="PB-19210"/>
    <s v="Phillip Breyer"/>
    <s v="Corporate"/>
    <s v="United States"/>
    <s v="Philadelphia"/>
    <x v="9"/>
    <n v="19134"/>
    <x v="3"/>
    <s v="OFF-EN-10003040"/>
    <x v="1"/>
    <x v="12"/>
    <s v="Quality Park Security Envelopes"/>
    <x v="3482"/>
    <n v="3"/>
    <n v="0.2"/>
    <n v="21.197700000000001"/>
  </r>
  <r>
    <n v="4810"/>
    <s v="CA-2012-151589"/>
    <x v="1"/>
    <x v="17"/>
    <d v="2012-12-30T00:00:00"/>
    <s v="First Class"/>
    <s v="RE-19450"/>
    <s v="Richard Eichhorn"/>
    <s v="Consumer"/>
    <s v="United States"/>
    <s v="Eau Claire"/>
    <x v="6"/>
    <n v="54703"/>
    <x v="2"/>
    <s v="OFF-PA-10003228"/>
    <x v="1"/>
    <x v="10"/>
    <s v="Xerox 1917"/>
    <x v="3483"/>
    <n v="4"/>
    <n v="0"/>
    <n v="91.950800000000001"/>
  </r>
  <r>
    <n v="4811"/>
    <s v="CA-2012-151589"/>
    <x v="1"/>
    <x v="17"/>
    <d v="2012-12-30T00:00:00"/>
    <s v="First Class"/>
    <s v="RE-19450"/>
    <s v="Richard Eichhorn"/>
    <s v="Consumer"/>
    <s v="United States"/>
    <s v="Eau Claire"/>
    <x v="6"/>
    <n v="54703"/>
    <x v="2"/>
    <s v="TEC-PH-10004345"/>
    <x v="2"/>
    <x v="7"/>
    <s v="Cisco SPA 502G IP Phone"/>
    <x v="3484"/>
    <n v="2"/>
    <n v="0"/>
    <n v="71.97"/>
  </r>
  <r>
    <n v="4812"/>
    <s v="CA-2013-121370"/>
    <x v="0"/>
    <x v="696"/>
    <d v="2013-11-20T00:00:00"/>
    <s v="Second Class"/>
    <s v="EB-14110"/>
    <s v="Eugene Barchas"/>
    <s v="Consumer"/>
    <s v="United States"/>
    <s v="Philadelphia"/>
    <x v="9"/>
    <n v="19134"/>
    <x v="3"/>
    <s v="FUR-CH-10000785"/>
    <x v="0"/>
    <x v="1"/>
    <s v="Global Ergonomic Managers Chair"/>
    <x v="3485"/>
    <n v="3"/>
    <n v="0.3"/>
    <n v="-21.717600000000001"/>
  </r>
  <r>
    <n v="4813"/>
    <s v="CA-2013-121370"/>
    <x v="0"/>
    <x v="696"/>
    <d v="2013-11-20T00:00:00"/>
    <s v="Second Class"/>
    <s v="EB-14110"/>
    <s v="Eugene Barchas"/>
    <s v="Consumer"/>
    <s v="United States"/>
    <s v="Philadelphia"/>
    <x v="9"/>
    <n v="19134"/>
    <x v="3"/>
    <s v="TEC-CO-10004115"/>
    <x v="2"/>
    <x v="16"/>
    <s v="Sharp AL-1530CS Digital Copier"/>
    <x v="384"/>
    <n v="4"/>
    <n v="0.4"/>
    <n v="179.99639999999999"/>
  </r>
  <r>
    <n v="4814"/>
    <s v="CA-2013-121370"/>
    <x v="0"/>
    <x v="696"/>
    <d v="2013-11-20T00:00:00"/>
    <s v="Second Class"/>
    <s v="EB-14110"/>
    <s v="Eugene Barchas"/>
    <s v="Consumer"/>
    <s v="United States"/>
    <s v="Philadelphia"/>
    <x v="9"/>
    <n v="19134"/>
    <x v="3"/>
    <s v="FUR-FU-10002813"/>
    <x v="0"/>
    <x v="5"/>
    <s v="DAX Contemporary Wood Frame with Silver Metal Mat, Desktop, 11 x 14 Size"/>
    <x v="3486"/>
    <n v="3"/>
    <n v="0.2"/>
    <n v="9.7151999999999905"/>
  </r>
  <r>
    <n v="4815"/>
    <s v="CA-2013-111696"/>
    <x v="0"/>
    <x v="541"/>
    <d v="2013-05-11T00:00:00"/>
    <s v="First Class"/>
    <s v="TB-21625"/>
    <s v="Trudy Brown"/>
    <s v="Consumer"/>
    <s v="United States"/>
    <s v="Los Angeles"/>
    <x v="1"/>
    <n v="90004"/>
    <x v="1"/>
    <s v="OFF-PA-10002751"/>
    <x v="1"/>
    <x v="10"/>
    <s v="Xerox 1920"/>
    <x v="1444"/>
    <n v="3"/>
    <n v="0"/>
    <n v="8.0730000000000004"/>
  </r>
  <r>
    <n v="4816"/>
    <s v="CA-2011-139598"/>
    <x v="2"/>
    <x v="58"/>
    <d v="2011-12-31T00:00:00"/>
    <s v="Standard Class"/>
    <s v="MG-17695"/>
    <s v="Maureen Gnade"/>
    <s v="Consumer"/>
    <s v="United States"/>
    <s v="Philadelphia"/>
    <x v="9"/>
    <n v="19134"/>
    <x v="3"/>
    <s v="OFF-PA-10004569"/>
    <x v="1"/>
    <x v="10"/>
    <s v="Wirebound Message Books, Two 4 1/4&quot; x 5&quot; Forms per Page"/>
    <x v="3487"/>
    <n v="3"/>
    <n v="0.2"/>
    <n v="6.1641000000000004"/>
  </r>
  <r>
    <n v="4817"/>
    <s v="CA-2011-139598"/>
    <x v="2"/>
    <x v="58"/>
    <d v="2011-12-31T00:00:00"/>
    <s v="Standard Class"/>
    <s v="MG-17695"/>
    <s v="Maureen Gnade"/>
    <s v="Consumer"/>
    <s v="United States"/>
    <s v="Philadelphia"/>
    <x v="9"/>
    <n v="19134"/>
    <x v="3"/>
    <s v="OFF-AP-10002998"/>
    <x v="1"/>
    <x v="9"/>
    <s v="Holmes 99% HEPA Air Purifier"/>
    <x v="3488"/>
    <n v="2"/>
    <n v="0.2"/>
    <n v="5.6315999999999997"/>
  </r>
  <r>
    <n v="4818"/>
    <s v="CA-2011-139598"/>
    <x v="2"/>
    <x v="58"/>
    <d v="2011-12-31T00:00:00"/>
    <s v="Standard Class"/>
    <s v="MG-17695"/>
    <s v="Maureen Gnade"/>
    <s v="Consumer"/>
    <s v="United States"/>
    <s v="Philadelphia"/>
    <x v="9"/>
    <n v="19134"/>
    <x v="3"/>
    <s v="OFF-AP-10003287"/>
    <x v="1"/>
    <x v="9"/>
    <s v="Tripp Lite TLP810NET Broadband Surge for Modem/Fax"/>
    <x v="3489"/>
    <n v="2"/>
    <n v="0.2"/>
    <n v="8.1552000000000007"/>
  </r>
  <r>
    <n v="4819"/>
    <s v="CA-2011-139598"/>
    <x v="2"/>
    <x v="58"/>
    <d v="2011-12-31T00:00:00"/>
    <s v="Standard Class"/>
    <s v="MG-17695"/>
    <s v="Maureen Gnade"/>
    <s v="Consumer"/>
    <s v="United States"/>
    <s v="Philadelphia"/>
    <x v="9"/>
    <n v="19134"/>
    <x v="3"/>
    <s v="OFF-ST-10001370"/>
    <x v="1"/>
    <x v="4"/>
    <s v="Sensible Storage WireTech Storage Systems"/>
    <x v="3490"/>
    <n v="4"/>
    <n v="0.2"/>
    <n v="-42.588000000000001"/>
  </r>
  <r>
    <n v="4820"/>
    <s v="CA-2014-117436"/>
    <x v="3"/>
    <x v="110"/>
    <d v="2014-06-15T00:00:00"/>
    <s v="Standard Class"/>
    <s v="LW-17125"/>
    <s v="Liz Willingham"/>
    <s v="Consumer"/>
    <s v="United States"/>
    <s v="Norwich"/>
    <x v="29"/>
    <n v="6360"/>
    <x v="3"/>
    <s v="OFF-BI-10004040"/>
    <x v="1"/>
    <x v="8"/>
    <s v="Wilson Jones Impact Binders"/>
    <x v="3491"/>
    <n v="2"/>
    <n v="0"/>
    <n v="5.0763999999999996"/>
  </r>
  <r>
    <n v="4821"/>
    <s v="CA-2012-140025"/>
    <x v="1"/>
    <x v="1003"/>
    <d v="2012-04-11T00:00:00"/>
    <s v="Standard Class"/>
    <s v="PF-19120"/>
    <s v="Peter Fuller"/>
    <s v="Consumer"/>
    <s v="United States"/>
    <s v="San Antonio"/>
    <x v="5"/>
    <n v="78207"/>
    <x v="2"/>
    <s v="OFF-AP-10002651"/>
    <x v="1"/>
    <x v="9"/>
    <s v="Hoover Upright Vacuum With Dirt Cup"/>
    <x v="3492"/>
    <n v="8"/>
    <n v="0.8"/>
    <n v="-1181.2824000000001"/>
  </r>
  <r>
    <n v="4822"/>
    <s v="CA-2012-140025"/>
    <x v="1"/>
    <x v="1003"/>
    <d v="2012-04-11T00:00:00"/>
    <s v="Standard Class"/>
    <s v="PF-19120"/>
    <s v="Peter Fuller"/>
    <s v="Consumer"/>
    <s v="United States"/>
    <s v="San Antonio"/>
    <x v="5"/>
    <n v="78207"/>
    <x v="2"/>
    <s v="TEC-AC-10002402"/>
    <x v="2"/>
    <x v="11"/>
    <s v="Razer Kraken PRO Over Ear PC and Music Headset"/>
    <x v="3050"/>
    <n v="6"/>
    <n v="0.2"/>
    <n v="47.994"/>
  </r>
  <r>
    <n v="4823"/>
    <s v="CA-2013-134222"/>
    <x v="0"/>
    <x v="212"/>
    <d v="2013-07-12T00:00:00"/>
    <s v="Same Day"/>
    <s v="NZ-18565"/>
    <s v="Nick Zandusky"/>
    <s v="Home Office"/>
    <s v="United States"/>
    <s v="Yuma"/>
    <x v="16"/>
    <n v="85364"/>
    <x v="1"/>
    <s v="OFF-BI-10001658"/>
    <x v="1"/>
    <x v="8"/>
    <s v="GBC Standard Therm-A-Bind Covers"/>
    <x v="3493"/>
    <n v="6"/>
    <n v="0.7"/>
    <n v="-35.884799999999998"/>
  </r>
  <r>
    <n v="4824"/>
    <s v="CA-2013-140018"/>
    <x v="0"/>
    <x v="831"/>
    <d v="2013-11-27T00:00:00"/>
    <s v="Standard Class"/>
    <s v="CK-12205"/>
    <s v="Chloris Kastensmidt"/>
    <s v="Consumer"/>
    <s v="United States"/>
    <s v="Columbus"/>
    <x v="24"/>
    <n v="43229"/>
    <x v="3"/>
    <s v="TEC-MA-10000752"/>
    <x v="2"/>
    <x v="15"/>
    <s v="Texas Instrument TI-15 Fraction Calculator"/>
    <x v="3494"/>
    <n v="7"/>
    <n v="0.7"/>
    <n v="-24.276"/>
  </r>
  <r>
    <n v="4825"/>
    <s v="CA-2013-140018"/>
    <x v="0"/>
    <x v="831"/>
    <d v="2013-11-27T00:00:00"/>
    <s v="Standard Class"/>
    <s v="CK-12205"/>
    <s v="Chloris Kastensmidt"/>
    <s v="Consumer"/>
    <s v="United States"/>
    <s v="Columbus"/>
    <x v="24"/>
    <n v="43229"/>
    <x v="3"/>
    <s v="FUR-CH-10003817"/>
    <x v="0"/>
    <x v="1"/>
    <s v="Global Value Steno Chair, Gray"/>
    <x v="3495"/>
    <n v="3"/>
    <n v="0.3"/>
    <n v="-9.1110000000000007"/>
  </r>
  <r>
    <n v="4826"/>
    <s v="CA-2013-140018"/>
    <x v="0"/>
    <x v="831"/>
    <d v="2013-11-27T00:00:00"/>
    <s v="Standard Class"/>
    <s v="CK-12205"/>
    <s v="Chloris Kastensmidt"/>
    <s v="Consumer"/>
    <s v="United States"/>
    <s v="Columbus"/>
    <x v="24"/>
    <n v="43229"/>
    <x v="3"/>
    <s v="FUR-FU-10001876"/>
    <x v="0"/>
    <x v="5"/>
    <s v="Computer Room Manger, 14&quot;"/>
    <x v="2486"/>
    <n v="3"/>
    <n v="0.2"/>
    <n v="15.590400000000001"/>
  </r>
  <r>
    <n v="4827"/>
    <s v="US-2014-136707"/>
    <x v="3"/>
    <x v="105"/>
    <d v="2014-11-16T00:00:00"/>
    <s v="First Class"/>
    <s v="JE-15610"/>
    <s v="Jim Epp"/>
    <s v="Corporate"/>
    <s v="United States"/>
    <s v="Los Angeles"/>
    <x v="1"/>
    <n v="90036"/>
    <x v="1"/>
    <s v="OFF-BI-10003460"/>
    <x v="1"/>
    <x v="8"/>
    <s v="Acco 3-Hole Punch"/>
    <x v="260"/>
    <n v="4"/>
    <n v="0.2"/>
    <n v="4.9055999999999997"/>
  </r>
  <r>
    <n v="4828"/>
    <s v="CA-2011-152562"/>
    <x v="2"/>
    <x v="301"/>
    <d v="2011-11-08T00:00:00"/>
    <s v="Standard Class"/>
    <s v="JO-15145"/>
    <s v="Jack O'Briant"/>
    <s v="Corporate"/>
    <s v="United States"/>
    <s v="Richmond"/>
    <x v="0"/>
    <n v="40475"/>
    <x v="0"/>
    <s v="OFF-ST-10000464"/>
    <x v="1"/>
    <x v="4"/>
    <s v="Multi-Use Personal File Cart and Caster Set, Three Stacking Bins"/>
    <x v="2803"/>
    <n v="2"/>
    <n v="0"/>
    <n v="19.465599999999998"/>
  </r>
  <r>
    <n v="4829"/>
    <s v="CA-2011-152562"/>
    <x v="2"/>
    <x v="301"/>
    <d v="2011-11-08T00:00:00"/>
    <s v="Standard Class"/>
    <s v="JO-15145"/>
    <s v="Jack O'Briant"/>
    <s v="Corporate"/>
    <s v="United States"/>
    <s v="Richmond"/>
    <x v="0"/>
    <n v="40475"/>
    <x v="0"/>
    <s v="OFF-AR-10001919"/>
    <x v="1"/>
    <x v="6"/>
    <s v="OIC #2 Pencils, Medium Soft"/>
    <x v="713"/>
    <n v="3"/>
    <n v="0"/>
    <n v="1.6355999999999999"/>
  </r>
  <r>
    <n v="4830"/>
    <s v="CA-2013-152408"/>
    <x v="0"/>
    <x v="666"/>
    <d v="2013-05-22T00:00:00"/>
    <s v="Standard Class"/>
    <s v="TT-21220"/>
    <s v="Thomas Thornton"/>
    <s v="Consumer"/>
    <s v="United States"/>
    <s v="New York City"/>
    <x v="15"/>
    <n v="10035"/>
    <x v="3"/>
    <s v="OFF-BI-10002393"/>
    <x v="1"/>
    <x v="8"/>
    <s v="Binder Posts"/>
    <x v="2638"/>
    <n v="3"/>
    <n v="0.2"/>
    <n v="4.4771999999999998"/>
  </r>
  <r>
    <n v="4831"/>
    <s v="CA-2011-120278"/>
    <x v="2"/>
    <x v="845"/>
    <d v="2011-11-12T00:00:00"/>
    <s v="Standard Class"/>
    <s v="MS-17365"/>
    <s v="Maribeth Schnelling"/>
    <s v="Consumer"/>
    <s v="United States"/>
    <s v="Wausau"/>
    <x v="6"/>
    <n v="54401"/>
    <x v="2"/>
    <s v="OFF-AP-10001293"/>
    <x v="1"/>
    <x v="9"/>
    <s v="Belkin 8 Outlet Surge Protector"/>
    <x v="3496"/>
    <n v="6"/>
    <n v="0"/>
    <n v="68.846400000000003"/>
  </r>
  <r>
    <n v="4832"/>
    <s v="CA-2011-120278"/>
    <x v="2"/>
    <x v="845"/>
    <d v="2011-11-12T00:00:00"/>
    <s v="Standard Class"/>
    <s v="MS-17365"/>
    <s v="Maribeth Schnelling"/>
    <s v="Consumer"/>
    <s v="United States"/>
    <s v="Wausau"/>
    <x v="6"/>
    <n v="54401"/>
    <x v="2"/>
    <s v="OFF-ST-10004258"/>
    <x v="1"/>
    <x v="4"/>
    <s v="Portable Personal File Box"/>
    <x v="898"/>
    <n v="3"/>
    <n v="0"/>
    <n v="9.8901000000000003"/>
  </r>
  <r>
    <n v="4833"/>
    <s v="CA-2011-120278"/>
    <x v="2"/>
    <x v="845"/>
    <d v="2011-11-12T00:00:00"/>
    <s v="Standard Class"/>
    <s v="MS-17365"/>
    <s v="Maribeth Schnelling"/>
    <s v="Consumer"/>
    <s v="United States"/>
    <s v="Wausau"/>
    <x v="6"/>
    <n v="54401"/>
    <x v="2"/>
    <s v="OFF-ST-10002214"/>
    <x v="1"/>
    <x v="4"/>
    <s v="X-Rack File for Hanging Folders"/>
    <x v="2383"/>
    <n v="2"/>
    <n v="0"/>
    <n v="5.8708"/>
  </r>
  <r>
    <n v="4834"/>
    <s v="CA-2011-120278"/>
    <x v="2"/>
    <x v="845"/>
    <d v="2011-11-12T00:00:00"/>
    <s v="Standard Class"/>
    <s v="MS-17365"/>
    <s v="Maribeth Schnelling"/>
    <s v="Consumer"/>
    <s v="United States"/>
    <s v="Wausau"/>
    <x v="6"/>
    <n v="54401"/>
    <x v="2"/>
    <s v="OFF-BI-10004970"/>
    <x v="1"/>
    <x v="8"/>
    <s v="ACCOHIDE 3-Ring Binder, Blue, 1&quot;"/>
    <x v="708"/>
    <n v="3"/>
    <n v="0"/>
    <n v="5.8232999999999997"/>
  </r>
  <r>
    <n v="4835"/>
    <s v="CA-2014-167661"/>
    <x v="3"/>
    <x v="361"/>
    <d v="2014-10-11T00:00:00"/>
    <s v="Standard Class"/>
    <s v="MP-18175"/>
    <s v="Mike Pelletier"/>
    <s v="Home Office"/>
    <s v="United States"/>
    <s v="San Francisco"/>
    <x v="1"/>
    <n v="94110"/>
    <x v="1"/>
    <s v="OFF-BI-10002571"/>
    <x v="1"/>
    <x v="8"/>
    <s v="Avery Framed View Binder, EZD Ring (Locking), Navy, 1 1/2&quot;"/>
    <x v="3009"/>
    <n v="5"/>
    <n v="0.2"/>
    <n v="13.473000000000001"/>
  </r>
  <r>
    <n v="4836"/>
    <s v="CA-2014-167661"/>
    <x v="3"/>
    <x v="361"/>
    <d v="2014-10-11T00:00:00"/>
    <s v="Standard Class"/>
    <s v="MP-18175"/>
    <s v="Mike Pelletier"/>
    <s v="Home Office"/>
    <s v="United States"/>
    <s v="San Francisco"/>
    <x v="1"/>
    <n v="94110"/>
    <x v="1"/>
    <s v="OFF-PA-10002581"/>
    <x v="1"/>
    <x v="10"/>
    <s v="Xerox 1951"/>
    <x v="1156"/>
    <n v="2"/>
    <n v="0"/>
    <n v="27.882000000000001"/>
  </r>
  <r>
    <n v="4837"/>
    <s v="CA-2014-167661"/>
    <x v="3"/>
    <x v="361"/>
    <d v="2014-10-11T00:00:00"/>
    <s v="Standard Class"/>
    <s v="MP-18175"/>
    <s v="Mike Pelletier"/>
    <s v="Home Office"/>
    <s v="United States"/>
    <s v="San Francisco"/>
    <x v="1"/>
    <n v="94110"/>
    <x v="1"/>
    <s v="OFF-BI-10001097"/>
    <x v="1"/>
    <x v="8"/>
    <s v="Avery Hole Reinforcements"/>
    <x v="950"/>
    <n v="4"/>
    <n v="0.2"/>
    <n v="7.2267999999999999"/>
  </r>
  <r>
    <n v="4838"/>
    <s v="CA-2014-106831"/>
    <x v="3"/>
    <x v="702"/>
    <d v="2014-06-04T00:00:00"/>
    <s v="First Class"/>
    <s v="FH-14350"/>
    <s v="Fred Harton"/>
    <s v="Consumer"/>
    <s v="United States"/>
    <s v="Dublin"/>
    <x v="24"/>
    <n v="43017"/>
    <x v="3"/>
    <s v="OFF-BI-10003429"/>
    <x v="1"/>
    <x v="8"/>
    <s v="Cardinal HOLDit! Binder Insert Strips,Extra Strips"/>
    <x v="3497"/>
    <n v="2"/>
    <n v="0.7"/>
    <n v="-2.6585999999999999"/>
  </r>
  <r>
    <n v="4839"/>
    <s v="CA-2014-106831"/>
    <x v="3"/>
    <x v="702"/>
    <d v="2014-06-04T00:00:00"/>
    <s v="First Class"/>
    <s v="FH-14350"/>
    <s v="Fred Harton"/>
    <s v="Consumer"/>
    <s v="United States"/>
    <s v="Dublin"/>
    <x v="24"/>
    <n v="43017"/>
    <x v="3"/>
    <s v="OFF-PA-10000682"/>
    <x v="1"/>
    <x v="10"/>
    <s v="Xerox 1924"/>
    <x v="3498"/>
    <n v="6"/>
    <n v="0.2"/>
    <n v="10.0572"/>
  </r>
  <r>
    <n v="4840"/>
    <s v="CA-2014-106831"/>
    <x v="3"/>
    <x v="702"/>
    <d v="2014-06-04T00:00:00"/>
    <s v="First Class"/>
    <s v="FH-14350"/>
    <s v="Fred Harton"/>
    <s v="Consumer"/>
    <s v="United States"/>
    <s v="Dublin"/>
    <x v="24"/>
    <n v="43017"/>
    <x v="3"/>
    <s v="TEC-PH-10001700"/>
    <x v="2"/>
    <x v="7"/>
    <s v="Panasonic KX-TG6844B Expandable Digital Cordless Telephone"/>
    <x v="3097"/>
    <n v="4"/>
    <n v="0.4"/>
    <n v="-34.314799999999998"/>
  </r>
  <r>
    <n v="4841"/>
    <s v="CA-2014-154123"/>
    <x v="3"/>
    <x v="225"/>
    <d v="2014-11-26T00:00:00"/>
    <s v="Standard Class"/>
    <s v="SC-20050"/>
    <s v="Sample Company A"/>
    <s v="Home Office"/>
    <s v="United States"/>
    <s v="Henderson"/>
    <x v="0"/>
    <n v="42420"/>
    <x v="0"/>
    <s v="FUR-FU-10000629"/>
    <x v="0"/>
    <x v="5"/>
    <s v="9-3/4 Diameter Round Wall Clock"/>
    <x v="3499"/>
    <n v="2"/>
    <n v="0"/>
    <n v="11.583600000000001"/>
  </r>
  <r>
    <n v="4842"/>
    <s v="CA-2013-136049"/>
    <x v="0"/>
    <x v="443"/>
    <d v="2013-12-29T00:00:00"/>
    <s v="Standard Class"/>
    <s v="NM-18520"/>
    <s v="Neoma Murray"/>
    <s v="Consumer"/>
    <s v="United States"/>
    <s v="Bowling Green"/>
    <x v="24"/>
    <n v="43402"/>
    <x v="3"/>
    <s v="OFF-BI-10001267"/>
    <x v="1"/>
    <x v="8"/>
    <s v="Universal Recycled Hanging Pressboard Report Binders, Letter Size"/>
    <x v="3500"/>
    <n v="3"/>
    <n v="0.7"/>
    <n v="-4.0721999999999996"/>
  </r>
  <r>
    <n v="4843"/>
    <s v="CA-2014-118402"/>
    <x v="3"/>
    <x v="365"/>
    <d v="2014-10-05T00:00:00"/>
    <s v="Standard Class"/>
    <s v="JO-15280"/>
    <s v="Jas O'Carroll"/>
    <s v="Consumer"/>
    <s v="United States"/>
    <s v="Memphis"/>
    <x v="18"/>
    <n v="38109"/>
    <x v="0"/>
    <s v="OFF-ST-10001418"/>
    <x v="1"/>
    <x v="4"/>
    <s v="Carina Media Storage Towers in Natural &amp; Black"/>
    <x v="3501"/>
    <n v="5"/>
    <n v="0.2"/>
    <n v="-54.881999999999998"/>
  </r>
  <r>
    <n v="4844"/>
    <s v="US-2013-139388"/>
    <x v="0"/>
    <x v="77"/>
    <d v="2013-11-10T00:00:00"/>
    <s v="First Class"/>
    <s v="CC-12475"/>
    <s v="Cindy Chapman"/>
    <s v="Consumer"/>
    <s v="United States"/>
    <s v="Lakewood"/>
    <x v="30"/>
    <n v="8701"/>
    <x v="3"/>
    <s v="OFF-FA-10004968"/>
    <x v="1"/>
    <x v="13"/>
    <s v="Rubber Band Ball"/>
    <x v="3502"/>
    <n v="4"/>
    <n v="0"/>
    <n v="0.29920000000000102"/>
  </r>
  <r>
    <n v="4845"/>
    <s v="US-2011-128685"/>
    <x v="2"/>
    <x v="527"/>
    <d v="2011-04-05T00:00:00"/>
    <s v="First Class"/>
    <s v="MZ-17515"/>
    <s v="Mary Zewe"/>
    <s v="Corporate"/>
    <s v="United States"/>
    <s v="Los Angeles"/>
    <x v="1"/>
    <n v="90008"/>
    <x v="1"/>
    <s v="OFF-BI-10004140"/>
    <x v="1"/>
    <x v="8"/>
    <s v="Avery Non-Stick Binders"/>
    <x v="1576"/>
    <n v="2"/>
    <n v="0.2"/>
    <n v="2.2450000000000001"/>
  </r>
  <r>
    <n v="4846"/>
    <s v="CA-2012-124044"/>
    <x v="1"/>
    <x v="862"/>
    <d v="2012-07-26T00:00:00"/>
    <s v="Second Class"/>
    <s v="MS-17830"/>
    <s v="Melanie Seite"/>
    <s v="Consumer"/>
    <s v="United States"/>
    <s v="Rochester"/>
    <x v="15"/>
    <n v="14609"/>
    <x v="3"/>
    <s v="OFF-BI-10003460"/>
    <x v="1"/>
    <x v="8"/>
    <s v="Acco 3-Hole Punch"/>
    <x v="3503"/>
    <n v="3"/>
    <n v="0.2"/>
    <n v="3.6791999999999998"/>
  </r>
  <r>
    <n v="4847"/>
    <s v="CA-2011-164469"/>
    <x v="2"/>
    <x v="402"/>
    <d v="2011-06-27T00:00:00"/>
    <s v="Second Class"/>
    <s v="GK-14620"/>
    <s v="Grace Kelly"/>
    <s v="Corporate"/>
    <s v="United States"/>
    <s v="Salem"/>
    <x v="21"/>
    <n v="97301"/>
    <x v="1"/>
    <s v="TEC-PH-10002115"/>
    <x v="2"/>
    <x v="7"/>
    <s v="Plantronics 81402"/>
    <x v="1259"/>
    <n v="5"/>
    <n v="0.2"/>
    <n v="19.797000000000001"/>
  </r>
  <r>
    <n v="4848"/>
    <s v="CA-2011-164469"/>
    <x v="2"/>
    <x v="402"/>
    <d v="2011-06-27T00:00:00"/>
    <s v="Second Class"/>
    <s v="GK-14620"/>
    <s v="Grace Kelly"/>
    <s v="Corporate"/>
    <s v="United States"/>
    <s v="Salem"/>
    <x v="21"/>
    <n v="97301"/>
    <x v="1"/>
    <s v="OFF-AR-10003478"/>
    <x v="1"/>
    <x v="6"/>
    <s v="Avery Hi-Liter EverBold Pen Style Fluorescent Highlighters, 4/Pack"/>
    <x v="3504"/>
    <n v="11"/>
    <n v="0.2"/>
    <n v="17.908000000000001"/>
  </r>
  <r>
    <n v="4849"/>
    <s v="CA-2011-164469"/>
    <x v="2"/>
    <x v="402"/>
    <d v="2011-06-27T00:00:00"/>
    <s v="Second Class"/>
    <s v="GK-14620"/>
    <s v="Grace Kelly"/>
    <s v="Corporate"/>
    <s v="United States"/>
    <s v="Salem"/>
    <x v="21"/>
    <n v="97301"/>
    <x v="1"/>
    <s v="OFF-AR-10000475"/>
    <x v="1"/>
    <x v="6"/>
    <s v="Hunt BOSTON Vista Battery-Operated Pencil Sharpener, Black"/>
    <x v="1719"/>
    <n v="1"/>
    <n v="0.2"/>
    <n v="0.81620000000000104"/>
  </r>
  <r>
    <n v="4850"/>
    <s v="CA-2011-107818"/>
    <x v="2"/>
    <x v="78"/>
    <d v="2011-09-14T00:00:00"/>
    <s v="Standard Class"/>
    <s v="MC-17275"/>
    <s v="Marc Crier"/>
    <s v="Consumer"/>
    <s v="United States"/>
    <s v="Pasco"/>
    <x v="4"/>
    <n v="99301"/>
    <x v="1"/>
    <s v="OFF-AR-10003045"/>
    <x v="1"/>
    <x v="6"/>
    <s v="Prang Colored Pencils"/>
    <x v="486"/>
    <n v="2"/>
    <n v="0"/>
    <n v="2.6459999999999999"/>
  </r>
  <r>
    <n v="4851"/>
    <s v="CA-2011-107818"/>
    <x v="2"/>
    <x v="78"/>
    <d v="2011-09-14T00:00:00"/>
    <s v="Standard Class"/>
    <s v="MC-17275"/>
    <s v="Marc Crier"/>
    <s v="Consumer"/>
    <s v="United States"/>
    <s v="Pasco"/>
    <x v="4"/>
    <n v="99301"/>
    <x v="1"/>
    <s v="FUR-CH-10000454"/>
    <x v="0"/>
    <x v="1"/>
    <s v="Hon Deluxe Fabric Upholstered Stacking Chairs, Rounded Back"/>
    <x v="3505"/>
    <n v="5"/>
    <n v="0.2"/>
    <n v="121.99"/>
  </r>
  <r>
    <n v="4852"/>
    <s v="CA-2011-107818"/>
    <x v="2"/>
    <x v="78"/>
    <d v="2011-09-14T00:00:00"/>
    <s v="Standard Class"/>
    <s v="MC-17275"/>
    <s v="Marc Crier"/>
    <s v="Consumer"/>
    <s v="United States"/>
    <s v="Pasco"/>
    <x v="4"/>
    <n v="99301"/>
    <x v="1"/>
    <s v="OFF-AR-10000380"/>
    <x v="1"/>
    <x v="6"/>
    <s v="Hunt PowerHouse Electric Pencil Sharpener, Blue"/>
    <x v="3506"/>
    <n v="8"/>
    <n v="0"/>
    <n v="91.152000000000001"/>
  </r>
  <r>
    <n v="4853"/>
    <s v="CA-2011-107818"/>
    <x v="2"/>
    <x v="78"/>
    <d v="2011-09-14T00:00:00"/>
    <s v="Standard Class"/>
    <s v="MC-17275"/>
    <s v="Marc Crier"/>
    <s v="Consumer"/>
    <s v="United States"/>
    <s v="Pasco"/>
    <x v="4"/>
    <n v="99301"/>
    <x v="1"/>
    <s v="OFF-ST-10000736"/>
    <x v="1"/>
    <x v="4"/>
    <s v="Carina Double Wide Media Storage Towers in Natural &amp; Black"/>
    <x v="1056"/>
    <n v="6"/>
    <n v="0"/>
    <n v="19.435199999999998"/>
  </r>
  <r>
    <n v="4854"/>
    <s v="CA-2011-113320"/>
    <x v="2"/>
    <x v="432"/>
    <d v="2011-12-15T00:00:00"/>
    <s v="Second Class"/>
    <s v="LH-17155"/>
    <s v="Logan Haushalter"/>
    <s v="Consumer"/>
    <s v="United States"/>
    <s v="Oakland"/>
    <x v="1"/>
    <n v="94601"/>
    <x v="1"/>
    <s v="FUR-FU-10004270"/>
    <x v="0"/>
    <x v="5"/>
    <s v="Eldon Image Series Desk Accessories, Burgundy"/>
    <x v="3507"/>
    <n v="3"/>
    <n v="0"/>
    <n v="4.5144000000000002"/>
  </r>
  <r>
    <n v="4855"/>
    <s v="CA-2011-113320"/>
    <x v="2"/>
    <x v="432"/>
    <d v="2011-12-15T00:00:00"/>
    <s v="Second Class"/>
    <s v="LH-17155"/>
    <s v="Logan Haushalter"/>
    <s v="Consumer"/>
    <s v="United States"/>
    <s v="Oakland"/>
    <x v="1"/>
    <n v="94601"/>
    <x v="1"/>
    <s v="OFF-ST-10000617"/>
    <x v="1"/>
    <x v="4"/>
    <s v="Woodgrain Magazine Files by Perma"/>
    <x v="3010"/>
    <n v="3"/>
    <n v="0"/>
    <n v="0.62579999999999902"/>
  </r>
  <r>
    <n v="4856"/>
    <s v="CA-2011-113320"/>
    <x v="2"/>
    <x v="432"/>
    <d v="2011-12-15T00:00:00"/>
    <s v="Second Class"/>
    <s v="LH-17155"/>
    <s v="Logan Haushalter"/>
    <s v="Consumer"/>
    <s v="United States"/>
    <s v="Oakland"/>
    <x v="1"/>
    <n v="94601"/>
    <x v="1"/>
    <s v="FUR-FU-10001706"/>
    <x v="0"/>
    <x v="5"/>
    <s v="Longer-Life Soft White Bulbs"/>
    <x v="354"/>
    <n v="3"/>
    <n v="0"/>
    <n v="4.4352"/>
  </r>
  <r>
    <n v="4857"/>
    <s v="CA-2012-137526"/>
    <x v="1"/>
    <x v="1004"/>
    <d v="2012-01-17T00:00:00"/>
    <s v="Standard Class"/>
    <s v="PB-19150"/>
    <s v="Philip Brown"/>
    <s v="Consumer"/>
    <s v="United States"/>
    <s v="Los Angeles"/>
    <x v="1"/>
    <n v="90004"/>
    <x v="1"/>
    <s v="OFF-BI-10003364"/>
    <x v="1"/>
    <x v="8"/>
    <s v="Binding Machine Supplies"/>
    <x v="817"/>
    <n v="3"/>
    <n v="0.2"/>
    <n v="24.502800000000001"/>
  </r>
  <r>
    <n v="4858"/>
    <s v="CA-2012-137526"/>
    <x v="1"/>
    <x v="1004"/>
    <d v="2012-01-17T00:00:00"/>
    <s v="Standard Class"/>
    <s v="PB-19150"/>
    <s v="Philip Brown"/>
    <s v="Consumer"/>
    <s v="United States"/>
    <s v="Los Angeles"/>
    <x v="1"/>
    <n v="90004"/>
    <x v="1"/>
    <s v="FUR-FU-10001861"/>
    <x v="0"/>
    <x v="5"/>
    <s v="Floodlight Indoor Halogen Bulbs, 1 Bulb per Pack, 60 Watts"/>
    <x v="291"/>
    <n v="4"/>
    <n v="0"/>
    <n v="38.024000000000001"/>
  </r>
  <r>
    <n v="4859"/>
    <s v="CA-2012-137526"/>
    <x v="1"/>
    <x v="1004"/>
    <d v="2012-01-17T00:00:00"/>
    <s v="Standard Class"/>
    <s v="PB-19150"/>
    <s v="Philip Brown"/>
    <s v="Consumer"/>
    <s v="United States"/>
    <s v="Los Angeles"/>
    <x v="1"/>
    <n v="90004"/>
    <x v="1"/>
    <s v="FUR-FU-10004845"/>
    <x v="0"/>
    <x v="5"/>
    <s v="Deflect-o EconoMat Nonstudded, No Bevel Mat"/>
    <x v="3508"/>
    <n v="9"/>
    <n v="0"/>
    <n v="92.97"/>
  </r>
  <r>
    <n v="4860"/>
    <s v="CA-2014-136063"/>
    <x v="3"/>
    <x v="934"/>
    <d v="2014-12-20T00:00:00"/>
    <s v="Standard Class"/>
    <s v="SS-20140"/>
    <s v="Saphhira Shifley"/>
    <s v="Corporate"/>
    <s v="United States"/>
    <s v="Oak Park"/>
    <x v="10"/>
    <n v="60302"/>
    <x v="2"/>
    <s v="OFF-AR-10000823"/>
    <x v="1"/>
    <x v="6"/>
    <s v="Newell 307"/>
    <x v="1315"/>
    <n v="7"/>
    <n v="0.2"/>
    <n v="1.0192000000000001"/>
  </r>
  <r>
    <n v="4861"/>
    <s v="CA-2013-101546"/>
    <x v="0"/>
    <x v="122"/>
    <d v="2013-12-25T00:00:00"/>
    <s v="Standard Class"/>
    <s v="GK-14620"/>
    <s v="Grace Kelly"/>
    <s v="Corporate"/>
    <s v="United States"/>
    <s v="Morristown"/>
    <x v="30"/>
    <n v="7960"/>
    <x v="3"/>
    <s v="OFF-BI-10001359"/>
    <x v="1"/>
    <x v="8"/>
    <s v="GBC DocuBind TL300 Electric Binding System"/>
    <x v="1612"/>
    <n v="2"/>
    <n v="0"/>
    <n v="843.17060000000004"/>
  </r>
  <r>
    <n v="4862"/>
    <s v="CA-2011-138940"/>
    <x v="2"/>
    <x v="909"/>
    <d v="2011-04-16T00:00:00"/>
    <s v="Second Class"/>
    <s v="GM-14455"/>
    <s v="Gary Mitchum"/>
    <s v="Home Office"/>
    <s v="United States"/>
    <s v="Austin"/>
    <x v="5"/>
    <n v="78745"/>
    <x v="2"/>
    <s v="TEC-PH-10001835"/>
    <x v="2"/>
    <x v="7"/>
    <s v="Jawbone JAMBOX Wireless Bluetooth Speaker"/>
    <x v="3509"/>
    <n v="6"/>
    <n v="0.2"/>
    <n v="265.42320000000001"/>
  </r>
  <r>
    <n v="4863"/>
    <s v="CA-2013-125164"/>
    <x v="0"/>
    <x v="338"/>
    <d v="2013-11-15T00:00:00"/>
    <s v="Standard Class"/>
    <s v="SH-19975"/>
    <s v="Sally Hughsby"/>
    <s v="Corporate"/>
    <s v="United States"/>
    <s v="New York City"/>
    <x v="15"/>
    <n v="10011"/>
    <x v="3"/>
    <s v="OFF-BI-10001191"/>
    <x v="1"/>
    <x v="8"/>
    <s v="Canvas Sectional Post Binders"/>
    <x v="3510"/>
    <n v="1"/>
    <n v="0.2"/>
    <n v="7.3834"/>
  </r>
  <r>
    <n v="4864"/>
    <s v="CA-2013-125164"/>
    <x v="0"/>
    <x v="338"/>
    <d v="2013-11-15T00:00:00"/>
    <s v="Standard Class"/>
    <s v="SH-19975"/>
    <s v="Sally Hughsby"/>
    <s v="Corporate"/>
    <s v="United States"/>
    <s v="New York City"/>
    <x v="15"/>
    <n v="10011"/>
    <x v="3"/>
    <s v="OFF-BI-10003982"/>
    <x v="1"/>
    <x v="8"/>
    <s v="Wilson Jones Century Plastic Molded Ring Binders"/>
    <x v="3511"/>
    <n v="3"/>
    <n v="0.2"/>
    <n v="16.823699999999999"/>
  </r>
  <r>
    <n v="4865"/>
    <s v="CA-2014-163531"/>
    <x v="3"/>
    <x v="335"/>
    <d v="2014-07-01T00:00:00"/>
    <s v="Standard Class"/>
    <s v="SC-20725"/>
    <s v="Steven Cartwright"/>
    <s v="Consumer"/>
    <s v="United States"/>
    <s v="New York City"/>
    <x v="15"/>
    <n v="10024"/>
    <x v="3"/>
    <s v="TEC-PH-10001425"/>
    <x v="2"/>
    <x v="7"/>
    <s v="Mophie Juice Pack Helium for iPhone"/>
    <x v="758"/>
    <n v="3"/>
    <n v="0"/>
    <n v="67.191599999999994"/>
  </r>
  <r>
    <n v="4866"/>
    <s v="CA-2014-122490"/>
    <x v="3"/>
    <x v="38"/>
    <d v="2014-11-19T00:00:00"/>
    <s v="Standard Class"/>
    <s v="TT-21070"/>
    <s v="Ted Trevino"/>
    <s v="Consumer"/>
    <s v="United States"/>
    <s v="Seattle"/>
    <x v="4"/>
    <n v="98103"/>
    <x v="1"/>
    <s v="FUR-CH-10001215"/>
    <x v="0"/>
    <x v="1"/>
    <s v="Global Troy Executive Leather Low-Back Tilter"/>
    <x v="3512"/>
    <n v="6"/>
    <n v="0.2"/>
    <n v="150.29400000000001"/>
  </r>
  <r>
    <n v="4867"/>
    <s v="CA-2014-122490"/>
    <x v="3"/>
    <x v="38"/>
    <d v="2014-11-19T00:00:00"/>
    <s v="Standard Class"/>
    <s v="TT-21070"/>
    <s v="Ted Trevino"/>
    <s v="Consumer"/>
    <s v="United States"/>
    <s v="Seattle"/>
    <x v="4"/>
    <n v="98103"/>
    <x v="1"/>
    <s v="OFF-BI-10001718"/>
    <x v="1"/>
    <x v="8"/>
    <s v="GBC DocuBind P50 Personal Binding Machine"/>
    <x v="3513"/>
    <n v="11"/>
    <n v="0.2"/>
    <n v="190.0206"/>
  </r>
  <r>
    <n v="4868"/>
    <s v="CA-2014-122490"/>
    <x v="3"/>
    <x v="38"/>
    <d v="2014-11-19T00:00:00"/>
    <s v="Standard Class"/>
    <s v="TT-21070"/>
    <s v="Ted Trevino"/>
    <s v="Consumer"/>
    <s v="United States"/>
    <s v="Seattle"/>
    <x v="4"/>
    <n v="98103"/>
    <x v="1"/>
    <s v="OFF-ST-10000991"/>
    <x v="1"/>
    <x v="4"/>
    <s v="Space Solutions HD Industrial Steel Shelving."/>
    <x v="3129"/>
    <n v="3"/>
    <n v="0"/>
    <n v="10.347300000000001"/>
  </r>
  <r>
    <n v="4869"/>
    <s v="CA-2014-122490"/>
    <x v="3"/>
    <x v="38"/>
    <d v="2014-11-19T00:00:00"/>
    <s v="Standard Class"/>
    <s v="TT-21070"/>
    <s v="Ted Trevino"/>
    <s v="Consumer"/>
    <s v="United States"/>
    <s v="Seattle"/>
    <x v="4"/>
    <n v="98103"/>
    <x v="1"/>
    <s v="OFF-LA-10001613"/>
    <x v="1"/>
    <x v="2"/>
    <s v="Avery File Folder Labels"/>
    <x v="874"/>
    <n v="3"/>
    <n v="0"/>
    <n v="4.2336"/>
  </r>
  <r>
    <n v="4870"/>
    <s v="CA-2014-131366"/>
    <x v="3"/>
    <x v="221"/>
    <d v="2014-11-30T00:00:00"/>
    <s v="Standard Class"/>
    <s v="SC-20440"/>
    <s v="Shaun Chance"/>
    <s v="Corporate"/>
    <s v="United States"/>
    <s v="Lancaster"/>
    <x v="9"/>
    <n v="17602"/>
    <x v="3"/>
    <s v="TEC-PH-10003437"/>
    <x v="2"/>
    <x v="7"/>
    <s v="Blue Parrot B250XT Professional Grade Wireless Bluetooth Headset with"/>
    <x v="3514"/>
    <n v="2"/>
    <n v="0.4"/>
    <n v="-14.997999999999999"/>
  </r>
  <r>
    <n v="4871"/>
    <s v="CA-2014-131366"/>
    <x v="3"/>
    <x v="221"/>
    <d v="2014-11-30T00:00:00"/>
    <s v="Standard Class"/>
    <s v="SC-20440"/>
    <s v="Shaun Chance"/>
    <s v="Corporate"/>
    <s v="United States"/>
    <s v="Lancaster"/>
    <x v="9"/>
    <n v="17602"/>
    <x v="3"/>
    <s v="OFF-PA-10000675"/>
    <x v="1"/>
    <x v="10"/>
    <s v="Xerox 1919"/>
    <x v="2299"/>
    <n v="7"/>
    <n v="0.2"/>
    <n v="83.209699999999998"/>
  </r>
  <r>
    <n v="4872"/>
    <s v="CA-2014-164042"/>
    <x v="3"/>
    <x v="979"/>
    <d v="2014-05-28T00:00:00"/>
    <s v="Standard Class"/>
    <s v="KL-16645"/>
    <s v="Ken Lonsdale"/>
    <s v="Consumer"/>
    <s v="United States"/>
    <s v="Houston"/>
    <x v="5"/>
    <n v="77095"/>
    <x v="2"/>
    <s v="OFF-FA-10000840"/>
    <x v="1"/>
    <x v="13"/>
    <s v="OIC Thumb-Tacks"/>
    <x v="3515"/>
    <n v="2"/>
    <n v="0.2"/>
    <n v="0.61560000000000004"/>
  </r>
  <r>
    <n v="4873"/>
    <s v="CA-2014-164042"/>
    <x v="3"/>
    <x v="979"/>
    <d v="2014-05-28T00:00:00"/>
    <s v="Standard Class"/>
    <s v="KL-16645"/>
    <s v="Ken Lonsdale"/>
    <s v="Consumer"/>
    <s v="United States"/>
    <s v="Houston"/>
    <x v="5"/>
    <n v="77095"/>
    <x v="2"/>
    <s v="OFF-AP-10001947"/>
    <x v="1"/>
    <x v="9"/>
    <s v="Acco 6 Outlet Guardian Premium Plus Surge Suppressor"/>
    <x v="3516"/>
    <n v="5"/>
    <n v="0.8"/>
    <n v="-46.716000000000001"/>
  </r>
  <r>
    <n v="4874"/>
    <s v="CA-2014-164042"/>
    <x v="3"/>
    <x v="979"/>
    <d v="2014-05-28T00:00:00"/>
    <s v="Standard Class"/>
    <s v="KL-16645"/>
    <s v="Ken Lonsdale"/>
    <s v="Consumer"/>
    <s v="United States"/>
    <s v="Houston"/>
    <x v="5"/>
    <n v="77095"/>
    <x v="2"/>
    <s v="OFF-ST-10002301"/>
    <x v="1"/>
    <x v="4"/>
    <s v="Tennsco Commercial Shelving"/>
    <x v="3517"/>
    <n v="3"/>
    <n v="0.2"/>
    <n v="-11.5938"/>
  </r>
  <r>
    <n v="4875"/>
    <s v="CA-2014-164042"/>
    <x v="3"/>
    <x v="979"/>
    <d v="2014-05-28T00:00:00"/>
    <s v="Standard Class"/>
    <s v="KL-16645"/>
    <s v="Ken Lonsdale"/>
    <s v="Consumer"/>
    <s v="United States"/>
    <s v="Houston"/>
    <x v="5"/>
    <n v="77095"/>
    <x v="2"/>
    <s v="OFF-BI-10001922"/>
    <x v="1"/>
    <x v="8"/>
    <s v="Storex Dura Pro Binders"/>
    <x v="1452"/>
    <n v="1"/>
    <n v="0.8"/>
    <n v="-1.9601999999999999"/>
  </r>
  <r>
    <n v="4876"/>
    <s v="CA-2011-132864"/>
    <x v="2"/>
    <x v="266"/>
    <d v="2011-12-07T00:00:00"/>
    <s v="Standard Class"/>
    <s v="KN-16390"/>
    <s v="Katherine Nockton"/>
    <s v="Corporate"/>
    <s v="United States"/>
    <s v="Columbus"/>
    <x v="24"/>
    <n v="43229"/>
    <x v="3"/>
    <s v="TEC-AC-10001267"/>
    <x v="2"/>
    <x v="11"/>
    <s v="Imation 32GB Pocket Pro USB 3.0 Flash Drive - 32 GB - Black - 1 P ..."/>
    <x v="596"/>
    <n v="5"/>
    <n v="0.2"/>
    <n v="29.95"/>
  </r>
  <r>
    <n v="4877"/>
    <s v="US-2011-155817"/>
    <x v="2"/>
    <x v="462"/>
    <d v="2011-10-09T00:00:00"/>
    <s v="Standard Class"/>
    <s v="SL-20155"/>
    <s v="Sara Luxemburg"/>
    <s v="Home Office"/>
    <s v="United States"/>
    <s v="Durham"/>
    <x v="3"/>
    <n v="27707"/>
    <x v="0"/>
    <s v="OFF-ST-10000532"/>
    <x v="1"/>
    <x v="4"/>
    <s v="Advantus Rolling Drawer Organizers"/>
    <x v="3518"/>
    <n v="2"/>
    <n v="0.2"/>
    <n v="4.6176000000000004"/>
  </r>
  <r>
    <n v="4878"/>
    <s v="US-2011-155817"/>
    <x v="2"/>
    <x v="462"/>
    <d v="2011-10-09T00:00:00"/>
    <s v="Standard Class"/>
    <s v="SL-20155"/>
    <s v="Sara Luxemburg"/>
    <s v="Home Office"/>
    <s v="United States"/>
    <s v="Durham"/>
    <x v="3"/>
    <n v="27707"/>
    <x v="0"/>
    <s v="OFF-AR-10002335"/>
    <x v="1"/>
    <x v="6"/>
    <s v="DIXON Oriole Pencils"/>
    <x v="3519"/>
    <n v="3"/>
    <n v="0.2"/>
    <n v="0.46439999999999998"/>
  </r>
  <r>
    <n v="4879"/>
    <s v="US-2013-131891"/>
    <x v="0"/>
    <x v="875"/>
    <d v="2013-08-01T00:00:00"/>
    <s v="First Class"/>
    <s v="PW-19240"/>
    <s v="Pierre Wener"/>
    <s v="Consumer"/>
    <s v="United States"/>
    <s v="Pensacola"/>
    <x v="2"/>
    <n v="32503"/>
    <x v="0"/>
    <s v="OFF-BI-10000201"/>
    <x v="1"/>
    <x v="8"/>
    <s v="Avery Triangle Shaped Sheet Lifters, Black, 2/Pack"/>
    <x v="3520"/>
    <n v="3"/>
    <n v="0.7"/>
    <n v="-1.476"/>
  </r>
  <r>
    <n v="4880"/>
    <s v="CA-2014-143567"/>
    <x v="3"/>
    <x v="808"/>
    <d v="2014-11-06T00:00:00"/>
    <s v="Second Class"/>
    <s v="TB-21175"/>
    <s v="Thomas Boland"/>
    <s v="Corporate"/>
    <s v="United States"/>
    <s v="Henderson"/>
    <x v="0"/>
    <n v="42420"/>
    <x v="0"/>
    <s v="OFF-EN-10004846"/>
    <x v="1"/>
    <x v="12"/>
    <s v="Letter or Legal Size Expandable Poly String Tie Envelopes"/>
    <x v="3521"/>
    <n v="2"/>
    <n v="0"/>
    <n v="2.6067999999999998"/>
  </r>
  <r>
    <n v="4881"/>
    <s v="CA-2014-143567"/>
    <x v="3"/>
    <x v="808"/>
    <d v="2014-11-06T00:00:00"/>
    <s v="Second Class"/>
    <s v="TB-21175"/>
    <s v="Thomas Boland"/>
    <s v="Corporate"/>
    <s v="United States"/>
    <s v="Henderson"/>
    <x v="0"/>
    <n v="42420"/>
    <x v="0"/>
    <s v="FUR-CH-10000454"/>
    <x v="0"/>
    <x v="1"/>
    <s v="Hon Deluxe Fabric Upholstered Stacking Chairs, Rounded Back"/>
    <x v="3505"/>
    <n v="4"/>
    <n v="0"/>
    <n v="292.77600000000001"/>
  </r>
  <r>
    <n v="4882"/>
    <s v="CA-2014-143567"/>
    <x v="3"/>
    <x v="808"/>
    <d v="2014-11-06T00:00:00"/>
    <s v="Second Class"/>
    <s v="TB-21175"/>
    <s v="Thomas Boland"/>
    <s v="Corporate"/>
    <s v="United States"/>
    <s v="Henderson"/>
    <x v="0"/>
    <n v="42420"/>
    <x v="0"/>
    <s v="TEC-AC-10004145"/>
    <x v="2"/>
    <x v="11"/>
    <s v="Logitech diNovo Edge Keyboard"/>
    <x v="3522"/>
    <n v="9"/>
    <n v="0"/>
    <n v="517.47929999999997"/>
  </r>
  <r>
    <n v="4883"/>
    <s v="CA-2014-143567"/>
    <x v="3"/>
    <x v="808"/>
    <d v="2014-11-06T00:00:00"/>
    <s v="Second Class"/>
    <s v="TB-21175"/>
    <s v="Thomas Boland"/>
    <s v="Corporate"/>
    <s v="United States"/>
    <s v="Henderson"/>
    <x v="0"/>
    <n v="42420"/>
    <x v="0"/>
    <s v="OFF-ST-10001580"/>
    <x v="1"/>
    <x v="4"/>
    <s v="Super Decoflex Portable Personal File"/>
    <x v="3523"/>
    <n v="4"/>
    <n v="0"/>
    <n v="16.7776"/>
  </r>
  <r>
    <n v="4884"/>
    <s v="CA-2014-104080"/>
    <x v="3"/>
    <x v="144"/>
    <d v="2014-03-16T00:00:00"/>
    <s v="Standard Class"/>
    <s v="AH-10210"/>
    <s v="Alan Hwang"/>
    <s v="Consumer"/>
    <s v="United States"/>
    <s v="Anaheim"/>
    <x v="1"/>
    <n v="92804"/>
    <x v="1"/>
    <s v="OFF-BI-10003876"/>
    <x v="1"/>
    <x v="8"/>
    <s v="Green Canvas Binder for 8-1/2&quot; x 14&quot; Sheets"/>
    <x v="3524"/>
    <n v="5"/>
    <n v="0.2"/>
    <n v="64.2"/>
  </r>
  <r>
    <n v="4885"/>
    <s v="CA-2014-104080"/>
    <x v="3"/>
    <x v="144"/>
    <d v="2014-03-16T00:00:00"/>
    <s v="Standard Class"/>
    <s v="AH-10210"/>
    <s v="Alan Hwang"/>
    <s v="Consumer"/>
    <s v="United States"/>
    <s v="Anaheim"/>
    <x v="1"/>
    <n v="92804"/>
    <x v="1"/>
    <s v="OFF-AR-10001972"/>
    <x v="1"/>
    <x v="6"/>
    <s v="Newell 323"/>
    <x v="3525"/>
    <n v="2"/>
    <n v="0"/>
    <n v="0.87360000000000004"/>
  </r>
  <r>
    <n v="4886"/>
    <s v="CA-2011-151379"/>
    <x v="2"/>
    <x v="757"/>
    <d v="2011-12-20T00:00:00"/>
    <s v="Standard Class"/>
    <s v="SC-20695"/>
    <s v="Steve Chapman"/>
    <s v="Corporate"/>
    <s v="United States"/>
    <s v="Detroit"/>
    <x v="12"/>
    <n v="48227"/>
    <x v="2"/>
    <s v="OFF-PA-10000595"/>
    <x v="1"/>
    <x v="10"/>
    <s v="Xerox 1929"/>
    <x v="1147"/>
    <n v="5"/>
    <n v="0"/>
    <n v="52.531999999999996"/>
  </r>
  <r>
    <n v="4887"/>
    <s v="CA-2013-163167"/>
    <x v="0"/>
    <x v="85"/>
    <d v="2013-12-02T00:00:00"/>
    <s v="Second Class"/>
    <s v="RF-19345"/>
    <s v="Randy Ferguson"/>
    <s v="Corporate"/>
    <s v="United States"/>
    <s v="Marietta"/>
    <x v="32"/>
    <n v="30062"/>
    <x v="0"/>
    <s v="FUR-CH-10004477"/>
    <x v="0"/>
    <x v="1"/>
    <s v="Global Push Button Manager's Chair, Indigo"/>
    <x v="3526"/>
    <n v="3"/>
    <n v="0"/>
    <n v="52.974299999999999"/>
  </r>
  <r>
    <n v="4888"/>
    <s v="CA-2013-163167"/>
    <x v="0"/>
    <x v="85"/>
    <d v="2013-12-02T00:00:00"/>
    <s v="Second Class"/>
    <s v="RF-19345"/>
    <s v="Randy Ferguson"/>
    <s v="Corporate"/>
    <s v="United States"/>
    <s v="Marietta"/>
    <x v="32"/>
    <n v="30062"/>
    <x v="0"/>
    <s v="TEC-AC-10003441"/>
    <x v="2"/>
    <x v="11"/>
    <s v="Kingston Digital DataTraveler 32GB USB 2.0"/>
    <x v="3527"/>
    <n v="6"/>
    <n v="0"/>
    <n v="6.1020000000000003"/>
  </r>
  <r>
    <n v="4889"/>
    <s v="CA-2013-163167"/>
    <x v="0"/>
    <x v="85"/>
    <d v="2013-12-02T00:00:00"/>
    <s v="Second Class"/>
    <s v="RF-19345"/>
    <s v="Randy Ferguson"/>
    <s v="Corporate"/>
    <s v="United States"/>
    <s v="Marietta"/>
    <x v="32"/>
    <n v="30062"/>
    <x v="0"/>
    <s v="OFF-ST-10004459"/>
    <x v="1"/>
    <x v="4"/>
    <s v="Tennsco Single-Tier Lockers"/>
    <x v="490"/>
    <n v="3"/>
    <n v="0"/>
    <n v="56.301000000000002"/>
  </r>
  <r>
    <n v="4890"/>
    <s v="CA-2013-163167"/>
    <x v="0"/>
    <x v="85"/>
    <d v="2013-12-02T00:00:00"/>
    <s v="Second Class"/>
    <s v="RF-19345"/>
    <s v="Randy Ferguson"/>
    <s v="Corporate"/>
    <s v="United States"/>
    <s v="Marietta"/>
    <x v="32"/>
    <n v="30062"/>
    <x v="0"/>
    <s v="OFF-ST-10003805"/>
    <x v="1"/>
    <x v="4"/>
    <s v="24 Capacity Maxi Data Binder Racks, Pearl"/>
    <x v="3528"/>
    <n v="6"/>
    <n v="0"/>
    <n v="315.82499999999999"/>
  </r>
  <r>
    <n v="4891"/>
    <s v="CA-2013-135776"/>
    <x v="0"/>
    <x v="443"/>
    <d v="2013-12-31T00:00:00"/>
    <s v="Standard Class"/>
    <s v="EH-13765"/>
    <s v="Edward Hooks"/>
    <s v="Corporate"/>
    <s v="United States"/>
    <s v="Seattle"/>
    <x v="4"/>
    <n v="98103"/>
    <x v="1"/>
    <s v="OFF-AR-10001246"/>
    <x v="1"/>
    <x v="6"/>
    <s v="Newell 317"/>
    <x v="138"/>
    <n v="3"/>
    <n v="0"/>
    <n v="2.5577999999999999"/>
  </r>
  <r>
    <n v="4892"/>
    <s v="CA-2013-135776"/>
    <x v="0"/>
    <x v="443"/>
    <d v="2013-12-31T00:00:00"/>
    <s v="Standard Class"/>
    <s v="EH-13765"/>
    <s v="Edward Hooks"/>
    <s v="Corporate"/>
    <s v="United States"/>
    <s v="Seattle"/>
    <x v="4"/>
    <n v="98103"/>
    <x v="1"/>
    <s v="OFF-PA-10001295"/>
    <x v="1"/>
    <x v="10"/>
    <s v="Computer Printout Paper with Letter-Trim Perforations"/>
    <x v="2428"/>
    <n v="2"/>
    <n v="0"/>
    <n v="18.211200000000002"/>
  </r>
  <r>
    <n v="4893"/>
    <s v="CA-2013-135776"/>
    <x v="0"/>
    <x v="443"/>
    <d v="2013-12-31T00:00:00"/>
    <s v="Standard Class"/>
    <s v="EH-13765"/>
    <s v="Edward Hooks"/>
    <s v="Corporate"/>
    <s v="United States"/>
    <s v="Seattle"/>
    <x v="4"/>
    <n v="98103"/>
    <x v="1"/>
    <s v="OFF-AR-10001231"/>
    <x v="1"/>
    <x v="6"/>
    <s v="Sanford EarthWrite Recycled Pencils, Medium Soft, #2"/>
    <x v="3529"/>
    <n v="2"/>
    <n v="0"/>
    <n v="1.1759999999999999"/>
  </r>
  <r>
    <n v="4894"/>
    <s v="CA-2013-135776"/>
    <x v="0"/>
    <x v="443"/>
    <d v="2013-12-31T00:00:00"/>
    <s v="Standard Class"/>
    <s v="EH-13765"/>
    <s v="Edward Hooks"/>
    <s v="Corporate"/>
    <s v="United States"/>
    <s v="Seattle"/>
    <x v="4"/>
    <n v="98103"/>
    <x v="1"/>
    <s v="OFF-ST-10002743"/>
    <x v="1"/>
    <x v="4"/>
    <s v="SAFCO Boltless Steel Shelving"/>
    <x v="3530"/>
    <n v="2"/>
    <n v="0"/>
    <n v="2.2727999999999899"/>
  </r>
  <r>
    <n v="4895"/>
    <s v="CA-2013-135776"/>
    <x v="0"/>
    <x v="443"/>
    <d v="2013-12-31T00:00:00"/>
    <s v="Standard Class"/>
    <s v="EH-13765"/>
    <s v="Edward Hooks"/>
    <s v="Corporate"/>
    <s v="United States"/>
    <s v="Seattle"/>
    <x v="4"/>
    <n v="98103"/>
    <x v="1"/>
    <s v="OFF-PA-10004327"/>
    <x v="1"/>
    <x v="10"/>
    <s v="Xerox 1911"/>
    <x v="3531"/>
    <n v="1"/>
    <n v="0"/>
    <n v="22.992000000000001"/>
  </r>
  <r>
    <n v="4896"/>
    <s v="CA-2013-135776"/>
    <x v="0"/>
    <x v="443"/>
    <d v="2013-12-31T00:00:00"/>
    <s v="Standard Class"/>
    <s v="EH-13765"/>
    <s v="Edward Hooks"/>
    <s v="Corporate"/>
    <s v="United States"/>
    <s v="Seattle"/>
    <x v="4"/>
    <n v="98103"/>
    <x v="1"/>
    <s v="OFF-EN-10004773"/>
    <x v="1"/>
    <x v="12"/>
    <s v="Staples"/>
    <x v="1156"/>
    <n v="2"/>
    <n v="0"/>
    <n v="30.360399999999998"/>
  </r>
  <r>
    <n v="4897"/>
    <s v="CA-2013-135776"/>
    <x v="0"/>
    <x v="443"/>
    <d v="2013-12-31T00:00:00"/>
    <s v="Standard Class"/>
    <s v="EH-13765"/>
    <s v="Edward Hooks"/>
    <s v="Corporate"/>
    <s v="United States"/>
    <s v="Seattle"/>
    <x v="4"/>
    <n v="98103"/>
    <x v="1"/>
    <s v="OFF-ST-10003470"/>
    <x v="1"/>
    <x v="4"/>
    <s v="Tennsco Snap-Together Open Shelving Units, Starter Sets and Add-On Units"/>
    <x v="2068"/>
    <n v="4"/>
    <n v="0"/>
    <n v="55.896000000000001"/>
  </r>
  <r>
    <n v="4898"/>
    <s v="US-2011-122021"/>
    <x v="2"/>
    <x v="771"/>
    <d v="2011-10-17T00:00:00"/>
    <s v="First Class"/>
    <s v="AC-10660"/>
    <s v="Anna Chung"/>
    <s v="Consumer"/>
    <s v="United States"/>
    <s v="Parma"/>
    <x v="24"/>
    <n v="44134"/>
    <x v="3"/>
    <s v="FUR-CH-10003761"/>
    <x v="0"/>
    <x v="1"/>
    <s v="Global Italian Leather Office Chair"/>
    <x v="1699"/>
    <n v="2"/>
    <n v="0.3"/>
    <n v="-7.8587999999999996"/>
  </r>
  <r>
    <n v="4899"/>
    <s v="US-2011-122021"/>
    <x v="2"/>
    <x v="771"/>
    <d v="2011-10-17T00:00:00"/>
    <s v="First Class"/>
    <s v="AC-10660"/>
    <s v="Anna Chung"/>
    <s v="Consumer"/>
    <s v="United States"/>
    <s v="Parma"/>
    <x v="24"/>
    <n v="44134"/>
    <x v="3"/>
    <s v="OFF-PA-10002230"/>
    <x v="1"/>
    <x v="10"/>
    <s v="Xerox 1897"/>
    <x v="885"/>
    <n v="2"/>
    <n v="0.2"/>
    <n v="2.8883999999999999"/>
  </r>
  <r>
    <n v="4900"/>
    <s v="CA-2013-130484"/>
    <x v="0"/>
    <x v="250"/>
    <d v="2013-08-28T00:00:00"/>
    <s v="Standard Class"/>
    <s v="SG-20470"/>
    <s v="Sheri Gordon"/>
    <s v="Consumer"/>
    <s v="United States"/>
    <s v="Gresham"/>
    <x v="21"/>
    <n v="97030"/>
    <x v="1"/>
    <s v="OFF-BI-10000088"/>
    <x v="1"/>
    <x v="8"/>
    <s v="GBC Imprintable Covers"/>
    <x v="3532"/>
    <n v="8"/>
    <n v="0.7"/>
    <n v="-18.446400000000001"/>
  </r>
  <r>
    <n v="4901"/>
    <s v="CA-2014-120936"/>
    <x v="3"/>
    <x v="94"/>
    <d v="2014-12-22T00:00:00"/>
    <s v="Standard Class"/>
    <s v="CA-12310"/>
    <s v="Christine Abelman"/>
    <s v="Corporate"/>
    <s v="United States"/>
    <s v="Anaheim"/>
    <x v="1"/>
    <n v="92804"/>
    <x v="1"/>
    <s v="OFF-ST-10001526"/>
    <x v="1"/>
    <x v="4"/>
    <s v="Iceberg Mobile Mega Data/Printer Cart "/>
    <x v="2246"/>
    <n v="4"/>
    <n v="0"/>
    <n v="125.14319999999999"/>
  </r>
  <r>
    <n v="4902"/>
    <s v="CA-2014-120936"/>
    <x v="3"/>
    <x v="94"/>
    <d v="2014-12-22T00:00:00"/>
    <s v="Standard Class"/>
    <s v="CA-12310"/>
    <s v="Christine Abelman"/>
    <s v="Corporate"/>
    <s v="United States"/>
    <s v="Anaheim"/>
    <x v="1"/>
    <n v="92804"/>
    <x v="1"/>
    <s v="OFF-SU-10002557"/>
    <x v="1"/>
    <x v="14"/>
    <s v="Fiskars Spring-Action Scissors"/>
    <x v="62"/>
    <n v="1"/>
    <n v="0"/>
    <n v="3.6347999999999998"/>
  </r>
  <r>
    <n v="4903"/>
    <s v="CA-2014-110884"/>
    <x v="3"/>
    <x v="469"/>
    <d v="2014-03-13T00:00:00"/>
    <s v="Standard Class"/>
    <s v="SH-20395"/>
    <s v="Shahid Hopkins"/>
    <s v="Consumer"/>
    <s v="United States"/>
    <s v="New York City"/>
    <x v="15"/>
    <n v="10035"/>
    <x v="3"/>
    <s v="OFF-BI-10003669"/>
    <x v="1"/>
    <x v="8"/>
    <s v="3M Organizer Strips"/>
    <x v="233"/>
    <n v="6"/>
    <n v="0.2"/>
    <n v="9.0719999999999992"/>
  </r>
  <r>
    <n v="4904"/>
    <s v="CA-2014-110884"/>
    <x v="3"/>
    <x v="469"/>
    <d v="2014-03-13T00:00:00"/>
    <s v="Standard Class"/>
    <s v="SH-20395"/>
    <s v="Shahid Hopkins"/>
    <s v="Consumer"/>
    <s v="United States"/>
    <s v="New York City"/>
    <x v="15"/>
    <n v="10035"/>
    <x v="3"/>
    <s v="OFF-LA-10003510"/>
    <x v="1"/>
    <x v="2"/>
    <s v="Avery 4027 File Folder Labels for Dot Matrix Printers, 5000 Labels per Box, White"/>
    <x v="3533"/>
    <n v="3"/>
    <n v="0"/>
    <n v="42.131399999999999"/>
  </r>
  <r>
    <n v="4905"/>
    <s v="US-2011-161613"/>
    <x v="2"/>
    <x v="588"/>
    <d v="2011-12-03T00:00:00"/>
    <s v="Second Class"/>
    <s v="MC-17605"/>
    <s v="Matt Connell"/>
    <s v="Corporate"/>
    <s v="United States"/>
    <s v="Houston"/>
    <x v="5"/>
    <n v="77070"/>
    <x v="2"/>
    <s v="FUR-CH-10003746"/>
    <x v="0"/>
    <x v="1"/>
    <s v="Hon 4070 Series Pagoda Round Back Stacking Chairs"/>
    <x v="3534"/>
    <n v="3"/>
    <n v="0.3"/>
    <n v="-19.258800000000001"/>
  </r>
  <r>
    <n v="4906"/>
    <s v="US-2011-146353"/>
    <x v="2"/>
    <x v="1005"/>
    <d v="2011-10-16T00:00:00"/>
    <s v="Second Class"/>
    <s v="JE-15610"/>
    <s v="Jim Epp"/>
    <s v="Corporate"/>
    <s v="United States"/>
    <s v="Concord"/>
    <x v="38"/>
    <n v="3301"/>
    <x v="3"/>
    <s v="OFF-BI-10003476"/>
    <x v="1"/>
    <x v="8"/>
    <s v="Avery Metallic Poly Binders"/>
    <x v="988"/>
    <n v="4"/>
    <n v="0"/>
    <n v="11.0016"/>
  </r>
  <r>
    <n v="4907"/>
    <s v="US-2011-146353"/>
    <x v="2"/>
    <x v="1005"/>
    <d v="2011-10-16T00:00:00"/>
    <s v="Second Class"/>
    <s v="JE-15610"/>
    <s v="Jim Epp"/>
    <s v="Corporate"/>
    <s v="United States"/>
    <s v="Concord"/>
    <x v="38"/>
    <n v="3301"/>
    <x v="3"/>
    <s v="OFF-ST-10001469"/>
    <x v="1"/>
    <x v="4"/>
    <s v="Fellowes Bankers Box Recycled Super Stor/Drawer"/>
    <x v="3535"/>
    <n v="5"/>
    <n v="0"/>
    <n v="16.193999999999999"/>
  </r>
  <r>
    <n v="4908"/>
    <s v="CA-2011-133809"/>
    <x v="2"/>
    <x v="728"/>
    <d v="2011-11-23T00:00:00"/>
    <s v="Second Class"/>
    <s v="MS-17530"/>
    <s v="MaryBeth Skach"/>
    <s v="Consumer"/>
    <s v="United States"/>
    <s v="Fairfield"/>
    <x v="24"/>
    <n v="45014"/>
    <x v="3"/>
    <s v="OFF-BI-10001757"/>
    <x v="1"/>
    <x v="8"/>
    <s v="Pressboard Hanging Data Binders for Unburst Sheets"/>
    <x v="921"/>
    <n v="8"/>
    <n v="0.7"/>
    <n v="-8.6592000000000002"/>
  </r>
  <r>
    <n v="4909"/>
    <s v="CA-2011-133809"/>
    <x v="2"/>
    <x v="728"/>
    <d v="2011-11-23T00:00:00"/>
    <s v="Second Class"/>
    <s v="MS-17530"/>
    <s v="MaryBeth Skach"/>
    <s v="Consumer"/>
    <s v="United States"/>
    <s v="Fairfield"/>
    <x v="24"/>
    <n v="45014"/>
    <x v="3"/>
    <s v="TEC-PH-10004875"/>
    <x v="2"/>
    <x v="7"/>
    <s v="PNY Rapid USB Car Charger - Black"/>
    <x v="3536"/>
    <n v="2"/>
    <n v="0.4"/>
    <n v="-2.0773999999999999"/>
  </r>
  <r>
    <n v="4910"/>
    <s v="CA-2014-127306"/>
    <x v="3"/>
    <x v="424"/>
    <d v="2014-01-19T00:00:00"/>
    <s v="Standard Class"/>
    <s v="BH-11710"/>
    <s v="Brosina Hoffman"/>
    <s v="Consumer"/>
    <s v="United States"/>
    <s v="Johnson City"/>
    <x v="18"/>
    <n v="37604"/>
    <x v="0"/>
    <s v="OFF-EN-10001219"/>
    <x v="1"/>
    <x v="12"/>
    <s v="#10- 4 1/8&quot; x 9 1/2&quot; Security-Tint Envelopes"/>
    <x v="823"/>
    <n v="3"/>
    <n v="0.2"/>
    <n v="6.6467999999999998"/>
  </r>
  <r>
    <n v="4911"/>
    <s v="CA-2014-127306"/>
    <x v="3"/>
    <x v="424"/>
    <d v="2014-01-19T00:00:00"/>
    <s v="Standard Class"/>
    <s v="BH-11710"/>
    <s v="Brosina Hoffman"/>
    <s v="Consumer"/>
    <s v="United States"/>
    <s v="Johnson City"/>
    <x v="18"/>
    <n v="37604"/>
    <x v="0"/>
    <s v="OFF-PA-10000019"/>
    <x v="1"/>
    <x v="10"/>
    <s v="Xerox 1931"/>
    <x v="1566"/>
    <n v="7"/>
    <n v="0.2"/>
    <n v="12.700799999999999"/>
  </r>
  <r>
    <n v="4912"/>
    <s v="CA-2014-127306"/>
    <x v="3"/>
    <x v="424"/>
    <d v="2014-01-19T00:00:00"/>
    <s v="Standard Class"/>
    <s v="BH-11710"/>
    <s v="Brosina Hoffman"/>
    <s v="Consumer"/>
    <s v="United States"/>
    <s v="Johnson City"/>
    <x v="18"/>
    <n v="37604"/>
    <x v="0"/>
    <s v="TEC-PH-10001924"/>
    <x v="2"/>
    <x v="7"/>
    <s v="iHome FM Clock Radio with Lightning Dock"/>
    <x v="1752"/>
    <n v="2"/>
    <n v="0.2"/>
    <n v="6.9990000000000103"/>
  </r>
  <r>
    <n v="4913"/>
    <s v="CA-2014-127306"/>
    <x v="3"/>
    <x v="424"/>
    <d v="2014-01-19T00:00:00"/>
    <s v="Standard Class"/>
    <s v="BH-11710"/>
    <s v="Brosina Hoffman"/>
    <s v="Consumer"/>
    <s v="United States"/>
    <s v="Johnson City"/>
    <x v="18"/>
    <n v="37604"/>
    <x v="0"/>
    <s v="OFF-BI-10002003"/>
    <x v="1"/>
    <x v="8"/>
    <s v="Ibico Presentation Index for Binding Systems"/>
    <x v="3537"/>
    <n v="5"/>
    <n v="0.7"/>
    <n v="-4.577"/>
  </r>
  <r>
    <n v="4914"/>
    <s v="CA-2014-127306"/>
    <x v="3"/>
    <x v="424"/>
    <d v="2014-01-19T00:00:00"/>
    <s v="Standard Class"/>
    <s v="BH-11710"/>
    <s v="Brosina Hoffman"/>
    <s v="Consumer"/>
    <s v="United States"/>
    <s v="Johnson City"/>
    <x v="18"/>
    <n v="37604"/>
    <x v="0"/>
    <s v="OFF-BI-10003727"/>
    <x v="1"/>
    <x v="8"/>
    <s v="Avery Durable Slant Ring Binders With Label Holder"/>
    <x v="3538"/>
    <n v="2"/>
    <n v="0.7"/>
    <n v="-1.8391999999999999"/>
  </r>
  <r>
    <n v="4915"/>
    <s v="CA-2012-161830"/>
    <x v="1"/>
    <x v="496"/>
    <d v="2012-09-26T00:00:00"/>
    <s v="Second Class"/>
    <s v="ME-17725"/>
    <s v="Max Engle"/>
    <s v="Consumer"/>
    <s v="United States"/>
    <s v="Seattle"/>
    <x v="4"/>
    <n v="98105"/>
    <x v="1"/>
    <s v="OFF-AR-10004042"/>
    <x v="1"/>
    <x v="6"/>
    <s v="BOSTON Model 1800 Electric Pencil Sharpeners, Putty/Woodgrain"/>
    <x v="3539"/>
    <n v="2"/>
    <n v="0"/>
    <n v="10.4284"/>
  </r>
  <r>
    <n v="4916"/>
    <s v="CA-2012-161830"/>
    <x v="1"/>
    <x v="496"/>
    <d v="2012-09-26T00:00:00"/>
    <s v="Second Class"/>
    <s v="ME-17725"/>
    <s v="Max Engle"/>
    <s v="Consumer"/>
    <s v="United States"/>
    <s v="Seattle"/>
    <x v="4"/>
    <n v="98105"/>
    <x v="1"/>
    <s v="OFF-BI-10001097"/>
    <x v="1"/>
    <x v="8"/>
    <s v="Avery Hole Reinforcements"/>
    <x v="475"/>
    <n v="3"/>
    <n v="0.2"/>
    <n v="5.4200999999999997"/>
  </r>
  <r>
    <n v="4917"/>
    <s v="CA-2014-163125"/>
    <x v="3"/>
    <x v="449"/>
    <d v="2014-10-12T00:00:00"/>
    <s v="Second Class"/>
    <s v="MB-17305"/>
    <s v="Maria Bertelson"/>
    <s v="Consumer"/>
    <s v="United States"/>
    <s v="League City"/>
    <x v="5"/>
    <n v="77573"/>
    <x v="2"/>
    <s v="OFF-AR-10004344"/>
    <x v="1"/>
    <x v="6"/>
    <s v="Bulldog Vacuum Base Pencil Sharpener"/>
    <x v="3540"/>
    <n v="7"/>
    <n v="0.2"/>
    <n v="5.8750999999999998"/>
  </r>
  <r>
    <n v="4918"/>
    <s v="CA-2014-163125"/>
    <x v="3"/>
    <x v="449"/>
    <d v="2014-10-12T00:00:00"/>
    <s v="Second Class"/>
    <s v="MB-17305"/>
    <s v="Maria Bertelson"/>
    <s v="Consumer"/>
    <s v="United States"/>
    <s v="League City"/>
    <x v="5"/>
    <n v="77573"/>
    <x v="2"/>
    <s v="FUR-CH-10001802"/>
    <x v="0"/>
    <x v="1"/>
    <s v="Hon Every-Day Chair Series Swivel Task Chairs"/>
    <x v="277"/>
    <n v="3"/>
    <n v="0.3"/>
    <n v="-32.6646"/>
  </r>
  <r>
    <n v="4919"/>
    <s v="CA-2013-160304"/>
    <x v="0"/>
    <x v="1006"/>
    <d v="2013-01-07T00:00:00"/>
    <s v="Standard Class"/>
    <s v="BM-11575"/>
    <s v="Brendan Murry"/>
    <s v="Corporate"/>
    <s v="United States"/>
    <s v="Gaithersburg"/>
    <x v="39"/>
    <n v="20877"/>
    <x v="3"/>
    <s v="FUR-BO-10004709"/>
    <x v="0"/>
    <x v="0"/>
    <s v="Bush Westfield Collection Bookcases, Medium Cherry Finish"/>
    <x v="2093"/>
    <n v="3"/>
    <n v="0"/>
    <n v="38.266800000000003"/>
  </r>
  <r>
    <n v="4920"/>
    <s v="CA-2013-160304"/>
    <x v="0"/>
    <x v="1006"/>
    <d v="2013-01-07T00:00:00"/>
    <s v="Standard Class"/>
    <s v="BM-11575"/>
    <s v="Brendan Murry"/>
    <s v="Corporate"/>
    <s v="United States"/>
    <s v="Gaithersburg"/>
    <x v="39"/>
    <n v="20877"/>
    <x v="3"/>
    <s v="TEC-PH-10000455"/>
    <x v="2"/>
    <x v="7"/>
    <s v="GE 30522EE2"/>
    <x v="3541"/>
    <n v="2"/>
    <n v="0"/>
    <n v="67.274199999999993"/>
  </r>
  <r>
    <n v="4921"/>
    <s v="CA-2014-101728"/>
    <x v="3"/>
    <x v="971"/>
    <d v="2014-08-24T00:00:00"/>
    <s v="Standard Class"/>
    <s v="SC-20575"/>
    <s v="Sonia Cooley"/>
    <s v="Consumer"/>
    <s v="United States"/>
    <s v="Chicago"/>
    <x v="10"/>
    <n v="60653"/>
    <x v="2"/>
    <s v="OFF-BI-10002393"/>
    <x v="1"/>
    <x v="8"/>
    <s v="Binder Posts"/>
    <x v="3327"/>
    <n v="2"/>
    <n v="0.8"/>
    <n v="-3.9032"/>
  </r>
  <r>
    <n v="4922"/>
    <s v="CA-2014-114055"/>
    <x v="3"/>
    <x v="53"/>
    <d v="2014-12-30T00:00:00"/>
    <s v="Second Class"/>
    <s v="MH-18115"/>
    <s v="Mick Hernandez"/>
    <s v="Home Office"/>
    <s v="United States"/>
    <s v="Huntsville"/>
    <x v="19"/>
    <n v="35810"/>
    <x v="0"/>
    <s v="OFF-PA-10004381"/>
    <x v="1"/>
    <x v="10"/>
    <s v="14-7/8 x 11 Blue Bar Computer Printout Paper"/>
    <x v="3542"/>
    <n v="2"/>
    <n v="0"/>
    <n v="46.118400000000001"/>
  </r>
  <r>
    <n v="4923"/>
    <s v="CA-2014-114055"/>
    <x v="3"/>
    <x v="53"/>
    <d v="2014-12-30T00:00:00"/>
    <s v="Second Class"/>
    <s v="MH-18115"/>
    <s v="Mick Hernandez"/>
    <s v="Home Office"/>
    <s v="United States"/>
    <s v="Huntsville"/>
    <x v="19"/>
    <n v="35810"/>
    <x v="0"/>
    <s v="OFF-FA-10003059"/>
    <x v="1"/>
    <x v="13"/>
    <s v="Assorted Color Push Pins"/>
    <x v="3543"/>
    <n v="2"/>
    <n v="0"/>
    <n v="1.1946000000000001"/>
  </r>
  <r>
    <n v="4924"/>
    <s v="CA-2014-114055"/>
    <x v="3"/>
    <x v="53"/>
    <d v="2014-12-30T00:00:00"/>
    <s v="Second Class"/>
    <s v="MH-18115"/>
    <s v="Mick Hernandez"/>
    <s v="Home Office"/>
    <s v="United States"/>
    <s v="Huntsville"/>
    <x v="19"/>
    <n v="35810"/>
    <x v="0"/>
    <s v="OFF-PA-10000994"/>
    <x v="1"/>
    <x v="10"/>
    <s v="Xerox 1915"/>
    <x v="2651"/>
    <n v="6"/>
    <n v="0"/>
    <n v="301.96800000000002"/>
  </r>
  <r>
    <n v="4925"/>
    <s v="CA-2014-114055"/>
    <x v="3"/>
    <x v="53"/>
    <d v="2014-12-30T00:00:00"/>
    <s v="Second Class"/>
    <s v="MH-18115"/>
    <s v="Mick Hernandez"/>
    <s v="Home Office"/>
    <s v="United States"/>
    <s v="Huntsville"/>
    <x v="19"/>
    <n v="35810"/>
    <x v="0"/>
    <s v="TEC-PH-10002890"/>
    <x v="2"/>
    <x v="7"/>
    <s v="AT&amp;T 17929 Lendline Telephone"/>
    <x v="3377"/>
    <n v="2"/>
    <n v="0"/>
    <n v="23.524799999999999"/>
  </r>
  <r>
    <n v="4926"/>
    <s v="CA-2014-126438"/>
    <x v="3"/>
    <x v="18"/>
    <d v="2014-09-14T00:00:00"/>
    <s v="First Class"/>
    <s v="AR-10345"/>
    <s v="Alex Russell"/>
    <s v="Corporate"/>
    <s v="United States"/>
    <s v="Lawrence"/>
    <x v="31"/>
    <n v="1841"/>
    <x v="3"/>
    <s v="OFF-AR-10003338"/>
    <x v="1"/>
    <x v="6"/>
    <s v="Eberhard Faber 3 1/2&quot; Golf Pencils"/>
    <x v="3544"/>
    <n v="2"/>
    <n v="0"/>
    <n v="3.72"/>
  </r>
  <r>
    <n v="4927"/>
    <s v="CA-2014-117653"/>
    <x v="3"/>
    <x v="15"/>
    <d v="2014-10-24T00:00:00"/>
    <s v="Standard Class"/>
    <s v="MO-17500"/>
    <s v="Mary O'Rourke"/>
    <s v="Consumer"/>
    <s v="United States"/>
    <s v="Chicago"/>
    <x v="10"/>
    <n v="60623"/>
    <x v="2"/>
    <s v="FUR-TA-10003008"/>
    <x v="0"/>
    <x v="3"/>
    <s v="Lesro Round Back Collection Coffee Table, End Table"/>
    <x v="3545"/>
    <n v="1"/>
    <n v="0.5"/>
    <n v="-67.543499999999995"/>
  </r>
  <r>
    <n v="4928"/>
    <s v="CA-2014-143245"/>
    <x v="3"/>
    <x v="96"/>
    <d v="2014-12-07T00:00:00"/>
    <s v="Standard Class"/>
    <s v="AD-10180"/>
    <s v="Alan Dominguez"/>
    <s v="Home Office"/>
    <s v="United States"/>
    <s v="Fairfield"/>
    <x v="29"/>
    <n v="6824"/>
    <x v="3"/>
    <s v="OFF-PA-10001972"/>
    <x v="1"/>
    <x v="10"/>
    <s v="Xerox 214"/>
    <x v="537"/>
    <n v="3"/>
    <n v="0"/>
    <n v="9.3312000000000008"/>
  </r>
  <r>
    <n v="4929"/>
    <s v="CA-2014-143245"/>
    <x v="3"/>
    <x v="96"/>
    <d v="2014-12-07T00:00:00"/>
    <s v="Standard Class"/>
    <s v="AD-10180"/>
    <s v="Alan Dominguez"/>
    <s v="Home Office"/>
    <s v="United States"/>
    <s v="Fairfield"/>
    <x v="29"/>
    <n v="6824"/>
    <x v="3"/>
    <s v="FUR-CH-10000155"/>
    <x v="0"/>
    <x v="1"/>
    <s v="Global Comet Stacking Armless Chair"/>
    <x v="3546"/>
    <n v="3"/>
    <n v="0"/>
    <n v="251.202"/>
  </r>
  <r>
    <n v="4930"/>
    <s v="US-2011-138828"/>
    <x v="2"/>
    <x v="814"/>
    <d v="2011-09-03T00:00:00"/>
    <s v="First Class"/>
    <s v="KD-16345"/>
    <s v="Katherine Ducich"/>
    <s v="Consumer"/>
    <s v="United States"/>
    <s v="New York City"/>
    <x v="15"/>
    <n v="10009"/>
    <x v="3"/>
    <s v="OFF-AR-10000658"/>
    <x v="1"/>
    <x v="6"/>
    <s v="Newell 324"/>
    <x v="2444"/>
    <n v="5"/>
    <n v="0"/>
    <n v="16.170000000000002"/>
  </r>
  <r>
    <n v="4931"/>
    <s v="US-2011-138828"/>
    <x v="2"/>
    <x v="814"/>
    <d v="2011-09-03T00:00:00"/>
    <s v="First Class"/>
    <s v="KD-16345"/>
    <s v="Katherine Ducich"/>
    <s v="Consumer"/>
    <s v="United States"/>
    <s v="New York City"/>
    <x v="15"/>
    <n v="10009"/>
    <x v="3"/>
    <s v="OFF-PA-10000349"/>
    <x v="1"/>
    <x v="10"/>
    <s v="Staples"/>
    <x v="1801"/>
    <n v="3"/>
    <n v="0"/>
    <n v="7.0217999999999998"/>
  </r>
  <r>
    <n v="4932"/>
    <s v="CA-2014-143651"/>
    <x v="3"/>
    <x v="613"/>
    <d v="2014-03-31T00:00:00"/>
    <s v="Standard Class"/>
    <s v="FM-14215"/>
    <s v="Filia McAdams"/>
    <s v="Corporate"/>
    <s v="United States"/>
    <s v="Seattle"/>
    <x v="4"/>
    <n v="98103"/>
    <x v="1"/>
    <s v="OFF-AR-10001446"/>
    <x v="1"/>
    <x v="6"/>
    <s v="Newell 309"/>
    <x v="789"/>
    <n v="2"/>
    <n v="0"/>
    <n v="6.93"/>
  </r>
  <r>
    <n v="4933"/>
    <s v="CA-2012-106978"/>
    <x v="1"/>
    <x v="694"/>
    <d v="2012-10-04T00:00:00"/>
    <s v="Standard Class"/>
    <s v="ZC-21910"/>
    <s v="Zuschuss Carroll"/>
    <s v="Consumer"/>
    <s v="United States"/>
    <s v="Aurora"/>
    <x v="22"/>
    <n v="80013"/>
    <x v="1"/>
    <s v="OFF-EN-10004483"/>
    <x v="1"/>
    <x v="12"/>
    <s v="#10 White Business Envelopes,4 1/8 x 9 1/2"/>
    <x v="3547"/>
    <n v="1"/>
    <n v="0.2"/>
    <n v="4.2309000000000001"/>
  </r>
  <r>
    <n v="4934"/>
    <s v="CA-2012-106978"/>
    <x v="1"/>
    <x v="694"/>
    <d v="2012-10-04T00:00:00"/>
    <s v="Standard Class"/>
    <s v="ZC-21910"/>
    <s v="Zuschuss Carroll"/>
    <s v="Consumer"/>
    <s v="United States"/>
    <s v="Aurora"/>
    <x v="22"/>
    <n v="80013"/>
    <x v="1"/>
    <s v="OFF-BI-10002012"/>
    <x v="1"/>
    <x v="8"/>
    <s v="Wilson Jones Easy Flow II Sheet Lifters"/>
    <x v="879"/>
    <n v="2"/>
    <n v="0.7"/>
    <n v="-0.79200000000000004"/>
  </r>
  <r>
    <n v="4935"/>
    <s v="CA-2012-106978"/>
    <x v="1"/>
    <x v="694"/>
    <d v="2012-10-04T00:00:00"/>
    <s v="Standard Class"/>
    <s v="ZC-21910"/>
    <s v="Zuschuss Carroll"/>
    <s v="Consumer"/>
    <s v="United States"/>
    <s v="Aurora"/>
    <x v="22"/>
    <n v="80013"/>
    <x v="1"/>
    <s v="OFF-FA-10003021"/>
    <x v="1"/>
    <x v="13"/>
    <s v="Staples"/>
    <x v="3548"/>
    <n v="3"/>
    <n v="0.2"/>
    <n v="0.84599999999999997"/>
  </r>
  <r>
    <n v="4936"/>
    <s v="CA-2012-155124"/>
    <x v="1"/>
    <x v="1007"/>
    <d v="2012-03-21T00:00:00"/>
    <s v="Standard Class"/>
    <s v="KS-16300"/>
    <s v="Karen Seio"/>
    <s v="Corporate"/>
    <s v="United States"/>
    <s v="Lehi"/>
    <x v="7"/>
    <n v="84043"/>
    <x v="1"/>
    <s v="TEC-PH-10003356"/>
    <x v="2"/>
    <x v="7"/>
    <s v="SmartStand Mobile Device Holder, Assorted Colors"/>
    <x v="3549"/>
    <n v="3"/>
    <n v="0.2"/>
    <n v="1.6776"/>
  </r>
  <r>
    <n v="4937"/>
    <s v="CA-2014-150931"/>
    <x v="3"/>
    <x v="1008"/>
    <d v="2014-01-14T00:00:00"/>
    <s v="Standard Class"/>
    <s v="DP-13390"/>
    <s v="Dennis Pardue"/>
    <s v="Home Office"/>
    <s v="United States"/>
    <s v="Tuscaloosa"/>
    <x v="19"/>
    <n v="35401"/>
    <x v="0"/>
    <s v="OFF-BI-10004728"/>
    <x v="1"/>
    <x v="8"/>
    <s v="Wilson Jones Turn Tabs Binder Tool for Ring Binders"/>
    <x v="3550"/>
    <n v="7"/>
    <n v="0"/>
    <n v="15.5204"/>
  </r>
  <r>
    <n v="4938"/>
    <s v="CA-2011-157147"/>
    <x v="2"/>
    <x v="286"/>
    <d v="2011-01-19T00:00:00"/>
    <s v="Standard Class"/>
    <s v="BD-11605"/>
    <s v="Brian Dahlen"/>
    <s v="Consumer"/>
    <s v="United States"/>
    <s v="San Francisco"/>
    <x v="1"/>
    <n v="94109"/>
    <x v="1"/>
    <s v="OFF-ST-10000078"/>
    <x v="1"/>
    <x v="4"/>
    <s v="Tennsco 6- and 18-Compartment Lockers"/>
    <x v="2184"/>
    <n v="5"/>
    <n v="0"/>
    <n v="238.65299999999999"/>
  </r>
  <r>
    <n v="4939"/>
    <s v="CA-2011-157147"/>
    <x v="2"/>
    <x v="286"/>
    <d v="2011-01-19T00:00:00"/>
    <s v="Standard Class"/>
    <s v="BD-11605"/>
    <s v="Brian Dahlen"/>
    <s v="Consumer"/>
    <s v="United States"/>
    <s v="San Francisco"/>
    <x v="1"/>
    <n v="94109"/>
    <x v="1"/>
    <s v="FUR-BO-10003034"/>
    <x v="0"/>
    <x v="0"/>
    <s v="O'Sullivan Elevations Bookcase, Cherry Finish"/>
    <x v="3551"/>
    <n v="3"/>
    <n v="0.15"/>
    <n v="3.92940000000001"/>
  </r>
  <r>
    <n v="4940"/>
    <s v="CA-2011-157147"/>
    <x v="2"/>
    <x v="286"/>
    <d v="2011-01-19T00:00:00"/>
    <s v="Standard Class"/>
    <s v="BD-11605"/>
    <s v="Brian Dahlen"/>
    <s v="Consumer"/>
    <s v="United States"/>
    <s v="San Francisco"/>
    <x v="1"/>
    <n v="94109"/>
    <x v="1"/>
    <s v="OFF-AR-10003514"/>
    <x v="1"/>
    <x v="6"/>
    <s v="4009 Highlighters by Sanford"/>
    <x v="189"/>
    <n v="5"/>
    <n v="0"/>
    <n v="6.5670000000000002"/>
  </r>
  <r>
    <n v="4941"/>
    <s v="CA-2012-156482"/>
    <x v="1"/>
    <x v="525"/>
    <d v="2012-02-13T00:00:00"/>
    <s v="Standard Class"/>
    <s v="IL-15100"/>
    <s v="Ivan Liston"/>
    <s v="Consumer"/>
    <s v="United States"/>
    <s v="Wilmington"/>
    <x v="13"/>
    <n v="19805"/>
    <x v="3"/>
    <s v="FUR-CH-10001708"/>
    <x v="0"/>
    <x v="1"/>
    <s v="Office Star - Contemporary Swivel Chair with Padded Adjustable Arms and Flex Back"/>
    <x v="3552"/>
    <n v="9"/>
    <n v="0"/>
    <n v="266.4522"/>
  </r>
  <r>
    <n v="4942"/>
    <s v="CA-2012-156482"/>
    <x v="1"/>
    <x v="525"/>
    <d v="2012-02-13T00:00:00"/>
    <s v="Standard Class"/>
    <s v="IL-15100"/>
    <s v="Ivan Liston"/>
    <s v="Consumer"/>
    <s v="United States"/>
    <s v="Wilmington"/>
    <x v="13"/>
    <n v="19805"/>
    <x v="3"/>
    <s v="FUR-BO-10002598"/>
    <x v="0"/>
    <x v="0"/>
    <s v="Hon Metal Bookcases, Putty"/>
    <x v="510"/>
    <n v="4"/>
    <n v="0"/>
    <n v="82.336799999999997"/>
  </r>
  <r>
    <n v="4943"/>
    <s v="CA-2012-156482"/>
    <x v="1"/>
    <x v="525"/>
    <d v="2012-02-13T00:00:00"/>
    <s v="Standard Class"/>
    <s v="IL-15100"/>
    <s v="Ivan Liston"/>
    <s v="Consumer"/>
    <s v="United States"/>
    <s v="Wilmington"/>
    <x v="13"/>
    <n v="19805"/>
    <x v="3"/>
    <s v="OFF-AR-10001022"/>
    <x v="1"/>
    <x v="6"/>
    <s v="SANFORD Liquid Accent Tank-Style Highlighters"/>
    <x v="1093"/>
    <n v="2"/>
    <n v="0"/>
    <n v="1.7607999999999999"/>
  </r>
  <r>
    <n v="4944"/>
    <s v="CA-2014-106782"/>
    <x v="3"/>
    <x v="202"/>
    <d v="2014-12-28T00:00:00"/>
    <s v="Standard Class"/>
    <s v="LP-17095"/>
    <s v="Liz Preis"/>
    <s v="Consumer"/>
    <s v="United States"/>
    <s v="Lafayette"/>
    <x v="14"/>
    <n v="47905"/>
    <x v="2"/>
    <s v="OFF-ST-10004459"/>
    <x v="1"/>
    <x v="4"/>
    <s v="Tennsco Single-Tier Lockers"/>
    <x v="2545"/>
    <n v="1"/>
    <n v="0"/>
    <n v="18.766999999999999"/>
  </r>
  <r>
    <n v="4945"/>
    <s v="CA-2013-151372"/>
    <x v="0"/>
    <x v="64"/>
    <d v="2013-09-07T00:00:00"/>
    <s v="First Class"/>
    <s v="JH-15985"/>
    <s v="Joseph Holt"/>
    <s v="Consumer"/>
    <s v="United States"/>
    <s v="Redondo Beach"/>
    <x v="1"/>
    <n v="90278"/>
    <x v="1"/>
    <s v="OFF-PA-10004381"/>
    <x v="1"/>
    <x v="10"/>
    <s v="14-7/8 x 11 Blue Bar Computer Printout Paper"/>
    <x v="3542"/>
    <n v="2"/>
    <n v="0"/>
    <n v="46.118400000000001"/>
  </r>
  <r>
    <n v="4946"/>
    <s v="CA-2013-151372"/>
    <x v="0"/>
    <x v="64"/>
    <d v="2013-09-07T00:00:00"/>
    <s v="First Class"/>
    <s v="JH-15985"/>
    <s v="Joseph Holt"/>
    <s v="Consumer"/>
    <s v="United States"/>
    <s v="Redondo Beach"/>
    <x v="1"/>
    <n v="90278"/>
    <x v="1"/>
    <s v="OFF-BI-10000050"/>
    <x v="1"/>
    <x v="8"/>
    <s v="Angle-D Binders with Locking Rings, Label Holders"/>
    <x v="2582"/>
    <n v="2"/>
    <n v="0.2"/>
    <n v="3.9420000000000002"/>
  </r>
  <r>
    <n v="4947"/>
    <s v="CA-2013-151372"/>
    <x v="0"/>
    <x v="64"/>
    <d v="2013-09-07T00:00:00"/>
    <s v="First Class"/>
    <s v="JH-15985"/>
    <s v="Joseph Holt"/>
    <s v="Consumer"/>
    <s v="United States"/>
    <s v="Redondo Beach"/>
    <x v="1"/>
    <n v="90278"/>
    <x v="1"/>
    <s v="OFF-FA-10000304"/>
    <x v="1"/>
    <x v="13"/>
    <s v="Advantus Push Pins"/>
    <x v="1001"/>
    <n v="2"/>
    <n v="0"/>
    <n v="1.7876000000000001"/>
  </r>
  <r>
    <n v="4948"/>
    <s v="CA-2011-102085"/>
    <x v="2"/>
    <x v="777"/>
    <d v="2011-10-09T00:00:00"/>
    <s v="Standard Class"/>
    <s v="JD-16015"/>
    <s v="Joy Daniels"/>
    <s v="Consumer"/>
    <s v="United States"/>
    <s v="Seattle"/>
    <x v="4"/>
    <n v="98115"/>
    <x v="1"/>
    <s v="OFF-LA-10002475"/>
    <x v="1"/>
    <x v="2"/>
    <s v="Avery 519"/>
    <x v="3119"/>
    <n v="4"/>
    <n v="0"/>
    <n v="13.742800000000001"/>
  </r>
  <r>
    <n v="4949"/>
    <s v="CA-2014-107125"/>
    <x v="3"/>
    <x v="344"/>
    <d v="2014-12-03T00:00:00"/>
    <s v="Standard Class"/>
    <s v="BD-11320"/>
    <s v="Bill Donatelli"/>
    <s v="Consumer"/>
    <s v="United States"/>
    <s v="Los Angeles"/>
    <x v="1"/>
    <n v="90045"/>
    <x v="1"/>
    <s v="OFF-BI-10001989"/>
    <x v="1"/>
    <x v="8"/>
    <s v="Premium Transparent Presentation Covers by GBC"/>
    <x v="3553"/>
    <n v="7"/>
    <n v="0.2"/>
    <n v="41.120800000000003"/>
  </r>
  <r>
    <n v="4950"/>
    <s v="CA-2014-107125"/>
    <x v="3"/>
    <x v="344"/>
    <d v="2014-12-03T00:00:00"/>
    <s v="Standard Class"/>
    <s v="BD-11320"/>
    <s v="Bill Donatelli"/>
    <s v="Consumer"/>
    <s v="United States"/>
    <s v="Los Angeles"/>
    <x v="1"/>
    <n v="90045"/>
    <x v="1"/>
    <s v="FUR-FU-10000732"/>
    <x v="0"/>
    <x v="5"/>
    <s v="Eldon 200 Class Desk Accessories"/>
    <x v="605"/>
    <n v="3"/>
    <n v="0"/>
    <n v="6.0288000000000004"/>
  </r>
  <r>
    <n v="4951"/>
    <s v="CA-2013-125815"/>
    <x v="0"/>
    <x v="99"/>
    <d v="2013-11-02T00:00:00"/>
    <s v="Second Class"/>
    <s v="DL-13330"/>
    <s v="Denise Leinenbach"/>
    <s v="Consumer"/>
    <s v="United States"/>
    <s v="New York City"/>
    <x v="15"/>
    <n v="10009"/>
    <x v="3"/>
    <s v="OFF-AR-10004441"/>
    <x v="1"/>
    <x v="6"/>
    <s v="BIC Brite Liner Highlighters"/>
    <x v="2122"/>
    <n v="3"/>
    <n v="0"/>
    <n v="5.2164000000000001"/>
  </r>
  <r>
    <n v="4952"/>
    <s v="CA-2012-144190"/>
    <x v="1"/>
    <x v="988"/>
    <d v="2012-06-13T00:00:00"/>
    <s v="Standard Class"/>
    <s v="NC-18415"/>
    <s v="Nathan Cano"/>
    <s v="Consumer"/>
    <s v="United States"/>
    <s v="Royal Oak"/>
    <x v="12"/>
    <n v="48073"/>
    <x v="2"/>
    <s v="OFF-PA-10000304"/>
    <x v="1"/>
    <x v="10"/>
    <s v="Xerox 1995"/>
    <x v="91"/>
    <n v="2"/>
    <n v="0"/>
    <n v="6.2207999999999997"/>
  </r>
  <r>
    <n v="4953"/>
    <s v="CA-2014-117926"/>
    <x v="3"/>
    <x v="166"/>
    <d v="2014-12-13T00:00:00"/>
    <s v="Second Class"/>
    <s v="AS-10225"/>
    <s v="Alan Schoenberger"/>
    <s v="Corporate"/>
    <s v="United States"/>
    <s v="San Francisco"/>
    <x v="1"/>
    <n v="94109"/>
    <x v="1"/>
    <s v="OFF-AP-10002670"/>
    <x v="1"/>
    <x v="9"/>
    <s v="Belkin 8-Outlet Premiere SurgeMaster II Surge Protectors"/>
    <x v="3554"/>
    <n v="1"/>
    <n v="0"/>
    <n v="20.844000000000001"/>
  </r>
  <r>
    <n v="4954"/>
    <s v="CA-2012-153906"/>
    <x v="1"/>
    <x v="199"/>
    <d v="2012-03-20T00:00:00"/>
    <s v="Standard Class"/>
    <s v="MS-17980"/>
    <s v="Michael Stewart"/>
    <s v="Corporate"/>
    <s v="United States"/>
    <s v="New York City"/>
    <x v="15"/>
    <n v="10009"/>
    <x v="3"/>
    <s v="TEC-PH-10001527"/>
    <x v="2"/>
    <x v="7"/>
    <s v="Plantronics MX500i Earset"/>
    <x v="3555"/>
    <n v="2"/>
    <n v="0"/>
    <n v="2.577"/>
  </r>
  <r>
    <n v="4955"/>
    <s v="CA-2011-160262"/>
    <x v="2"/>
    <x v="3"/>
    <d v="2011-06-13T00:00:00"/>
    <s v="Second Class"/>
    <s v="TS-21205"/>
    <s v="Thomas Seio"/>
    <s v="Corporate"/>
    <s v="United States"/>
    <s v="North Las Vegas"/>
    <x v="33"/>
    <n v="89031"/>
    <x v="1"/>
    <s v="OFF-AR-10002335"/>
    <x v="1"/>
    <x v="6"/>
    <s v="DIXON Oriole Pencils"/>
    <x v="3556"/>
    <n v="7"/>
    <n v="0"/>
    <n v="4.6955999999999998"/>
  </r>
  <r>
    <n v="4956"/>
    <s v="CA-2011-160262"/>
    <x v="2"/>
    <x v="3"/>
    <d v="2011-06-13T00:00:00"/>
    <s v="Second Class"/>
    <s v="TS-21205"/>
    <s v="Thomas Seio"/>
    <s v="Corporate"/>
    <s v="United States"/>
    <s v="North Las Vegas"/>
    <x v="33"/>
    <n v="89031"/>
    <x v="1"/>
    <s v="OFF-PA-10003641"/>
    <x v="1"/>
    <x v="10"/>
    <s v="Xerox 1909"/>
    <x v="1204"/>
    <n v="3"/>
    <n v="0"/>
    <n v="36.404400000000003"/>
  </r>
  <r>
    <n v="4957"/>
    <s v="CA-2011-160262"/>
    <x v="2"/>
    <x v="3"/>
    <d v="2011-06-13T00:00:00"/>
    <s v="Second Class"/>
    <s v="TS-21205"/>
    <s v="Thomas Seio"/>
    <s v="Corporate"/>
    <s v="United States"/>
    <s v="North Las Vegas"/>
    <x v="33"/>
    <n v="89031"/>
    <x v="1"/>
    <s v="FUR-FU-10002685"/>
    <x v="0"/>
    <x v="5"/>
    <s v="Executive Impressions 13-1/2&quot; Indoor/Outdoor Wall Clock"/>
    <x v="3557"/>
    <n v="2"/>
    <n v="0"/>
    <n v="14.212"/>
  </r>
  <r>
    <n v="4958"/>
    <s v="CA-2012-127607"/>
    <x v="1"/>
    <x v="305"/>
    <d v="2012-03-26T00:00:00"/>
    <s v="Standard Class"/>
    <s v="JK-15730"/>
    <s v="Joe Kamberova"/>
    <s v="Consumer"/>
    <s v="United States"/>
    <s v="Carrollton"/>
    <x v="5"/>
    <n v="75007"/>
    <x v="2"/>
    <s v="OFF-BI-10001308"/>
    <x v="1"/>
    <x v="8"/>
    <s v="GBC Standard Plastic Binding Systems' Combs"/>
    <x v="3558"/>
    <n v="2"/>
    <n v="0.8"/>
    <n v="-4.3959999999999999"/>
  </r>
  <r>
    <n v="4959"/>
    <s v="CA-2012-127607"/>
    <x v="1"/>
    <x v="305"/>
    <d v="2012-03-26T00:00:00"/>
    <s v="Standard Class"/>
    <s v="JK-15730"/>
    <s v="Joe Kamberova"/>
    <s v="Consumer"/>
    <s v="United States"/>
    <s v="Carrollton"/>
    <x v="5"/>
    <n v="75007"/>
    <x v="2"/>
    <s v="OFF-FA-10003485"/>
    <x v="1"/>
    <x v="13"/>
    <s v="Staples"/>
    <x v="3559"/>
    <n v="9"/>
    <n v="0.2"/>
    <n v="6.1307999999999998"/>
  </r>
  <r>
    <n v="4960"/>
    <s v="CA-2013-166226"/>
    <x v="0"/>
    <x v="741"/>
    <d v="2013-11-23T00:00:00"/>
    <s v="Standard Class"/>
    <s v="TC-21535"/>
    <s v="Tracy Collins"/>
    <s v="Home Office"/>
    <s v="United States"/>
    <s v="Los Angeles"/>
    <x v="1"/>
    <n v="90008"/>
    <x v="1"/>
    <s v="TEC-PH-10003357"/>
    <x v="2"/>
    <x v="7"/>
    <s v="Grandstream GXP2100 Mainstream Business Phone"/>
    <x v="3560"/>
    <n v="1"/>
    <n v="0.2"/>
    <n v="6.1192000000000002"/>
  </r>
  <r>
    <n v="4961"/>
    <s v="CA-2013-166226"/>
    <x v="0"/>
    <x v="741"/>
    <d v="2013-11-23T00:00:00"/>
    <s v="Standard Class"/>
    <s v="TC-21535"/>
    <s v="Tracy Collins"/>
    <s v="Home Office"/>
    <s v="United States"/>
    <s v="Los Angeles"/>
    <x v="1"/>
    <n v="90008"/>
    <x v="1"/>
    <s v="OFF-AP-10002867"/>
    <x v="1"/>
    <x v="9"/>
    <s v="Fellowes Command Center 5-outlet power strip"/>
    <x v="3561"/>
    <n v="1"/>
    <n v="0"/>
    <n v="18.316800000000001"/>
  </r>
  <r>
    <n v="4962"/>
    <s v="CA-2011-156587"/>
    <x v="2"/>
    <x v="1009"/>
    <d v="2011-03-08T00:00:00"/>
    <s v="First Class"/>
    <s v="AB-10015"/>
    <s v="Aaron Bergman"/>
    <s v="Consumer"/>
    <s v="United States"/>
    <s v="Seattle"/>
    <x v="4"/>
    <n v="98103"/>
    <x v="1"/>
    <s v="FUR-CH-10004477"/>
    <x v="0"/>
    <x v="1"/>
    <s v="Global Push Button Manager's Chair, Indigo"/>
    <x v="3562"/>
    <n v="1"/>
    <n v="0.2"/>
    <n v="5.4801000000000002"/>
  </r>
  <r>
    <n v="4963"/>
    <s v="CA-2011-156587"/>
    <x v="2"/>
    <x v="1009"/>
    <d v="2011-03-08T00:00:00"/>
    <s v="First Class"/>
    <s v="AB-10015"/>
    <s v="Aaron Bergman"/>
    <s v="Consumer"/>
    <s v="United States"/>
    <s v="Seattle"/>
    <x v="4"/>
    <n v="98103"/>
    <x v="1"/>
    <s v="OFF-AR-10001427"/>
    <x v="1"/>
    <x v="6"/>
    <s v="Newell 330"/>
    <x v="1444"/>
    <n v="3"/>
    <n v="0"/>
    <n v="4.6643999999999997"/>
  </r>
  <r>
    <n v="4964"/>
    <s v="CA-2011-156587"/>
    <x v="2"/>
    <x v="1009"/>
    <d v="2011-03-08T00:00:00"/>
    <s v="First Class"/>
    <s v="AB-10015"/>
    <s v="Aaron Bergman"/>
    <s v="Consumer"/>
    <s v="United States"/>
    <s v="Seattle"/>
    <x v="4"/>
    <n v="98103"/>
    <x v="1"/>
    <s v="OFF-ST-10002344"/>
    <x v="1"/>
    <x v="4"/>
    <s v="Carina 42&quot;Hx23 3/4&quot;W Media Storage Unit"/>
    <x v="420"/>
    <n v="3"/>
    <n v="0"/>
    <n v="4.85880000000002"/>
  </r>
  <r>
    <n v="4965"/>
    <s v="CA-2013-141180"/>
    <x v="0"/>
    <x v="666"/>
    <d v="2013-05-20T00:00:00"/>
    <s v="Second Class"/>
    <s v="DP-13000"/>
    <s v="Darren Powers"/>
    <s v="Consumer"/>
    <s v="United States"/>
    <s v="Fort Lauderdale"/>
    <x v="2"/>
    <n v="33311"/>
    <x v="0"/>
    <s v="OFF-BI-10000301"/>
    <x v="1"/>
    <x v="8"/>
    <s v="GBC Instant Report Kit"/>
    <x v="3563"/>
    <n v="4"/>
    <n v="0.7"/>
    <n v="-5.1760000000000002"/>
  </r>
  <r>
    <n v="4966"/>
    <s v="CA-2012-109708"/>
    <x v="1"/>
    <x v="442"/>
    <d v="2012-05-28T00:00:00"/>
    <s v="Second Class"/>
    <s v="CY-12745"/>
    <s v="Craig Yedwab"/>
    <s v="Corporate"/>
    <s v="United States"/>
    <s v="Columbia"/>
    <x v="18"/>
    <n v="38401"/>
    <x v="0"/>
    <s v="TEC-PH-10001944"/>
    <x v="2"/>
    <x v="7"/>
    <s v="Wi-Ex zBoost YX540 Cellular Phone Signal Booster"/>
    <x v="3564"/>
    <n v="4"/>
    <n v="0.2"/>
    <n v="58.379999999999903"/>
  </r>
  <r>
    <n v="4967"/>
    <s v="CA-2012-122406"/>
    <x v="1"/>
    <x v="991"/>
    <d v="2012-08-05T00:00:00"/>
    <s v="Second Class"/>
    <s v="BE-11455"/>
    <s v="Brad Eason"/>
    <s v="Home Office"/>
    <s v="United States"/>
    <s v="Providence"/>
    <x v="34"/>
    <n v="2908"/>
    <x v="3"/>
    <s v="TEC-PH-10001527"/>
    <x v="2"/>
    <x v="7"/>
    <s v="Plantronics MX500i Earset"/>
    <x v="3565"/>
    <n v="3"/>
    <n v="0"/>
    <n v="3.8654999999999999"/>
  </r>
  <r>
    <n v="4968"/>
    <s v="CA-2012-122406"/>
    <x v="1"/>
    <x v="991"/>
    <d v="2012-08-05T00:00:00"/>
    <s v="Second Class"/>
    <s v="BE-11455"/>
    <s v="Brad Eason"/>
    <s v="Home Office"/>
    <s v="United States"/>
    <s v="Providence"/>
    <x v="34"/>
    <n v="2908"/>
    <x v="3"/>
    <s v="OFF-PA-10001307"/>
    <x v="1"/>
    <x v="10"/>
    <s v="Important Message Pads, 50 4-1/4 x 5-1/2 Forms per Pad"/>
    <x v="3566"/>
    <n v="2"/>
    <n v="0"/>
    <n v="4.1159999999999997"/>
  </r>
  <r>
    <n v="4969"/>
    <s v="CA-2012-122406"/>
    <x v="1"/>
    <x v="991"/>
    <d v="2012-08-05T00:00:00"/>
    <s v="Second Class"/>
    <s v="BE-11455"/>
    <s v="Brad Eason"/>
    <s v="Home Office"/>
    <s v="United States"/>
    <s v="Providence"/>
    <x v="34"/>
    <n v="2908"/>
    <x v="3"/>
    <s v="TEC-AC-10004571"/>
    <x v="2"/>
    <x v="11"/>
    <s v="Logitech G700s Rechargeable Gaming Mouse"/>
    <x v="1636"/>
    <n v="2"/>
    <n v="0"/>
    <n v="83.991600000000005"/>
  </r>
  <r>
    <n v="4970"/>
    <s v="CA-2012-122406"/>
    <x v="1"/>
    <x v="991"/>
    <d v="2012-08-05T00:00:00"/>
    <s v="Second Class"/>
    <s v="BE-11455"/>
    <s v="Brad Eason"/>
    <s v="Home Office"/>
    <s v="United States"/>
    <s v="Providence"/>
    <x v="34"/>
    <n v="2908"/>
    <x v="3"/>
    <s v="FUR-CH-10001973"/>
    <x v="0"/>
    <x v="1"/>
    <s v="Office Star Flex Back Scooter Chair with White Frame"/>
    <x v="3567"/>
    <n v="1"/>
    <n v="0"/>
    <n v="15.5372"/>
  </r>
  <r>
    <n v="4971"/>
    <s v="US-2013-153815"/>
    <x v="0"/>
    <x v="61"/>
    <d v="2013-11-10T00:00:00"/>
    <s v="First Class"/>
    <s v="KL-16555"/>
    <s v="Kelly Lampkin"/>
    <s v="Corporate"/>
    <s v="United States"/>
    <s v="Jacksonville"/>
    <x v="2"/>
    <n v="32216"/>
    <x v="0"/>
    <s v="FUR-CH-10000513"/>
    <x v="0"/>
    <x v="1"/>
    <s v="High-Back Leather Manager's Chair"/>
    <x v="3568"/>
    <n v="2"/>
    <n v="0.2"/>
    <n v="-28.597799999999999"/>
  </r>
  <r>
    <n v="4972"/>
    <s v="US-2013-153815"/>
    <x v="0"/>
    <x v="61"/>
    <d v="2013-11-10T00:00:00"/>
    <s v="First Class"/>
    <s v="KL-16555"/>
    <s v="Kelly Lampkin"/>
    <s v="Corporate"/>
    <s v="United States"/>
    <s v="Jacksonville"/>
    <x v="2"/>
    <n v="32216"/>
    <x v="0"/>
    <s v="OFF-PA-10002421"/>
    <x v="1"/>
    <x v="10"/>
    <s v="Embossed Ink Jet Note Cards"/>
    <x v="3569"/>
    <n v="2"/>
    <n v="0.2"/>
    <n v="12.639200000000001"/>
  </r>
  <r>
    <n v="4973"/>
    <s v="US-2013-153815"/>
    <x v="0"/>
    <x v="61"/>
    <d v="2013-11-10T00:00:00"/>
    <s v="First Class"/>
    <s v="KL-16555"/>
    <s v="Kelly Lampkin"/>
    <s v="Corporate"/>
    <s v="United States"/>
    <s v="Jacksonville"/>
    <x v="2"/>
    <n v="32216"/>
    <x v="0"/>
    <s v="FUR-FU-10004090"/>
    <x v="0"/>
    <x v="5"/>
    <s v="Executive Impressions 14&quot; Contract Wall Clock"/>
    <x v="3570"/>
    <n v="2"/>
    <n v="0.2"/>
    <n v="5.7797999999999998"/>
  </r>
  <r>
    <n v="4974"/>
    <s v="US-2013-153815"/>
    <x v="0"/>
    <x v="61"/>
    <d v="2013-11-10T00:00:00"/>
    <s v="First Class"/>
    <s v="KL-16555"/>
    <s v="Kelly Lampkin"/>
    <s v="Corporate"/>
    <s v="United States"/>
    <s v="Jacksonville"/>
    <x v="2"/>
    <n v="32216"/>
    <x v="0"/>
    <s v="OFF-PA-10004071"/>
    <x v="1"/>
    <x v="10"/>
    <s v="Eaton Premium Continuous-Feed Paper, 25% Cotton, Letter Size, White, 1000 Shts/Box"/>
    <x v="1638"/>
    <n v="2"/>
    <n v="0.2"/>
    <n v="31.0688"/>
  </r>
  <r>
    <n v="4975"/>
    <s v="CA-2013-164896"/>
    <x v="0"/>
    <x v="77"/>
    <d v="2013-11-13T00:00:00"/>
    <s v="Standard Class"/>
    <s v="PS-19045"/>
    <s v="Penelope Sewall"/>
    <s v="Home Office"/>
    <s v="United States"/>
    <s v="Oceanside"/>
    <x v="1"/>
    <n v="92054"/>
    <x v="1"/>
    <s v="OFF-PA-10002246"/>
    <x v="1"/>
    <x v="10"/>
    <s v="Wirebound Four 2-3/4 x 5 Forms per Page, 400 Sets per Book"/>
    <x v="3571"/>
    <n v="2"/>
    <n v="0"/>
    <n v="6.3209999999999997"/>
  </r>
  <r>
    <n v="4976"/>
    <s v="CA-2012-142202"/>
    <x v="1"/>
    <x v="227"/>
    <d v="2012-09-23T00:00:00"/>
    <s v="Second Class"/>
    <s v="JR-16210"/>
    <s v="Justin Ritter"/>
    <s v="Corporate"/>
    <s v="United States"/>
    <s v="Jacksonville"/>
    <x v="2"/>
    <n v="32216"/>
    <x v="0"/>
    <s v="TEC-AC-10003198"/>
    <x v="2"/>
    <x v="11"/>
    <s v="Enermax Acrylux Wireless Keyboard"/>
    <x v="3572"/>
    <n v="9"/>
    <n v="0.2"/>
    <n v="152.38800000000001"/>
  </r>
  <r>
    <n v="4977"/>
    <s v="CA-2012-165050"/>
    <x v="1"/>
    <x v="214"/>
    <d v="2012-12-09T00:00:00"/>
    <s v="First Class"/>
    <s v="AH-10210"/>
    <s v="Alan Hwang"/>
    <s v="Consumer"/>
    <s v="United States"/>
    <s v="New York City"/>
    <x v="15"/>
    <n v="10024"/>
    <x v="3"/>
    <s v="OFF-BI-10001031"/>
    <x v="1"/>
    <x v="8"/>
    <s v="Pressboard Data Binders by Wilson Jones"/>
    <x v="788"/>
    <n v="5"/>
    <n v="0.2"/>
    <n v="7.2089999999999996"/>
  </r>
  <r>
    <n v="4978"/>
    <s v="CA-2012-165050"/>
    <x v="1"/>
    <x v="214"/>
    <d v="2012-12-09T00:00:00"/>
    <s v="First Class"/>
    <s v="AH-10210"/>
    <s v="Alan Hwang"/>
    <s v="Consumer"/>
    <s v="United States"/>
    <s v="New York City"/>
    <x v="15"/>
    <n v="10024"/>
    <x v="3"/>
    <s v="OFF-BI-10003727"/>
    <x v="1"/>
    <x v="8"/>
    <s v="Avery Durable Slant Ring Binders With Label Holder"/>
    <x v="1299"/>
    <n v="2"/>
    <n v="0.2"/>
    <n v="2.3408000000000002"/>
  </r>
  <r>
    <n v="4979"/>
    <s v="CA-2012-165050"/>
    <x v="1"/>
    <x v="214"/>
    <d v="2012-12-09T00:00:00"/>
    <s v="First Class"/>
    <s v="AH-10210"/>
    <s v="Alan Hwang"/>
    <s v="Consumer"/>
    <s v="United States"/>
    <s v="New York City"/>
    <x v="15"/>
    <n v="10024"/>
    <x v="3"/>
    <s v="TEC-PH-10001336"/>
    <x v="2"/>
    <x v="7"/>
    <s v="Digium D40 VoIP phone"/>
    <x v="3573"/>
    <n v="6"/>
    <n v="0"/>
    <n v="224.4426"/>
  </r>
  <r>
    <n v="4980"/>
    <s v="US-2013-131114"/>
    <x v="0"/>
    <x v="10"/>
    <d v="2013-12-14T00:00:00"/>
    <s v="Second Class"/>
    <s v="RW-19630"/>
    <s v="Rob Williams"/>
    <s v="Corporate"/>
    <s v="United States"/>
    <s v="Chicago"/>
    <x v="10"/>
    <n v="60610"/>
    <x v="2"/>
    <s v="OFF-SU-10001664"/>
    <x v="1"/>
    <x v="14"/>
    <s v="Acme Office Executive Series Stainless Steel Trimmers"/>
    <x v="3574"/>
    <n v="3"/>
    <n v="0.2"/>
    <n v="1.5426"/>
  </r>
  <r>
    <n v="4981"/>
    <s v="US-2013-131114"/>
    <x v="0"/>
    <x v="10"/>
    <d v="2013-12-14T00:00:00"/>
    <s v="Second Class"/>
    <s v="RW-19630"/>
    <s v="Rob Williams"/>
    <s v="Corporate"/>
    <s v="United States"/>
    <s v="Chicago"/>
    <x v="10"/>
    <n v="60610"/>
    <x v="2"/>
    <s v="OFF-AP-10003971"/>
    <x v="1"/>
    <x v="9"/>
    <s v="Belkin 6 Outlet Metallic Surge Strip"/>
    <x v="3575"/>
    <n v="2"/>
    <n v="0.8"/>
    <n v="-11.761200000000001"/>
  </r>
  <r>
    <n v="4982"/>
    <s v="US-2013-131114"/>
    <x v="0"/>
    <x v="10"/>
    <d v="2013-12-14T00:00:00"/>
    <s v="Second Class"/>
    <s v="RW-19630"/>
    <s v="Rob Williams"/>
    <s v="Corporate"/>
    <s v="United States"/>
    <s v="Chicago"/>
    <x v="10"/>
    <n v="60610"/>
    <x v="2"/>
    <s v="TEC-AC-10000199"/>
    <x v="2"/>
    <x v="11"/>
    <s v="Kingston Digital DataTraveler 8GB USB 2.0"/>
    <x v="2160"/>
    <n v="4"/>
    <n v="0.2"/>
    <n v="-1.4279999999999999"/>
  </r>
  <r>
    <n v="4983"/>
    <s v="CA-2011-160066"/>
    <x v="2"/>
    <x v="912"/>
    <d v="2011-11-22T00:00:00"/>
    <s v="Standard Class"/>
    <s v="AH-10075"/>
    <s v="Adam Hart"/>
    <s v="Corporate"/>
    <s v="United States"/>
    <s v="Huntington Beach"/>
    <x v="1"/>
    <n v="92646"/>
    <x v="1"/>
    <s v="OFF-LA-10001045"/>
    <x v="1"/>
    <x v="2"/>
    <s v="Permanent Self-Adhesive File Folder Labels for Typewriters by Universal"/>
    <x v="3576"/>
    <n v="2"/>
    <n v="0"/>
    <n v="2.4011999999999998"/>
  </r>
  <r>
    <n v="4984"/>
    <s v="CA-2013-109925"/>
    <x v="0"/>
    <x v="61"/>
    <d v="2013-11-11T00:00:00"/>
    <s v="Second Class"/>
    <s v="IM-15070"/>
    <s v="Irene Maddox"/>
    <s v="Consumer"/>
    <s v="United States"/>
    <s v="San Diego"/>
    <x v="1"/>
    <n v="92105"/>
    <x v="1"/>
    <s v="OFF-ST-10003442"/>
    <x v="1"/>
    <x v="4"/>
    <s v="Eldon Portable Mobile Manager"/>
    <x v="3577"/>
    <n v="3"/>
    <n v="0"/>
    <n v="22.9068"/>
  </r>
  <r>
    <n v="4985"/>
    <s v="CA-2012-160696"/>
    <x v="1"/>
    <x v="684"/>
    <d v="2012-09-10T00:00:00"/>
    <s v="Standard Class"/>
    <s v="CK-12760"/>
    <s v="Cyma Kinney"/>
    <s v="Corporate"/>
    <s v="United States"/>
    <s v="Nashville"/>
    <x v="18"/>
    <n v="37211"/>
    <x v="0"/>
    <s v="OFF-FA-10003059"/>
    <x v="1"/>
    <x v="13"/>
    <s v="Assorted Color Push Pins"/>
    <x v="3578"/>
    <n v="5"/>
    <n v="0.2"/>
    <n v="1.1765000000000001"/>
  </r>
  <r>
    <n v="4986"/>
    <s v="CA-2011-125171"/>
    <x v="2"/>
    <x v="1010"/>
    <d v="2011-09-03T00:00:00"/>
    <s v="Same Day"/>
    <s v="AG-10390"/>
    <s v="Allen Goldenen"/>
    <s v="Consumer"/>
    <s v="United States"/>
    <s v="New York City"/>
    <x v="15"/>
    <n v="10009"/>
    <x v="3"/>
    <s v="OFF-LA-10001175"/>
    <x v="1"/>
    <x v="2"/>
    <s v="Avery 514"/>
    <x v="928"/>
    <n v="5"/>
    <n v="0"/>
    <n v="7.056"/>
  </r>
  <r>
    <n v="4987"/>
    <s v="CA-2013-149279"/>
    <x v="0"/>
    <x v="423"/>
    <d v="2013-04-29T00:00:00"/>
    <s v="Standard Class"/>
    <s v="CL-12700"/>
    <s v="Craig Leslie"/>
    <s v="Home Office"/>
    <s v="United States"/>
    <s v="Colorado Springs"/>
    <x v="22"/>
    <n v="80906"/>
    <x v="1"/>
    <s v="OFF-PA-10003441"/>
    <x v="1"/>
    <x v="10"/>
    <s v="Xerox 226"/>
    <x v="12"/>
    <n v="3"/>
    <n v="0.2"/>
    <n v="5.4432"/>
  </r>
  <r>
    <n v="4988"/>
    <s v="CA-2013-149279"/>
    <x v="0"/>
    <x v="423"/>
    <d v="2013-04-29T00:00:00"/>
    <s v="Standard Class"/>
    <s v="CL-12700"/>
    <s v="Craig Leslie"/>
    <s v="Home Office"/>
    <s v="United States"/>
    <s v="Colorado Springs"/>
    <x v="22"/>
    <n v="80906"/>
    <x v="1"/>
    <s v="FUR-CH-10004287"/>
    <x v="0"/>
    <x v="1"/>
    <s v="SAFCO Arco Folding Chair"/>
    <x v="3579"/>
    <n v="6"/>
    <n v="0.2"/>
    <n v="149.148"/>
  </r>
  <r>
    <n v="4989"/>
    <s v="CA-2013-149279"/>
    <x v="0"/>
    <x v="423"/>
    <d v="2013-04-29T00:00:00"/>
    <s v="Standard Class"/>
    <s v="CL-12700"/>
    <s v="Craig Leslie"/>
    <s v="Home Office"/>
    <s v="United States"/>
    <s v="Colorado Springs"/>
    <x v="22"/>
    <n v="80906"/>
    <x v="1"/>
    <s v="OFF-BI-10004040"/>
    <x v="1"/>
    <x v="8"/>
    <s v="Wilson Jones Impact Binders"/>
    <x v="3580"/>
    <n v="2"/>
    <n v="0.7"/>
    <n v="-2.1756000000000002"/>
  </r>
  <r>
    <n v="4990"/>
    <s v="CA-2014-107321"/>
    <x v="3"/>
    <x v="515"/>
    <d v="2014-09-05T00:00:00"/>
    <s v="Standard Class"/>
    <s v="AW-10930"/>
    <s v="Arthur Wiediger"/>
    <s v="Home Office"/>
    <s v="United States"/>
    <s v="San Francisco"/>
    <x v="1"/>
    <n v="94110"/>
    <x v="1"/>
    <s v="OFF-BI-10004022"/>
    <x v="1"/>
    <x v="8"/>
    <s v="Acco Suede Grain Vinyl Round Ring Binder"/>
    <x v="405"/>
    <n v="3"/>
    <n v="0.2"/>
    <n v="2.1684000000000001"/>
  </r>
  <r>
    <n v="4991"/>
    <s v="CA-2014-107321"/>
    <x v="3"/>
    <x v="515"/>
    <d v="2014-09-05T00:00:00"/>
    <s v="Standard Class"/>
    <s v="AW-10930"/>
    <s v="Arthur Wiediger"/>
    <s v="Home Office"/>
    <s v="United States"/>
    <s v="San Francisco"/>
    <x v="1"/>
    <n v="94110"/>
    <x v="1"/>
    <s v="TEC-PH-10002200"/>
    <x v="2"/>
    <x v="7"/>
    <s v="Aastra 6757i CT Wireless VoIP phone"/>
    <x v="3581"/>
    <n v="4"/>
    <n v="0.2"/>
    <n v="77.558400000000006"/>
  </r>
  <r>
    <n v="4992"/>
    <s v="US-2014-122714"/>
    <x v="3"/>
    <x v="226"/>
    <d v="2014-12-14T00:00:00"/>
    <s v="Standard Class"/>
    <s v="HG-14965"/>
    <s v="Henry Goldwyn"/>
    <s v="Corporate"/>
    <s v="United States"/>
    <s v="Chicago"/>
    <x v="10"/>
    <n v="60653"/>
    <x v="2"/>
    <s v="OFF-BI-10001120"/>
    <x v="1"/>
    <x v="8"/>
    <s v="Ibico EPK-21 Electric Binding System"/>
    <x v="3582"/>
    <n v="5"/>
    <n v="0.8"/>
    <n v="-2929.4845"/>
  </r>
  <r>
    <n v="4993"/>
    <s v="CA-2012-153038"/>
    <x v="1"/>
    <x v="217"/>
    <d v="2012-12-25T00:00:00"/>
    <s v="Standard Class"/>
    <s v="RB-19645"/>
    <s v="Robert Barroso"/>
    <s v="Corporate"/>
    <s v="United States"/>
    <s v="Memphis"/>
    <x v="18"/>
    <n v="38109"/>
    <x v="0"/>
    <s v="OFF-EN-10000461"/>
    <x v="1"/>
    <x v="12"/>
    <s v="#10- 4 1/8&quot; x 9 1/2&quot; Recycled Envelopes"/>
    <x v="3583"/>
    <n v="8"/>
    <n v="0.2"/>
    <n v="18.878399999999999"/>
  </r>
  <r>
    <n v="4994"/>
    <s v="CA-2012-153038"/>
    <x v="1"/>
    <x v="217"/>
    <d v="2012-12-25T00:00:00"/>
    <s v="Standard Class"/>
    <s v="RB-19645"/>
    <s v="Robert Barroso"/>
    <s v="Corporate"/>
    <s v="United States"/>
    <s v="Memphis"/>
    <x v="18"/>
    <n v="38109"/>
    <x v="0"/>
    <s v="OFF-LA-10004008"/>
    <x v="1"/>
    <x v="2"/>
    <s v="Avery 507"/>
    <x v="3584"/>
    <n v="8"/>
    <n v="0.2"/>
    <n v="5.9904000000000002"/>
  </r>
  <r>
    <n v="4995"/>
    <s v="CA-2012-153038"/>
    <x v="1"/>
    <x v="217"/>
    <d v="2012-12-25T00:00:00"/>
    <s v="Standard Class"/>
    <s v="RB-19645"/>
    <s v="Robert Barroso"/>
    <s v="Corporate"/>
    <s v="United States"/>
    <s v="Memphis"/>
    <x v="18"/>
    <n v="38109"/>
    <x v="0"/>
    <s v="FUR-FU-10000221"/>
    <x v="0"/>
    <x v="5"/>
    <s v="Master Caster Door Stop, Brown"/>
    <x v="2308"/>
    <n v="5"/>
    <n v="0.2"/>
    <n v="3.556"/>
  </r>
  <r>
    <n v="4996"/>
    <s v="CA-2011-132227"/>
    <x v="2"/>
    <x v="130"/>
    <d v="2011-11-10T00:00:00"/>
    <s v="Standard Class"/>
    <s v="SZ-20035"/>
    <s v="Sam Zeldin"/>
    <s v="Home Office"/>
    <s v="United States"/>
    <s v="New York City"/>
    <x v="15"/>
    <n v="10011"/>
    <x v="3"/>
    <s v="OFF-BI-10000962"/>
    <x v="1"/>
    <x v="8"/>
    <s v="Acco Flexible ACCOHIDE Square Ring Data Binder, Dark Blue, 11 1/2&quot; X 14&quot; 7/8&quot;"/>
    <x v="3585"/>
    <n v="4"/>
    <n v="0.2"/>
    <n v="18.873200000000001"/>
  </r>
  <r>
    <n v="4997"/>
    <s v="CA-2014-155824"/>
    <x v="3"/>
    <x v="434"/>
    <d v="2014-03-16T00:00:00"/>
    <s v="Standard Class"/>
    <s v="KS-16300"/>
    <s v="Karen Seio"/>
    <s v="Corporate"/>
    <s v="United States"/>
    <s v="Raleigh"/>
    <x v="3"/>
    <n v="27604"/>
    <x v="0"/>
    <s v="OFF-AP-10000390"/>
    <x v="1"/>
    <x v="9"/>
    <s v="Euro Pro Shark Stick Mini Vacuum"/>
    <x v="3586"/>
    <n v="1"/>
    <n v="0.2"/>
    <n v="3.6587999999999998"/>
  </r>
  <r>
    <n v="4998"/>
    <s v="CA-2014-155824"/>
    <x v="3"/>
    <x v="434"/>
    <d v="2014-03-16T00:00:00"/>
    <s v="Standard Class"/>
    <s v="KS-16300"/>
    <s v="Karen Seio"/>
    <s v="Corporate"/>
    <s v="United States"/>
    <s v="Raleigh"/>
    <x v="3"/>
    <n v="27604"/>
    <x v="0"/>
    <s v="OFF-BI-10000014"/>
    <x v="1"/>
    <x v="8"/>
    <s v="Heavy-Duty E-Z-D Binders"/>
    <x v="3587"/>
    <n v="4"/>
    <n v="0.7"/>
    <n v="-10.0372"/>
  </r>
  <r>
    <n v="4999"/>
    <s v="CA-2013-129238"/>
    <x v="0"/>
    <x v="1011"/>
    <d v="2013-02-04T00:00:00"/>
    <s v="Standard Class"/>
    <s v="SC-20050"/>
    <s v="Sample Company A"/>
    <s v="Home Office"/>
    <s v="United States"/>
    <s v="Los Angeles"/>
    <x v="1"/>
    <n v="90045"/>
    <x v="1"/>
    <s v="TEC-PH-10004120"/>
    <x v="2"/>
    <x v="7"/>
    <s v="AT&amp;T 1080 Phone"/>
    <x v="3588"/>
    <n v="1"/>
    <n v="0.2"/>
    <n v="8.2194000000000003"/>
  </r>
  <r>
    <n v="5000"/>
    <s v="CA-2013-129238"/>
    <x v="0"/>
    <x v="1011"/>
    <d v="2013-02-04T00:00:00"/>
    <s v="Standard Class"/>
    <s v="SC-20050"/>
    <s v="Sample Company A"/>
    <s v="Home Office"/>
    <s v="United States"/>
    <s v="Los Angeles"/>
    <x v="1"/>
    <n v="90045"/>
    <x v="1"/>
    <s v="OFF-PA-10002764"/>
    <x v="1"/>
    <x v="10"/>
    <s v="Staples"/>
    <x v="3589"/>
    <n v="5"/>
    <n v="0"/>
    <n v="27.783000000000001"/>
  </r>
  <r>
    <n v="5001"/>
    <s v="CA-2014-159688"/>
    <x v="3"/>
    <x v="917"/>
    <d v="2014-05-13T00:00:00"/>
    <s v="Standard Class"/>
    <s v="AB-10060"/>
    <s v="Adam Bellavance"/>
    <s v="Home Office"/>
    <s v="United States"/>
    <s v="Los Angeles"/>
    <x v="1"/>
    <n v="90004"/>
    <x v="1"/>
    <s v="TEC-AC-10000736"/>
    <x v="2"/>
    <x v="11"/>
    <s v="Logitech G600 MMO Gaming Mouse"/>
    <x v="3590"/>
    <n v="1"/>
    <n v="0"/>
    <n v="28.796399999999998"/>
  </r>
  <r>
    <n v="5002"/>
    <s v="CA-2013-136126"/>
    <x v="0"/>
    <x v="1012"/>
    <d v="2013-05-25T00:00:00"/>
    <s v="Same Day"/>
    <s v="EH-14125"/>
    <s v="Eugene Hildebrand"/>
    <s v="Home Office"/>
    <s v="United States"/>
    <s v="Newport News"/>
    <x v="17"/>
    <n v="23602"/>
    <x v="0"/>
    <s v="OFF-SU-10000898"/>
    <x v="1"/>
    <x v="14"/>
    <s v="Acme Hot Forged Carbon Steel Scissors with Nickel-Plated Handles, 3 7/8&quot; Cut, 8&quot;L"/>
    <x v="1667"/>
    <n v="5"/>
    <n v="0"/>
    <n v="20.155000000000001"/>
  </r>
  <r>
    <n v="5003"/>
    <s v="CA-2013-136126"/>
    <x v="0"/>
    <x v="1012"/>
    <d v="2013-05-25T00:00:00"/>
    <s v="Same Day"/>
    <s v="EH-14125"/>
    <s v="Eugene Hildebrand"/>
    <s v="Home Office"/>
    <s v="United States"/>
    <s v="Newport News"/>
    <x v="17"/>
    <n v="23602"/>
    <x v="0"/>
    <s v="OFF-PA-10004327"/>
    <x v="1"/>
    <x v="10"/>
    <s v="Xerox 1911"/>
    <x v="873"/>
    <n v="4"/>
    <n v="0"/>
    <n v="91.968000000000004"/>
  </r>
  <r>
    <n v="5004"/>
    <s v="CA-2013-155033"/>
    <x v="0"/>
    <x v="877"/>
    <d v="2013-10-13T00:00:00"/>
    <s v="Standard Class"/>
    <s v="CC-12475"/>
    <s v="Cindy Chapman"/>
    <s v="Consumer"/>
    <s v="United States"/>
    <s v="Los Angeles"/>
    <x v="1"/>
    <n v="90032"/>
    <x v="1"/>
    <s v="OFF-PA-10000143"/>
    <x v="1"/>
    <x v="10"/>
    <s v="Astroparche Fine Business Paper"/>
    <x v="232"/>
    <n v="2"/>
    <n v="0"/>
    <n v="5.0688000000000004"/>
  </r>
  <r>
    <n v="5005"/>
    <s v="CA-2011-156006"/>
    <x v="2"/>
    <x v="1013"/>
    <d v="2011-05-02T00:00:00"/>
    <s v="Second Class"/>
    <s v="TM-21010"/>
    <s v="Tamara Manning"/>
    <s v="Consumer"/>
    <s v="United States"/>
    <s v="Jackson"/>
    <x v="35"/>
    <n v="39212"/>
    <x v="0"/>
    <s v="TEC-AC-10002550"/>
    <x v="2"/>
    <x v="11"/>
    <s v="Maxell 4.7GB DVD-RW 3/Pack"/>
    <x v="3591"/>
    <n v="3"/>
    <n v="0"/>
    <n v="16.2486"/>
  </r>
  <r>
    <n v="5006"/>
    <s v="CA-2012-158659"/>
    <x v="1"/>
    <x v="113"/>
    <d v="2012-11-14T00:00:00"/>
    <s v="Second Class"/>
    <s v="SC-20695"/>
    <s v="Steve Chapman"/>
    <s v="Corporate"/>
    <s v="United States"/>
    <s v="Richmond"/>
    <x v="14"/>
    <n v="47374"/>
    <x v="2"/>
    <s v="OFF-ST-10003306"/>
    <x v="1"/>
    <x v="4"/>
    <s v="Letter Size Cart"/>
    <x v="409"/>
    <n v="5"/>
    <n v="0"/>
    <n v="207.14699999999999"/>
  </r>
  <r>
    <n v="5007"/>
    <s v="CA-2012-169796"/>
    <x v="1"/>
    <x v="529"/>
    <d v="2012-11-14T00:00:00"/>
    <s v="Standard Class"/>
    <s v="Dp-13240"/>
    <s v="Dean percer"/>
    <s v="Home Office"/>
    <s v="United States"/>
    <s v="New York City"/>
    <x v="15"/>
    <n v="10035"/>
    <x v="3"/>
    <s v="TEC-MA-10000045"/>
    <x v="2"/>
    <x v="15"/>
    <s v="Zebra ZM400 Thermal Label Printer"/>
    <x v="3592"/>
    <n v="2"/>
    <n v="0"/>
    <n v="1114.5119999999999"/>
  </r>
  <r>
    <n v="5008"/>
    <s v="CA-2012-169796"/>
    <x v="1"/>
    <x v="529"/>
    <d v="2012-11-14T00:00:00"/>
    <s v="Standard Class"/>
    <s v="Dp-13240"/>
    <s v="Dean percer"/>
    <s v="Home Office"/>
    <s v="United States"/>
    <s v="New York City"/>
    <x v="15"/>
    <n v="10035"/>
    <x v="3"/>
    <s v="OFF-ST-10001505"/>
    <x v="1"/>
    <x v="4"/>
    <s v="Perma STOR-ALL Hanging File Box, 13 1/8&quot;W x 12 1/4&quot;D x 10 1/2&quot;H"/>
    <x v="1444"/>
    <n v="3"/>
    <n v="0"/>
    <n v="3.0497999999999998"/>
  </r>
  <r>
    <n v="5009"/>
    <s v="CA-2012-102876"/>
    <x v="1"/>
    <x v="67"/>
    <d v="2012-09-14T00:00:00"/>
    <s v="Standard Class"/>
    <s v="LR-17035"/>
    <s v="Lisa Ryan"/>
    <s v="Corporate"/>
    <s v="United States"/>
    <s v="Philadelphia"/>
    <x v="9"/>
    <n v="19134"/>
    <x v="3"/>
    <s v="OFF-BI-10004781"/>
    <x v="1"/>
    <x v="8"/>
    <s v="GBC Wire Binding Strips"/>
    <x v="3593"/>
    <n v="1"/>
    <n v="0.7"/>
    <n v="-6.9828000000000001"/>
  </r>
  <r>
    <n v="5010"/>
    <s v="CA-2012-102876"/>
    <x v="1"/>
    <x v="67"/>
    <d v="2012-09-14T00:00:00"/>
    <s v="Standard Class"/>
    <s v="LR-17035"/>
    <s v="Lisa Ryan"/>
    <s v="Corporate"/>
    <s v="United States"/>
    <s v="Philadelphia"/>
    <x v="9"/>
    <n v="19134"/>
    <x v="3"/>
    <s v="TEC-PH-10002680"/>
    <x v="2"/>
    <x v="7"/>
    <s v="Samsung Galaxy Note 3"/>
    <x v="3594"/>
    <n v="6"/>
    <n v="0.4"/>
    <n v="-131.994"/>
  </r>
  <r>
    <n v="5011"/>
    <s v="CA-2012-102876"/>
    <x v="1"/>
    <x v="67"/>
    <d v="2012-09-14T00:00:00"/>
    <s v="Standard Class"/>
    <s v="LR-17035"/>
    <s v="Lisa Ryan"/>
    <s v="Corporate"/>
    <s v="United States"/>
    <s v="Philadelphia"/>
    <x v="9"/>
    <n v="19134"/>
    <x v="3"/>
    <s v="OFF-BI-10000848"/>
    <x v="1"/>
    <x v="8"/>
    <s v="Angle-D Ring Binders"/>
    <x v="3595"/>
    <n v="3"/>
    <n v="0.7"/>
    <n v="-3.9384000000000001"/>
  </r>
  <r>
    <n v="5012"/>
    <s v="US-2014-139647"/>
    <x v="3"/>
    <x v="943"/>
    <d v="2014-05-14T00:00:00"/>
    <s v="First Class"/>
    <s v="TS-21370"/>
    <s v="Todd Sumrall"/>
    <s v="Corporate"/>
    <s v="United States"/>
    <s v="Phoenix"/>
    <x v="16"/>
    <n v="85023"/>
    <x v="1"/>
    <s v="FUR-BO-10004467"/>
    <x v="0"/>
    <x v="0"/>
    <s v="Bestar Classic Bookcase"/>
    <x v="3596"/>
    <n v="7"/>
    <n v="0.7"/>
    <n v="-356.96429999999998"/>
  </r>
  <r>
    <n v="5013"/>
    <s v="US-2014-160465"/>
    <x v="3"/>
    <x v="246"/>
    <d v="2014-07-27T00:00:00"/>
    <s v="Standard Class"/>
    <s v="SW-20350"/>
    <s v="Sean Wendt"/>
    <s v="Home Office"/>
    <s v="United States"/>
    <s v="Cleveland"/>
    <x v="24"/>
    <n v="44105"/>
    <x v="3"/>
    <s v="OFF-BI-10001670"/>
    <x v="1"/>
    <x v="8"/>
    <s v="Vinyl Sectional Post Binders"/>
    <x v="3597"/>
    <n v="3"/>
    <n v="0.7"/>
    <n v="-22.62"/>
  </r>
  <r>
    <n v="5014"/>
    <s v="US-2014-160465"/>
    <x v="3"/>
    <x v="246"/>
    <d v="2014-07-27T00:00:00"/>
    <s v="Standard Class"/>
    <s v="SW-20350"/>
    <s v="Sean Wendt"/>
    <s v="Home Office"/>
    <s v="United States"/>
    <s v="Cleveland"/>
    <x v="24"/>
    <n v="44105"/>
    <x v="3"/>
    <s v="OFF-ST-10000136"/>
    <x v="1"/>
    <x v="4"/>
    <s v="Letter Size File"/>
    <x v="3598"/>
    <n v="7"/>
    <n v="0.2"/>
    <n v="25.010999999999999"/>
  </r>
  <r>
    <n v="5015"/>
    <s v="US-2014-160465"/>
    <x v="3"/>
    <x v="246"/>
    <d v="2014-07-27T00:00:00"/>
    <s v="Standard Class"/>
    <s v="SW-20350"/>
    <s v="Sean Wendt"/>
    <s v="Home Office"/>
    <s v="United States"/>
    <s v="Cleveland"/>
    <x v="24"/>
    <n v="44105"/>
    <x v="3"/>
    <s v="TEC-PH-10004522"/>
    <x v="2"/>
    <x v="7"/>
    <s v="Dexim XPower Skin Super-Thin Power Case for iPhone 5 - Black"/>
    <x v="3599"/>
    <n v="6"/>
    <n v="0.4"/>
    <n v="-52.640999999999998"/>
  </r>
  <r>
    <n v="5016"/>
    <s v="CA-2011-153850"/>
    <x v="2"/>
    <x v="156"/>
    <d v="2011-11-29T00:00:00"/>
    <s v="Standard Class"/>
    <s v="TH-21100"/>
    <s v="Thea Hendricks"/>
    <s v="Consumer"/>
    <s v="United States"/>
    <s v="Toledo"/>
    <x v="24"/>
    <n v="43615"/>
    <x v="3"/>
    <s v="FUR-FU-10002960"/>
    <x v="0"/>
    <x v="5"/>
    <s v="Eldon 200 Class Desk Accessories, Burgundy"/>
    <x v="200"/>
    <n v="7"/>
    <n v="0.2"/>
    <n v="9.6712000000000007"/>
  </r>
  <r>
    <n v="5017"/>
    <s v="CA-2011-153850"/>
    <x v="2"/>
    <x v="156"/>
    <d v="2011-11-29T00:00:00"/>
    <s v="Standard Class"/>
    <s v="TH-21100"/>
    <s v="Thea Hendricks"/>
    <s v="Consumer"/>
    <s v="United States"/>
    <s v="Toledo"/>
    <x v="24"/>
    <n v="43615"/>
    <x v="3"/>
    <s v="TEC-PH-10002584"/>
    <x v="2"/>
    <x v="7"/>
    <s v="Samsung Galaxy S4"/>
    <x v="3600"/>
    <n v="4"/>
    <n v="0.4"/>
    <n v="-250.39599999999999"/>
  </r>
  <r>
    <n v="5018"/>
    <s v="CA-2011-127558"/>
    <x v="2"/>
    <x v="647"/>
    <d v="2011-11-18T00:00:00"/>
    <s v="First Class"/>
    <s v="SS-20410"/>
    <s v="Shahid Shariari"/>
    <s v="Consumer"/>
    <s v="United States"/>
    <s v="Los Angeles"/>
    <x v="1"/>
    <n v="90008"/>
    <x v="1"/>
    <s v="FUR-FU-10002505"/>
    <x v="0"/>
    <x v="5"/>
    <s v="Eldon 100 Class Desk Accessories"/>
    <x v="3601"/>
    <n v="3"/>
    <n v="0"/>
    <n v="3.2351999999999999"/>
  </r>
  <r>
    <n v="5019"/>
    <s v="CA-2011-127558"/>
    <x v="2"/>
    <x v="647"/>
    <d v="2011-11-18T00:00:00"/>
    <s v="First Class"/>
    <s v="SS-20410"/>
    <s v="Shahid Shariari"/>
    <s v="Consumer"/>
    <s v="United States"/>
    <s v="Los Angeles"/>
    <x v="1"/>
    <n v="90008"/>
    <x v="1"/>
    <s v="TEC-AC-10003832"/>
    <x v="2"/>
    <x v="11"/>
    <s v="Logitech P710e Mobile Speakerphone"/>
    <x v="3602"/>
    <n v="3"/>
    <n v="0"/>
    <n v="146.76929999999999"/>
  </r>
  <r>
    <n v="5020"/>
    <s v="CA-2011-127558"/>
    <x v="2"/>
    <x v="647"/>
    <d v="2011-11-18T00:00:00"/>
    <s v="First Class"/>
    <s v="SS-20410"/>
    <s v="Shahid Shariari"/>
    <s v="Consumer"/>
    <s v="United States"/>
    <s v="Los Angeles"/>
    <x v="1"/>
    <n v="90008"/>
    <x v="1"/>
    <s v="OFF-SU-10002537"/>
    <x v="1"/>
    <x v="14"/>
    <s v="Acme Box Cutter Scissors"/>
    <x v="3603"/>
    <n v="2"/>
    <n v="0"/>
    <n v="5.3196000000000003"/>
  </r>
  <r>
    <n v="5021"/>
    <s v="CA-2014-136511"/>
    <x v="3"/>
    <x v="721"/>
    <d v="2014-03-26T00:00:00"/>
    <s v="Second Class"/>
    <s v="MZ-17515"/>
    <s v="Mary Zewe"/>
    <s v="Corporate"/>
    <s v="United States"/>
    <s v="New York City"/>
    <x v="15"/>
    <n v="10011"/>
    <x v="3"/>
    <s v="OFF-SU-10003505"/>
    <x v="1"/>
    <x v="14"/>
    <s v="Premier Electric Letter Opener"/>
    <x v="3604"/>
    <n v="3"/>
    <n v="0"/>
    <n v="17.379000000000001"/>
  </r>
  <r>
    <n v="5022"/>
    <s v="CA-2013-133795"/>
    <x v="0"/>
    <x v="122"/>
    <d v="2013-12-25T00:00:00"/>
    <s v="Standard Class"/>
    <s v="JE-15475"/>
    <s v="Jeremy Ellison"/>
    <s v="Consumer"/>
    <s v="United States"/>
    <s v="San Diego"/>
    <x v="1"/>
    <n v="92037"/>
    <x v="1"/>
    <s v="TEC-AC-10001465"/>
    <x v="2"/>
    <x v="11"/>
    <s v="SanDisk Cruzer 64 GB USB Flash Drive"/>
    <x v="3605"/>
    <n v="2"/>
    <n v="0"/>
    <n v="21.792000000000002"/>
  </r>
  <r>
    <n v="5023"/>
    <s v="CA-2013-133795"/>
    <x v="0"/>
    <x v="122"/>
    <d v="2013-12-25T00:00:00"/>
    <s v="Standard Class"/>
    <s v="JE-15475"/>
    <s v="Jeremy Ellison"/>
    <s v="Consumer"/>
    <s v="United States"/>
    <s v="San Diego"/>
    <x v="1"/>
    <n v="92037"/>
    <x v="1"/>
    <s v="TEC-AC-10003832"/>
    <x v="2"/>
    <x v="11"/>
    <s v="Logitech P710e Mobile Speakerphone"/>
    <x v="3602"/>
    <n v="3"/>
    <n v="0"/>
    <n v="146.76929999999999"/>
  </r>
  <r>
    <n v="5024"/>
    <s v="CA-2013-133795"/>
    <x v="0"/>
    <x v="122"/>
    <d v="2013-12-25T00:00:00"/>
    <s v="Standard Class"/>
    <s v="JE-15475"/>
    <s v="Jeremy Ellison"/>
    <s v="Consumer"/>
    <s v="United States"/>
    <s v="San Diego"/>
    <x v="1"/>
    <n v="92037"/>
    <x v="1"/>
    <s v="FUR-FU-10003731"/>
    <x v="0"/>
    <x v="5"/>
    <s v="Eldon Expressions Wood and Plastic Desk Accessories, Oak"/>
    <x v="3009"/>
    <n v="4"/>
    <n v="0"/>
    <n v="11.1776"/>
  </r>
  <r>
    <n v="5025"/>
    <s v="US-2014-130953"/>
    <x v="3"/>
    <x v="570"/>
    <d v="2014-08-04T00:00:00"/>
    <s v="Standard Class"/>
    <s v="RF-19735"/>
    <s v="Roland Fjeld"/>
    <s v="Consumer"/>
    <s v="United States"/>
    <s v="Oklahoma City"/>
    <x v="26"/>
    <n v="73120"/>
    <x v="2"/>
    <s v="OFF-BI-10004828"/>
    <x v="1"/>
    <x v="8"/>
    <s v="GBC Poly Designer Binding Covers"/>
    <x v="3347"/>
    <n v="2"/>
    <n v="0"/>
    <n v="16.405200000000001"/>
  </r>
  <r>
    <n v="5026"/>
    <s v="US-2014-130953"/>
    <x v="3"/>
    <x v="570"/>
    <d v="2014-08-04T00:00:00"/>
    <s v="Standard Class"/>
    <s v="RF-19735"/>
    <s v="Roland Fjeld"/>
    <s v="Consumer"/>
    <s v="United States"/>
    <s v="Oklahoma City"/>
    <x v="26"/>
    <n v="73120"/>
    <x v="2"/>
    <s v="TEC-PH-10003012"/>
    <x v="2"/>
    <x v="7"/>
    <s v="Nortel Meridian M3904 Professional Digital phone"/>
    <x v="3606"/>
    <n v="3"/>
    <n v="0"/>
    <n v="133.97130000000001"/>
  </r>
  <r>
    <n v="5027"/>
    <s v="US-2014-130953"/>
    <x v="3"/>
    <x v="570"/>
    <d v="2014-08-04T00:00:00"/>
    <s v="Standard Class"/>
    <s v="RF-19735"/>
    <s v="Roland Fjeld"/>
    <s v="Consumer"/>
    <s v="United States"/>
    <s v="Oklahoma City"/>
    <x v="26"/>
    <n v="73120"/>
    <x v="2"/>
    <s v="OFF-AP-10002311"/>
    <x v="1"/>
    <x v="9"/>
    <s v="Holmes Replacement Filter for HEPA Air Cleaner, Very Large Room, HEPA Filter"/>
    <x v="1584"/>
    <n v="2"/>
    <n v="0"/>
    <n v="60.552799999999998"/>
  </r>
  <r>
    <n v="5028"/>
    <s v="US-2014-130953"/>
    <x v="3"/>
    <x v="570"/>
    <d v="2014-08-04T00:00:00"/>
    <s v="Standard Class"/>
    <s v="RF-19735"/>
    <s v="Roland Fjeld"/>
    <s v="Consumer"/>
    <s v="United States"/>
    <s v="Oklahoma City"/>
    <x v="26"/>
    <n v="73120"/>
    <x v="2"/>
    <s v="FUR-CH-10004626"/>
    <x v="0"/>
    <x v="1"/>
    <s v="Office Star Flex Back Scooter Chair with Aluminum Finish Frame"/>
    <x v="3607"/>
    <n v="3"/>
    <n v="0"/>
    <n v="72.640799999999999"/>
  </r>
  <r>
    <n v="5029"/>
    <s v="CA-2011-151792"/>
    <x v="2"/>
    <x v="814"/>
    <d v="2011-09-07T00:00:00"/>
    <s v="Second Class"/>
    <s v="CV-12295"/>
    <s v="Christina VanderZanden"/>
    <s v="Consumer"/>
    <s v="United States"/>
    <s v="Chicago"/>
    <x v="10"/>
    <n v="60653"/>
    <x v="2"/>
    <s v="TEC-AC-10001606"/>
    <x v="2"/>
    <x v="11"/>
    <s v="Logitech Wireless Performance Mouse MX for PC and Mac"/>
    <x v="1946"/>
    <n v="3"/>
    <n v="0.2"/>
    <n v="53.994599999999998"/>
  </r>
  <r>
    <n v="5030"/>
    <s v="CA-2014-139304"/>
    <x v="3"/>
    <x v="926"/>
    <d v="2014-02-03T00:00:00"/>
    <s v="Standard Class"/>
    <s v="VG-21790"/>
    <s v="Vivek Gonzalez"/>
    <s v="Consumer"/>
    <s v="United States"/>
    <s v="San Francisco"/>
    <x v="1"/>
    <n v="94109"/>
    <x v="1"/>
    <s v="OFF-AR-10001216"/>
    <x v="1"/>
    <x v="6"/>
    <s v="Newell 339"/>
    <x v="480"/>
    <n v="3"/>
    <n v="0"/>
    <n v="2.1684000000000001"/>
  </r>
  <r>
    <n v="5031"/>
    <s v="CA-2014-139304"/>
    <x v="3"/>
    <x v="926"/>
    <d v="2014-02-03T00:00:00"/>
    <s v="Standard Class"/>
    <s v="VG-21790"/>
    <s v="Vivek Gonzalez"/>
    <s v="Consumer"/>
    <s v="United States"/>
    <s v="San Francisco"/>
    <x v="1"/>
    <n v="94109"/>
    <x v="1"/>
    <s v="OFF-SU-10001664"/>
    <x v="1"/>
    <x v="14"/>
    <s v="Acme Office Executive Series Stainless Steel Trimmers"/>
    <x v="3608"/>
    <n v="1"/>
    <n v="0"/>
    <n v="2.2282000000000002"/>
  </r>
  <r>
    <n v="5032"/>
    <s v="CA-2014-139304"/>
    <x v="3"/>
    <x v="926"/>
    <d v="2014-02-03T00:00:00"/>
    <s v="Standard Class"/>
    <s v="VG-21790"/>
    <s v="Vivek Gonzalez"/>
    <s v="Consumer"/>
    <s v="United States"/>
    <s v="San Francisco"/>
    <x v="1"/>
    <n v="94109"/>
    <x v="1"/>
    <s v="OFF-BI-10002498"/>
    <x v="1"/>
    <x v="8"/>
    <s v="Clear Mylar Reinforcing Strips"/>
    <x v="470"/>
    <n v="8"/>
    <n v="0.2"/>
    <n v="40.370399999999997"/>
  </r>
  <r>
    <n v="5033"/>
    <s v="CA-2013-155166"/>
    <x v="0"/>
    <x v="482"/>
    <d v="2014-01-03T00:00:00"/>
    <s v="Standard Class"/>
    <s v="BB-11545"/>
    <s v="Brenda Bowman"/>
    <s v="Corporate"/>
    <s v="United States"/>
    <s v="Vineland"/>
    <x v="30"/>
    <n v="8360"/>
    <x v="3"/>
    <s v="FUR-CH-10003968"/>
    <x v="0"/>
    <x v="1"/>
    <s v="Novimex Turbo Task Chair"/>
    <x v="3609"/>
    <n v="3"/>
    <n v="0"/>
    <n v="25.552800000000001"/>
  </r>
  <r>
    <n v="5034"/>
    <s v="CA-2013-155166"/>
    <x v="0"/>
    <x v="482"/>
    <d v="2014-01-03T00:00:00"/>
    <s v="Standard Class"/>
    <s v="BB-11545"/>
    <s v="Brenda Bowman"/>
    <s v="Corporate"/>
    <s v="United States"/>
    <s v="Vineland"/>
    <x v="30"/>
    <n v="8360"/>
    <x v="3"/>
    <s v="OFF-AP-10002765"/>
    <x v="1"/>
    <x v="9"/>
    <s v="Fellowes Advanced Computer Series Surge Protectors"/>
    <x v="3610"/>
    <n v="1"/>
    <n v="0"/>
    <n v="7.4172000000000002"/>
  </r>
  <r>
    <n v="5035"/>
    <s v="CA-2012-103954"/>
    <x v="1"/>
    <x v="101"/>
    <d v="2012-08-13T00:00:00"/>
    <s v="Second Class"/>
    <s v="HR-14770"/>
    <s v="Hallie Redmond"/>
    <s v="Home Office"/>
    <s v="United States"/>
    <s v="Milwaukee"/>
    <x v="6"/>
    <n v="53209"/>
    <x v="2"/>
    <s v="FUR-BO-10004690"/>
    <x v="0"/>
    <x v="0"/>
    <s v="O'Sullivan Cherrywood Estates Traditional Barrister Bookcase"/>
    <x v="3611"/>
    <n v="5"/>
    <n v="0"/>
    <n v="48.118000000000002"/>
  </r>
  <r>
    <n v="5036"/>
    <s v="CA-2011-169803"/>
    <x v="2"/>
    <x v="322"/>
    <d v="2011-04-12T00:00:00"/>
    <s v="Standard Class"/>
    <s v="SC-20260"/>
    <s v="Scott Cohen"/>
    <s v="Corporate"/>
    <s v="United States"/>
    <s v="Seattle"/>
    <x v="4"/>
    <n v="98115"/>
    <x v="1"/>
    <s v="FUR-TA-10000688"/>
    <x v="0"/>
    <x v="3"/>
    <s v="Chromcraft Bull-Nose Wood Round Conference Table Top, Wood Base"/>
    <x v="2283"/>
    <n v="3"/>
    <n v="0"/>
    <n v="111.1035"/>
  </r>
  <r>
    <n v="5037"/>
    <s v="CA-2011-169803"/>
    <x v="2"/>
    <x v="322"/>
    <d v="2011-04-12T00:00:00"/>
    <s v="Standard Class"/>
    <s v="SC-20260"/>
    <s v="Scott Cohen"/>
    <s v="Corporate"/>
    <s v="United States"/>
    <s v="Seattle"/>
    <x v="4"/>
    <n v="98115"/>
    <x v="1"/>
    <s v="TEC-AC-10003441"/>
    <x v="2"/>
    <x v="11"/>
    <s v="Kingston Digital DataTraveler 32GB USB 2.0"/>
    <x v="1269"/>
    <n v="2"/>
    <n v="0"/>
    <n v="2.0339999999999998"/>
  </r>
  <r>
    <n v="5038"/>
    <s v="CA-2014-141719"/>
    <x v="3"/>
    <x v="701"/>
    <d v="2014-11-22T00:00:00"/>
    <s v="Second Class"/>
    <s v="EG-13900"/>
    <s v="Emily Grady"/>
    <s v="Consumer"/>
    <s v="United States"/>
    <s v="Naperville"/>
    <x v="10"/>
    <n v="60540"/>
    <x v="2"/>
    <s v="TEC-AC-10003610"/>
    <x v="2"/>
    <x v="11"/>
    <s v="Logitech Illuminated - Keyboard"/>
    <x v="3612"/>
    <n v="5"/>
    <n v="0.2"/>
    <n v="83.986000000000004"/>
  </r>
  <r>
    <n v="5039"/>
    <s v="CA-2012-136469"/>
    <x v="1"/>
    <x v="655"/>
    <d v="2012-07-12T00:00:00"/>
    <s v="First Class"/>
    <s v="TS-21370"/>
    <s v="Todd Sumrall"/>
    <s v="Corporate"/>
    <s v="United States"/>
    <s v="Wilmington"/>
    <x v="13"/>
    <n v="19805"/>
    <x v="3"/>
    <s v="FUR-TA-10001520"/>
    <x v="0"/>
    <x v="3"/>
    <s v="Lesro Sheffield Collection Coffee Table, End Table, Center Table, Corner Table"/>
    <x v="3613"/>
    <n v="4"/>
    <n v="0.3"/>
    <n v="-37.112400000000001"/>
  </r>
  <r>
    <n v="5040"/>
    <s v="CA-2012-136469"/>
    <x v="1"/>
    <x v="655"/>
    <d v="2012-07-12T00:00:00"/>
    <s v="First Class"/>
    <s v="TS-21370"/>
    <s v="Todd Sumrall"/>
    <s v="Corporate"/>
    <s v="United States"/>
    <s v="Wilmington"/>
    <x v="13"/>
    <n v="19805"/>
    <x v="3"/>
    <s v="TEC-PH-10001817"/>
    <x v="2"/>
    <x v="7"/>
    <s v="Wilson Electronics DB Pro Signal Booster"/>
    <x v="3614"/>
    <n v="2"/>
    <n v="0"/>
    <n v="193.32"/>
  </r>
  <r>
    <n v="5041"/>
    <s v="CA-2012-136469"/>
    <x v="1"/>
    <x v="655"/>
    <d v="2012-07-12T00:00:00"/>
    <s v="First Class"/>
    <s v="TS-21370"/>
    <s v="Todd Sumrall"/>
    <s v="Corporate"/>
    <s v="United States"/>
    <s v="Wilmington"/>
    <x v="13"/>
    <n v="19805"/>
    <x v="3"/>
    <s v="OFF-BI-10004492"/>
    <x v="1"/>
    <x v="8"/>
    <s v="Tuf-Vin Binders"/>
    <x v="3615"/>
    <n v="7"/>
    <n v="0"/>
    <n v="103.8982"/>
  </r>
  <r>
    <n v="5042"/>
    <s v="CA-2013-158694"/>
    <x v="0"/>
    <x v="338"/>
    <d v="2013-11-14T00:00:00"/>
    <s v="Second Class"/>
    <s v="AI-10855"/>
    <s v="Arianne Irving"/>
    <s v="Consumer"/>
    <s v="United States"/>
    <s v="Los Angeles"/>
    <x v="1"/>
    <n v="90036"/>
    <x v="1"/>
    <s v="OFF-PA-10002421"/>
    <x v="1"/>
    <x v="10"/>
    <s v="Embossed Ink Jet Note Cards"/>
    <x v="3616"/>
    <n v="3"/>
    <n v="0"/>
    <n v="32.500799999999998"/>
  </r>
  <r>
    <n v="5043"/>
    <s v="CA-2013-158694"/>
    <x v="0"/>
    <x v="338"/>
    <d v="2013-11-14T00:00:00"/>
    <s v="Second Class"/>
    <s v="AI-10855"/>
    <s v="Arianne Irving"/>
    <s v="Consumer"/>
    <s v="United States"/>
    <s v="Los Angeles"/>
    <x v="1"/>
    <n v="90036"/>
    <x v="1"/>
    <s v="OFF-AP-10000055"/>
    <x v="1"/>
    <x v="9"/>
    <s v="Belkin F9S820V06 8 Outlet Surge"/>
    <x v="677"/>
    <n v="4"/>
    <n v="0"/>
    <n v="38.975999999999999"/>
  </r>
  <r>
    <n v="5044"/>
    <s v="CA-2013-158694"/>
    <x v="0"/>
    <x v="338"/>
    <d v="2013-11-14T00:00:00"/>
    <s v="Second Class"/>
    <s v="AI-10855"/>
    <s v="Arianne Irving"/>
    <s v="Consumer"/>
    <s v="United States"/>
    <s v="Los Angeles"/>
    <x v="1"/>
    <n v="90036"/>
    <x v="1"/>
    <s v="FUR-FU-10000965"/>
    <x v="0"/>
    <x v="5"/>
    <s v="Howard Miller 11-1/2&quot; Diameter Ridgewood Wall Clock"/>
    <x v="3617"/>
    <n v="9"/>
    <n v="0"/>
    <n v="191.65860000000001"/>
  </r>
  <r>
    <n v="5045"/>
    <s v="CA-2013-158694"/>
    <x v="0"/>
    <x v="338"/>
    <d v="2013-11-14T00:00:00"/>
    <s v="Second Class"/>
    <s v="AI-10855"/>
    <s v="Arianne Irving"/>
    <s v="Consumer"/>
    <s v="United States"/>
    <s v="Los Angeles"/>
    <x v="1"/>
    <n v="90036"/>
    <x v="1"/>
    <s v="OFF-PA-10001363"/>
    <x v="1"/>
    <x v="10"/>
    <s v="Xerox 1933"/>
    <x v="3618"/>
    <n v="5"/>
    <n v="0"/>
    <n v="28.858000000000001"/>
  </r>
  <r>
    <n v="5046"/>
    <s v="CA-2013-158694"/>
    <x v="0"/>
    <x v="338"/>
    <d v="2013-11-14T00:00:00"/>
    <s v="Second Class"/>
    <s v="AI-10855"/>
    <s v="Arianne Irving"/>
    <s v="Consumer"/>
    <s v="United States"/>
    <s v="Los Angeles"/>
    <x v="1"/>
    <n v="90036"/>
    <x v="1"/>
    <s v="OFF-ST-10001496"/>
    <x v="1"/>
    <x v="4"/>
    <s v="Standard Rollaway File with Lock"/>
    <x v="3619"/>
    <n v="4"/>
    <n v="0"/>
    <n v="187.39760000000001"/>
  </r>
  <r>
    <n v="5047"/>
    <s v="CA-2013-158694"/>
    <x v="0"/>
    <x v="338"/>
    <d v="2013-11-14T00:00:00"/>
    <s v="Second Class"/>
    <s v="AI-10855"/>
    <s v="Arianne Irving"/>
    <s v="Consumer"/>
    <s v="United States"/>
    <s v="Los Angeles"/>
    <x v="1"/>
    <n v="90036"/>
    <x v="1"/>
    <s v="OFF-BI-10004656"/>
    <x v="1"/>
    <x v="8"/>
    <s v="Peel &amp; Stick Add-On Corner Pockets"/>
    <x v="1170"/>
    <n v="3"/>
    <n v="0.2"/>
    <n v="1.8144"/>
  </r>
  <r>
    <n v="5048"/>
    <s v="CA-2013-158694"/>
    <x v="0"/>
    <x v="338"/>
    <d v="2013-11-14T00:00:00"/>
    <s v="Second Class"/>
    <s v="AI-10855"/>
    <s v="Arianne Irving"/>
    <s v="Consumer"/>
    <s v="United States"/>
    <s v="Los Angeles"/>
    <x v="1"/>
    <n v="90036"/>
    <x v="1"/>
    <s v="OFF-AR-10001227"/>
    <x v="1"/>
    <x v="6"/>
    <s v="Newell 338"/>
    <x v="453"/>
    <n v="5"/>
    <n v="0"/>
    <n v="3.9689999999999999"/>
  </r>
  <r>
    <n v="5049"/>
    <s v="US-2011-104759"/>
    <x v="2"/>
    <x v="691"/>
    <d v="2011-04-04T00:00:00"/>
    <s v="Standard Class"/>
    <s v="DD-13570"/>
    <s v="Dorothy Dickinson"/>
    <s v="Consumer"/>
    <s v="United States"/>
    <s v="Chicago"/>
    <x v="10"/>
    <n v="60610"/>
    <x v="2"/>
    <s v="OFF-BI-10002071"/>
    <x v="1"/>
    <x v="8"/>
    <s v="Fellowes Black Plastic Comb Bindings"/>
    <x v="3620"/>
    <n v="7"/>
    <n v="0.8"/>
    <n v="-13.8278"/>
  </r>
  <r>
    <n v="5050"/>
    <s v="US-2011-104759"/>
    <x v="2"/>
    <x v="691"/>
    <d v="2011-04-04T00:00:00"/>
    <s v="Standard Class"/>
    <s v="DD-13570"/>
    <s v="Dorothy Dickinson"/>
    <s v="Consumer"/>
    <s v="United States"/>
    <s v="Chicago"/>
    <x v="10"/>
    <n v="60610"/>
    <x v="2"/>
    <s v="TEC-AC-10004901"/>
    <x v="2"/>
    <x v="11"/>
    <s v="Kensington SlimBlade Notebook Wireless Mouse with Nano Receiver "/>
    <x v="1542"/>
    <n v="2"/>
    <n v="0.2"/>
    <n v="13.997199999999999"/>
  </r>
  <r>
    <n v="5051"/>
    <s v="CA-2012-150511"/>
    <x v="1"/>
    <x v="227"/>
    <d v="2012-09-24T00:00:00"/>
    <s v="Standard Class"/>
    <s v="AB-10060"/>
    <s v="Adam Bellavance"/>
    <s v="Home Office"/>
    <s v="United States"/>
    <s v="Des Moines"/>
    <x v="4"/>
    <n v="98198"/>
    <x v="1"/>
    <s v="OFF-PA-10001776"/>
    <x v="1"/>
    <x v="10"/>
    <s v="Wirebound Message Books, Four 2 3/4&quot; x 5&quot; Forms per Page, 600 Sets per Book"/>
    <x v="1878"/>
    <n v="2"/>
    <n v="0"/>
    <n v="8.7138000000000009"/>
  </r>
  <r>
    <n v="5052"/>
    <s v="CA-2012-134922"/>
    <x v="1"/>
    <x v="209"/>
    <d v="2012-11-11T00:00:00"/>
    <s v="Standard Class"/>
    <s v="KB-16240"/>
    <s v="Karen Bern"/>
    <s v="Corporate"/>
    <s v="United States"/>
    <s v="Philadelphia"/>
    <x v="9"/>
    <n v="19140"/>
    <x v="3"/>
    <s v="OFF-EN-10000483"/>
    <x v="1"/>
    <x v="12"/>
    <s v="White Envelopes, White Envelopes with Clear Poly Window"/>
    <x v="2878"/>
    <n v="2"/>
    <n v="0.2"/>
    <n v="7.93"/>
  </r>
  <r>
    <n v="5053"/>
    <s v="US-2014-120607"/>
    <x v="3"/>
    <x v="240"/>
    <d v="2014-05-20T00:00:00"/>
    <s v="Same Day"/>
    <s v="JC-15775"/>
    <s v="John Castell"/>
    <s v="Consumer"/>
    <s v="United States"/>
    <s v="Atlanta"/>
    <x v="32"/>
    <n v="30318"/>
    <x v="0"/>
    <s v="OFF-PA-10003129"/>
    <x v="1"/>
    <x v="10"/>
    <s v="Tops White Computer Printout Paper"/>
    <x v="3483"/>
    <n v="4"/>
    <n v="0"/>
    <n v="91.950800000000001"/>
  </r>
  <r>
    <n v="5054"/>
    <s v="CA-2012-141243"/>
    <x v="1"/>
    <x v="928"/>
    <d v="2012-01-08T00:00:00"/>
    <s v="Second Class"/>
    <s v="AH-10465"/>
    <s v="Amy Hunt"/>
    <s v="Consumer"/>
    <s v="United States"/>
    <s v="Dallas"/>
    <x v="5"/>
    <n v="75217"/>
    <x v="2"/>
    <s v="TEC-AC-10003198"/>
    <x v="2"/>
    <x v="11"/>
    <s v="Enermax Acrylux Wireless Keyboard"/>
    <x v="3621"/>
    <n v="5"/>
    <n v="0.2"/>
    <n v="84.66"/>
  </r>
  <r>
    <n v="5055"/>
    <s v="CA-2012-141243"/>
    <x v="1"/>
    <x v="928"/>
    <d v="2012-01-08T00:00:00"/>
    <s v="Second Class"/>
    <s v="AH-10465"/>
    <s v="Amy Hunt"/>
    <s v="Consumer"/>
    <s v="United States"/>
    <s v="Dallas"/>
    <x v="5"/>
    <n v="75217"/>
    <x v="2"/>
    <s v="OFF-AR-10001246"/>
    <x v="1"/>
    <x v="6"/>
    <s v="Newell 317"/>
    <x v="2559"/>
    <n v="3"/>
    <n v="0.2"/>
    <n v="0.79379999999999995"/>
  </r>
  <r>
    <n v="5056"/>
    <s v="CA-2012-141243"/>
    <x v="1"/>
    <x v="928"/>
    <d v="2012-01-08T00:00:00"/>
    <s v="Second Class"/>
    <s v="AH-10465"/>
    <s v="Amy Hunt"/>
    <s v="Consumer"/>
    <s v="United States"/>
    <s v="Dallas"/>
    <x v="5"/>
    <n v="75217"/>
    <x v="2"/>
    <s v="FUR-BO-10003272"/>
    <x v="0"/>
    <x v="0"/>
    <s v="O'Sullivan Living Dimensions 5-Shelf Bookcases"/>
    <x v="3622"/>
    <n v="9"/>
    <n v="0.32"/>
    <n v="-437.54039999999998"/>
  </r>
  <r>
    <n v="5057"/>
    <s v="CA-2012-162166"/>
    <x v="1"/>
    <x v="1014"/>
    <d v="2012-09-11T00:00:00"/>
    <s v="First Class"/>
    <s v="NM-18520"/>
    <s v="Neoma Murray"/>
    <s v="Consumer"/>
    <s v="United States"/>
    <s v="Moreno Valley"/>
    <x v="1"/>
    <n v="92553"/>
    <x v="1"/>
    <s v="OFF-PA-10002606"/>
    <x v="1"/>
    <x v="10"/>
    <s v="Xerox 1928"/>
    <x v="1579"/>
    <n v="5"/>
    <n v="0"/>
    <n v="11.88"/>
  </r>
  <r>
    <n v="5058"/>
    <s v="CA-2012-162166"/>
    <x v="1"/>
    <x v="1014"/>
    <d v="2012-09-11T00:00:00"/>
    <s v="First Class"/>
    <s v="NM-18520"/>
    <s v="Neoma Murray"/>
    <s v="Consumer"/>
    <s v="United States"/>
    <s v="Moreno Valley"/>
    <x v="1"/>
    <n v="92553"/>
    <x v="1"/>
    <s v="OFF-ST-10002486"/>
    <x v="1"/>
    <x v="4"/>
    <s v="Eldon Shelf Savers Cubes and Bins"/>
    <x v="3623"/>
    <n v="6"/>
    <n v="0"/>
    <n v="0.83759999999999801"/>
  </r>
  <r>
    <n v="5059"/>
    <s v="CA-2013-120796"/>
    <x v="0"/>
    <x v="1015"/>
    <d v="2013-04-08T00:00:00"/>
    <s v="Standard Class"/>
    <s v="CS-11950"/>
    <s v="Carlos Soltero"/>
    <s v="Consumer"/>
    <s v="United States"/>
    <s v="Philadelphia"/>
    <x v="9"/>
    <n v="19140"/>
    <x v="3"/>
    <s v="OFF-BI-10004330"/>
    <x v="1"/>
    <x v="8"/>
    <s v="GBC Velobind Prepunched Cover Sets, Regency Series"/>
    <x v="3624"/>
    <n v="9"/>
    <n v="0.7"/>
    <n v="-83.204999999999998"/>
  </r>
  <r>
    <n v="5060"/>
    <s v="CA-2013-109722"/>
    <x v="0"/>
    <x v="5"/>
    <d v="2013-12-08T00:00:00"/>
    <s v="Second Class"/>
    <s v="TP-21130"/>
    <s v="Theone Pippenger"/>
    <s v="Consumer"/>
    <s v="United States"/>
    <s v="Georgetown"/>
    <x v="0"/>
    <n v="40324"/>
    <x v="0"/>
    <s v="TEC-PH-10000560"/>
    <x v="2"/>
    <x v="7"/>
    <s v="Samsung Galaxy S III - 16GB - pebble blue (T-Mobile)"/>
    <x v="1527"/>
    <n v="2"/>
    <n v="0"/>
    <n v="195.99440000000001"/>
  </r>
  <r>
    <n v="5061"/>
    <s v="CA-2013-109722"/>
    <x v="0"/>
    <x v="5"/>
    <d v="2013-12-08T00:00:00"/>
    <s v="Second Class"/>
    <s v="TP-21130"/>
    <s v="Theone Pippenger"/>
    <s v="Consumer"/>
    <s v="United States"/>
    <s v="Georgetown"/>
    <x v="0"/>
    <n v="40324"/>
    <x v="0"/>
    <s v="OFF-ST-10000060"/>
    <x v="1"/>
    <x v="4"/>
    <s v="Fellowes Bankers Box Staxonsteel Drawer File/Stacking System"/>
    <x v="3625"/>
    <n v="9"/>
    <n v="0"/>
    <n v="70.178399999999996"/>
  </r>
  <r>
    <n v="5062"/>
    <s v="CA-2012-136798"/>
    <x v="1"/>
    <x v="412"/>
    <d v="2012-05-12T00:00:00"/>
    <s v="Standard Class"/>
    <s v="DL-12925"/>
    <s v="Daniel Lacy"/>
    <s v="Consumer"/>
    <s v="United States"/>
    <s v="Minneapolis"/>
    <x v="11"/>
    <n v="55407"/>
    <x v="2"/>
    <s v="OFF-BI-10003684"/>
    <x v="1"/>
    <x v="8"/>
    <s v="Wilson Jones Legal Size Ring Binders"/>
    <x v="3626"/>
    <n v="2"/>
    <n v="0"/>
    <n v="21.99"/>
  </r>
  <r>
    <n v="5063"/>
    <s v="CA-2012-136798"/>
    <x v="1"/>
    <x v="412"/>
    <d v="2012-05-12T00:00:00"/>
    <s v="Standard Class"/>
    <s v="DL-12925"/>
    <s v="Daniel Lacy"/>
    <s v="Consumer"/>
    <s v="United States"/>
    <s v="Minneapolis"/>
    <x v="11"/>
    <n v="55407"/>
    <x v="2"/>
    <s v="TEC-PH-10000441"/>
    <x v="2"/>
    <x v="7"/>
    <s v="VTech DS6151"/>
    <x v="2216"/>
    <n v="3"/>
    <n v="0"/>
    <n v="105.83159999999999"/>
  </r>
  <r>
    <n v="5064"/>
    <s v="CA-2012-136798"/>
    <x v="1"/>
    <x v="412"/>
    <d v="2012-05-12T00:00:00"/>
    <s v="Standard Class"/>
    <s v="DL-12925"/>
    <s v="Daniel Lacy"/>
    <s v="Consumer"/>
    <s v="United States"/>
    <s v="Minneapolis"/>
    <x v="11"/>
    <n v="55407"/>
    <x v="2"/>
    <s v="FUR-FU-10000723"/>
    <x v="0"/>
    <x v="5"/>
    <s v="Deflect-o EconoMat Studded, No Bevel Mat for Low Pile Carpeting"/>
    <x v="3384"/>
    <n v="3"/>
    <n v="0"/>
    <n v="11.1564"/>
  </r>
  <r>
    <n v="5065"/>
    <s v="CA-2014-122196"/>
    <x v="3"/>
    <x v="585"/>
    <d v="2014-09-25T00:00:00"/>
    <s v="First Class"/>
    <s v="CA-12265"/>
    <s v="Christina Anderson"/>
    <s v="Consumer"/>
    <s v="United States"/>
    <s v="Wilmington"/>
    <x v="13"/>
    <n v="19805"/>
    <x v="3"/>
    <s v="TEC-PH-10004977"/>
    <x v="2"/>
    <x v="7"/>
    <s v="GE 30524EE4"/>
    <x v="3627"/>
    <n v="2"/>
    <n v="0"/>
    <n v="113.6742"/>
  </r>
  <r>
    <n v="5066"/>
    <s v="CA-2014-142090"/>
    <x v="3"/>
    <x v="329"/>
    <d v="2014-12-08T00:00:00"/>
    <s v="Standard Class"/>
    <s v="SC-20380"/>
    <s v="Shahid Collister"/>
    <s v="Consumer"/>
    <s v="United States"/>
    <s v="Burlington"/>
    <x v="3"/>
    <n v="27217"/>
    <x v="0"/>
    <s v="TEC-AC-10002001"/>
    <x v="2"/>
    <x v="11"/>
    <s v="Logitech Wireless Gaming Headset G930"/>
    <x v="2885"/>
    <n v="3"/>
    <n v="0.2"/>
    <n v="81.594899999999996"/>
  </r>
  <r>
    <n v="5067"/>
    <s v="CA-2014-142090"/>
    <x v="3"/>
    <x v="329"/>
    <d v="2014-12-08T00:00:00"/>
    <s v="Standard Class"/>
    <s v="SC-20380"/>
    <s v="Shahid Collister"/>
    <s v="Consumer"/>
    <s v="United States"/>
    <s v="Burlington"/>
    <x v="3"/>
    <n v="27217"/>
    <x v="0"/>
    <s v="FUR-TA-10001889"/>
    <x v="0"/>
    <x v="3"/>
    <s v="Bush Advantage Collection Racetrack Conference Table"/>
    <x v="3628"/>
    <n v="7"/>
    <n v="0.4"/>
    <n v="-653.28340000000003"/>
  </r>
  <r>
    <n v="5068"/>
    <s v="CA-2014-160934"/>
    <x v="3"/>
    <x v="787"/>
    <d v="2014-01-20T00:00:00"/>
    <s v="Standard Class"/>
    <s v="TT-21460"/>
    <s v="Tonja Turnell"/>
    <s v="Home Office"/>
    <s v="United States"/>
    <s v="Los Angeles"/>
    <x v="1"/>
    <n v="90008"/>
    <x v="1"/>
    <s v="OFF-AR-10003504"/>
    <x v="1"/>
    <x v="6"/>
    <s v="Newell 347"/>
    <x v="1567"/>
    <n v="5"/>
    <n v="0"/>
    <n v="6.2060000000000004"/>
  </r>
  <r>
    <n v="5069"/>
    <s v="CA-2011-124478"/>
    <x v="2"/>
    <x v="233"/>
    <d v="2011-08-12T00:00:00"/>
    <s v="Standard Class"/>
    <s v="MA-17560"/>
    <s v="Matt Abelman"/>
    <s v="Home Office"/>
    <s v="United States"/>
    <s v="Trenton"/>
    <x v="12"/>
    <n v="48183"/>
    <x v="2"/>
    <s v="TEC-CO-10001571"/>
    <x v="2"/>
    <x v="16"/>
    <s v="Sharp 1540cs Digital Laser Copier"/>
    <x v="3629"/>
    <n v="1"/>
    <n v="0"/>
    <n v="274.995"/>
  </r>
  <r>
    <n v="5070"/>
    <s v="CA-2011-124478"/>
    <x v="2"/>
    <x v="233"/>
    <d v="2011-08-12T00:00:00"/>
    <s v="Standard Class"/>
    <s v="MA-17560"/>
    <s v="Matt Abelman"/>
    <s v="Home Office"/>
    <s v="United States"/>
    <s v="Trenton"/>
    <x v="12"/>
    <n v="48183"/>
    <x v="2"/>
    <s v="OFF-AP-10002495"/>
    <x v="1"/>
    <x v="9"/>
    <s v="Acco Smartsocket Table Surge Protector, 6 Color-Coded Adapter Outlets"/>
    <x v="3630"/>
    <n v="3"/>
    <n v="0.1"/>
    <n v="37.229999999999997"/>
  </r>
  <r>
    <n v="5071"/>
    <s v="CA-2011-124478"/>
    <x v="2"/>
    <x v="233"/>
    <d v="2011-08-12T00:00:00"/>
    <s v="Standard Class"/>
    <s v="MA-17560"/>
    <s v="Matt Abelman"/>
    <s v="Home Office"/>
    <s v="United States"/>
    <s v="Trenton"/>
    <x v="12"/>
    <n v="48183"/>
    <x v="2"/>
    <s v="OFF-EN-10002500"/>
    <x v="1"/>
    <x v="12"/>
    <s v="Globe Weis Peel &amp; Seel First Class Envelopes"/>
    <x v="3631"/>
    <n v="3"/>
    <n v="0"/>
    <n v="17.253"/>
  </r>
  <r>
    <n v="5072"/>
    <s v="CA-2011-124478"/>
    <x v="2"/>
    <x v="233"/>
    <d v="2011-08-12T00:00:00"/>
    <s v="Standard Class"/>
    <s v="MA-17560"/>
    <s v="Matt Abelman"/>
    <s v="Home Office"/>
    <s v="United States"/>
    <s v="Trenton"/>
    <x v="12"/>
    <n v="48183"/>
    <x v="2"/>
    <s v="FUR-FU-10002088"/>
    <x v="0"/>
    <x v="5"/>
    <s v="Nu-Dell Float Frame 11 x 14 1/2"/>
    <x v="3632"/>
    <n v="6"/>
    <n v="0"/>
    <n v="22.6296"/>
  </r>
  <r>
    <n v="5073"/>
    <s v="CA-2011-124478"/>
    <x v="2"/>
    <x v="233"/>
    <d v="2011-08-12T00:00:00"/>
    <s v="Standard Class"/>
    <s v="MA-17560"/>
    <s v="Matt Abelman"/>
    <s v="Home Office"/>
    <s v="United States"/>
    <s v="Trenton"/>
    <x v="12"/>
    <n v="48183"/>
    <x v="2"/>
    <s v="TEC-PH-10001128"/>
    <x v="2"/>
    <x v="7"/>
    <s v="Motorola Droid Maxx"/>
    <x v="3633"/>
    <n v="2"/>
    <n v="0"/>
    <n v="83.994399999999999"/>
  </r>
  <r>
    <n v="5074"/>
    <s v="CA-2012-145485"/>
    <x v="1"/>
    <x v="599"/>
    <d v="2012-11-05T00:00:00"/>
    <s v="Same Day"/>
    <s v="JM-16195"/>
    <s v="Justin MacKendrick"/>
    <s v="Consumer"/>
    <s v="United States"/>
    <s v="San Francisco"/>
    <x v="1"/>
    <n v="94109"/>
    <x v="1"/>
    <s v="OFF-ST-10000649"/>
    <x v="1"/>
    <x v="4"/>
    <s v="Hanging Personal Folder File"/>
    <x v="3634"/>
    <n v="4"/>
    <n v="0"/>
    <n v="15.7"/>
  </r>
  <r>
    <n v="5075"/>
    <s v="CA-2014-151071"/>
    <x v="3"/>
    <x v="1016"/>
    <d v="2014-04-30T00:00:00"/>
    <s v="Second Class"/>
    <s v="MB-18085"/>
    <s v="Mick Brown"/>
    <s v="Consumer"/>
    <s v="United States"/>
    <s v="Los Angeles"/>
    <x v="1"/>
    <n v="90049"/>
    <x v="1"/>
    <s v="OFF-BI-10002103"/>
    <x v="1"/>
    <x v="8"/>
    <s v="Cardinal Slant-D Ring Binder, Heavy Gauge Vinyl"/>
    <x v="1150"/>
    <n v="2"/>
    <n v="0.2"/>
    <n v="4.5187999999999997"/>
  </r>
  <r>
    <n v="5076"/>
    <s v="CA-2011-134572"/>
    <x v="2"/>
    <x v="1017"/>
    <d v="2011-04-22T00:00:00"/>
    <s v="Second Class"/>
    <s v="SV-20365"/>
    <s v="Seth Vernon"/>
    <s v="Consumer"/>
    <s v="United States"/>
    <s v="Houston"/>
    <x v="5"/>
    <n v="77070"/>
    <x v="2"/>
    <s v="FUR-TA-10001705"/>
    <x v="0"/>
    <x v="3"/>
    <s v="Bush Advantage Collection Round Conference Table"/>
    <x v="3635"/>
    <n v="5"/>
    <n v="0.3"/>
    <n v="-95.67"/>
  </r>
  <r>
    <n v="5077"/>
    <s v="CA-2011-134572"/>
    <x v="2"/>
    <x v="1017"/>
    <d v="2011-04-22T00:00:00"/>
    <s v="Second Class"/>
    <s v="SV-20365"/>
    <s v="Seth Vernon"/>
    <s v="Consumer"/>
    <s v="United States"/>
    <s v="Houston"/>
    <x v="5"/>
    <n v="77070"/>
    <x v="2"/>
    <s v="OFF-ST-10004634"/>
    <x v="1"/>
    <x v="4"/>
    <s v="Personal Folder Holder, Ebony"/>
    <x v="3636"/>
    <n v="5"/>
    <n v="0.2"/>
    <n v="5.6050000000000004"/>
  </r>
  <r>
    <n v="5078"/>
    <s v="CA-2011-134572"/>
    <x v="2"/>
    <x v="1017"/>
    <d v="2011-04-22T00:00:00"/>
    <s v="Second Class"/>
    <s v="SV-20365"/>
    <s v="Seth Vernon"/>
    <s v="Consumer"/>
    <s v="United States"/>
    <s v="Houston"/>
    <x v="5"/>
    <n v="77070"/>
    <x v="2"/>
    <s v="FUR-TA-10004442"/>
    <x v="0"/>
    <x v="3"/>
    <s v="Riverside Furniture Stanwyck Manor Table Series"/>
    <x v="3637"/>
    <n v="2"/>
    <n v="0.3"/>
    <n v="-131.95099999999999"/>
  </r>
  <r>
    <n v="5079"/>
    <s v="CA-2014-143217"/>
    <x v="3"/>
    <x v="343"/>
    <d v="2014-11-18T00:00:00"/>
    <s v="Standard Class"/>
    <s v="CG-12040"/>
    <s v="Catherine Glotzbach"/>
    <s v="Home Office"/>
    <s v="United States"/>
    <s v="Milwaukee"/>
    <x v="6"/>
    <n v="53209"/>
    <x v="2"/>
    <s v="OFF-BI-10002949"/>
    <x v="1"/>
    <x v="8"/>
    <s v="Prestige Round Ring Binders"/>
    <x v="2556"/>
    <n v="3"/>
    <n v="0"/>
    <n v="8.5728000000000009"/>
  </r>
  <r>
    <n v="5080"/>
    <s v="US-2014-133312"/>
    <x v="3"/>
    <x v="920"/>
    <d v="2014-11-30T00:00:00"/>
    <s v="Standard Class"/>
    <s v="BD-11500"/>
    <s v="Bradley Drucker"/>
    <s v="Consumer"/>
    <s v="United States"/>
    <s v="San Francisco"/>
    <x v="1"/>
    <n v="94122"/>
    <x v="1"/>
    <s v="FUR-BO-10002213"/>
    <x v="0"/>
    <x v="0"/>
    <s v="Sauder Forest Hills Library, Woodland Oak Finish"/>
    <x v="3638"/>
    <n v="3"/>
    <n v="0.15"/>
    <n v="-29.605799999999999"/>
  </r>
  <r>
    <n v="5081"/>
    <s v="US-2014-133312"/>
    <x v="3"/>
    <x v="920"/>
    <d v="2014-11-30T00:00:00"/>
    <s v="Standard Class"/>
    <s v="BD-11500"/>
    <s v="Bradley Drucker"/>
    <s v="Consumer"/>
    <s v="United States"/>
    <s v="San Francisco"/>
    <x v="1"/>
    <n v="94122"/>
    <x v="1"/>
    <s v="OFF-ST-10001325"/>
    <x v="1"/>
    <x v="4"/>
    <s v="Sterilite Officeware Hinged File Box"/>
    <x v="3639"/>
    <n v="1"/>
    <n v="0"/>
    <n v="2.8296000000000001"/>
  </r>
  <r>
    <n v="5082"/>
    <s v="US-2012-137533"/>
    <x v="1"/>
    <x v="217"/>
    <d v="2012-12-18T00:00:00"/>
    <s v="Same Day"/>
    <s v="JK-15640"/>
    <s v="Jim Kriz"/>
    <s v="Home Office"/>
    <s v="United States"/>
    <s v="Cleveland"/>
    <x v="24"/>
    <n v="44105"/>
    <x v="3"/>
    <s v="OFF-PA-10003441"/>
    <x v="1"/>
    <x v="10"/>
    <s v="Xerox 226"/>
    <x v="557"/>
    <n v="4"/>
    <n v="0.2"/>
    <n v="7.2576000000000001"/>
  </r>
  <r>
    <n v="5083"/>
    <s v="CA-2013-155138"/>
    <x v="0"/>
    <x v="162"/>
    <d v="2013-09-13T00:00:00"/>
    <s v="Standard Class"/>
    <s v="JM-15580"/>
    <s v="Jill Matthias"/>
    <s v="Consumer"/>
    <s v="United States"/>
    <s v="Monroe"/>
    <x v="3"/>
    <n v="28110"/>
    <x v="0"/>
    <s v="TEC-AC-10004209"/>
    <x v="2"/>
    <x v="11"/>
    <s v="Memorex Froggy Flash Drive 4 GB"/>
    <x v="200"/>
    <n v="4"/>
    <n v="0.2"/>
    <n v="8.3523999999999994"/>
  </r>
  <r>
    <n v="5084"/>
    <s v="CA-2013-155138"/>
    <x v="0"/>
    <x v="162"/>
    <d v="2013-09-13T00:00:00"/>
    <s v="Standard Class"/>
    <s v="JM-15580"/>
    <s v="Jill Matthias"/>
    <s v="Consumer"/>
    <s v="United States"/>
    <s v="Monroe"/>
    <x v="3"/>
    <n v="28110"/>
    <x v="0"/>
    <s v="OFF-PA-10000501"/>
    <x v="1"/>
    <x v="10"/>
    <s v="Petty Cash Envelope"/>
    <x v="2779"/>
    <n v="3"/>
    <n v="0.2"/>
    <n v="23.455200000000001"/>
  </r>
  <r>
    <n v="5085"/>
    <s v="CA-2013-108350"/>
    <x v="0"/>
    <x v="112"/>
    <d v="2013-06-10T00:00:00"/>
    <s v="Second Class"/>
    <s v="SC-20230"/>
    <s v="Scot Coram"/>
    <s v="Corporate"/>
    <s v="United States"/>
    <s v="Lowell"/>
    <x v="31"/>
    <n v="1852"/>
    <x v="3"/>
    <s v="OFF-PA-10003656"/>
    <x v="1"/>
    <x v="10"/>
    <s v="Xerox 1935"/>
    <x v="151"/>
    <n v="4"/>
    <n v="0"/>
    <n v="48.539200000000001"/>
  </r>
  <r>
    <n v="5086"/>
    <s v="CA-2012-144302"/>
    <x v="1"/>
    <x v="974"/>
    <d v="2012-06-23T00:00:00"/>
    <s v="Standard Class"/>
    <s v="ME-17320"/>
    <s v="Maria Etezadi"/>
    <s v="Home Office"/>
    <s v="United States"/>
    <s v="Dallas"/>
    <x v="5"/>
    <n v="75081"/>
    <x v="2"/>
    <s v="OFF-BI-10001107"/>
    <x v="1"/>
    <x v="8"/>
    <s v="GBC White Gloss Covers, Plain Front"/>
    <x v="3640"/>
    <n v="2"/>
    <n v="0.8"/>
    <n v="-9.5568000000000008"/>
  </r>
  <r>
    <n v="5087"/>
    <s v="CA-2012-109001"/>
    <x v="1"/>
    <x v="616"/>
    <d v="2012-03-09T00:00:00"/>
    <s v="Standard Class"/>
    <s v="KN-16390"/>
    <s v="Katherine Nockton"/>
    <s v="Corporate"/>
    <s v="United States"/>
    <s v="Philadelphia"/>
    <x v="9"/>
    <n v="19120"/>
    <x v="3"/>
    <s v="TEC-PH-10000562"/>
    <x v="2"/>
    <x v="7"/>
    <s v="Samsung Convoy 3"/>
    <x v="3641"/>
    <n v="7"/>
    <n v="0.4"/>
    <n v="-93.2316"/>
  </r>
  <r>
    <n v="5088"/>
    <s v="CA-2012-109001"/>
    <x v="1"/>
    <x v="616"/>
    <d v="2012-03-09T00:00:00"/>
    <s v="Standard Class"/>
    <s v="KN-16390"/>
    <s v="Katherine Nockton"/>
    <s v="Corporate"/>
    <s v="United States"/>
    <s v="Philadelphia"/>
    <x v="9"/>
    <n v="19120"/>
    <x v="3"/>
    <s v="TEC-AC-10001101"/>
    <x v="2"/>
    <x v="11"/>
    <s v="Sony 16GB Class 10 Micro SDHC R40 Memory Card"/>
    <x v="3642"/>
    <n v="1"/>
    <n v="0.2"/>
    <n v="-1.2889999999999999"/>
  </r>
  <r>
    <n v="5089"/>
    <s v="CA-2012-109001"/>
    <x v="1"/>
    <x v="616"/>
    <d v="2012-03-09T00:00:00"/>
    <s v="Standard Class"/>
    <s v="KN-16390"/>
    <s v="Katherine Nockton"/>
    <s v="Corporate"/>
    <s v="United States"/>
    <s v="Philadelphia"/>
    <x v="9"/>
    <n v="19120"/>
    <x v="3"/>
    <s v="OFF-BI-10003529"/>
    <x v="1"/>
    <x v="8"/>
    <s v="Avery Round Ring Poly Binders"/>
    <x v="3643"/>
    <n v="3"/>
    <n v="0.7"/>
    <n v="-1.7891999999999999"/>
  </r>
  <r>
    <n v="5090"/>
    <s v="CA-2014-132738"/>
    <x v="3"/>
    <x v="1018"/>
    <d v="2014-08-08T00:00:00"/>
    <s v="First Class"/>
    <s v="HM-14860"/>
    <s v="Harry Marie"/>
    <s v="Corporate"/>
    <s v="United States"/>
    <s v="Loveland"/>
    <x v="22"/>
    <n v="80538"/>
    <x v="1"/>
    <s v="OFF-PA-10001752"/>
    <x v="1"/>
    <x v="10"/>
    <s v="Hammermill CopyPlus Copy Paper (20Lb. and 84 Bright)"/>
    <x v="885"/>
    <n v="2"/>
    <n v="0.2"/>
    <n v="2.8883999999999999"/>
  </r>
  <r>
    <n v="5091"/>
    <s v="CA-2014-132738"/>
    <x v="3"/>
    <x v="1018"/>
    <d v="2014-08-08T00:00:00"/>
    <s v="First Class"/>
    <s v="HM-14860"/>
    <s v="Harry Marie"/>
    <s v="Corporate"/>
    <s v="United States"/>
    <s v="Loveland"/>
    <x v="22"/>
    <n v="80538"/>
    <x v="1"/>
    <s v="OFF-EN-10001141"/>
    <x v="1"/>
    <x v="12"/>
    <s v="Manila Recycled Extra-Heavyweight Clasp Envelopes, 6&quot; x 9&quot;"/>
    <x v="1370"/>
    <n v="1"/>
    <n v="0.2"/>
    <n v="3.1842000000000001"/>
  </r>
  <r>
    <n v="5092"/>
    <s v="CA-2014-156720"/>
    <x v="3"/>
    <x v="247"/>
    <d v="2015-01-04T00:00:00"/>
    <s v="Standard Class"/>
    <s v="JM-15580"/>
    <s v="Jill Matthias"/>
    <s v="Consumer"/>
    <s v="United States"/>
    <s v="Loveland"/>
    <x v="22"/>
    <n v="80538"/>
    <x v="1"/>
    <s v="OFF-FA-10003472"/>
    <x v="1"/>
    <x v="13"/>
    <s v="Bagged Rubber Bands"/>
    <x v="3644"/>
    <n v="3"/>
    <n v="0.2"/>
    <n v="-0.6048"/>
  </r>
  <r>
    <n v="5093"/>
    <s v="CA-2012-119102"/>
    <x v="1"/>
    <x v="293"/>
    <d v="2012-05-27T00:00:00"/>
    <s v="Standard Class"/>
    <s v="KH-16690"/>
    <s v="Kristen Hastings"/>
    <s v="Corporate"/>
    <s v="United States"/>
    <s v="Woonsocket"/>
    <x v="34"/>
    <n v="2895"/>
    <x v="3"/>
    <s v="OFF-ST-10004507"/>
    <x v="1"/>
    <x v="4"/>
    <s v="Advantus Rolling Storage Box"/>
    <x v="488"/>
    <n v="3"/>
    <n v="0"/>
    <n v="13.891500000000001"/>
  </r>
  <r>
    <n v="5094"/>
    <s v="US-2011-140452"/>
    <x v="2"/>
    <x v="776"/>
    <d v="2011-12-10T00:00:00"/>
    <s v="Standard Class"/>
    <s v="BK-11260"/>
    <s v="Berenike Kampe"/>
    <s v="Consumer"/>
    <s v="United States"/>
    <s v="Chicago"/>
    <x v="10"/>
    <n v="60610"/>
    <x v="2"/>
    <s v="OFF-AP-10004036"/>
    <x v="1"/>
    <x v="9"/>
    <s v="Bionaire 99.97% HEPA Air Cleaner"/>
    <x v="260"/>
    <n v="4"/>
    <n v="0.8"/>
    <n v="-31.536000000000001"/>
  </r>
  <r>
    <n v="5095"/>
    <s v="US-2011-140452"/>
    <x v="2"/>
    <x v="776"/>
    <d v="2011-12-10T00:00:00"/>
    <s v="Standard Class"/>
    <s v="BK-11260"/>
    <s v="Berenike Kampe"/>
    <s v="Consumer"/>
    <s v="United States"/>
    <s v="Chicago"/>
    <x v="10"/>
    <n v="60610"/>
    <x v="2"/>
    <s v="FUR-TA-10004086"/>
    <x v="0"/>
    <x v="3"/>
    <s v="KI Adjustable-Height Table"/>
    <x v="2439"/>
    <n v="5"/>
    <n v="0.5"/>
    <n v="-120.372"/>
  </r>
  <r>
    <n v="5096"/>
    <s v="US-2011-140452"/>
    <x v="2"/>
    <x v="776"/>
    <d v="2011-12-10T00:00:00"/>
    <s v="Standard Class"/>
    <s v="BK-11260"/>
    <s v="Berenike Kampe"/>
    <s v="Consumer"/>
    <s v="United States"/>
    <s v="Chicago"/>
    <x v="10"/>
    <n v="60610"/>
    <x v="2"/>
    <s v="TEC-PH-10000307"/>
    <x v="2"/>
    <x v="7"/>
    <s v="Shocksock Galaxy S4 Armband"/>
    <x v="1896"/>
    <n v="4"/>
    <n v="0.2"/>
    <n v="-7.008"/>
  </r>
  <r>
    <n v="5097"/>
    <s v="US-2011-140452"/>
    <x v="2"/>
    <x v="776"/>
    <d v="2011-12-10T00:00:00"/>
    <s v="Standard Class"/>
    <s v="BK-11260"/>
    <s v="Berenike Kampe"/>
    <s v="Consumer"/>
    <s v="United States"/>
    <s v="Chicago"/>
    <x v="10"/>
    <n v="60610"/>
    <x v="2"/>
    <s v="FUR-FU-10002088"/>
    <x v="0"/>
    <x v="5"/>
    <s v="Nu-Dell Float Frame 11 x 14 1/2"/>
    <x v="2168"/>
    <n v="3"/>
    <n v="0.6"/>
    <n v="-4.8491999999999997"/>
  </r>
  <r>
    <n v="5098"/>
    <s v="US-2011-140452"/>
    <x v="2"/>
    <x v="776"/>
    <d v="2011-12-10T00:00:00"/>
    <s v="Standard Class"/>
    <s v="BK-11260"/>
    <s v="Berenike Kampe"/>
    <s v="Consumer"/>
    <s v="United States"/>
    <s v="Chicago"/>
    <x v="10"/>
    <n v="60610"/>
    <x v="2"/>
    <s v="OFF-BI-10004965"/>
    <x v="1"/>
    <x v="8"/>
    <s v="Ibico Covers for Plastic or Wire Binding Elements"/>
    <x v="3645"/>
    <n v="2"/>
    <n v="0.8"/>
    <n v="-8.0500000000000007"/>
  </r>
  <r>
    <n v="5099"/>
    <s v="US-2011-140452"/>
    <x v="2"/>
    <x v="776"/>
    <d v="2011-12-10T00:00:00"/>
    <s v="Standard Class"/>
    <s v="BK-11260"/>
    <s v="Berenike Kampe"/>
    <s v="Consumer"/>
    <s v="United States"/>
    <s v="Chicago"/>
    <x v="10"/>
    <n v="60610"/>
    <x v="2"/>
    <s v="OFF-ST-10002485"/>
    <x v="1"/>
    <x v="4"/>
    <s v="Rogers Deluxe File Chest"/>
    <x v="200"/>
    <n v="2"/>
    <n v="0.2"/>
    <n v="-8.3523999999999994"/>
  </r>
  <r>
    <n v="5100"/>
    <s v="CA-2012-141936"/>
    <x v="1"/>
    <x v="976"/>
    <d v="2012-08-12T00:00:00"/>
    <s v="Standard Class"/>
    <s v="PN-18775"/>
    <s v="Parhena Norris"/>
    <s v="Home Office"/>
    <s v="United States"/>
    <s v="Bakersfield"/>
    <x v="1"/>
    <n v="93309"/>
    <x v="1"/>
    <s v="OFF-BI-10002194"/>
    <x v="1"/>
    <x v="8"/>
    <s v="Cardinal Hold-It CD Pocket"/>
    <x v="3646"/>
    <n v="3"/>
    <n v="0.2"/>
    <n v="6.4638"/>
  </r>
  <r>
    <n v="5101"/>
    <s v="CA-2011-158442"/>
    <x v="2"/>
    <x v="461"/>
    <d v="2011-03-17T00:00:00"/>
    <s v="Same Day"/>
    <s v="AZ-10750"/>
    <s v="Annie Zypern"/>
    <s v="Consumer"/>
    <s v="United States"/>
    <s v="Dallas"/>
    <x v="5"/>
    <n v="75217"/>
    <x v="2"/>
    <s v="OFF-AR-10003732"/>
    <x v="1"/>
    <x v="6"/>
    <s v="Newell 333"/>
    <x v="2999"/>
    <n v="2"/>
    <n v="0.2"/>
    <n v="0.33360000000000001"/>
  </r>
  <r>
    <n v="5102"/>
    <s v="CA-2011-158442"/>
    <x v="2"/>
    <x v="461"/>
    <d v="2011-03-17T00:00:00"/>
    <s v="Same Day"/>
    <s v="AZ-10750"/>
    <s v="Annie Zypern"/>
    <s v="Consumer"/>
    <s v="United States"/>
    <s v="Dallas"/>
    <x v="5"/>
    <n v="75217"/>
    <x v="2"/>
    <s v="OFF-PA-10002195"/>
    <x v="1"/>
    <x v="10"/>
    <s v="Xerox 1966"/>
    <x v="1170"/>
    <n v="1"/>
    <n v="0.2"/>
    <n v="1.8792"/>
  </r>
  <r>
    <n v="5103"/>
    <s v="CA-2011-158442"/>
    <x v="2"/>
    <x v="461"/>
    <d v="2011-03-17T00:00:00"/>
    <s v="Same Day"/>
    <s v="AZ-10750"/>
    <s v="Annie Zypern"/>
    <s v="Consumer"/>
    <s v="United States"/>
    <s v="Dallas"/>
    <x v="5"/>
    <n v="75217"/>
    <x v="2"/>
    <s v="OFF-PA-10002365"/>
    <x v="1"/>
    <x v="10"/>
    <s v="Xerox 1967"/>
    <x v="12"/>
    <n v="3"/>
    <n v="0.2"/>
    <n v="5.4432"/>
  </r>
  <r>
    <n v="5104"/>
    <s v="CA-2012-167374"/>
    <x v="1"/>
    <x v="514"/>
    <d v="2012-03-30T00:00:00"/>
    <s v="Second Class"/>
    <s v="GM-14500"/>
    <s v="Gene McClure"/>
    <s v="Consumer"/>
    <s v="United States"/>
    <s v="Philadelphia"/>
    <x v="9"/>
    <n v="19140"/>
    <x v="3"/>
    <s v="OFF-PA-10001950"/>
    <x v="1"/>
    <x v="10"/>
    <s v="Southworth 25% Cotton Antique Laid Paper &amp; Envelopes"/>
    <x v="2648"/>
    <n v="6"/>
    <n v="0.2"/>
    <n v="12.51"/>
  </r>
  <r>
    <n v="5105"/>
    <s v="CA-2012-167374"/>
    <x v="1"/>
    <x v="514"/>
    <d v="2012-03-30T00:00:00"/>
    <s v="Second Class"/>
    <s v="GM-14500"/>
    <s v="Gene McClure"/>
    <s v="Consumer"/>
    <s v="United States"/>
    <s v="Philadelphia"/>
    <x v="9"/>
    <n v="19140"/>
    <x v="3"/>
    <s v="TEC-AC-10004633"/>
    <x v="2"/>
    <x v="11"/>
    <s v="Verbatim 25 GB 6x Blu-ray Single Layer Recordable Disc, 3/Pack"/>
    <x v="3549"/>
    <n v="3"/>
    <n v="0.2"/>
    <n v="5.0327999999999999"/>
  </r>
  <r>
    <n v="5106"/>
    <s v="CA-2011-116568"/>
    <x v="2"/>
    <x v="637"/>
    <d v="2011-12-20T00:00:00"/>
    <s v="Standard Class"/>
    <s v="BM-11785"/>
    <s v="Bryan Mills"/>
    <s v="Consumer"/>
    <s v="United States"/>
    <s v="Deltona"/>
    <x v="2"/>
    <n v="32725"/>
    <x v="0"/>
    <s v="FUR-CH-10002439"/>
    <x v="0"/>
    <x v="1"/>
    <s v="Iceberg Nesting Folding Chair, 19w x 6d x 43h"/>
    <x v="3647"/>
    <n v="4"/>
    <n v="0.2"/>
    <n v="13.972799999999999"/>
  </r>
  <r>
    <n v="5107"/>
    <s v="CA-2012-147102"/>
    <x v="1"/>
    <x v="444"/>
    <d v="2012-09-26T00:00:00"/>
    <s v="Standard Class"/>
    <s v="NH-18610"/>
    <s v="Nicole Hansen"/>
    <s v="Corporate"/>
    <s v="United States"/>
    <s v="Columbus"/>
    <x v="32"/>
    <n v="31907"/>
    <x v="0"/>
    <s v="TEC-AC-10000682"/>
    <x v="2"/>
    <x v="11"/>
    <s v="Kensington K72356US Mouse-in-a-Box USB Desktop Mouse"/>
    <x v="3648"/>
    <n v="4"/>
    <n v="0"/>
    <n v="23.225999999999999"/>
  </r>
  <r>
    <n v="5108"/>
    <s v="CA-2014-132213"/>
    <x v="3"/>
    <x v="1016"/>
    <d v="2014-04-27T00:00:00"/>
    <s v="First Class"/>
    <s v="PN-18775"/>
    <s v="Parhena Norris"/>
    <s v="Home Office"/>
    <s v="United States"/>
    <s v="Nashville"/>
    <x v="18"/>
    <n v="37211"/>
    <x v="0"/>
    <s v="OFF-AR-10004078"/>
    <x v="1"/>
    <x v="6"/>
    <s v="Newell 312"/>
    <x v="2078"/>
    <n v="9"/>
    <n v="0.2"/>
    <n v="5.2560000000000002"/>
  </r>
  <r>
    <n v="5109"/>
    <s v="CA-2014-132213"/>
    <x v="3"/>
    <x v="1016"/>
    <d v="2014-04-27T00:00:00"/>
    <s v="First Class"/>
    <s v="PN-18775"/>
    <s v="Parhena Norris"/>
    <s v="Home Office"/>
    <s v="United States"/>
    <s v="Nashville"/>
    <x v="18"/>
    <n v="37211"/>
    <x v="0"/>
    <s v="OFF-AR-10001958"/>
    <x v="1"/>
    <x v="6"/>
    <s v="Stanley Bostitch Contemporary Electric Pencil Sharpeners"/>
    <x v="3649"/>
    <n v="5"/>
    <n v="0.2"/>
    <n v="6.7919999999999998"/>
  </r>
  <r>
    <n v="5110"/>
    <s v="CA-2011-138450"/>
    <x v="2"/>
    <x v="638"/>
    <d v="2011-10-22T00:00:00"/>
    <s v="Standard Class"/>
    <s v="EH-13765"/>
    <s v="Edward Hooks"/>
    <s v="Corporate"/>
    <s v="United States"/>
    <s v="Philadelphia"/>
    <x v="9"/>
    <n v="19134"/>
    <x v="3"/>
    <s v="OFF-EN-10001335"/>
    <x v="1"/>
    <x v="12"/>
    <s v="White Business Envelopes with Contemporary Seam, Recycled White Business Envelopes"/>
    <x v="501"/>
    <n v="6"/>
    <n v="0.2"/>
    <n v="19.692"/>
  </r>
  <r>
    <n v="5111"/>
    <s v="CA-2011-138450"/>
    <x v="2"/>
    <x v="638"/>
    <d v="2011-10-22T00:00:00"/>
    <s v="Standard Class"/>
    <s v="EH-13765"/>
    <s v="Edward Hooks"/>
    <s v="Corporate"/>
    <s v="United States"/>
    <s v="Philadelphia"/>
    <x v="9"/>
    <n v="19134"/>
    <x v="3"/>
    <s v="OFF-ST-10003479"/>
    <x v="1"/>
    <x v="4"/>
    <s v="Eldon Base for stackable storage shelf, platinum"/>
    <x v="3650"/>
    <n v="6"/>
    <n v="0.2"/>
    <n v="-35.045999999999999"/>
  </r>
  <r>
    <n v="5112"/>
    <s v="CA-2011-138450"/>
    <x v="2"/>
    <x v="638"/>
    <d v="2011-10-22T00:00:00"/>
    <s v="Standard Class"/>
    <s v="EH-13765"/>
    <s v="Edward Hooks"/>
    <s v="Corporate"/>
    <s v="United States"/>
    <s v="Philadelphia"/>
    <x v="9"/>
    <n v="19134"/>
    <x v="3"/>
    <s v="OFF-PA-10003016"/>
    <x v="1"/>
    <x v="10"/>
    <s v="Adams &quot;While You Were Out&quot; Message Pads"/>
    <x v="3651"/>
    <n v="4"/>
    <n v="0.2"/>
    <n v="3.14"/>
  </r>
  <r>
    <n v="5113"/>
    <s v="CA-2012-153073"/>
    <x v="1"/>
    <x v="50"/>
    <d v="2012-11-13T00:00:00"/>
    <s v="Same Day"/>
    <s v="HA-14905"/>
    <s v="Helen Abelman"/>
    <s v="Consumer"/>
    <s v="United States"/>
    <s v="Chicago"/>
    <x v="10"/>
    <n v="60610"/>
    <x v="2"/>
    <s v="FUR-FU-10001025"/>
    <x v="0"/>
    <x v="5"/>
    <s v="Eldon Imàge Series Desk Accessories, Clear"/>
    <x v="3652"/>
    <n v="9"/>
    <n v="0.6"/>
    <n v="-7.4358000000000004"/>
  </r>
  <r>
    <n v="5114"/>
    <s v="CA-2013-147970"/>
    <x v="0"/>
    <x v="1011"/>
    <d v="2013-02-02T00:00:00"/>
    <s v="Second Class"/>
    <s v="AB-10150"/>
    <s v="Aimee Bixby"/>
    <s v="Consumer"/>
    <s v="United States"/>
    <s v="Dallas"/>
    <x v="5"/>
    <n v="75220"/>
    <x v="2"/>
    <s v="OFF-PA-10003936"/>
    <x v="1"/>
    <x v="10"/>
    <s v="Xerox 1994"/>
    <x v="12"/>
    <n v="3"/>
    <n v="0.2"/>
    <n v="5.4432"/>
  </r>
  <r>
    <n v="5115"/>
    <s v="CA-2013-150658"/>
    <x v="0"/>
    <x v="1019"/>
    <d v="2013-11-23T00:00:00"/>
    <s v="Standard Class"/>
    <s v="MS-17365"/>
    <s v="Maribeth Schnelling"/>
    <s v="Consumer"/>
    <s v="United States"/>
    <s v="Carlsbad"/>
    <x v="27"/>
    <n v="88220"/>
    <x v="1"/>
    <s v="OFF-BI-10004140"/>
    <x v="1"/>
    <x v="8"/>
    <s v="Avery Non-Stick Binders"/>
    <x v="2168"/>
    <n v="3"/>
    <n v="0.2"/>
    <n v="3.3675000000000002"/>
  </r>
  <r>
    <n v="5116"/>
    <s v="CA-2014-125640"/>
    <x v="3"/>
    <x v="800"/>
    <d v="2014-07-30T00:00:00"/>
    <s v="Standard Class"/>
    <s v="DD-13570"/>
    <s v="Dorothy Dickinson"/>
    <s v="Consumer"/>
    <s v="United States"/>
    <s v="Philadelphia"/>
    <x v="9"/>
    <n v="19134"/>
    <x v="3"/>
    <s v="OFF-LA-10004178"/>
    <x v="1"/>
    <x v="2"/>
    <s v="Avery 491"/>
    <x v="106"/>
    <n v="1"/>
    <n v="0.2"/>
    <n v="1.0738000000000001"/>
  </r>
  <r>
    <n v="5117"/>
    <s v="CA-2014-154137"/>
    <x v="3"/>
    <x v="343"/>
    <d v="2014-11-18T00:00:00"/>
    <s v="Standard Class"/>
    <s v="MT-17815"/>
    <s v="Meg Tillman"/>
    <s v="Consumer"/>
    <s v="United States"/>
    <s v="New York City"/>
    <x v="15"/>
    <n v="10009"/>
    <x v="3"/>
    <s v="OFF-ST-10003324"/>
    <x v="1"/>
    <x v="4"/>
    <s v="Belkin OmniView SE Rackmount Kit"/>
    <x v="3653"/>
    <n v="1"/>
    <n v="0"/>
    <n v="0"/>
  </r>
  <r>
    <n v="5118"/>
    <s v="CA-2012-127173"/>
    <x v="1"/>
    <x v="120"/>
    <d v="2012-10-03T00:00:00"/>
    <s v="Standard Class"/>
    <s v="GM-14500"/>
    <s v="Gene McClure"/>
    <s v="Consumer"/>
    <s v="United States"/>
    <s v="Oceanside"/>
    <x v="15"/>
    <n v="11572"/>
    <x v="3"/>
    <s v="OFF-FA-10004854"/>
    <x v="1"/>
    <x v="13"/>
    <s v="Vinyl Coated Wire Paper Clips in Organizer Box, 800/Box"/>
    <x v="799"/>
    <n v="3"/>
    <n v="0"/>
    <n v="16.186800000000002"/>
  </r>
  <r>
    <n v="5119"/>
    <s v="CA-2012-127173"/>
    <x v="1"/>
    <x v="120"/>
    <d v="2012-10-03T00:00:00"/>
    <s v="Standard Class"/>
    <s v="GM-14500"/>
    <s v="Gene McClure"/>
    <s v="Consumer"/>
    <s v="United States"/>
    <s v="Oceanside"/>
    <x v="15"/>
    <n v="11572"/>
    <x v="3"/>
    <s v="TEC-MA-10002859"/>
    <x v="2"/>
    <x v="15"/>
    <s v="Ativa MDM8000 8-Sheet Micro-Cut Shredder"/>
    <x v="3654"/>
    <n v="7"/>
    <n v="0"/>
    <n v="296.06709999999998"/>
  </r>
  <r>
    <n v="5120"/>
    <s v="CA-2012-127173"/>
    <x v="1"/>
    <x v="120"/>
    <d v="2012-10-03T00:00:00"/>
    <s v="Standard Class"/>
    <s v="GM-14500"/>
    <s v="Gene McClure"/>
    <s v="Consumer"/>
    <s v="United States"/>
    <s v="Oceanside"/>
    <x v="15"/>
    <n v="11572"/>
    <x v="3"/>
    <s v="OFF-BI-10000088"/>
    <x v="1"/>
    <x v="8"/>
    <s v="GBC Imprintable Covers"/>
    <x v="3655"/>
    <n v="9"/>
    <n v="0.2"/>
    <n v="28.657800000000002"/>
  </r>
  <r>
    <n v="5121"/>
    <s v="CA-2011-149538"/>
    <x v="2"/>
    <x v="527"/>
    <d v="2011-04-08T00:00:00"/>
    <s v="Standard Class"/>
    <s v="KB-16585"/>
    <s v="Ken Black"/>
    <s v="Corporate"/>
    <s v="United States"/>
    <s v="Lafayette"/>
    <x v="28"/>
    <n v="70506"/>
    <x v="0"/>
    <s v="OFF-ST-10004180"/>
    <x v="1"/>
    <x v="4"/>
    <s v="Safco Commercial Shelving"/>
    <x v="3656"/>
    <n v="5"/>
    <n v="0"/>
    <n v="9.3019999999999907"/>
  </r>
  <r>
    <n v="5122"/>
    <s v="CA-2011-149538"/>
    <x v="2"/>
    <x v="527"/>
    <d v="2011-04-08T00:00:00"/>
    <s v="Standard Class"/>
    <s v="KB-16585"/>
    <s v="Ken Black"/>
    <s v="Corporate"/>
    <s v="United States"/>
    <s v="Lafayette"/>
    <x v="28"/>
    <n v="70506"/>
    <x v="0"/>
    <s v="TEC-AC-10002926"/>
    <x v="2"/>
    <x v="11"/>
    <s v="Logitech Wireless Marathon Mouse M705"/>
    <x v="2564"/>
    <n v="2"/>
    <n v="0"/>
    <n v="42.991399999999999"/>
  </r>
  <r>
    <n v="5123"/>
    <s v="CA-2011-149538"/>
    <x v="2"/>
    <x v="527"/>
    <d v="2011-04-08T00:00:00"/>
    <s v="Standard Class"/>
    <s v="KB-16585"/>
    <s v="Ken Black"/>
    <s v="Corporate"/>
    <s v="United States"/>
    <s v="Lafayette"/>
    <x v="28"/>
    <n v="70506"/>
    <x v="0"/>
    <s v="OFF-PA-10003797"/>
    <x v="1"/>
    <x v="10"/>
    <s v="Xerox 209"/>
    <x v="537"/>
    <n v="3"/>
    <n v="0"/>
    <n v="9.3312000000000008"/>
  </r>
  <r>
    <n v="5124"/>
    <s v="CA-2011-149538"/>
    <x v="2"/>
    <x v="527"/>
    <d v="2011-04-08T00:00:00"/>
    <s v="Standard Class"/>
    <s v="KB-16585"/>
    <s v="Ken Black"/>
    <s v="Corporate"/>
    <s v="United States"/>
    <s v="Lafayette"/>
    <x v="28"/>
    <n v="70506"/>
    <x v="0"/>
    <s v="OFF-PA-10002195"/>
    <x v="1"/>
    <x v="10"/>
    <s v="Xerox 1966"/>
    <x v="91"/>
    <n v="2"/>
    <n v="0"/>
    <n v="6.3503999999999996"/>
  </r>
  <r>
    <n v="5125"/>
    <s v="CA-2011-160766"/>
    <x v="2"/>
    <x v="80"/>
    <d v="2011-09-14T00:00:00"/>
    <s v="Same Day"/>
    <s v="DM-13015"/>
    <s v="Darrin Martin"/>
    <s v="Consumer"/>
    <s v="United States"/>
    <s v="New York City"/>
    <x v="15"/>
    <n v="10009"/>
    <x v="3"/>
    <s v="FUR-TA-10001039"/>
    <x v="0"/>
    <x v="3"/>
    <s v="KI Adjustable-Height Table"/>
    <x v="3657"/>
    <n v="9"/>
    <n v="0.4"/>
    <n v="-108.3348"/>
  </r>
  <r>
    <n v="5126"/>
    <s v="CA-2011-160766"/>
    <x v="2"/>
    <x v="80"/>
    <d v="2011-09-14T00:00:00"/>
    <s v="Same Day"/>
    <s v="DM-13015"/>
    <s v="Darrin Martin"/>
    <s v="Consumer"/>
    <s v="United States"/>
    <s v="New York City"/>
    <x v="15"/>
    <n v="10009"/>
    <x v="3"/>
    <s v="OFF-EN-10001099"/>
    <x v="1"/>
    <x v="12"/>
    <s v="Staples"/>
    <x v="3658"/>
    <n v="7"/>
    <n v="0"/>
    <n v="31.491599999999998"/>
  </r>
  <r>
    <n v="5127"/>
    <s v="CA-2011-160766"/>
    <x v="2"/>
    <x v="80"/>
    <d v="2011-09-14T00:00:00"/>
    <s v="Same Day"/>
    <s v="DM-13015"/>
    <s v="Darrin Martin"/>
    <s v="Consumer"/>
    <s v="United States"/>
    <s v="New York City"/>
    <x v="15"/>
    <n v="10009"/>
    <x v="3"/>
    <s v="TEC-MA-10003979"/>
    <x v="2"/>
    <x v="15"/>
    <s v="Ativa V4110MDD Micro-Cut Shredder"/>
    <x v="2430"/>
    <n v="4"/>
    <n v="0"/>
    <n v="1371.9803999999999"/>
  </r>
  <r>
    <n v="5128"/>
    <s v="CA-2011-160766"/>
    <x v="2"/>
    <x v="80"/>
    <d v="2011-09-14T00:00:00"/>
    <s v="Same Day"/>
    <s v="DM-13015"/>
    <s v="Darrin Martin"/>
    <s v="Consumer"/>
    <s v="United States"/>
    <s v="New York City"/>
    <x v="15"/>
    <n v="10009"/>
    <x v="3"/>
    <s v="OFF-AP-10002945"/>
    <x v="1"/>
    <x v="9"/>
    <s v="Honeywell Enviracaire Portable HEPA Air Cleaner for 17' x 22' Room"/>
    <x v="3659"/>
    <n v="2"/>
    <n v="0"/>
    <n v="198.429"/>
  </r>
  <r>
    <n v="5129"/>
    <s v="CA-2011-160766"/>
    <x v="2"/>
    <x v="80"/>
    <d v="2011-09-14T00:00:00"/>
    <s v="Same Day"/>
    <s v="DM-13015"/>
    <s v="Darrin Martin"/>
    <s v="Consumer"/>
    <s v="United States"/>
    <s v="New York City"/>
    <x v="15"/>
    <n v="10009"/>
    <x v="3"/>
    <s v="TEC-PH-10001536"/>
    <x v="2"/>
    <x v="7"/>
    <s v="Spigen Samsung Galaxy S5 Case Wallet"/>
    <x v="2141"/>
    <n v="1"/>
    <n v="0"/>
    <n v="4.4173999999999998"/>
  </r>
  <r>
    <n v="5130"/>
    <s v="CA-2011-160766"/>
    <x v="2"/>
    <x v="80"/>
    <d v="2011-09-14T00:00:00"/>
    <s v="Same Day"/>
    <s v="DM-13015"/>
    <s v="Darrin Martin"/>
    <s v="Consumer"/>
    <s v="United States"/>
    <s v="New York City"/>
    <x v="15"/>
    <n v="10009"/>
    <x v="3"/>
    <s v="TEC-PH-10000526"/>
    <x v="2"/>
    <x v="7"/>
    <s v="Vtech CS6719"/>
    <x v="1158"/>
    <n v="3"/>
    <n v="0"/>
    <n v="80.631600000000006"/>
  </r>
  <r>
    <n v="5131"/>
    <s v="CA-2011-160766"/>
    <x v="2"/>
    <x v="80"/>
    <d v="2011-09-14T00:00:00"/>
    <s v="Same Day"/>
    <s v="DM-13015"/>
    <s v="Darrin Martin"/>
    <s v="Consumer"/>
    <s v="United States"/>
    <s v="New York City"/>
    <x v="15"/>
    <n v="10009"/>
    <x v="3"/>
    <s v="OFF-PA-10000213"/>
    <x v="1"/>
    <x v="10"/>
    <s v="Xerox 198"/>
    <x v="3660"/>
    <n v="9"/>
    <n v="0"/>
    <n v="21.0654"/>
  </r>
  <r>
    <n v="5132"/>
    <s v="CA-2014-146626"/>
    <x v="3"/>
    <x v="614"/>
    <d v="2015-01-06T00:00:00"/>
    <s v="Standard Class"/>
    <s v="BP-11185"/>
    <s v="Ben Peterman"/>
    <s v="Corporate"/>
    <s v="United States"/>
    <s v="Anaheim"/>
    <x v="1"/>
    <n v="92804"/>
    <x v="1"/>
    <s v="FUR-FU-10002501"/>
    <x v="0"/>
    <x v="5"/>
    <s v="Nu-Dell Executive Frame"/>
    <x v="3661"/>
    <n v="8"/>
    <n v="0"/>
    <n v="37.414400000000001"/>
  </r>
  <r>
    <n v="5133"/>
    <s v="CA-2012-123330"/>
    <x v="1"/>
    <x v="1020"/>
    <d v="2012-06-27T00:00:00"/>
    <s v="Standard Class"/>
    <s v="EP-13915"/>
    <s v="Emily Phan"/>
    <s v="Consumer"/>
    <s v="United States"/>
    <s v="Deltona"/>
    <x v="2"/>
    <n v="32725"/>
    <x v="0"/>
    <s v="TEC-PH-10001819"/>
    <x v="2"/>
    <x v="7"/>
    <s v="Innergie mMini Combo Duo USB Travel Charging Kit"/>
    <x v="3662"/>
    <n v="3"/>
    <n v="0.2"/>
    <n v="37.791600000000003"/>
  </r>
  <r>
    <n v="5134"/>
    <s v="CA-2014-155607"/>
    <x v="3"/>
    <x v="200"/>
    <d v="2014-12-01T00:00:00"/>
    <s v="Standard Class"/>
    <s v="FG-14260"/>
    <s v="Frank Gastineau"/>
    <s v="Home Office"/>
    <s v="United States"/>
    <s v="New York City"/>
    <x v="15"/>
    <n v="10009"/>
    <x v="3"/>
    <s v="OFF-AP-10001962"/>
    <x v="1"/>
    <x v="9"/>
    <s v="Black &amp; Decker Filter for Double Action Dustbuster Cordless Vac BLDV7210"/>
    <x v="3663"/>
    <n v="7"/>
    <n v="0"/>
    <n v="14.682499999999999"/>
  </r>
  <r>
    <n v="5135"/>
    <s v="CA-2014-155607"/>
    <x v="3"/>
    <x v="200"/>
    <d v="2014-12-01T00:00:00"/>
    <s v="Standard Class"/>
    <s v="FG-14260"/>
    <s v="Frank Gastineau"/>
    <s v="Home Office"/>
    <s v="United States"/>
    <s v="New York City"/>
    <x v="15"/>
    <n v="10009"/>
    <x v="3"/>
    <s v="OFF-BI-10003364"/>
    <x v="1"/>
    <x v="8"/>
    <s v="Binding Machine Supplies"/>
    <x v="3664"/>
    <n v="4"/>
    <n v="0.2"/>
    <n v="32.670400000000001"/>
  </r>
  <r>
    <n v="5136"/>
    <s v="CA-2013-151323"/>
    <x v="0"/>
    <x v="248"/>
    <d v="2013-10-29T00:00:00"/>
    <s v="Standard Class"/>
    <s v="AB-10255"/>
    <s v="Alejandro Ballentine"/>
    <s v="Home Office"/>
    <s v="United States"/>
    <s v="Seattle"/>
    <x v="4"/>
    <n v="98103"/>
    <x v="1"/>
    <s v="OFF-FA-10002983"/>
    <x v="1"/>
    <x v="13"/>
    <s v="Advantus SlideClip Paper Clips"/>
    <x v="3665"/>
    <n v="5"/>
    <n v="0"/>
    <n v="8.1839999999999993"/>
  </r>
  <r>
    <n v="5137"/>
    <s v="CA-2012-146696"/>
    <x v="1"/>
    <x v="639"/>
    <d v="2012-12-19T00:00:00"/>
    <s v="Standard Class"/>
    <s v="RD-19480"/>
    <s v="Rick Duston"/>
    <s v="Consumer"/>
    <s v="United States"/>
    <s v="San Diego"/>
    <x v="1"/>
    <n v="92105"/>
    <x v="1"/>
    <s v="OFF-BI-10002432"/>
    <x v="1"/>
    <x v="8"/>
    <s v="Wilson Jones Standard D-Ring Binders"/>
    <x v="3666"/>
    <n v="2"/>
    <n v="0.2"/>
    <n v="2.7324000000000002"/>
  </r>
  <r>
    <n v="5138"/>
    <s v="CA-2013-128972"/>
    <x v="0"/>
    <x v="373"/>
    <d v="2013-11-18T00:00:00"/>
    <s v="Standard Class"/>
    <s v="TS-21430"/>
    <s v="Tom Stivers"/>
    <s v="Corporate"/>
    <s v="United States"/>
    <s v="Oklahoma City"/>
    <x v="26"/>
    <n v="73120"/>
    <x v="2"/>
    <s v="FUR-FU-10003096"/>
    <x v="0"/>
    <x v="5"/>
    <s v="Master Giant Foot Doorstop, Safety Yellow"/>
    <x v="631"/>
    <n v="4"/>
    <n v="0"/>
    <n v="13.0548"/>
  </r>
  <r>
    <n v="5139"/>
    <s v="CA-2014-128335"/>
    <x v="3"/>
    <x v="365"/>
    <d v="2014-10-06T00:00:00"/>
    <s v="Standard Class"/>
    <s v="JA-15970"/>
    <s v="Joseph Airdo"/>
    <s v="Consumer"/>
    <s v="United States"/>
    <s v="Mount Vernon"/>
    <x v="15"/>
    <n v="10550"/>
    <x v="3"/>
    <s v="OFF-EN-10001539"/>
    <x v="1"/>
    <x v="12"/>
    <s v="Staples"/>
    <x v="1005"/>
    <n v="3"/>
    <n v="0"/>
    <n v="10.969799999999999"/>
  </r>
  <r>
    <n v="5140"/>
    <s v="CA-2014-128335"/>
    <x v="3"/>
    <x v="365"/>
    <d v="2014-10-06T00:00:00"/>
    <s v="Standard Class"/>
    <s v="JA-15970"/>
    <s v="Joseph Airdo"/>
    <s v="Consumer"/>
    <s v="United States"/>
    <s v="Mount Vernon"/>
    <x v="15"/>
    <n v="10550"/>
    <x v="3"/>
    <s v="OFF-PA-10004996"/>
    <x v="1"/>
    <x v="10"/>
    <s v="Speediset Carbonless Redi-Letter 7&quot; x 8 1/2&quot;"/>
    <x v="3667"/>
    <n v="5"/>
    <n v="0"/>
    <n v="24.2285"/>
  </r>
  <r>
    <n v="5141"/>
    <s v="CA-2012-154886"/>
    <x v="1"/>
    <x v="627"/>
    <d v="2012-11-12T00:00:00"/>
    <s v="Standard Class"/>
    <s v="SW-20455"/>
    <s v="Shaun Weien"/>
    <s v="Consumer"/>
    <s v="United States"/>
    <s v="San Francisco"/>
    <x v="1"/>
    <n v="94109"/>
    <x v="1"/>
    <s v="TEC-AC-10001956"/>
    <x v="2"/>
    <x v="11"/>
    <s v="Microsoft Arc Touch Mouse"/>
    <x v="3668"/>
    <n v="2"/>
    <n v="0"/>
    <n v="43.164000000000001"/>
  </r>
  <r>
    <n v="5142"/>
    <s v="CA-2013-111213"/>
    <x v="0"/>
    <x v="178"/>
    <d v="2013-04-06T00:00:00"/>
    <s v="Standard Class"/>
    <s v="FP-14320"/>
    <s v="Frank Preis"/>
    <s v="Consumer"/>
    <s v="United States"/>
    <s v="New York City"/>
    <x v="15"/>
    <n v="10009"/>
    <x v="3"/>
    <s v="FUR-CH-10000454"/>
    <x v="0"/>
    <x v="1"/>
    <s v="Hon Deluxe Fabric Upholstered Stacking Chairs, Rounded Back"/>
    <x v="3669"/>
    <n v="6"/>
    <n v="0.1"/>
    <n v="292.77600000000001"/>
  </r>
  <r>
    <n v="5143"/>
    <s v="CA-2013-111213"/>
    <x v="0"/>
    <x v="178"/>
    <d v="2013-04-06T00:00:00"/>
    <s v="Standard Class"/>
    <s v="FP-14320"/>
    <s v="Frank Preis"/>
    <s v="Consumer"/>
    <s v="United States"/>
    <s v="New York City"/>
    <x v="15"/>
    <n v="10009"/>
    <x v="3"/>
    <s v="OFF-SU-10000946"/>
    <x v="1"/>
    <x v="14"/>
    <s v="Staples"/>
    <x v="1534"/>
    <n v="8"/>
    <n v="0"/>
    <n v="18.5136"/>
  </r>
  <r>
    <n v="5144"/>
    <s v="CA-2013-111213"/>
    <x v="0"/>
    <x v="178"/>
    <d v="2013-04-06T00:00:00"/>
    <s v="Standard Class"/>
    <s v="FP-14320"/>
    <s v="Frank Preis"/>
    <s v="Consumer"/>
    <s v="United States"/>
    <s v="New York City"/>
    <x v="15"/>
    <n v="10009"/>
    <x v="3"/>
    <s v="OFF-BI-10004140"/>
    <x v="1"/>
    <x v="8"/>
    <s v="Avery Non-Stick Binders"/>
    <x v="3183"/>
    <n v="1"/>
    <n v="0.2"/>
    <n v="1.1225000000000001"/>
  </r>
  <r>
    <n v="5145"/>
    <s v="CA-2014-161333"/>
    <x v="3"/>
    <x v="62"/>
    <d v="2014-02-08T00:00:00"/>
    <s v="Standard Class"/>
    <s v="JL-15835"/>
    <s v="John Lee"/>
    <s v="Consumer"/>
    <s v="United States"/>
    <s v="Los Angeles"/>
    <x v="1"/>
    <n v="90045"/>
    <x v="1"/>
    <s v="FUR-FU-10003039"/>
    <x v="0"/>
    <x v="5"/>
    <s v="Howard Miller 11-1/2&quot; Diameter Grantwood Wall Clock"/>
    <x v="3670"/>
    <n v="2"/>
    <n v="0"/>
    <n v="29.328399999999998"/>
  </r>
  <r>
    <n v="5146"/>
    <s v="CA-2014-161333"/>
    <x v="3"/>
    <x v="62"/>
    <d v="2014-02-08T00:00:00"/>
    <s v="Standard Class"/>
    <s v="JL-15835"/>
    <s v="John Lee"/>
    <s v="Consumer"/>
    <s v="United States"/>
    <s v="Los Angeles"/>
    <x v="1"/>
    <n v="90045"/>
    <x v="1"/>
    <s v="OFF-ST-10000464"/>
    <x v="1"/>
    <x v="4"/>
    <s v="Multi-Use Personal File Cart and Caster Set, Three Stacking Bins"/>
    <x v="3671"/>
    <n v="4"/>
    <n v="0"/>
    <n v="38.931199999999997"/>
  </r>
  <r>
    <n v="5147"/>
    <s v="CA-2014-161333"/>
    <x v="3"/>
    <x v="62"/>
    <d v="2014-02-08T00:00:00"/>
    <s v="Standard Class"/>
    <s v="JL-15835"/>
    <s v="John Lee"/>
    <s v="Consumer"/>
    <s v="United States"/>
    <s v="Los Angeles"/>
    <x v="1"/>
    <n v="90045"/>
    <x v="1"/>
    <s v="OFF-AP-10000252"/>
    <x v="1"/>
    <x v="9"/>
    <s v="Harmony HEPA Quiet Air Purifiers"/>
    <x v="1039"/>
    <n v="4"/>
    <n v="0"/>
    <n v="16.38"/>
  </r>
  <r>
    <n v="5148"/>
    <s v="CA-2014-128734"/>
    <x v="3"/>
    <x v="165"/>
    <d v="2015-01-01T00:00:00"/>
    <s v="Standard Class"/>
    <s v="JL-15175"/>
    <s v="James Lanier"/>
    <s v="Home Office"/>
    <s v="United States"/>
    <s v="Chandler"/>
    <x v="16"/>
    <n v="85224"/>
    <x v="1"/>
    <s v="FUR-FU-10001731"/>
    <x v="0"/>
    <x v="5"/>
    <s v="Acrylic Self-Standing Desk Frames"/>
    <x v="1076"/>
    <n v="4"/>
    <n v="0.2"/>
    <n v="1.9224000000000001"/>
  </r>
  <r>
    <n v="5149"/>
    <s v="CA-2014-128734"/>
    <x v="3"/>
    <x v="165"/>
    <d v="2015-01-01T00:00:00"/>
    <s v="Standard Class"/>
    <s v="JL-15175"/>
    <s v="James Lanier"/>
    <s v="Home Office"/>
    <s v="United States"/>
    <s v="Chandler"/>
    <x v="16"/>
    <n v="85224"/>
    <x v="1"/>
    <s v="FUR-CH-10001394"/>
    <x v="0"/>
    <x v="1"/>
    <s v="Global Leather Executive Chair"/>
    <x v="3672"/>
    <n v="3"/>
    <n v="0.2"/>
    <n v="105.297"/>
  </r>
  <r>
    <n v="5150"/>
    <s v="CA-2011-141796"/>
    <x v="2"/>
    <x v="261"/>
    <d v="2011-06-21T00:00:00"/>
    <s v="Same Day"/>
    <s v="JG-15160"/>
    <s v="James Galang"/>
    <s v="Consumer"/>
    <s v="United States"/>
    <s v="Long Beach"/>
    <x v="15"/>
    <n v="11561"/>
    <x v="3"/>
    <s v="TEC-PH-10001578"/>
    <x v="2"/>
    <x v="7"/>
    <s v="Polycom SoundStation2 EX Conference phone"/>
    <x v="3673"/>
    <n v="3"/>
    <n v="0"/>
    <n v="352.30650000000003"/>
  </r>
  <r>
    <n v="5151"/>
    <s v="CA-2014-125101"/>
    <x v="3"/>
    <x v="904"/>
    <d v="2014-03-11T00:00:00"/>
    <s v="Second Class"/>
    <s v="SH-19975"/>
    <s v="Sally Hughsby"/>
    <s v="Corporate"/>
    <s v="United States"/>
    <s v="San Francisco"/>
    <x v="1"/>
    <n v="94109"/>
    <x v="1"/>
    <s v="OFF-ST-10000675"/>
    <x v="1"/>
    <x v="4"/>
    <s v="File Shuttle II and Handi-File, Black"/>
    <x v="3674"/>
    <n v="2"/>
    <n v="0"/>
    <n v="16.945"/>
  </r>
  <r>
    <n v="5152"/>
    <s v="CA-2014-169929"/>
    <x v="3"/>
    <x v="145"/>
    <d v="2014-09-29T00:00:00"/>
    <s v="First Class"/>
    <s v="LS-17200"/>
    <s v="Luke Schmidt"/>
    <s v="Corporate"/>
    <s v="United States"/>
    <s v="Helena"/>
    <x v="37"/>
    <n v="59601"/>
    <x v="1"/>
    <s v="OFF-ST-10002352"/>
    <x v="1"/>
    <x v="4"/>
    <s v="Iris Project Case"/>
    <x v="1749"/>
    <n v="5"/>
    <n v="0"/>
    <n v="10.374000000000001"/>
  </r>
  <r>
    <n v="5153"/>
    <s v="US-2011-121566"/>
    <x v="2"/>
    <x v="479"/>
    <d v="2011-07-06T00:00:00"/>
    <s v="Standard Class"/>
    <s v="CS-11860"/>
    <s v="Cari Schnelling"/>
    <s v="Consumer"/>
    <s v="United States"/>
    <s v="New York City"/>
    <x v="15"/>
    <n v="10011"/>
    <x v="3"/>
    <s v="OFF-BI-10004528"/>
    <x v="1"/>
    <x v="8"/>
    <s v="Cardinal Poly Pocket Divider Pockets for Ring Binders"/>
    <x v="638"/>
    <n v="1"/>
    <n v="0.2"/>
    <n v="0.84"/>
  </r>
  <r>
    <n v="5154"/>
    <s v="US-2011-121566"/>
    <x v="2"/>
    <x v="479"/>
    <d v="2011-07-06T00:00:00"/>
    <s v="Standard Class"/>
    <s v="CS-11860"/>
    <s v="Cari Schnelling"/>
    <s v="Consumer"/>
    <s v="United States"/>
    <s v="New York City"/>
    <x v="15"/>
    <n v="10011"/>
    <x v="3"/>
    <s v="OFF-AR-10001026"/>
    <x v="1"/>
    <x v="6"/>
    <s v="Sanford Uni-Blazer View Highlighters, Chisel Tip, Yellow"/>
    <x v="3675"/>
    <n v="3"/>
    <n v="0"/>
    <n v="2.9039999999999999"/>
  </r>
  <r>
    <n v="5155"/>
    <s v="US-2012-124219"/>
    <x v="1"/>
    <x v="976"/>
    <d v="2012-08-08T00:00:00"/>
    <s v="First Class"/>
    <s v="KW-16570"/>
    <s v="Kelly Williams"/>
    <s v="Consumer"/>
    <s v="United States"/>
    <s v="Kirkwood"/>
    <x v="25"/>
    <n v="63122"/>
    <x v="2"/>
    <s v="OFF-BI-10002215"/>
    <x v="1"/>
    <x v="8"/>
    <s v="Wilson Jones Hanging View Binder, White, 1&quot;"/>
    <x v="158"/>
    <n v="4"/>
    <n v="0"/>
    <n v="13.064"/>
  </r>
  <r>
    <n v="5156"/>
    <s v="US-2012-124219"/>
    <x v="1"/>
    <x v="976"/>
    <d v="2012-08-08T00:00:00"/>
    <s v="First Class"/>
    <s v="KW-16570"/>
    <s v="Kelly Williams"/>
    <s v="Consumer"/>
    <s v="United States"/>
    <s v="Kirkwood"/>
    <x v="25"/>
    <n v="63122"/>
    <x v="2"/>
    <s v="FUR-FU-10000305"/>
    <x v="0"/>
    <x v="5"/>
    <s v="Tenex V2T-RE Standard Weight Series Chair Mat, 45&quot; x 53&quot;, Lip 25&quot; x 12&quot;"/>
    <x v="3609"/>
    <n v="3"/>
    <n v="0"/>
    <n v="34.070399999999999"/>
  </r>
  <r>
    <n v="5157"/>
    <s v="CA-2014-163006"/>
    <x v="3"/>
    <x v="160"/>
    <d v="2014-07-05T00:00:00"/>
    <s v="Second Class"/>
    <s v="GH-14410"/>
    <s v="Gary Hansen"/>
    <s v="Home Office"/>
    <s v="United States"/>
    <s v="Chicago"/>
    <x v="10"/>
    <n v="60653"/>
    <x v="2"/>
    <s v="TEC-PH-10002584"/>
    <x v="2"/>
    <x v="7"/>
    <s v="Samsung Galaxy S4"/>
    <x v="3676"/>
    <n v="2"/>
    <n v="0.2"/>
    <n v="125.19799999999999"/>
  </r>
  <r>
    <n v="5158"/>
    <s v="CA-2014-163006"/>
    <x v="3"/>
    <x v="160"/>
    <d v="2014-07-05T00:00:00"/>
    <s v="Second Class"/>
    <s v="GH-14410"/>
    <s v="Gary Hansen"/>
    <s v="Home Office"/>
    <s v="United States"/>
    <s v="Chicago"/>
    <x v="10"/>
    <n v="60653"/>
    <x v="2"/>
    <s v="FUR-CH-10000229"/>
    <x v="0"/>
    <x v="1"/>
    <s v="Global Enterprise Series Seating High-Back Swivel/Tilt Chairs"/>
    <x v="3677"/>
    <n v="3"/>
    <n v="0.3"/>
    <n v="-178.8468"/>
  </r>
  <r>
    <n v="5159"/>
    <s v="CA-2014-163006"/>
    <x v="3"/>
    <x v="160"/>
    <d v="2014-07-05T00:00:00"/>
    <s v="Second Class"/>
    <s v="GH-14410"/>
    <s v="Gary Hansen"/>
    <s v="Home Office"/>
    <s v="United States"/>
    <s v="Chicago"/>
    <x v="10"/>
    <n v="60653"/>
    <x v="2"/>
    <s v="FUR-FU-10003799"/>
    <x v="0"/>
    <x v="5"/>
    <s v="Seth Thomas 13 1/2&quot; Wall Clock"/>
    <x v="3678"/>
    <n v="2"/>
    <n v="0.6"/>
    <n v="-10.3124"/>
  </r>
  <r>
    <n v="5160"/>
    <s v="CA-2012-156146"/>
    <x v="1"/>
    <x v="662"/>
    <d v="2012-10-30T00:00:00"/>
    <s v="Second Class"/>
    <s v="AG-10495"/>
    <s v="Andrew Gjertsen"/>
    <s v="Corporate"/>
    <s v="United States"/>
    <s v="Peoria"/>
    <x v="16"/>
    <n v="85345"/>
    <x v="1"/>
    <s v="TEC-PH-10001700"/>
    <x v="2"/>
    <x v="7"/>
    <s v="Panasonic KX-TG6844B Expandable Digital Cordless Telephone"/>
    <x v="550"/>
    <n v="2"/>
    <n v="0.2"/>
    <n v="9.2386000000000106"/>
  </r>
  <r>
    <n v="5161"/>
    <s v="CA-2012-156146"/>
    <x v="1"/>
    <x v="662"/>
    <d v="2012-10-30T00:00:00"/>
    <s v="Second Class"/>
    <s v="AG-10495"/>
    <s v="Andrew Gjertsen"/>
    <s v="Corporate"/>
    <s v="United States"/>
    <s v="Peoria"/>
    <x v="16"/>
    <n v="85345"/>
    <x v="1"/>
    <s v="TEC-PH-10001527"/>
    <x v="2"/>
    <x v="7"/>
    <s v="Plantronics MX500i Earset"/>
    <x v="3679"/>
    <n v="2"/>
    <n v="0.2"/>
    <n v="-14.603"/>
  </r>
  <r>
    <n v="5162"/>
    <s v="CA-2011-111192"/>
    <x v="2"/>
    <x v="1021"/>
    <d v="2011-08-05T00:00:00"/>
    <s v="Standard Class"/>
    <s v="TS-21430"/>
    <s v="Tom Stivers"/>
    <s v="Corporate"/>
    <s v="United States"/>
    <s v="Seattle"/>
    <x v="4"/>
    <n v="98103"/>
    <x v="1"/>
    <s v="FUR-BO-10002916"/>
    <x v="0"/>
    <x v="0"/>
    <s v="Rush Hierlooms Collection 1&quot; Thick Stackable Bookcases"/>
    <x v="3680"/>
    <n v="8"/>
    <n v="0"/>
    <n v="259.88959999999997"/>
  </r>
  <r>
    <n v="5163"/>
    <s v="CA-2013-115378"/>
    <x v="0"/>
    <x v="741"/>
    <d v="2013-11-24T00:00:00"/>
    <s v="Second Class"/>
    <s v="AJ-10945"/>
    <s v="Ashley Jarboe"/>
    <s v="Consumer"/>
    <s v="United States"/>
    <s v="Taylor"/>
    <x v="12"/>
    <n v="48180"/>
    <x v="2"/>
    <s v="FUR-CH-10000863"/>
    <x v="0"/>
    <x v="1"/>
    <s v="Novimex Swivel Fabric Task Chair"/>
    <x v="85"/>
    <n v="2"/>
    <n v="0"/>
    <n v="33.215600000000002"/>
  </r>
  <r>
    <n v="5164"/>
    <s v="CA-2012-161627"/>
    <x v="1"/>
    <x v="380"/>
    <d v="2012-07-11T00:00:00"/>
    <s v="Standard Class"/>
    <s v="SJ-20215"/>
    <s v="Sarah Jordon"/>
    <s v="Consumer"/>
    <s v="United States"/>
    <s v="Pasadena"/>
    <x v="1"/>
    <n v="91104"/>
    <x v="1"/>
    <s v="FUR-CH-10003968"/>
    <x v="0"/>
    <x v="1"/>
    <s v="Novimex Turbo Task Chair"/>
    <x v="2932"/>
    <n v="3"/>
    <n v="0.2"/>
    <n v="-17.0352"/>
  </r>
  <r>
    <n v="5165"/>
    <s v="CA-2011-121006"/>
    <x v="2"/>
    <x v="849"/>
    <d v="2011-11-16T00:00:00"/>
    <s v="Standard Class"/>
    <s v="SC-20020"/>
    <s v="Sam Craven"/>
    <s v="Consumer"/>
    <s v="United States"/>
    <s v="Midland"/>
    <x v="12"/>
    <n v="48640"/>
    <x v="2"/>
    <s v="OFF-AR-10001149"/>
    <x v="1"/>
    <x v="6"/>
    <s v="Avery Hi-Liter Comfort Grip Fluorescent Highlighter, Yellow Ink"/>
    <x v="2769"/>
    <n v="2"/>
    <n v="0"/>
    <n v="1.5209999999999999"/>
  </r>
  <r>
    <n v="5166"/>
    <s v="CA-2011-121006"/>
    <x v="2"/>
    <x v="849"/>
    <d v="2011-11-16T00:00:00"/>
    <s v="Standard Class"/>
    <s v="SC-20020"/>
    <s v="Sam Craven"/>
    <s v="Consumer"/>
    <s v="United States"/>
    <s v="Midland"/>
    <x v="12"/>
    <n v="48640"/>
    <x v="2"/>
    <s v="OFF-PA-10000130"/>
    <x v="1"/>
    <x v="10"/>
    <s v="Xerox 199"/>
    <x v="1371"/>
    <n v="3"/>
    <n v="0"/>
    <n v="5.7779999999999996"/>
  </r>
  <r>
    <n v="5167"/>
    <s v="CA-2011-121006"/>
    <x v="2"/>
    <x v="849"/>
    <d v="2011-11-16T00:00:00"/>
    <s v="Standard Class"/>
    <s v="SC-20020"/>
    <s v="Sam Craven"/>
    <s v="Consumer"/>
    <s v="United States"/>
    <s v="Midland"/>
    <x v="12"/>
    <n v="48640"/>
    <x v="2"/>
    <s v="OFF-PA-10002479"/>
    <x v="1"/>
    <x v="10"/>
    <s v="Xerox 4200 Series MultiUse Premium Copy Paper (20Lb. and 84 Bright)"/>
    <x v="3329"/>
    <n v="3"/>
    <n v="0"/>
    <n v="7.1280000000000001"/>
  </r>
  <r>
    <n v="5168"/>
    <s v="CA-2011-121006"/>
    <x v="2"/>
    <x v="849"/>
    <d v="2011-11-16T00:00:00"/>
    <s v="Standard Class"/>
    <s v="SC-20020"/>
    <s v="Sam Craven"/>
    <s v="Consumer"/>
    <s v="United States"/>
    <s v="Midland"/>
    <x v="12"/>
    <n v="48640"/>
    <x v="2"/>
    <s v="FUR-CH-10004997"/>
    <x v="0"/>
    <x v="1"/>
    <s v="Hon Every-Day Series Multi-Task Chairs"/>
    <x v="3681"/>
    <n v="3"/>
    <n v="0"/>
    <n v="112.788"/>
  </r>
  <r>
    <n v="5169"/>
    <s v="CA-2011-121006"/>
    <x v="2"/>
    <x v="849"/>
    <d v="2011-11-16T00:00:00"/>
    <s v="Standard Class"/>
    <s v="SC-20020"/>
    <s v="Sam Craven"/>
    <s v="Consumer"/>
    <s v="United States"/>
    <s v="Midland"/>
    <x v="12"/>
    <n v="48640"/>
    <x v="2"/>
    <s v="OFF-ST-10004950"/>
    <x v="1"/>
    <x v="4"/>
    <s v="Acco Perma 3000 Stacking Storage Drawers"/>
    <x v="2714"/>
    <n v="3"/>
    <n v="0"/>
    <n v="11.958600000000001"/>
  </r>
  <r>
    <n v="5170"/>
    <s v="CA-2011-121006"/>
    <x v="2"/>
    <x v="849"/>
    <d v="2011-11-16T00:00:00"/>
    <s v="Standard Class"/>
    <s v="SC-20020"/>
    <s v="Sam Craven"/>
    <s v="Consumer"/>
    <s v="United States"/>
    <s v="Midland"/>
    <x v="12"/>
    <n v="48640"/>
    <x v="2"/>
    <s v="OFF-ST-10001490"/>
    <x v="1"/>
    <x v="4"/>
    <s v="Hot File 7-Pocket, Floor Stand"/>
    <x v="3370"/>
    <n v="3"/>
    <n v="0"/>
    <n v="160.62299999999999"/>
  </r>
  <r>
    <n v="5171"/>
    <s v="CA-2013-122903"/>
    <x v="0"/>
    <x v="1022"/>
    <d v="2013-05-30T00:00:00"/>
    <s v="Second Class"/>
    <s v="LA-16780"/>
    <s v="Laura Armstrong"/>
    <s v="Corporate"/>
    <s v="United States"/>
    <s v="Detroit"/>
    <x v="12"/>
    <n v="48205"/>
    <x v="2"/>
    <s v="FUR-CH-10002024"/>
    <x v="0"/>
    <x v="1"/>
    <s v="HON 5400 Series Task Chairs for Big and Tall"/>
    <x v="3682"/>
    <n v="5"/>
    <n v="0"/>
    <n v="700.98"/>
  </r>
  <r>
    <n v="5172"/>
    <s v="CA-2013-122903"/>
    <x v="0"/>
    <x v="1022"/>
    <d v="2013-05-30T00:00:00"/>
    <s v="Second Class"/>
    <s v="LA-16780"/>
    <s v="Laura Armstrong"/>
    <s v="Corporate"/>
    <s v="United States"/>
    <s v="Detroit"/>
    <x v="12"/>
    <n v="48205"/>
    <x v="2"/>
    <s v="OFF-PA-10001790"/>
    <x v="1"/>
    <x v="10"/>
    <s v="Xerox 1910"/>
    <x v="3683"/>
    <n v="3"/>
    <n v="0"/>
    <n v="69.177599999999998"/>
  </r>
  <r>
    <n v="5173"/>
    <s v="CA-2013-122903"/>
    <x v="0"/>
    <x v="1022"/>
    <d v="2013-05-30T00:00:00"/>
    <s v="Second Class"/>
    <s v="LA-16780"/>
    <s v="Laura Armstrong"/>
    <s v="Corporate"/>
    <s v="United States"/>
    <s v="Detroit"/>
    <x v="12"/>
    <n v="48205"/>
    <x v="2"/>
    <s v="OFF-PA-10000994"/>
    <x v="1"/>
    <x v="10"/>
    <s v="Xerox 1915"/>
    <x v="1806"/>
    <n v="3"/>
    <n v="0"/>
    <n v="150.98400000000001"/>
  </r>
  <r>
    <n v="5174"/>
    <s v="CA-2012-107741"/>
    <x v="1"/>
    <x v="936"/>
    <d v="2012-03-10T00:00:00"/>
    <s v="First Class"/>
    <s v="FC-14335"/>
    <s v="Fred Chung"/>
    <s v="Corporate"/>
    <s v="United States"/>
    <s v="Pueblo"/>
    <x v="22"/>
    <n v="81001"/>
    <x v="1"/>
    <s v="OFF-AR-10002399"/>
    <x v="1"/>
    <x v="6"/>
    <s v="Dixon Prang Watercolor Pencils, 10-Color Set with Brush"/>
    <x v="3684"/>
    <n v="1"/>
    <n v="0.2"/>
    <n v="0.89459999999999995"/>
  </r>
  <r>
    <n v="5175"/>
    <s v="CA-2014-106432"/>
    <x v="3"/>
    <x v="15"/>
    <d v="2014-10-25T00:00:00"/>
    <s v="Standard Class"/>
    <s v="CA-12265"/>
    <s v="Christina Anderson"/>
    <s v="Consumer"/>
    <s v="United States"/>
    <s v="Waco"/>
    <x v="5"/>
    <n v="76706"/>
    <x v="2"/>
    <s v="OFF-BI-10002799"/>
    <x v="1"/>
    <x v="8"/>
    <s v="SlimView Poly Binder, 3/8&quot;"/>
    <x v="3685"/>
    <n v="2"/>
    <n v="0.8"/>
    <n v="-3.5224000000000002"/>
  </r>
  <r>
    <n v="5176"/>
    <s v="CA-2014-106432"/>
    <x v="3"/>
    <x v="15"/>
    <d v="2014-10-25T00:00:00"/>
    <s v="Standard Class"/>
    <s v="CA-12265"/>
    <s v="Christina Anderson"/>
    <s v="Consumer"/>
    <s v="United States"/>
    <s v="Waco"/>
    <x v="5"/>
    <n v="76706"/>
    <x v="2"/>
    <s v="FUR-BO-10004360"/>
    <x v="0"/>
    <x v="0"/>
    <s v="Rush Hierlooms Collection Rich Wood Bookcases"/>
    <x v="3686"/>
    <n v="3"/>
    <n v="0.32"/>
    <n v="-91.758600000000001"/>
  </r>
  <r>
    <n v="5177"/>
    <s v="CA-2013-148908"/>
    <x v="0"/>
    <x v="732"/>
    <d v="2013-11-09T00:00:00"/>
    <s v="First Class"/>
    <s v="JH-15985"/>
    <s v="Joseph Holt"/>
    <s v="Consumer"/>
    <s v="United States"/>
    <s v="San Francisco"/>
    <x v="1"/>
    <n v="94109"/>
    <x v="1"/>
    <s v="OFF-BI-10002082"/>
    <x v="1"/>
    <x v="8"/>
    <s v="GBC Twin Loop Wire Binding Elements"/>
    <x v="3687"/>
    <n v="2"/>
    <n v="0.2"/>
    <n v="19.968"/>
  </r>
  <r>
    <n v="5178"/>
    <s v="CA-2013-123015"/>
    <x v="0"/>
    <x v="482"/>
    <d v="2013-12-31T00:00:00"/>
    <s v="Standard Class"/>
    <s v="AJ-10795"/>
    <s v="Anthony Johnson"/>
    <s v="Corporate"/>
    <s v="United States"/>
    <s v="New York City"/>
    <x v="15"/>
    <n v="10024"/>
    <x v="3"/>
    <s v="OFF-BI-10004967"/>
    <x v="1"/>
    <x v="8"/>
    <s v="Round Ring Binders"/>
    <x v="3688"/>
    <n v="3"/>
    <n v="0.2"/>
    <n v="1.6848000000000001"/>
  </r>
  <r>
    <n v="5179"/>
    <s v="US-2012-120502"/>
    <x v="1"/>
    <x v="657"/>
    <d v="2012-04-19T00:00:00"/>
    <s v="Standard Class"/>
    <s v="BT-11395"/>
    <s v="Bill Tyler"/>
    <s v="Corporate"/>
    <s v="United States"/>
    <s v="Los Angeles"/>
    <x v="1"/>
    <n v="90036"/>
    <x v="1"/>
    <s v="FUR-FU-10004973"/>
    <x v="0"/>
    <x v="5"/>
    <s v="Flat Face Poster Frame"/>
    <x v="1015"/>
    <n v="2"/>
    <n v="0"/>
    <n v="15.8256"/>
  </r>
  <r>
    <n v="5180"/>
    <s v="US-2012-120502"/>
    <x v="1"/>
    <x v="657"/>
    <d v="2012-04-19T00:00:00"/>
    <s v="Standard Class"/>
    <s v="BT-11395"/>
    <s v="Bill Tyler"/>
    <s v="Corporate"/>
    <s v="United States"/>
    <s v="Los Angeles"/>
    <x v="1"/>
    <n v="90036"/>
    <x v="1"/>
    <s v="TEC-PH-10003645"/>
    <x v="2"/>
    <x v="7"/>
    <s v="Aastra 57i VoIP phone"/>
    <x v="3689"/>
    <n v="2"/>
    <n v="0.2"/>
    <n v="19.3932"/>
  </r>
  <r>
    <n v="5181"/>
    <s v="US-2012-120502"/>
    <x v="1"/>
    <x v="657"/>
    <d v="2012-04-19T00:00:00"/>
    <s v="Standard Class"/>
    <s v="BT-11395"/>
    <s v="Bill Tyler"/>
    <s v="Corporate"/>
    <s v="United States"/>
    <s v="Los Angeles"/>
    <x v="1"/>
    <n v="90036"/>
    <x v="1"/>
    <s v="OFF-AP-10004980"/>
    <x v="1"/>
    <x v="9"/>
    <s v="3M Replacement Filter for Office Air Cleaner for 20' x 33' Room"/>
    <x v="3690"/>
    <n v="2"/>
    <n v="0"/>
    <n v="29.5776"/>
  </r>
  <r>
    <n v="5182"/>
    <s v="CA-2014-108749"/>
    <x v="3"/>
    <x v="510"/>
    <d v="2014-09-16T00:00:00"/>
    <s v="First Class"/>
    <s v="DJ-13510"/>
    <s v="Don Jones"/>
    <s v="Corporate"/>
    <s v="United States"/>
    <s v="Woonsocket"/>
    <x v="34"/>
    <n v="2895"/>
    <x v="3"/>
    <s v="OFF-PA-10003797"/>
    <x v="1"/>
    <x v="10"/>
    <s v="Xerox 209"/>
    <x v="1544"/>
    <n v="7"/>
    <n v="0"/>
    <n v="21.7728"/>
  </r>
  <r>
    <n v="5183"/>
    <s v="CA-2014-108749"/>
    <x v="3"/>
    <x v="510"/>
    <d v="2014-09-16T00:00:00"/>
    <s v="First Class"/>
    <s v="DJ-13510"/>
    <s v="Don Jones"/>
    <s v="Corporate"/>
    <s v="United States"/>
    <s v="Woonsocket"/>
    <x v="34"/>
    <n v="2895"/>
    <x v="3"/>
    <s v="OFF-BI-10003707"/>
    <x v="1"/>
    <x v="8"/>
    <s v="Aluminum Screw Posts"/>
    <x v="3691"/>
    <n v="3"/>
    <n v="0"/>
    <n v="22.89"/>
  </r>
  <r>
    <n v="5184"/>
    <s v="CA-2014-163335"/>
    <x v="3"/>
    <x v="241"/>
    <d v="2014-09-28T00:00:00"/>
    <s v="First Class"/>
    <s v="AG-10675"/>
    <s v="Anna Gayman"/>
    <s v="Consumer"/>
    <s v="United States"/>
    <s v="Columbus"/>
    <x v="32"/>
    <n v="31907"/>
    <x v="0"/>
    <s v="OFF-ST-10000885"/>
    <x v="1"/>
    <x v="4"/>
    <s v="Fellowes Desktop Hanging File Manager"/>
    <x v="2309"/>
    <n v="3"/>
    <n v="0"/>
    <n v="10.0725"/>
  </r>
  <r>
    <n v="5185"/>
    <s v="CA-2014-163335"/>
    <x v="3"/>
    <x v="241"/>
    <d v="2014-09-28T00:00:00"/>
    <s v="First Class"/>
    <s v="AG-10675"/>
    <s v="Anna Gayman"/>
    <s v="Consumer"/>
    <s v="United States"/>
    <s v="Columbus"/>
    <x v="32"/>
    <n v="31907"/>
    <x v="0"/>
    <s v="OFF-BI-10002827"/>
    <x v="1"/>
    <x v="8"/>
    <s v="Avery Durable Poly Binders"/>
    <x v="3692"/>
    <n v="7"/>
    <n v="0"/>
    <n v="17.8066"/>
  </r>
  <r>
    <n v="5186"/>
    <s v="CA-2012-134719"/>
    <x v="1"/>
    <x v="998"/>
    <d v="2012-10-15T00:00:00"/>
    <s v="Standard Class"/>
    <s v="JD-15790"/>
    <s v="John Dryer"/>
    <s v="Consumer"/>
    <s v="United States"/>
    <s v="Jacksonville"/>
    <x v="2"/>
    <n v="32216"/>
    <x v="0"/>
    <s v="OFF-ST-10004459"/>
    <x v="1"/>
    <x v="4"/>
    <s v="Tennsco Single-Tier Lockers"/>
    <x v="2084"/>
    <n v="6"/>
    <n v="0.2"/>
    <n v="-337.80599999999998"/>
  </r>
  <r>
    <n v="5187"/>
    <s v="US-2012-154389"/>
    <x v="1"/>
    <x v="154"/>
    <d v="2012-12-03T00:00:00"/>
    <s v="Standard Class"/>
    <s v="EH-14125"/>
    <s v="Eugene Hildebrand"/>
    <s v="Home Office"/>
    <s v="United States"/>
    <s v="Philadelphia"/>
    <x v="9"/>
    <n v="19140"/>
    <x v="3"/>
    <s v="TEC-PH-10002789"/>
    <x v="2"/>
    <x v="7"/>
    <s v="LG Exalt"/>
    <x v="3693"/>
    <n v="8"/>
    <n v="0.4"/>
    <n v="-162.2296"/>
  </r>
  <r>
    <n v="5188"/>
    <s v="CA-2012-115567"/>
    <x v="1"/>
    <x v="1023"/>
    <d v="2012-09-18T00:00:00"/>
    <s v="Standard Class"/>
    <s v="ZC-21910"/>
    <s v="Zuschuss Carroll"/>
    <s v="Consumer"/>
    <s v="United States"/>
    <s v="Columbus"/>
    <x v="14"/>
    <n v="47201"/>
    <x v="2"/>
    <s v="TEC-AC-10001314"/>
    <x v="2"/>
    <x v="11"/>
    <s v="Case Logic 2.4GHz Wireless Keyboard"/>
    <x v="1743"/>
    <n v="4"/>
    <n v="0"/>
    <n v="15.9968"/>
  </r>
  <r>
    <n v="5189"/>
    <s v="CA-2012-115567"/>
    <x v="1"/>
    <x v="1023"/>
    <d v="2012-09-18T00:00:00"/>
    <s v="Standard Class"/>
    <s v="ZC-21910"/>
    <s v="Zuschuss Carroll"/>
    <s v="Consumer"/>
    <s v="United States"/>
    <s v="Columbus"/>
    <x v="14"/>
    <n v="47201"/>
    <x v="2"/>
    <s v="FUR-CH-10000015"/>
    <x v="0"/>
    <x v="1"/>
    <s v="Hon Multipurpose Stacking Arm Chairs"/>
    <x v="3694"/>
    <n v="7"/>
    <n v="0"/>
    <n v="394.21199999999999"/>
  </r>
  <r>
    <n v="5190"/>
    <s v="US-2014-136679"/>
    <x v="3"/>
    <x v="237"/>
    <d v="2014-11-19T00:00:00"/>
    <s v="Standard Class"/>
    <s v="XP-21865"/>
    <s v="Xylona Preis"/>
    <s v="Consumer"/>
    <s v="United States"/>
    <s v="Pasadena"/>
    <x v="5"/>
    <n v="77506"/>
    <x v="2"/>
    <s v="TEC-AC-10004855"/>
    <x v="2"/>
    <x v="11"/>
    <s v="V7 USB Numeric Keypad"/>
    <x v="3695"/>
    <n v="6"/>
    <n v="0.2"/>
    <n v="-27.292200000000001"/>
  </r>
  <r>
    <n v="5191"/>
    <s v="US-2014-136679"/>
    <x v="3"/>
    <x v="237"/>
    <d v="2014-11-19T00:00:00"/>
    <s v="Standard Class"/>
    <s v="XP-21865"/>
    <s v="Xylona Preis"/>
    <s v="Consumer"/>
    <s v="United States"/>
    <s v="Pasadena"/>
    <x v="5"/>
    <n v="77506"/>
    <x v="2"/>
    <s v="OFF-AR-10003582"/>
    <x v="1"/>
    <x v="6"/>
    <s v="Boston Electric Pencil Sharpener, Model 1818, Charcoal Black"/>
    <x v="3696"/>
    <n v="2"/>
    <n v="0.2"/>
    <n v="4.5039999999999996"/>
  </r>
  <r>
    <n v="5192"/>
    <s v="US-2014-141943"/>
    <x v="3"/>
    <x v="1024"/>
    <d v="2014-05-10T00:00:00"/>
    <s v="Standard Class"/>
    <s v="DK-12985"/>
    <s v="Darren Koutras"/>
    <s v="Consumer"/>
    <s v="United States"/>
    <s v="San Francisco"/>
    <x v="1"/>
    <n v="94122"/>
    <x v="1"/>
    <s v="OFF-EN-10003448"/>
    <x v="1"/>
    <x v="12"/>
    <s v="Peel &amp; Seel Recycled Catalog Envelopes, Brown"/>
    <x v="3697"/>
    <n v="2"/>
    <n v="0"/>
    <n v="11.58"/>
  </r>
  <r>
    <n v="5193"/>
    <s v="CA-2011-101560"/>
    <x v="2"/>
    <x v="683"/>
    <d v="2011-12-01T00:00:00"/>
    <s v="Second Class"/>
    <s v="CS-12250"/>
    <s v="Chris Selesnick"/>
    <s v="Corporate"/>
    <s v="United States"/>
    <s v="Columbia"/>
    <x v="20"/>
    <n v="29203"/>
    <x v="0"/>
    <s v="FUR-FU-10003773"/>
    <x v="0"/>
    <x v="5"/>
    <s v="Eldon Cleatmat Plus Chair Mats for High Pile Carpets"/>
    <x v="3698"/>
    <n v="5"/>
    <n v="0"/>
    <n v="43.735999999999997"/>
  </r>
  <r>
    <n v="5194"/>
    <s v="CA-2011-101560"/>
    <x v="2"/>
    <x v="683"/>
    <d v="2011-12-01T00:00:00"/>
    <s v="Second Class"/>
    <s v="CS-12250"/>
    <s v="Chris Selesnick"/>
    <s v="Corporate"/>
    <s v="United States"/>
    <s v="Columbia"/>
    <x v="20"/>
    <n v="29203"/>
    <x v="0"/>
    <s v="OFF-PA-10001363"/>
    <x v="1"/>
    <x v="10"/>
    <s v="Xerox 1933"/>
    <x v="2937"/>
    <n v="7"/>
    <n v="0"/>
    <n v="40.401200000000003"/>
  </r>
  <r>
    <n v="5195"/>
    <s v="CA-2011-101560"/>
    <x v="2"/>
    <x v="683"/>
    <d v="2011-12-01T00:00:00"/>
    <s v="Second Class"/>
    <s v="CS-12250"/>
    <s v="Chris Selesnick"/>
    <s v="Corporate"/>
    <s v="United States"/>
    <s v="Columbia"/>
    <x v="20"/>
    <n v="29203"/>
    <x v="0"/>
    <s v="OFF-AR-10004757"/>
    <x v="1"/>
    <x v="6"/>
    <s v="Crayola Colored Pencils"/>
    <x v="1317"/>
    <n v="4"/>
    <n v="0"/>
    <n v="4.3296000000000001"/>
  </r>
  <r>
    <n v="5196"/>
    <s v="CA-2011-101560"/>
    <x v="2"/>
    <x v="683"/>
    <d v="2011-12-01T00:00:00"/>
    <s v="Second Class"/>
    <s v="CS-12250"/>
    <s v="Chris Selesnick"/>
    <s v="Corporate"/>
    <s v="United States"/>
    <s v="Columbia"/>
    <x v="20"/>
    <n v="29203"/>
    <x v="0"/>
    <s v="OFF-BI-10000309"/>
    <x v="1"/>
    <x v="8"/>
    <s v="GBC Twin Loop Wire Binding Elements, 9/16&quot; Spine, Black"/>
    <x v="2070"/>
    <n v="3"/>
    <n v="0"/>
    <n v="22.3734"/>
  </r>
  <r>
    <n v="5197"/>
    <s v="CA-2011-159709"/>
    <x v="2"/>
    <x v="1025"/>
    <d v="2011-05-15T00:00:00"/>
    <s v="Standard Class"/>
    <s v="AI-10855"/>
    <s v="Arianne Irving"/>
    <s v="Consumer"/>
    <s v="United States"/>
    <s v="Kent"/>
    <x v="4"/>
    <n v="98031"/>
    <x v="1"/>
    <s v="OFF-EN-10001434"/>
    <x v="1"/>
    <x v="12"/>
    <s v="Strathmore #10 Envelopes, Ultimate White"/>
    <x v="3699"/>
    <n v="3"/>
    <n v="0"/>
    <n v="77.483699999999999"/>
  </r>
  <r>
    <n v="5198"/>
    <s v="CA-2011-159709"/>
    <x v="2"/>
    <x v="1025"/>
    <d v="2011-05-15T00:00:00"/>
    <s v="Standard Class"/>
    <s v="AI-10855"/>
    <s v="Arianne Irving"/>
    <s v="Consumer"/>
    <s v="United States"/>
    <s v="Kent"/>
    <x v="4"/>
    <n v="98031"/>
    <x v="1"/>
    <s v="TEC-PH-10003988"/>
    <x v="2"/>
    <x v="7"/>
    <s v="LF Elite 3D Dazzle Designer Hard Case Cover, Lf Stylus Pen and Wiper For Apple Iphone 5c Mini Lite"/>
    <x v="3477"/>
    <n v="5"/>
    <n v="0.2"/>
    <n v="4.3600000000000003"/>
  </r>
  <r>
    <n v="5199"/>
    <s v="CA-2013-103982"/>
    <x v="0"/>
    <x v="840"/>
    <d v="2013-03-09T00:00:00"/>
    <s v="Standard Class"/>
    <s v="AA-10315"/>
    <s v="Alex Avila"/>
    <s v="Consumer"/>
    <s v="United States"/>
    <s v="Round Rock"/>
    <x v="5"/>
    <n v="78664"/>
    <x v="2"/>
    <s v="OFF-SU-10000151"/>
    <x v="1"/>
    <x v="14"/>
    <s v="High Speed Automatic Electric Letter Opener"/>
    <x v="3700"/>
    <n v="3"/>
    <n v="0.2"/>
    <n v="-786.01440000000002"/>
  </r>
  <r>
    <n v="5200"/>
    <s v="CA-2013-103982"/>
    <x v="0"/>
    <x v="840"/>
    <d v="2013-03-09T00:00:00"/>
    <s v="Standard Class"/>
    <s v="AA-10315"/>
    <s v="Alex Avila"/>
    <s v="Consumer"/>
    <s v="United States"/>
    <s v="Round Rock"/>
    <x v="5"/>
    <n v="78664"/>
    <x v="2"/>
    <s v="OFF-FA-10001332"/>
    <x v="1"/>
    <x v="13"/>
    <s v="Acco Banker's Clasps, 5 3/4&quot;-Long"/>
    <x v="2060"/>
    <n v="1"/>
    <n v="0.2"/>
    <n v="0.77759999999999996"/>
  </r>
  <r>
    <n v="5201"/>
    <s v="CA-2013-103982"/>
    <x v="0"/>
    <x v="840"/>
    <d v="2013-03-09T00:00:00"/>
    <s v="Standard Class"/>
    <s v="AA-10315"/>
    <s v="Alex Avila"/>
    <s v="Consumer"/>
    <s v="United States"/>
    <s v="Round Rock"/>
    <x v="5"/>
    <n v="78664"/>
    <x v="2"/>
    <s v="TEC-PH-10000895"/>
    <x v="2"/>
    <x v="7"/>
    <s v="Polycom VVX 310 VoIP phone"/>
    <x v="2087"/>
    <n v="3"/>
    <n v="0.2"/>
    <n v="32.398200000000003"/>
  </r>
  <r>
    <n v="5202"/>
    <s v="CA-2013-103982"/>
    <x v="0"/>
    <x v="840"/>
    <d v="2013-03-09T00:00:00"/>
    <s v="Standard Class"/>
    <s v="AA-10315"/>
    <s v="Alex Avila"/>
    <s v="Consumer"/>
    <s v="United States"/>
    <s v="Round Rock"/>
    <x v="5"/>
    <n v="78664"/>
    <x v="2"/>
    <s v="TEC-AC-10002857"/>
    <x v="2"/>
    <x v="11"/>
    <s v="Verbatim 25 GB 6x Blu-ray Single Layer Recordable Disc, 1/Pack"/>
    <x v="1818"/>
    <n v="7"/>
    <n v="0.2"/>
    <n v="5.7365000000000004"/>
  </r>
  <r>
    <n v="5203"/>
    <s v="CA-2012-142454"/>
    <x v="1"/>
    <x v="762"/>
    <d v="2012-08-19T00:00:00"/>
    <s v="Standard Class"/>
    <s v="RE-19450"/>
    <s v="Richard Eichhorn"/>
    <s v="Consumer"/>
    <s v="United States"/>
    <s v="Oakland"/>
    <x v="1"/>
    <n v="94601"/>
    <x v="1"/>
    <s v="FUR-FU-10004018"/>
    <x v="0"/>
    <x v="5"/>
    <s v="Tensor Computer Mounted Lamp"/>
    <x v="3701"/>
    <n v="7"/>
    <n v="0"/>
    <n v="28.142099999999999"/>
  </r>
  <r>
    <n v="5204"/>
    <s v="CA-2012-142454"/>
    <x v="1"/>
    <x v="762"/>
    <d v="2012-08-19T00:00:00"/>
    <s v="Standard Class"/>
    <s v="RE-19450"/>
    <s v="Richard Eichhorn"/>
    <s v="Consumer"/>
    <s v="United States"/>
    <s v="Oakland"/>
    <x v="1"/>
    <n v="94601"/>
    <x v="1"/>
    <s v="OFF-ST-10003638"/>
    <x v="1"/>
    <x v="4"/>
    <s v="Mobile Personal File Cube"/>
    <x v="3702"/>
    <n v="3"/>
    <n v="0"/>
    <n v="18.970199999999998"/>
  </r>
  <r>
    <n v="5205"/>
    <s v="CA-2012-102015"/>
    <x v="1"/>
    <x v="811"/>
    <d v="2012-09-18T00:00:00"/>
    <s v="Standard Class"/>
    <s v="TM-21010"/>
    <s v="Tamara Manning"/>
    <s v="Consumer"/>
    <s v="United States"/>
    <s v="Auburn"/>
    <x v="15"/>
    <n v="13021"/>
    <x v="3"/>
    <s v="OFF-AR-10004685"/>
    <x v="1"/>
    <x v="6"/>
    <s v="Binney &amp; Smith Crayola Metallic Colored Pencils, 8-Color Set"/>
    <x v="1553"/>
    <n v="2"/>
    <n v="0"/>
    <n v="3.0558000000000001"/>
  </r>
  <r>
    <n v="5206"/>
    <s v="CA-2012-102015"/>
    <x v="1"/>
    <x v="811"/>
    <d v="2012-09-18T00:00:00"/>
    <s v="Standard Class"/>
    <s v="TM-21010"/>
    <s v="Tamara Manning"/>
    <s v="Consumer"/>
    <s v="United States"/>
    <s v="Auburn"/>
    <x v="15"/>
    <n v="13021"/>
    <x v="3"/>
    <s v="OFF-ST-10001713"/>
    <x v="1"/>
    <x v="4"/>
    <s v="Gould Plastics 9-Pocket Panel Bin, 18-3/8w x 5-1/4d x 20-1/2h, Black"/>
    <x v="2746"/>
    <n v="2"/>
    <n v="0"/>
    <n v="4.2392000000000003"/>
  </r>
  <r>
    <n v="5207"/>
    <s v="CA-2012-102015"/>
    <x v="1"/>
    <x v="811"/>
    <d v="2012-09-18T00:00:00"/>
    <s v="Standard Class"/>
    <s v="TM-21010"/>
    <s v="Tamara Manning"/>
    <s v="Consumer"/>
    <s v="United States"/>
    <s v="Auburn"/>
    <x v="15"/>
    <n v="13021"/>
    <x v="3"/>
    <s v="OFF-FA-10000490"/>
    <x v="1"/>
    <x v="13"/>
    <s v="OIC Binder Clips, Mini, 1/4&quot; Capacity, Black"/>
    <x v="3703"/>
    <n v="1"/>
    <n v="0"/>
    <n v="0.58279999999999998"/>
  </r>
  <r>
    <n v="5208"/>
    <s v="CA-2012-102015"/>
    <x v="1"/>
    <x v="811"/>
    <d v="2012-09-18T00:00:00"/>
    <s v="Standard Class"/>
    <s v="TM-21010"/>
    <s v="Tamara Manning"/>
    <s v="Consumer"/>
    <s v="United States"/>
    <s v="Auburn"/>
    <x v="15"/>
    <n v="13021"/>
    <x v="3"/>
    <s v="OFF-LA-10002043"/>
    <x v="1"/>
    <x v="2"/>
    <s v="Avery 489"/>
    <x v="343"/>
    <n v="2"/>
    <n v="0"/>
    <n v="9.9359999999999999"/>
  </r>
  <r>
    <n v="5209"/>
    <s v="CA-2012-102015"/>
    <x v="1"/>
    <x v="811"/>
    <d v="2012-09-18T00:00:00"/>
    <s v="Standard Class"/>
    <s v="TM-21010"/>
    <s v="Tamara Manning"/>
    <s v="Consumer"/>
    <s v="United States"/>
    <s v="Auburn"/>
    <x v="15"/>
    <n v="13021"/>
    <x v="3"/>
    <s v="OFF-PA-10002464"/>
    <x v="1"/>
    <x v="10"/>
    <s v="HP Office Recycled Paper (20Lb. and 87 Bright)"/>
    <x v="978"/>
    <n v="5"/>
    <n v="0"/>
    <n v="14.161"/>
  </r>
  <r>
    <n v="5210"/>
    <s v="CA-2012-102015"/>
    <x v="1"/>
    <x v="811"/>
    <d v="2012-09-18T00:00:00"/>
    <s v="Standard Class"/>
    <s v="TM-21010"/>
    <s v="Tamara Manning"/>
    <s v="Consumer"/>
    <s v="United States"/>
    <s v="Auburn"/>
    <x v="15"/>
    <n v="13021"/>
    <x v="3"/>
    <s v="OFF-EN-10002504"/>
    <x v="1"/>
    <x v="12"/>
    <s v="Tyvek  Top-Opening Peel &amp; Seel Envelopes, Plain White"/>
    <x v="3274"/>
    <n v="1"/>
    <n v="0"/>
    <n v="12.7746"/>
  </r>
  <r>
    <n v="5211"/>
    <s v="CA-2012-156755"/>
    <x v="1"/>
    <x v="1026"/>
    <d v="2012-01-18T00:00:00"/>
    <s v="Standard Class"/>
    <s v="YS-21880"/>
    <s v="Yana Sorensen"/>
    <s v="Corporate"/>
    <s v="United States"/>
    <s v="Newark"/>
    <x v="13"/>
    <n v="19711"/>
    <x v="3"/>
    <s v="OFF-ST-10002615"/>
    <x v="1"/>
    <x v="4"/>
    <s v="Dual Level, Single-Width Filing Carts"/>
    <x v="2776"/>
    <n v="3"/>
    <n v="0"/>
    <n v="120.9468"/>
  </r>
  <r>
    <n v="5212"/>
    <s v="CA-2012-130876"/>
    <x v="1"/>
    <x v="793"/>
    <d v="2012-05-16T00:00:00"/>
    <s v="Second Class"/>
    <s v="AZ-10750"/>
    <s v="Annie Zypern"/>
    <s v="Consumer"/>
    <s v="United States"/>
    <s v="New York City"/>
    <x v="15"/>
    <n v="10024"/>
    <x v="3"/>
    <s v="OFF-ST-10004258"/>
    <x v="1"/>
    <x v="4"/>
    <s v="Portable Personal File Box"/>
    <x v="898"/>
    <n v="3"/>
    <n v="0"/>
    <n v="9.8901000000000003"/>
  </r>
  <r>
    <n v="5213"/>
    <s v="CA-2013-145898"/>
    <x v="0"/>
    <x v="182"/>
    <d v="2013-09-27T00:00:00"/>
    <s v="Same Day"/>
    <s v="CM-12445"/>
    <s v="Chuck Magee"/>
    <s v="Consumer"/>
    <s v="United States"/>
    <s v="Redlands"/>
    <x v="1"/>
    <n v="92374"/>
    <x v="1"/>
    <s v="OFF-ST-10004507"/>
    <x v="1"/>
    <x v="4"/>
    <s v="Advantus Rolling Storage Box"/>
    <x v="488"/>
    <n v="3"/>
    <n v="0"/>
    <n v="13.891500000000001"/>
  </r>
  <r>
    <n v="5214"/>
    <s v="CA-2013-145898"/>
    <x v="0"/>
    <x v="182"/>
    <d v="2013-09-27T00:00:00"/>
    <s v="Same Day"/>
    <s v="CM-12445"/>
    <s v="Chuck Magee"/>
    <s v="Consumer"/>
    <s v="United States"/>
    <s v="Redlands"/>
    <x v="1"/>
    <n v="92374"/>
    <x v="1"/>
    <s v="OFF-LA-10000262"/>
    <x v="1"/>
    <x v="2"/>
    <s v="Avery 494"/>
    <x v="1484"/>
    <n v="3"/>
    <n v="0"/>
    <n v="3.6017999999999999"/>
  </r>
  <r>
    <n v="5215"/>
    <s v="CA-2013-145898"/>
    <x v="0"/>
    <x v="182"/>
    <d v="2013-09-27T00:00:00"/>
    <s v="Same Day"/>
    <s v="CM-12445"/>
    <s v="Chuck Magee"/>
    <s v="Consumer"/>
    <s v="United States"/>
    <s v="Redlands"/>
    <x v="1"/>
    <n v="92374"/>
    <x v="1"/>
    <s v="OFF-AR-10002445"/>
    <x v="1"/>
    <x v="6"/>
    <s v="SANFORD Major Accent Highlighters"/>
    <x v="3704"/>
    <n v="5"/>
    <n v="0"/>
    <n v="13.452"/>
  </r>
  <r>
    <n v="5216"/>
    <s v="CA-2013-145898"/>
    <x v="0"/>
    <x v="182"/>
    <d v="2013-09-27T00:00:00"/>
    <s v="Same Day"/>
    <s v="CM-12445"/>
    <s v="Chuck Magee"/>
    <s v="Consumer"/>
    <s v="United States"/>
    <s v="Redlands"/>
    <x v="1"/>
    <n v="92374"/>
    <x v="1"/>
    <s v="OFF-PA-10001667"/>
    <x v="1"/>
    <x v="10"/>
    <s v="Great White Multi-Use Recycled Paper (20Lb. and 84 Bright)"/>
    <x v="2680"/>
    <n v="5"/>
    <n v="0"/>
    <n v="13.455"/>
  </r>
  <r>
    <n v="5217"/>
    <s v="US-2014-159562"/>
    <x v="3"/>
    <x v="428"/>
    <d v="2014-09-16T00:00:00"/>
    <s v="Standard Class"/>
    <s v="JB-16000"/>
    <s v="Joy Bell-"/>
    <s v="Consumer"/>
    <s v="United States"/>
    <s v="Roseville"/>
    <x v="12"/>
    <n v="48066"/>
    <x v="2"/>
    <s v="OFF-EN-10000461"/>
    <x v="1"/>
    <x v="12"/>
    <s v="#10- 4 1/8&quot; x 9 1/2&quot; Recycled Envelopes"/>
    <x v="1897"/>
    <n v="2"/>
    <n v="0"/>
    <n v="8.2156000000000002"/>
  </r>
  <r>
    <n v="5218"/>
    <s v="CA-2014-134635"/>
    <x v="3"/>
    <x v="4"/>
    <d v="2014-04-18T00:00:00"/>
    <s v="Second Class"/>
    <s v="NS-18640"/>
    <s v="Noel Staavos"/>
    <s v="Corporate"/>
    <s v="United States"/>
    <s v="Los Angeles"/>
    <x v="1"/>
    <n v="90049"/>
    <x v="1"/>
    <s v="OFF-PA-10002254"/>
    <x v="1"/>
    <x v="10"/>
    <s v="Xerox 1883"/>
    <x v="1204"/>
    <n v="3"/>
    <n v="0"/>
    <n v="36.404400000000003"/>
  </r>
  <r>
    <n v="5219"/>
    <s v="CA-2014-167080"/>
    <x v="3"/>
    <x v="193"/>
    <d v="2014-06-15T00:00:00"/>
    <s v="Standard Class"/>
    <s v="LC-16930"/>
    <s v="Linda Cazamias"/>
    <s v="Corporate"/>
    <s v="United States"/>
    <s v="New York City"/>
    <x v="15"/>
    <n v="10011"/>
    <x v="3"/>
    <s v="OFF-AR-10001868"/>
    <x v="1"/>
    <x v="6"/>
    <s v="Prang Dustless Chalk Sticks"/>
    <x v="3566"/>
    <n v="5"/>
    <n v="0"/>
    <n v="4.2"/>
  </r>
  <r>
    <n v="5220"/>
    <s v="CA-2014-145653"/>
    <x v="3"/>
    <x v="853"/>
    <d v="2014-09-02T00:00:00"/>
    <s v="Same Day"/>
    <s v="CA-12775"/>
    <s v="Cynthia Arntzen"/>
    <s v="Consumer"/>
    <s v="United States"/>
    <s v="Detroit"/>
    <x v="12"/>
    <n v="48205"/>
    <x v="2"/>
    <s v="FUR-CH-10004875"/>
    <x v="0"/>
    <x v="1"/>
    <s v="Harbour Creations 67200 Series Stacking Chairs"/>
    <x v="3705"/>
    <n v="7"/>
    <n v="0"/>
    <n v="134.53020000000001"/>
  </r>
  <r>
    <n v="5221"/>
    <s v="CA-2011-140487"/>
    <x v="2"/>
    <x v="1027"/>
    <d v="2011-06-20T00:00:00"/>
    <s v="Standard Class"/>
    <s v="SR-20425"/>
    <s v="Sharelle Roach"/>
    <s v="Home Office"/>
    <s v="United States"/>
    <s v="Detroit"/>
    <x v="12"/>
    <n v="48234"/>
    <x v="2"/>
    <s v="FUR-BO-10000711"/>
    <x v="0"/>
    <x v="0"/>
    <s v="Hon Metal Bookcases, Gray"/>
    <x v="3609"/>
    <n v="3"/>
    <n v="0"/>
    <n v="57.4938"/>
  </r>
  <r>
    <n v="5222"/>
    <s v="CA-2014-117401"/>
    <x v="3"/>
    <x v="796"/>
    <d v="2014-05-23T00:00:00"/>
    <s v="Second Class"/>
    <s v="PP-18955"/>
    <s v="Paul Prost"/>
    <s v="Home Office"/>
    <s v="United States"/>
    <s v="Springfield"/>
    <x v="25"/>
    <n v="65807"/>
    <x v="2"/>
    <s v="OFF-AP-10000938"/>
    <x v="1"/>
    <x v="9"/>
    <s v="Avanti 1.7 Cu. Ft. Refrigerator"/>
    <x v="3706"/>
    <n v="7"/>
    <n v="0"/>
    <n v="197.92080000000001"/>
  </r>
  <r>
    <n v="5223"/>
    <s v="CA-2014-117401"/>
    <x v="3"/>
    <x v="796"/>
    <d v="2014-05-23T00:00:00"/>
    <s v="Second Class"/>
    <s v="PP-18955"/>
    <s v="Paul Prost"/>
    <s v="Home Office"/>
    <s v="United States"/>
    <s v="Springfield"/>
    <x v="25"/>
    <n v="65807"/>
    <x v="2"/>
    <s v="TEC-PH-10003555"/>
    <x v="2"/>
    <x v="7"/>
    <s v="Motorola HK250 Universal Bluetooth Headset"/>
    <x v="1152"/>
    <n v="5"/>
    <n v="0"/>
    <n v="2.2990000000000101"/>
  </r>
  <r>
    <n v="5224"/>
    <s v="CA-2014-117401"/>
    <x v="3"/>
    <x v="796"/>
    <d v="2014-05-23T00:00:00"/>
    <s v="Second Class"/>
    <s v="PP-18955"/>
    <s v="Paul Prost"/>
    <s v="Home Office"/>
    <s v="United States"/>
    <s v="Springfield"/>
    <x v="25"/>
    <n v="65807"/>
    <x v="2"/>
    <s v="OFF-BI-10001267"/>
    <x v="1"/>
    <x v="8"/>
    <s v="Universal Recycled Hanging Pressboard Report Binders, Letter Size"/>
    <x v="3707"/>
    <n v="7"/>
    <n v="0"/>
    <n v="20.731200000000001"/>
  </r>
  <r>
    <n v="5225"/>
    <s v="US-2014-109582"/>
    <x v="3"/>
    <x v="510"/>
    <d v="2014-09-18T00:00:00"/>
    <s v="Second Class"/>
    <s v="JM-15865"/>
    <s v="John Murray"/>
    <s v="Consumer"/>
    <s v="United States"/>
    <s v="Los Angeles"/>
    <x v="1"/>
    <n v="90036"/>
    <x v="1"/>
    <s v="OFF-PA-10004071"/>
    <x v="1"/>
    <x v="10"/>
    <s v="Eaton Premium Continuous-Feed Paper, 25% Cotton, Letter Size, White, 1000 Shts/Box"/>
    <x v="1668"/>
    <n v="3"/>
    <n v="0"/>
    <n v="79.891199999999998"/>
  </r>
  <r>
    <n v="5226"/>
    <s v="CA-2013-119865"/>
    <x v="0"/>
    <x v="1028"/>
    <d v="2013-06-27T00:00:00"/>
    <s v="Standard Class"/>
    <s v="AS-10090"/>
    <s v="Adam Shillingsburg"/>
    <s v="Consumer"/>
    <s v="United States"/>
    <s v="New York City"/>
    <x v="15"/>
    <n v="10011"/>
    <x v="3"/>
    <s v="OFF-BI-10001553"/>
    <x v="1"/>
    <x v="8"/>
    <s v="SpineVue Locking Slant-D Ring Binders by Cardinal"/>
    <x v="3708"/>
    <n v="5"/>
    <n v="0.2"/>
    <n v="12.795999999999999"/>
  </r>
  <r>
    <n v="5227"/>
    <s v="CA-2013-119865"/>
    <x v="0"/>
    <x v="1028"/>
    <d v="2013-06-27T00:00:00"/>
    <s v="Standard Class"/>
    <s v="AS-10090"/>
    <s v="Adam Shillingsburg"/>
    <s v="Consumer"/>
    <s v="United States"/>
    <s v="New York City"/>
    <x v="15"/>
    <n v="10011"/>
    <x v="3"/>
    <s v="OFF-BI-10003007"/>
    <x v="1"/>
    <x v="8"/>
    <s v="Premium Transparent Presentation Covers, No Pattern/Clear, 8 1/2&quot; x 11&quot;"/>
    <x v="3709"/>
    <n v="6"/>
    <n v="0.2"/>
    <n v="60.4968"/>
  </r>
  <r>
    <n v="5228"/>
    <s v="CA-2013-119865"/>
    <x v="0"/>
    <x v="1028"/>
    <d v="2013-06-27T00:00:00"/>
    <s v="Standard Class"/>
    <s v="AS-10090"/>
    <s v="Adam Shillingsburg"/>
    <s v="Consumer"/>
    <s v="United States"/>
    <s v="New York City"/>
    <x v="15"/>
    <n v="10011"/>
    <x v="3"/>
    <s v="FUR-BO-10003272"/>
    <x v="0"/>
    <x v="0"/>
    <s v="O'Sullivan Living Dimensions 5-Shelf Bookcases"/>
    <x v="3710"/>
    <n v="2"/>
    <n v="0.2"/>
    <n v="-44.195999999999998"/>
  </r>
  <r>
    <n v="5229"/>
    <s v="US-2011-147648"/>
    <x v="2"/>
    <x v="35"/>
    <d v="2011-12-01T00:00:00"/>
    <s v="Standard Class"/>
    <s v="LS-16975"/>
    <s v="Lindsay Shagiari"/>
    <s v="Home Office"/>
    <s v="United States"/>
    <s v="San Francisco"/>
    <x v="1"/>
    <n v="94109"/>
    <x v="1"/>
    <s v="OFF-PA-10001033"/>
    <x v="1"/>
    <x v="10"/>
    <s v="Xerox 1893"/>
    <x v="2597"/>
    <n v="2"/>
    <n v="0"/>
    <n v="40.170200000000001"/>
  </r>
  <r>
    <n v="5230"/>
    <s v="CA-2014-124436"/>
    <x v="3"/>
    <x v="498"/>
    <d v="2014-03-23T00:00:00"/>
    <s v="Second Class"/>
    <s v="SA-20830"/>
    <s v="Sue Ann Reed"/>
    <s v="Consumer"/>
    <s v="United States"/>
    <s v="Fresno"/>
    <x v="1"/>
    <n v="93727"/>
    <x v="1"/>
    <s v="OFF-BI-10001553"/>
    <x v="1"/>
    <x v="8"/>
    <s v="SpineVue Locking Slant-D Ring Binders by Cardinal"/>
    <x v="892"/>
    <n v="2"/>
    <n v="0.2"/>
    <n v="5.1184000000000003"/>
  </r>
  <r>
    <n v="5231"/>
    <s v="CA-2014-124436"/>
    <x v="3"/>
    <x v="498"/>
    <d v="2014-03-23T00:00:00"/>
    <s v="Second Class"/>
    <s v="SA-20830"/>
    <s v="Sue Ann Reed"/>
    <s v="Consumer"/>
    <s v="United States"/>
    <s v="Fresno"/>
    <x v="1"/>
    <n v="93727"/>
    <x v="1"/>
    <s v="FUR-TA-10001095"/>
    <x v="0"/>
    <x v="3"/>
    <s v="Chromcraft Round Conference Tables"/>
    <x v="936"/>
    <n v="5"/>
    <n v="0.2"/>
    <n v="8.7144999999999904"/>
  </r>
  <r>
    <n v="5232"/>
    <s v="CA-2014-124436"/>
    <x v="3"/>
    <x v="498"/>
    <d v="2014-03-23T00:00:00"/>
    <s v="Second Class"/>
    <s v="SA-20830"/>
    <s v="Sue Ann Reed"/>
    <s v="Consumer"/>
    <s v="United States"/>
    <s v="Fresno"/>
    <x v="1"/>
    <n v="93727"/>
    <x v="1"/>
    <s v="FUR-FU-10001185"/>
    <x v="0"/>
    <x v="5"/>
    <s v="Advantus Employee of the Month Certificate Frame, 11 x 13-1/2"/>
    <x v="3711"/>
    <n v="1"/>
    <n v="0"/>
    <n v="12.6813"/>
  </r>
  <r>
    <n v="5233"/>
    <s v="CA-2014-124436"/>
    <x v="3"/>
    <x v="498"/>
    <d v="2014-03-23T00:00:00"/>
    <s v="Second Class"/>
    <s v="SA-20830"/>
    <s v="Sue Ann Reed"/>
    <s v="Consumer"/>
    <s v="United States"/>
    <s v="Fresno"/>
    <x v="1"/>
    <n v="93727"/>
    <x v="1"/>
    <s v="OFF-BI-10000343"/>
    <x v="1"/>
    <x v="8"/>
    <s v="Pressboard Covers with Storage Hooks, 9 1/2&quot; x 11&quot;, Light Blue"/>
    <x v="3712"/>
    <n v="7"/>
    <n v="0.2"/>
    <n v="9.2798999999999996"/>
  </r>
  <r>
    <n v="5234"/>
    <s v="CA-2011-115084"/>
    <x v="2"/>
    <x v="638"/>
    <d v="2011-10-22T00:00:00"/>
    <s v="Standard Class"/>
    <s v="LS-17200"/>
    <s v="Luke Schmidt"/>
    <s v="Corporate"/>
    <s v="United States"/>
    <s v="Texarkana"/>
    <x v="36"/>
    <n v="71854"/>
    <x v="0"/>
    <s v="FUR-CH-10004626"/>
    <x v="0"/>
    <x v="1"/>
    <s v="Office Star Flex Back Scooter Chair with Aluminum Finish Frame"/>
    <x v="3713"/>
    <n v="6"/>
    <n v="0"/>
    <n v="145.2816"/>
  </r>
  <r>
    <n v="5235"/>
    <s v="CA-2014-131037"/>
    <x v="3"/>
    <x v="1029"/>
    <d v="2014-08-24T00:00:00"/>
    <s v="First Class"/>
    <s v="TM-21490"/>
    <s v="Tony Molinari"/>
    <s v="Consumer"/>
    <s v="United States"/>
    <s v="San Francisco"/>
    <x v="1"/>
    <n v="94110"/>
    <x v="1"/>
    <s v="FUR-TA-10001768"/>
    <x v="0"/>
    <x v="3"/>
    <s v="Hon Racetrack Conference Tables"/>
    <x v="3714"/>
    <n v="1"/>
    <n v="0.2"/>
    <n v="2.6250999999999798"/>
  </r>
  <r>
    <n v="5236"/>
    <s v="CA-2013-111143"/>
    <x v="0"/>
    <x v="258"/>
    <d v="2013-11-23T00:00:00"/>
    <s v="First Class"/>
    <s v="TT-21265"/>
    <s v="Tim Taslimi"/>
    <s v="Corporate"/>
    <s v="United States"/>
    <s v="Indianapolis"/>
    <x v="14"/>
    <n v="46203"/>
    <x v="2"/>
    <s v="OFF-AP-10001947"/>
    <x v="1"/>
    <x v="9"/>
    <s v="Acco 6 Outlet Guardian Premium Plus Surge Suppressor"/>
    <x v="3715"/>
    <n v="3"/>
    <n v="0"/>
    <n v="15.9384"/>
  </r>
  <r>
    <n v="5237"/>
    <s v="CA-2011-166744"/>
    <x v="2"/>
    <x v="59"/>
    <d v="2011-09-24T00:00:00"/>
    <s v="Standard Class"/>
    <s v="DN-13690"/>
    <s v="Duane Noonan"/>
    <s v="Consumer"/>
    <s v="United States"/>
    <s v="Columbia"/>
    <x v="39"/>
    <n v="21044"/>
    <x v="3"/>
    <s v="FUR-FU-10004952"/>
    <x v="0"/>
    <x v="5"/>
    <s v="C-Line Cubicle Keepers Polyproplyene Holder w/Velcro Back, 8-1/2x11, 25/Bx"/>
    <x v="3716"/>
    <n v="3"/>
    <n v="0"/>
    <n v="50.908200000000001"/>
  </r>
  <r>
    <n v="5238"/>
    <s v="CA-2011-166744"/>
    <x v="2"/>
    <x v="59"/>
    <d v="2011-09-24T00:00:00"/>
    <s v="Standard Class"/>
    <s v="DN-13690"/>
    <s v="Duane Noonan"/>
    <s v="Consumer"/>
    <s v="United States"/>
    <s v="Columbia"/>
    <x v="39"/>
    <n v="21044"/>
    <x v="3"/>
    <s v="FUR-BO-10001337"/>
    <x v="0"/>
    <x v="0"/>
    <s v="O'Sullivan Living Dimensions 2-Shelf Bookcases"/>
    <x v="1033"/>
    <n v="3"/>
    <n v="0"/>
    <n v="36.293999999999997"/>
  </r>
  <r>
    <n v="5239"/>
    <s v="CA-2011-166744"/>
    <x v="2"/>
    <x v="59"/>
    <d v="2011-09-24T00:00:00"/>
    <s v="Standard Class"/>
    <s v="DN-13690"/>
    <s v="Duane Noonan"/>
    <s v="Consumer"/>
    <s v="United States"/>
    <s v="Columbia"/>
    <x v="39"/>
    <n v="21044"/>
    <x v="3"/>
    <s v="TEC-AC-10003628"/>
    <x v="2"/>
    <x v="11"/>
    <s v="Logitech 910-002974 M325 Wireless Mouse for Web Scrolling"/>
    <x v="2759"/>
    <n v="2"/>
    <n v="0"/>
    <n v="26.391200000000001"/>
  </r>
  <r>
    <n v="5240"/>
    <s v="CA-2013-116561"/>
    <x v="0"/>
    <x v="108"/>
    <d v="2013-09-18T00:00:00"/>
    <s v="Standard Class"/>
    <s v="EB-14110"/>
    <s v="Eugene Barchas"/>
    <s v="Consumer"/>
    <s v="United States"/>
    <s v="San Jose"/>
    <x v="1"/>
    <n v="95123"/>
    <x v="1"/>
    <s v="OFF-ST-10004186"/>
    <x v="1"/>
    <x v="4"/>
    <s v="Stur-D-Stor Shelving, Vertical 5-Shelf: 72&quot;H x 36&quot;W x 18 1/2&quot;D"/>
    <x v="737"/>
    <n v="3"/>
    <n v="0"/>
    <n v="6.6588000000000003"/>
  </r>
  <r>
    <n v="5241"/>
    <s v="CA-2013-116561"/>
    <x v="0"/>
    <x v="108"/>
    <d v="2013-09-18T00:00:00"/>
    <s v="Standard Class"/>
    <s v="EB-14110"/>
    <s v="Eugene Barchas"/>
    <s v="Consumer"/>
    <s v="United States"/>
    <s v="San Jose"/>
    <x v="1"/>
    <n v="95123"/>
    <x v="1"/>
    <s v="OFF-BI-10001658"/>
    <x v="1"/>
    <x v="8"/>
    <s v="GBC Standard Therm-A-Bind Covers"/>
    <x v="3717"/>
    <n v="2"/>
    <n v="0.2"/>
    <n v="12.958399999999999"/>
  </r>
  <r>
    <n v="5242"/>
    <s v="CA-2013-110730"/>
    <x v="0"/>
    <x v="713"/>
    <d v="2013-09-27T00:00:00"/>
    <s v="Second Class"/>
    <s v="CM-11815"/>
    <s v="Candace McMahon"/>
    <s v="Corporate"/>
    <s v="United States"/>
    <s v="Seattle"/>
    <x v="4"/>
    <n v="98115"/>
    <x v="1"/>
    <s v="OFF-SU-10004737"/>
    <x v="1"/>
    <x v="14"/>
    <s v="Acme Design Stainless Steel Bent Scissors"/>
    <x v="3718"/>
    <n v="2"/>
    <n v="0"/>
    <n v="3.6936"/>
  </r>
  <r>
    <n v="5243"/>
    <s v="CA-2014-146367"/>
    <x v="3"/>
    <x v="1018"/>
    <d v="2014-08-09T00:00:00"/>
    <s v="Standard Class"/>
    <s v="HM-14860"/>
    <s v="Harry Marie"/>
    <s v="Corporate"/>
    <s v="United States"/>
    <s v="Carrollton"/>
    <x v="5"/>
    <n v="75007"/>
    <x v="2"/>
    <s v="OFF-BI-10002827"/>
    <x v="1"/>
    <x v="8"/>
    <s v="Avery Durable Poly Binders"/>
    <x v="618"/>
    <n v="3"/>
    <n v="0.8"/>
    <n v="-5.6406000000000001"/>
  </r>
  <r>
    <n v="5244"/>
    <s v="CA-2013-149454"/>
    <x v="0"/>
    <x v="197"/>
    <d v="2013-07-27T00:00:00"/>
    <s v="First Class"/>
    <s v="KM-16375"/>
    <s v="Katherine Murray"/>
    <s v="Home Office"/>
    <s v="United States"/>
    <s v="Arlington"/>
    <x v="17"/>
    <n v="22204"/>
    <x v="0"/>
    <s v="OFF-BI-10003694"/>
    <x v="1"/>
    <x v="8"/>
    <s v="Avery 3 1/2&quot; Diskette Storage Pages, 10/Pack"/>
    <x v="822"/>
    <n v="1"/>
    <n v="0"/>
    <n v="4.8023999999999996"/>
  </r>
  <r>
    <n v="5245"/>
    <s v="CA-2013-156265"/>
    <x v="0"/>
    <x v="1030"/>
    <d v="2013-08-05T00:00:00"/>
    <s v="Second Class"/>
    <s v="BF-11020"/>
    <s v="Barry Französisch"/>
    <s v="Corporate"/>
    <s v="United States"/>
    <s v="Los Angeles"/>
    <x v="1"/>
    <n v="90032"/>
    <x v="1"/>
    <s v="FUR-TA-10001691"/>
    <x v="0"/>
    <x v="3"/>
    <s v="Barricks Non-Folding Utility Table with Steel Legs, Laminate Tops"/>
    <x v="3719"/>
    <n v="2"/>
    <n v="0.2"/>
    <n v="15.3522"/>
  </r>
  <r>
    <n v="5246"/>
    <s v="CA-2013-156265"/>
    <x v="0"/>
    <x v="1030"/>
    <d v="2013-08-05T00:00:00"/>
    <s v="Second Class"/>
    <s v="BF-11020"/>
    <s v="Barry Französisch"/>
    <s v="Corporate"/>
    <s v="United States"/>
    <s v="Los Angeles"/>
    <x v="1"/>
    <n v="90032"/>
    <x v="1"/>
    <s v="TEC-PH-10001918"/>
    <x v="2"/>
    <x v="7"/>
    <s v="Nortel Business Series Terminal T7208 Digital phone"/>
    <x v="3720"/>
    <n v="3"/>
    <n v="0.2"/>
    <n v="33.357599999999998"/>
  </r>
  <r>
    <n v="5247"/>
    <s v="CA-2013-156265"/>
    <x v="0"/>
    <x v="1030"/>
    <d v="2013-08-05T00:00:00"/>
    <s v="Second Class"/>
    <s v="BF-11020"/>
    <s v="Barry Französisch"/>
    <s v="Corporate"/>
    <s v="United States"/>
    <s v="Los Angeles"/>
    <x v="1"/>
    <n v="90032"/>
    <x v="1"/>
    <s v="OFF-BI-10000285"/>
    <x v="1"/>
    <x v="8"/>
    <s v="XtraLife ClearVue Slant-D Ring Binders by Cardinal"/>
    <x v="2002"/>
    <n v="2"/>
    <n v="0.2"/>
    <n v="4.7039999999999997"/>
  </r>
  <r>
    <n v="5248"/>
    <s v="US-2012-168914"/>
    <x v="1"/>
    <x v="1031"/>
    <d v="2012-05-27T00:00:00"/>
    <s v="Standard Class"/>
    <s v="JE-15745"/>
    <s v="Joel Eaton"/>
    <s v="Consumer"/>
    <s v="United States"/>
    <s v="Frankfort"/>
    <x v="10"/>
    <n v="60423"/>
    <x v="2"/>
    <s v="OFF-AP-10000358"/>
    <x v="1"/>
    <x v="9"/>
    <s v="Fellowes Basic Home/Office Series Surge Protectors"/>
    <x v="3721"/>
    <n v="8"/>
    <n v="0.8"/>
    <n v="-52.958399999999997"/>
  </r>
  <r>
    <n v="5249"/>
    <s v="US-2014-110989"/>
    <x v="3"/>
    <x v="132"/>
    <d v="2014-11-06T00:00:00"/>
    <s v="Second Class"/>
    <s v="EJ-14155"/>
    <s v="Eva Jacobs"/>
    <s v="Consumer"/>
    <s v="United States"/>
    <s v="Seattle"/>
    <x v="4"/>
    <n v="98105"/>
    <x v="1"/>
    <s v="TEC-AC-10002345"/>
    <x v="2"/>
    <x v="11"/>
    <s v="HP Standard 104 key PS/2 Keyboard"/>
    <x v="3722"/>
    <n v="3"/>
    <n v="0"/>
    <n v="10.875"/>
  </r>
  <r>
    <n v="5250"/>
    <s v="CA-2012-106215"/>
    <x v="1"/>
    <x v="392"/>
    <d v="2012-04-21T00:00:00"/>
    <s v="Standard Class"/>
    <s v="BN-11470"/>
    <s v="Brad Norvell"/>
    <s v="Corporate"/>
    <s v="United States"/>
    <s v="Philadelphia"/>
    <x v="9"/>
    <n v="19143"/>
    <x v="3"/>
    <s v="OFF-FA-10001229"/>
    <x v="1"/>
    <x v="13"/>
    <s v="Staples"/>
    <x v="3723"/>
    <n v="4"/>
    <n v="0.2"/>
    <n v="4.0872000000000002"/>
  </r>
  <r>
    <n v="5251"/>
    <s v="US-2013-169369"/>
    <x v="0"/>
    <x v="939"/>
    <d v="2013-12-19T00:00:00"/>
    <s v="Standard Class"/>
    <s v="EC-14050"/>
    <s v="Erin Creighton"/>
    <s v="Consumer"/>
    <s v="United States"/>
    <s v="Columbus"/>
    <x v="32"/>
    <n v="31907"/>
    <x v="0"/>
    <s v="TEC-AC-10001314"/>
    <x v="2"/>
    <x v="11"/>
    <s v="Case Logic 2.4GHz Wireless Keyboard"/>
    <x v="2857"/>
    <n v="5"/>
    <n v="0"/>
    <n v="19.995999999999999"/>
  </r>
  <r>
    <n v="5252"/>
    <s v="US-2013-169369"/>
    <x v="0"/>
    <x v="939"/>
    <d v="2013-12-19T00:00:00"/>
    <s v="Standard Class"/>
    <s v="EC-14050"/>
    <s v="Erin Creighton"/>
    <s v="Consumer"/>
    <s v="United States"/>
    <s v="Columbus"/>
    <x v="32"/>
    <n v="31907"/>
    <x v="0"/>
    <s v="OFF-PA-10004438"/>
    <x v="1"/>
    <x v="10"/>
    <s v="Xerox 1907"/>
    <x v="335"/>
    <n v="4"/>
    <n v="0"/>
    <n v="23.086400000000001"/>
  </r>
  <r>
    <n v="5253"/>
    <s v="CA-2012-132318"/>
    <x v="1"/>
    <x v="628"/>
    <d v="2012-11-02T00:00:00"/>
    <s v="First Class"/>
    <s v="TT-21220"/>
    <s v="Thomas Thornton"/>
    <s v="Consumer"/>
    <s v="United States"/>
    <s v="Virginia Beach"/>
    <x v="17"/>
    <n v="23464"/>
    <x v="0"/>
    <s v="OFF-AP-10000026"/>
    <x v="1"/>
    <x v="9"/>
    <s v="Tripp Lite Isotel 6 Outlet Surge Protector with Fax/Modem Protection"/>
    <x v="3724"/>
    <n v="3"/>
    <n v="0"/>
    <n v="53.043900000000001"/>
  </r>
  <r>
    <n v="5254"/>
    <s v="US-2011-131982"/>
    <x v="2"/>
    <x v="1009"/>
    <d v="2011-03-11T00:00:00"/>
    <s v="Second Class"/>
    <s v="NP-18685"/>
    <s v="Nora Pelletier"/>
    <s v="Home Office"/>
    <s v="United States"/>
    <s v="Des Moines"/>
    <x v="4"/>
    <n v="98198"/>
    <x v="1"/>
    <s v="OFF-BI-10004224"/>
    <x v="1"/>
    <x v="8"/>
    <s v="Catalog Binders with Expanding Posts"/>
    <x v="3725"/>
    <n v="2"/>
    <n v="0.2"/>
    <n v="33.64"/>
  </r>
  <r>
    <n v="5255"/>
    <s v="CA-2012-125185"/>
    <x v="1"/>
    <x v="616"/>
    <d v="2012-03-07T00:00:00"/>
    <s v="Second Class"/>
    <s v="AH-10195"/>
    <s v="Alan Haines"/>
    <s v="Corporate"/>
    <s v="United States"/>
    <s v="Bethlehem"/>
    <x v="9"/>
    <n v="18018"/>
    <x v="3"/>
    <s v="FUR-CH-10002647"/>
    <x v="0"/>
    <x v="1"/>
    <s v="Situations Contoured Folding Chairs, 4/Set"/>
    <x v="2742"/>
    <n v="2"/>
    <n v="0.3"/>
    <n v="-7.0979999999999901"/>
  </r>
  <r>
    <n v="5256"/>
    <s v="CA-2012-125185"/>
    <x v="1"/>
    <x v="616"/>
    <d v="2012-03-07T00:00:00"/>
    <s v="Second Class"/>
    <s v="AH-10195"/>
    <s v="Alan Haines"/>
    <s v="Corporate"/>
    <s v="United States"/>
    <s v="Bethlehem"/>
    <x v="9"/>
    <n v="18018"/>
    <x v="3"/>
    <s v="FUR-FU-10003247"/>
    <x v="0"/>
    <x v="5"/>
    <s v="36X48 HARDFLOOR CHAIRMAT"/>
    <x v="2939"/>
    <n v="2"/>
    <n v="0.2"/>
    <n v="-5.4547999999999996"/>
  </r>
  <r>
    <n v="5257"/>
    <s v="CA-2013-130078"/>
    <x v="0"/>
    <x v="590"/>
    <d v="2013-08-15T00:00:00"/>
    <s v="Standard Class"/>
    <s v="CC-12145"/>
    <s v="Charles Crestani"/>
    <s v="Consumer"/>
    <s v="United States"/>
    <s v="Oklahoma City"/>
    <x v="26"/>
    <n v="73120"/>
    <x v="2"/>
    <s v="OFF-PA-10003270"/>
    <x v="1"/>
    <x v="10"/>
    <s v="Xerox 1954"/>
    <x v="232"/>
    <n v="2"/>
    <n v="0"/>
    <n v="4.7519999999999998"/>
  </r>
  <r>
    <n v="5258"/>
    <s v="US-2014-114034"/>
    <x v="3"/>
    <x v="1032"/>
    <d v="2014-01-09T00:00:00"/>
    <s v="Standard Class"/>
    <s v="DL-13315"/>
    <s v="Delfina Latchford"/>
    <s v="Consumer"/>
    <s v="United States"/>
    <s v="Rancho Cucamonga"/>
    <x v="1"/>
    <n v="91730"/>
    <x v="1"/>
    <s v="OFF-PA-10004735"/>
    <x v="1"/>
    <x v="10"/>
    <s v="Xerox 1905"/>
    <x v="783"/>
    <n v="6"/>
    <n v="0"/>
    <n v="18.662400000000002"/>
  </r>
  <r>
    <n v="5259"/>
    <s v="US-2014-115595"/>
    <x v="3"/>
    <x v="449"/>
    <d v="2014-10-12T00:00:00"/>
    <s v="First Class"/>
    <s v="XP-21865"/>
    <s v="Xylona Preis"/>
    <s v="Consumer"/>
    <s v="United States"/>
    <s v="Los Angeles"/>
    <x v="1"/>
    <n v="90032"/>
    <x v="1"/>
    <s v="OFF-PA-10001745"/>
    <x v="1"/>
    <x v="10"/>
    <s v="Wirebound Message Books, 2 7/8&quot; x 5&quot;, 3 Forms per Page"/>
    <x v="3726"/>
    <n v="5"/>
    <n v="0"/>
    <n v="16.544"/>
  </r>
  <r>
    <n v="5260"/>
    <s v="CA-2014-158722"/>
    <x v="3"/>
    <x v="179"/>
    <d v="2014-10-27T00:00:00"/>
    <s v="Standard Class"/>
    <s v="MA-17560"/>
    <s v="Matt Abelman"/>
    <s v="Home Office"/>
    <s v="United States"/>
    <s v="Philadelphia"/>
    <x v="9"/>
    <n v="19120"/>
    <x v="3"/>
    <s v="OFF-PA-10000176"/>
    <x v="1"/>
    <x v="10"/>
    <s v="Xerox 1887"/>
    <x v="2748"/>
    <n v="3"/>
    <n v="0.2"/>
    <n v="15.934799999999999"/>
  </r>
  <r>
    <n v="5261"/>
    <s v="CA-2011-105165"/>
    <x v="2"/>
    <x v="557"/>
    <d v="2011-09-10T00:00:00"/>
    <s v="First Class"/>
    <s v="SZ-20035"/>
    <s v="Sam Zeldin"/>
    <s v="Home Office"/>
    <s v="United States"/>
    <s v="Houston"/>
    <x v="5"/>
    <n v="77036"/>
    <x v="2"/>
    <s v="TEC-PH-10000675"/>
    <x v="2"/>
    <x v="7"/>
    <s v="Panasonic KX TS3282B Corded phone"/>
    <x v="2066"/>
    <n v="3"/>
    <n v="0.2"/>
    <n v="14.7582"/>
  </r>
  <r>
    <n v="5262"/>
    <s v="CA-2011-105165"/>
    <x v="2"/>
    <x v="557"/>
    <d v="2011-09-10T00:00:00"/>
    <s v="First Class"/>
    <s v="SZ-20035"/>
    <s v="Sam Zeldin"/>
    <s v="Home Office"/>
    <s v="United States"/>
    <s v="Houston"/>
    <x v="5"/>
    <n v="77036"/>
    <x v="2"/>
    <s v="OFF-BI-10000050"/>
    <x v="1"/>
    <x v="8"/>
    <s v="Angle-D Binders with Locking Rings, Label Holders"/>
    <x v="2775"/>
    <n v="2"/>
    <n v="0.8"/>
    <n v="-4.8179999999999996"/>
  </r>
  <r>
    <n v="5263"/>
    <s v="CA-2011-105165"/>
    <x v="2"/>
    <x v="557"/>
    <d v="2011-09-10T00:00:00"/>
    <s v="First Class"/>
    <s v="SZ-20035"/>
    <s v="Sam Zeldin"/>
    <s v="Home Office"/>
    <s v="United States"/>
    <s v="Houston"/>
    <x v="5"/>
    <n v="77036"/>
    <x v="2"/>
    <s v="FUR-TA-10004154"/>
    <x v="0"/>
    <x v="3"/>
    <s v="Riverside Furniture Oval Coffee Table, Oval End Table, End Table with Drawer"/>
    <x v="3727"/>
    <n v="1"/>
    <n v="0.3"/>
    <n v="-22.948"/>
  </r>
  <r>
    <n v="5264"/>
    <s v="CA-2011-105165"/>
    <x v="2"/>
    <x v="557"/>
    <d v="2011-09-10T00:00:00"/>
    <s v="First Class"/>
    <s v="SZ-20035"/>
    <s v="Sam Zeldin"/>
    <s v="Home Office"/>
    <s v="United States"/>
    <s v="Houston"/>
    <x v="5"/>
    <n v="77036"/>
    <x v="2"/>
    <s v="TEC-AC-10002718"/>
    <x v="2"/>
    <x v="11"/>
    <s v="Belkin Standard 104 key USB Keyboard"/>
    <x v="3728"/>
    <n v="4"/>
    <n v="0.2"/>
    <n v="-2.9180000000000001"/>
  </r>
  <r>
    <n v="5265"/>
    <s v="CA-2011-105165"/>
    <x v="2"/>
    <x v="557"/>
    <d v="2011-09-10T00:00:00"/>
    <s v="First Class"/>
    <s v="SZ-20035"/>
    <s v="Sam Zeldin"/>
    <s v="Home Office"/>
    <s v="United States"/>
    <s v="Houston"/>
    <x v="5"/>
    <n v="77036"/>
    <x v="2"/>
    <s v="OFF-AR-10003179"/>
    <x v="1"/>
    <x v="6"/>
    <s v="Dixon Ticonderoga Core-Lock Colored Pencils"/>
    <x v="3729"/>
    <n v="3"/>
    <n v="0.2"/>
    <n v="3.5529000000000002"/>
  </r>
  <r>
    <n v="5266"/>
    <s v="CA-2014-147452"/>
    <x v="3"/>
    <x v="1033"/>
    <d v="2014-10-04T00:00:00"/>
    <s v="First Class"/>
    <s v="CS-11845"/>
    <s v="Cari Sayre"/>
    <s v="Corporate"/>
    <s v="United States"/>
    <s v="Seattle"/>
    <x v="4"/>
    <n v="98103"/>
    <x v="1"/>
    <s v="OFF-PA-10001838"/>
    <x v="1"/>
    <x v="10"/>
    <s v="Adams Telephone Message Book W/Dividers/Space For Phone Numbers, 5 1/4&quot;X8 1/2&quot;, 300/Messages"/>
    <x v="2660"/>
    <n v="2"/>
    <n v="0"/>
    <n v="5.7624000000000004"/>
  </r>
  <r>
    <n v="5267"/>
    <s v="CA-2014-147452"/>
    <x v="3"/>
    <x v="1033"/>
    <d v="2014-10-04T00:00:00"/>
    <s v="First Class"/>
    <s v="CS-11845"/>
    <s v="Cari Sayre"/>
    <s v="Corporate"/>
    <s v="United States"/>
    <s v="Seattle"/>
    <x v="4"/>
    <n v="98103"/>
    <x v="1"/>
    <s v="OFF-PA-10004039"/>
    <x v="1"/>
    <x v="10"/>
    <s v="Xerox 1882"/>
    <x v="3730"/>
    <n v="3"/>
    <n v="0"/>
    <n v="82.290599999999998"/>
  </r>
  <r>
    <n v="5268"/>
    <s v="CA-2014-147452"/>
    <x v="3"/>
    <x v="1033"/>
    <d v="2014-10-04T00:00:00"/>
    <s v="First Class"/>
    <s v="CS-11845"/>
    <s v="Cari Sayre"/>
    <s v="Corporate"/>
    <s v="United States"/>
    <s v="Seattle"/>
    <x v="4"/>
    <n v="98103"/>
    <x v="1"/>
    <s v="OFF-AP-10001626"/>
    <x v="1"/>
    <x v="9"/>
    <s v="Commercial WindTunnel Clean Air Upright Vacuum, Replacement Belts, Filtration Bags"/>
    <x v="3731"/>
    <n v="1"/>
    <n v="0"/>
    <n v="1.0114000000000001"/>
  </r>
  <r>
    <n v="5269"/>
    <s v="US-2014-114657"/>
    <x v="3"/>
    <x v="673"/>
    <d v="2014-11-22T00:00:00"/>
    <s v="Standard Class"/>
    <s v="MH-18115"/>
    <s v="Mick Hernandez"/>
    <s v="Home Office"/>
    <s v="United States"/>
    <s v="Yonkers"/>
    <x v="15"/>
    <n v="10701"/>
    <x v="3"/>
    <s v="TEC-MA-10003173"/>
    <x v="2"/>
    <x v="15"/>
    <s v="Hewlett-Packard 300S Scientific Calculator"/>
    <x v="3732"/>
    <n v="4"/>
    <n v="0"/>
    <n v="24.122399999999999"/>
  </r>
  <r>
    <n v="5270"/>
    <s v="CA-2014-144484"/>
    <x v="3"/>
    <x v="220"/>
    <d v="2014-09-12T00:00:00"/>
    <s v="Same Day"/>
    <s v="CB-12025"/>
    <s v="Cassandra Brandow"/>
    <s v="Consumer"/>
    <s v="United States"/>
    <s v="San Francisco"/>
    <x v="1"/>
    <n v="94110"/>
    <x v="1"/>
    <s v="FUR-FU-10000260"/>
    <x v="0"/>
    <x v="5"/>
    <s v="6&quot; Cubicle Wall Clock, Black"/>
    <x v="3733"/>
    <n v="4"/>
    <n v="0"/>
    <n v="11.6496"/>
  </r>
  <r>
    <n v="5271"/>
    <s v="CA-2014-144484"/>
    <x v="3"/>
    <x v="220"/>
    <d v="2014-09-12T00:00:00"/>
    <s v="Same Day"/>
    <s v="CB-12025"/>
    <s v="Cassandra Brandow"/>
    <s v="Consumer"/>
    <s v="United States"/>
    <s v="San Francisco"/>
    <x v="1"/>
    <n v="94110"/>
    <x v="1"/>
    <s v="OFF-AP-10004487"/>
    <x v="1"/>
    <x v="9"/>
    <s v="Kensington 4 Outlet MasterPiece Compact Power Control Center"/>
    <x v="840"/>
    <n v="5"/>
    <n v="0"/>
    <n v="113.848"/>
  </r>
  <r>
    <n v="5272"/>
    <s v="CA-2014-125913"/>
    <x v="3"/>
    <x v="1034"/>
    <d v="2014-01-17T00:00:00"/>
    <s v="Same Day"/>
    <s v="JO-15145"/>
    <s v="Jack O'Briant"/>
    <s v="Corporate"/>
    <s v="United States"/>
    <s v="Los Angeles"/>
    <x v="1"/>
    <n v="90008"/>
    <x v="1"/>
    <s v="FUR-FU-10001487"/>
    <x v="0"/>
    <x v="5"/>
    <s v="Eldon Expressions Wood and Plastic Desk Accessories, Cherry Wood"/>
    <x v="3289"/>
    <n v="4"/>
    <n v="0"/>
    <n v="8.0968"/>
  </r>
  <r>
    <n v="5273"/>
    <s v="CA-2014-125913"/>
    <x v="3"/>
    <x v="1034"/>
    <d v="2014-01-17T00:00:00"/>
    <s v="Same Day"/>
    <s v="JO-15145"/>
    <s v="Jack O'Briant"/>
    <s v="Corporate"/>
    <s v="United States"/>
    <s v="Los Angeles"/>
    <x v="1"/>
    <n v="90008"/>
    <x v="1"/>
    <s v="FUR-TA-10001520"/>
    <x v="0"/>
    <x v="3"/>
    <s v="Lesro Sheffield Collection Coffee Table, End Table, Center Table, Corner Table"/>
    <x v="3734"/>
    <n v="7"/>
    <n v="0.2"/>
    <n v="-14.9877000000001"/>
  </r>
  <r>
    <n v="5274"/>
    <s v="US-2013-158309"/>
    <x v="0"/>
    <x v="491"/>
    <d v="2013-11-30T00:00:00"/>
    <s v="First Class"/>
    <s v="PA-19060"/>
    <s v="Pete Armstrong"/>
    <s v="Home Office"/>
    <s v="United States"/>
    <s v="Miami"/>
    <x v="2"/>
    <n v="33142"/>
    <x v="0"/>
    <s v="OFF-BI-10000145"/>
    <x v="1"/>
    <x v="8"/>
    <s v="Zipper Ring Binder Pockets"/>
    <x v="3735"/>
    <n v="4"/>
    <n v="0.7"/>
    <n v="-2.6208"/>
  </r>
  <r>
    <n v="5275"/>
    <s v="CA-2012-162887"/>
    <x v="1"/>
    <x v="209"/>
    <d v="2012-11-09T00:00:00"/>
    <s v="Second Class"/>
    <s v="SV-20785"/>
    <s v="Stewart Visinsky"/>
    <s v="Consumer"/>
    <s v="United States"/>
    <s v="Burlington"/>
    <x v="42"/>
    <s v="05408"/>
    <x v="3"/>
    <s v="FUR-CH-10000595"/>
    <x v="0"/>
    <x v="1"/>
    <s v="Safco Contoured Stacking Chairs"/>
    <x v="3736"/>
    <n v="3"/>
    <n v="0"/>
    <n v="178.8"/>
  </r>
  <r>
    <n v="5276"/>
    <s v="CA-2014-147333"/>
    <x v="3"/>
    <x v="817"/>
    <d v="2014-12-21T00:00:00"/>
    <s v="Standard Class"/>
    <s v="KL-16555"/>
    <s v="Kelly Lampkin"/>
    <s v="Corporate"/>
    <s v="United States"/>
    <s v="Fayetteville"/>
    <x v="36"/>
    <n v="72701"/>
    <x v="0"/>
    <s v="TEC-AC-10004469"/>
    <x v="2"/>
    <x v="11"/>
    <s v="Microsoft Sculpt Comfort Mouse"/>
    <x v="3737"/>
    <n v="4"/>
    <n v="0"/>
    <n v="70.311999999999998"/>
  </r>
  <r>
    <n v="5277"/>
    <s v="CA-2014-147333"/>
    <x v="3"/>
    <x v="817"/>
    <d v="2014-12-21T00:00:00"/>
    <s v="Standard Class"/>
    <s v="KL-16555"/>
    <s v="Kelly Lampkin"/>
    <s v="Corporate"/>
    <s v="United States"/>
    <s v="Fayetteville"/>
    <x v="36"/>
    <n v="72701"/>
    <x v="0"/>
    <s v="TEC-AC-10003038"/>
    <x v="2"/>
    <x v="11"/>
    <s v="Kingston Digital DataTraveler 16GB USB 2.0"/>
    <x v="908"/>
    <n v="5"/>
    <n v="0"/>
    <n v="8.5024999999999906"/>
  </r>
  <r>
    <n v="5278"/>
    <s v="CA-2011-113859"/>
    <x v="2"/>
    <x v="103"/>
    <d v="2011-09-17T00:00:00"/>
    <s v="Standard Class"/>
    <s v="BC-11125"/>
    <s v="Becky Castell"/>
    <s v="Home Office"/>
    <s v="United States"/>
    <s v="Odessa"/>
    <x v="5"/>
    <n v="79762"/>
    <x v="2"/>
    <s v="FUR-CH-10004698"/>
    <x v="0"/>
    <x v="1"/>
    <s v="Padded Folding Chairs, Black, 4/Carton"/>
    <x v="3738"/>
    <n v="6"/>
    <n v="0.3"/>
    <n v="-9.7175999999999796"/>
  </r>
  <r>
    <n v="5279"/>
    <s v="CA-2011-159681"/>
    <x v="2"/>
    <x v="1035"/>
    <d v="2011-12-13T00:00:00"/>
    <s v="Standard Class"/>
    <s v="PO-18850"/>
    <s v="Patrick O'Brill"/>
    <s v="Consumer"/>
    <s v="United States"/>
    <s v="Virginia Beach"/>
    <x v="17"/>
    <n v="23464"/>
    <x v="0"/>
    <s v="OFF-PA-10003641"/>
    <x v="1"/>
    <x v="10"/>
    <s v="Xerox 1909"/>
    <x v="151"/>
    <n v="4"/>
    <n v="0"/>
    <n v="48.539200000000001"/>
  </r>
  <r>
    <n v="5280"/>
    <s v="US-2014-104094"/>
    <x v="3"/>
    <x v="210"/>
    <d v="2014-09-12T00:00:00"/>
    <s v="Standard Class"/>
    <s v="AG-10675"/>
    <s v="Anna Gayman"/>
    <s v="Consumer"/>
    <s v="United States"/>
    <s v="Milwaukee"/>
    <x v="6"/>
    <n v="53209"/>
    <x v="2"/>
    <s v="TEC-AC-10002134"/>
    <x v="2"/>
    <x v="11"/>
    <s v="Rosewill 107 Normal Keys USB Wired Standard Keyboard"/>
    <x v="808"/>
    <n v="1"/>
    <n v="0"/>
    <n v="1.8872"/>
  </r>
  <r>
    <n v="5281"/>
    <s v="CA-2014-152709"/>
    <x v="3"/>
    <x v="566"/>
    <d v="2014-10-13T00:00:00"/>
    <s v="Standard Class"/>
    <s v="DB-13210"/>
    <s v="Dean Braden"/>
    <s v="Consumer"/>
    <s v="United States"/>
    <s v="Detroit"/>
    <x v="12"/>
    <n v="48234"/>
    <x v="2"/>
    <s v="OFF-ST-10001837"/>
    <x v="1"/>
    <x v="4"/>
    <s v="SAFCO Mobile Desk Side File, Wire Frame"/>
    <x v="2049"/>
    <n v="2"/>
    <n v="0"/>
    <n v="22.235199999999999"/>
  </r>
  <r>
    <n v="5282"/>
    <s v="CA-2012-105158"/>
    <x v="1"/>
    <x v="577"/>
    <d v="2012-09-10T00:00:00"/>
    <s v="Standard Class"/>
    <s v="SP-20860"/>
    <s v="Sung Pak"/>
    <s v="Corporate"/>
    <s v="United States"/>
    <s v="Rochester"/>
    <x v="11"/>
    <n v="55901"/>
    <x v="2"/>
    <s v="FUR-FU-10001706"/>
    <x v="0"/>
    <x v="5"/>
    <s v="Longer-Life Soft White Bulbs"/>
    <x v="51"/>
    <n v="2"/>
    <n v="0"/>
    <n v="2.9567999999999999"/>
  </r>
  <r>
    <n v="5283"/>
    <s v="CA-2012-105158"/>
    <x v="1"/>
    <x v="577"/>
    <d v="2012-09-10T00:00:00"/>
    <s v="Standard Class"/>
    <s v="SP-20860"/>
    <s v="Sung Pak"/>
    <s v="Corporate"/>
    <s v="United States"/>
    <s v="Rochester"/>
    <x v="11"/>
    <n v="55901"/>
    <x v="2"/>
    <s v="OFF-PA-10001970"/>
    <x v="1"/>
    <x v="10"/>
    <s v="Xerox 1881"/>
    <x v="651"/>
    <n v="3"/>
    <n v="0"/>
    <n v="17.314800000000002"/>
  </r>
  <r>
    <n v="5284"/>
    <s v="CA-2011-133424"/>
    <x v="2"/>
    <x v="809"/>
    <d v="2011-04-04T00:00:00"/>
    <s v="Standard Class"/>
    <s v="Dl-13600"/>
    <s v="Dorris liebe"/>
    <s v="Corporate"/>
    <s v="United States"/>
    <s v="Seattle"/>
    <x v="4"/>
    <n v="98105"/>
    <x v="1"/>
    <s v="OFF-ST-10002957"/>
    <x v="1"/>
    <x v="4"/>
    <s v="Sterilite Show Offs Storage Containers"/>
    <x v="3329"/>
    <n v="3"/>
    <n v="0"/>
    <n v="0"/>
  </r>
  <r>
    <n v="5285"/>
    <s v="CA-2011-133424"/>
    <x v="2"/>
    <x v="809"/>
    <d v="2011-04-04T00:00:00"/>
    <s v="Standard Class"/>
    <s v="Dl-13600"/>
    <s v="Dorris liebe"/>
    <s v="Corporate"/>
    <s v="United States"/>
    <s v="Seattle"/>
    <x v="4"/>
    <n v="98105"/>
    <x v="1"/>
    <s v="OFF-LA-10002312"/>
    <x v="1"/>
    <x v="2"/>
    <s v="Avery 490"/>
    <x v="1821"/>
    <n v="3"/>
    <n v="0"/>
    <n v="22.2"/>
  </r>
  <r>
    <n v="5286"/>
    <s v="CA-2014-105991"/>
    <x v="3"/>
    <x v="1024"/>
    <d v="2014-05-07T00:00:00"/>
    <s v="First Class"/>
    <s v="LH-17020"/>
    <s v="Lisa Hazard"/>
    <s v="Consumer"/>
    <s v="United States"/>
    <s v="Louisville"/>
    <x v="22"/>
    <n v="80027"/>
    <x v="1"/>
    <s v="OFF-EN-10002600"/>
    <x v="1"/>
    <x v="12"/>
    <s v="Redi-Strip #10 Envelopes, 4 1/8 x 9 1/2"/>
    <x v="3259"/>
    <n v="9"/>
    <n v="0.2"/>
    <n v="7.4340000000000002"/>
  </r>
  <r>
    <n v="5287"/>
    <s v="CA-2014-105991"/>
    <x v="3"/>
    <x v="1024"/>
    <d v="2014-05-07T00:00:00"/>
    <s v="First Class"/>
    <s v="LH-17020"/>
    <s v="Lisa Hazard"/>
    <s v="Consumer"/>
    <s v="United States"/>
    <s v="Louisville"/>
    <x v="22"/>
    <n v="80027"/>
    <x v="1"/>
    <s v="OFF-BI-10003274"/>
    <x v="1"/>
    <x v="8"/>
    <s v="Avery Durable Slant Ring Binders, No Labels"/>
    <x v="1235"/>
    <n v="8"/>
    <n v="0.7"/>
    <n v="-7.3231999999999999"/>
  </r>
  <r>
    <n v="5288"/>
    <s v="CA-2014-105991"/>
    <x v="3"/>
    <x v="1024"/>
    <d v="2014-05-07T00:00:00"/>
    <s v="First Class"/>
    <s v="LH-17020"/>
    <s v="Lisa Hazard"/>
    <s v="Consumer"/>
    <s v="United States"/>
    <s v="Louisville"/>
    <x v="22"/>
    <n v="80027"/>
    <x v="1"/>
    <s v="FUR-BO-10004467"/>
    <x v="0"/>
    <x v="0"/>
    <s v="Bestar Classic Bookcase"/>
    <x v="3739"/>
    <n v="3"/>
    <n v="0.7"/>
    <n v="-152.9847"/>
  </r>
  <r>
    <n v="5289"/>
    <s v="US-2014-136784"/>
    <x v="3"/>
    <x v="504"/>
    <d v="2014-05-06T00:00:00"/>
    <s v="Standard Class"/>
    <s v="AD-10180"/>
    <s v="Alan Dominguez"/>
    <s v="Home Office"/>
    <s v="United States"/>
    <s v="San Francisco"/>
    <x v="1"/>
    <n v="94122"/>
    <x v="1"/>
    <s v="OFF-PA-10000675"/>
    <x v="1"/>
    <x v="10"/>
    <s v="Xerox 1919"/>
    <x v="2844"/>
    <n v="4"/>
    <n v="0"/>
    <n v="80.340400000000002"/>
  </r>
  <r>
    <n v="5290"/>
    <s v="CA-2011-146283"/>
    <x v="2"/>
    <x v="78"/>
    <d v="2011-09-15T00:00:00"/>
    <s v="Standard Class"/>
    <s v="KT-16465"/>
    <s v="Kean Takahito"/>
    <s v="Consumer"/>
    <s v="United States"/>
    <s v="Houston"/>
    <x v="5"/>
    <n v="77036"/>
    <x v="2"/>
    <s v="OFF-PA-10002259"/>
    <x v="1"/>
    <x v="10"/>
    <s v="Geographics Note Cards, Blank, White, 8 1/2&quot; x 11&quot;"/>
    <x v="3740"/>
    <n v="2"/>
    <n v="0.2"/>
    <n v="6.2664"/>
  </r>
  <r>
    <n v="5291"/>
    <s v="CA-2011-146283"/>
    <x v="2"/>
    <x v="78"/>
    <d v="2011-09-15T00:00:00"/>
    <s v="Standard Class"/>
    <s v="KT-16465"/>
    <s v="Kean Takahito"/>
    <s v="Consumer"/>
    <s v="United States"/>
    <s v="Houston"/>
    <x v="5"/>
    <n v="77036"/>
    <x v="2"/>
    <s v="FUR-CH-10004287"/>
    <x v="0"/>
    <x v="1"/>
    <s v="SAFCO Arco Folding Chair"/>
    <x v="3741"/>
    <n v="5"/>
    <n v="0.3"/>
    <n v="-13.8100000000001"/>
  </r>
  <r>
    <n v="5292"/>
    <s v="CA-2011-146283"/>
    <x v="2"/>
    <x v="78"/>
    <d v="2011-09-15T00:00:00"/>
    <s v="Standard Class"/>
    <s v="KT-16465"/>
    <s v="Kean Takahito"/>
    <s v="Consumer"/>
    <s v="United States"/>
    <s v="Houston"/>
    <x v="5"/>
    <n v="77036"/>
    <x v="2"/>
    <s v="OFF-PA-10000482"/>
    <x v="1"/>
    <x v="10"/>
    <s v="Snap-A-Way Black Print Carbonless Ruled Speed Letter, Triplicate"/>
    <x v="3742"/>
    <n v="6"/>
    <n v="0.2"/>
    <n v="61.462800000000001"/>
  </r>
  <r>
    <n v="5293"/>
    <s v="CA-2014-151218"/>
    <x v="3"/>
    <x v="308"/>
    <d v="2014-06-24T00:00:00"/>
    <s v="First Class"/>
    <s v="PJ-19015"/>
    <s v="Pauline Johnson"/>
    <s v="Consumer"/>
    <s v="United States"/>
    <s v="Miami"/>
    <x v="2"/>
    <n v="33180"/>
    <x v="0"/>
    <s v="OFF-ST-10004835"/>
    <x v="1"/>
    <x v="4"/>
    <s v="Plastic Stacking Crates &amp; Casters"/>
    <x v="3743"/>
    <n v="1"/>
    <n v="0.2"/>
    <n v="0.33479999999999999"/>
  </r>
  <r>
    <n v="5294"/>
    <s v="CA-2012-111073"/>
    <x v="1"/>
    <x v="207"/>
    <d v="2012-12-30T00:00:00"/>
    <s v="Standard Class"/>
    <s v="MC-18100"/>
    <s v="Mick Crebagga"/>
    <s v="Consumer"/>
    <s v="United States"/>
    <s v="Medina"/>
    <x v="24"/>
    <n v="44256"/>
    <x v="3"/>
    <s v="FUR-TA-10004086"/>
    <x v="0"/>
    <x v="3"/>
    <s v="KI Adjustable-Height Table"/>
    <x v="3744"/>
    <n v="1"/>
    <n v="0.4"/>
    <n v="-15.4764"/>
  </r>
  <r>
    <n v="5295"/>
    <s v="CA-2014-144883"/>
    <x v="3"/>
    <x v="733"/>
    <d v="2014-08-20T00:00:00"/>
    <s v="Standard Class"/>
    <s v="BO-11350"/>
    <s v="Bill Overfelt"/>
    <s v="Corporate"/>
    <s v="United States"/>
    <s v="Roseville"/>
    <x v="11"/>
    <n v="55113"/>
    <x v="2"/>
    <s v="OFF-LA-10000305"/>
    <x v="1"/>
    <x v="2"/>
    <s v="Avery 495"/>
    <x v="3745"/>
    <n v="8"/>
    <n v="0"/>
    <n v="23.184000000000001"/>
  </r>
  <r>
    <n v="5296"/>
    <s v="CA-2014-142174"/>
    <x v="3"/>
    <x v="168"/>
    <d v="2014-03-10T00:00:00"/>
    <s v="Standard Class"/>
    <s v="DP-13000"/>
    <s v="Darren Powers"/>
    <s v="Consumer"/>
    <s v="United States"/>
    <s v="Houston"/>
    <x v="5"/>
    <n v="77041"/>
    <x v="2"/>
    <s v="OFF-PA-10000806"/>
    <x v="1"/>
    <x v="10"/>
    <s v="Xerox 1934"/>
    <x v="2806"/>
    <n v="2"/>
    <n v="0.2"/>
    <n v="32.468400000000003"/>
  </r>
  <r>
    <n v="5297"/>
    <s v="CA-2014-108791"/>
    <x v="3"/>
    <x v="944"/>
    <d v="2014-08-01T00:00:00"/>
    <s v="Standard Class"/>
    <s v="TM-21490"/>
    <s v="Tony Molinari"/>
    <s v="Consumer"/>
    <s v="United States"/>
    <s v="Yonkers"/>
    <x v="15"/>
    <n v="10701"/>
    <x v="3"/>
    <s v="FUR-FU-10004018"/>
    <x v="0"/>
    <x v="5"/>
    <s v="Tensor Computer Mounted Lamp"/>
    <x v="3746"/>
    <n v="1"/>
    <n v="0"/>
    <n v="4.0202999999999998"/>
  </r>
  <r>
    <n v="5298"/>
    <s v="CA-2014-108791"/>
    <x v="3"/>
    <x v="944"/>
    <d v="2014-08-01T00:00:00"/>
    <s v="Standard Class"/>
    <s v="TM-21490"/>
    <s v="Tony Molinari"/>
    <s v="Consumer"/>
    <s v="United States"/>
    <s v="Yonkers"/>
    <x v="15"/>
    <n v="10701"/>
    <x v="3"/>
    <s v="TEC-PH-10002660"/>
    <x v="2"/>
    <x v="7"/>
    <s v="Nortel Networks T7316 E Nt8 B27"/>
    <x v="815"/>
    <n v="8"/>
    <n v="0"/>
    <n v="135.97999999999999"/>
  </r>
  <r>
    <n v="5299"/>
    <s v="CA-2013-106656"/>
    <x v="0"/>
    <x v="713"/>
    <d v="2013-09-27T00:00:00"/>
    <s v="First Class"/>
    <s v="DV-13045"/>
    <s v="Darrin Van Huff"/>
    <s v="Corporate"/>
    <s v="United States"/>
    <s v="San Diego"/>
    <x v="1"/>
    <n v="92037"/>
    <x v="1"/>
    <s v="OFF-EN-10001509"/>
    <x v="1"/>
    <x v="12"/>
    <s v="Poly String Tie Envelopes"/>
    <x v="3747"/>
    <n v="2"/>
    <n v="0"/>
    <n v="1.9176"/>
  </r>
  <r>
    <n v="5300"/>
    <s v="CA-2013-106656"/>
    <x v="0"/>
    <x v="713"/>
    <d v="2013-09-27T00:00:00"/>
    <s v="First Class"/>
    <s v="DV-13045"/>
    <s v="Darrin Van Huff"/>
    <s v="Corporate"/>
    <s v="United States"/>
    <s v="San Diego"/>
    <x v="1"/>
    <n v="92037"/>
    <x v="1"/>
    <s v="OFF-LA-10003148"/>
    <x v="1"/>
    <x v="2"/>
    <s v="Avery 51"/>
    <x v="1365"/>
    <n v="3"/>
    <n v="0"/>
    <n v="8.6940000000000008"/>
  </r>
  <r>
    <n v="5301"/>
    <s v="CA-2013-113831"/>
    <x v="0"/>
    <x v="198"/>
    <d v="2013-06-04T00:00:00"/>
    <s v="Standard Class"/>
    <s v="AH-10690"/>
    <s v="Anna Häberlin"/>
    <s v="Corporate"/>
    <s v="United States"/>
    <s v="Springfield"/>
    <x v="17"/>
    <n v="22153"/>
    <x v="0"/>
    <s v="FUR-TA-10002645"/>
    <x v="0"/>
    <x v="3"/>
    <s v="Hon Rectangular Conference Tables"/>
    <x v="3748"/>
    <n v="10"/>
    <n v="0"/>
    <n v="386.83499999999998"/>
  </r>
  <r>
    <n v="5302"/>
    <s v="CA-2013-113831"/>
    <x v="0"/>
    <x v="198"/>
    <d v="2013-06-04T00:00:00"/>
    <s v="Standard Class"/>
    <s v="AH-10690"/>
    <s v="Anna Häberlin"/>
    <s v="Corporate"/>
    <s v="United States"/>
    <s v="Springfield"/>
    <x v="17"/>
    <n v="22153"/>
    <x v="0"/>
    <s v="TEC-AC-10003033"/>
    <x v="2"/>
    <x v="11"/>
    <s v="Plantronics CS510 - Over-the-Head monaural Wireless Headset System"/>
    <x v="3749"/>
    <n v="6"/>
    <n v="0"/>
    <n v="653.30100000000004"/>
  </r>
  <r>
    <n v="5303"/>
    <s v="CA-2013-113831"/>
    <x v="0"/>
    <x v="198"/>
    <d v="2013-06-04T00:00:00"/>
    <s v="Standard Class"/>
    <s v="AH-10690"/>
    <s v="Anna Häberlin"/>
    <s v="Corporate"/>
    <s v="United States"/>
    <s v="Springfield"/>
    <x v="17"/>
    <n v="22153"/>
    <x v="0"/>
    <s v="OFF-LA-10001297"/>
    <x v="1"/>
    <x v="2"/>
    <s v="Avery 473"/>
    <x v="3750"/>
    <n v="6"/>
    <n v="0"/>
    <n v="29.808"/>
  </r>
  <r>
    <n v="5304"/>
    <s v="US-2011-139500"/>
    <x v="2"/>
    <x v="912"/>
    <d v="2011-11-20T00:00:00"/>
    <s v="Standard Class"/>
    <s v="AB-10165"/>
    <s v="Alan Barnes"/>
    <s v="Consumer"/>
    <s v="United States"/>
    <s v="Decatur"/>
    <x v="10"/>
    <n v="62521"/>
    <x v="2"/>
    <s v="FUR-CH-10002017"/>
    <x v="0"/>
    <x v="1"/>
    <s v="SAFCO Optional Arm Kit for Workspace Cribbage Stacking Chair"/>
    <x v="3751"/>
    <n v="2"/>
    <n v="0.3"/>
    <n v="-1.0656000000000001"/>
  </r>
  <r>
    <n v="5305"/>
    <s v="US-2011-166310"/>
    <x v="2"/>
    <x v="158"/>
    <d v="2011-09-23T00:00:00"/>
    <s v="First Class"/>
    <s v="JS-15940"/>
    <s v="Joni Sundaresam"/>
    <s v="Home Office"/>
    <s v="United States"/>
    <s v="Garland"/>
    <x v="5"/>
    <n v="75043"/>
    <x v="2"/>
    <s v="FUR-FU-10001546"/>
    <x v="0"/>
    <x v="5"/>
    <s v="Dana Swing-Arm Lamps"/>
    <x v="1076"/>
    <n v="2"/>
    <n v="0.6"/>
    <n v="-7.476"/>
  </r>
  <r>
    <n v="5306"/>
    <s v="US-2013-168410"/>
    <x v="0"/>
    <x v="823"/>
    <d v="2013-02-26T00:00:00"/>
    <s v="Standard Class"/>
    <s v="BV-11245"/>
    <s v="Benjamin Venier"/>
    <s v="Corporate"/>
    <s v="United States"/>
    <s v="Oceanside"/>
    <x v="15"/>
    <n v="11572"/>
    <x v="3"/>
    <s v="FUR-FU-10000629"/>
    <x v="0"/>
    <x v="5"/>
    <s v="9-3/4 Diameter Round Wall Clock"/>
    <x v="3752"/>
    <n v="5"/>
    <n v="0"/>
    <n v="28.959"/>
  </r>
  <r>
    <n v="5307"/>
    <s v="US-2013-168410"/>
    <x v="0"/>
    <x v="823"/>
    <d v="2013-02-26T00:00:00"/>
    <s v="Standard Class"/>
    <s v="BV-11245"/>
    <s v="Benjamin Venier"/>
    <s v="Corporate"/>
    <s v="United States"/>
    <s v="Oceanside"/>
    <x v="15"/>
    <n v="11572"/>
    <x v="3"/>
    <s v="OFF-ST-10000036"/>
    <x v="1"/>
    <x v="4"/>
    <s v="Recycled Data-Pak for Archival Bound Computer Printouts, 12-1/2 x 12-1/2 x 16"/>
    <x v="676"/>
    <n v="3"/>
    <n v="0"/>
    <n v="80.019900000000007"/>
  </r>
  <r>
    <n v="5308"/>
    <s v="US-2013-168410"/>
    <x v="0"/>
    <x v="823"/>
    <d v="2013-02-26T00:00:00"/>
    <s v="Standard Class"/>
    <s v="BV-11245"/>
    <s v="Benjamin Venier"/>
    <s v="Corporate"/>
    <s v="United States"/>
    <s v="Oceanside"/>
    <x v="15"/>
    <n v="11572"/>
    <x v="3"/>
    <s v="TEC-PH-10002583"/>
    <x v="2"/>
    <x v="7"/>
    <s v="iOttie HLCRIO102 Car Mount"/>
    <x v="369"/>
    <n v="2"/>
    <n v="0"/>
    <n v="1.9990000000000001"/>
  </r>
  <r>
    <n v="5309"/>
    <s v="CA-2014-131254"/>
    <x v="3"/>
    <x v="123"/>
    <d v="2014-11-22T00:00:00"/>
    <s v="First Class"/>
    <s v="NC-18415"/>
    <s v="Nathan Cano"/>
    <s v="Consumer"/>
    <s v="United States"/>
    <s v="Houston"/>
    <x v="5"/>
    <n v="77095"/>
    <x v="2"/>
    <s v="FUR-CH-10003774"/>
    <x v="0"/>
    <x v="1"/>
    <s v="Global Wood Trimmed Manager's Task Chair, Khaki"/>
    <x v="3753"/>
    <n v="3"/>
    <n v="0.3"/>
    <n v="-46.399799999999999"/>
  </r>
  <r>
    <n v="5310"/>
    <s v="CA-2014-131254"/>
    <x v="3"/>
    <x v="123"/>
    <d v="2014-11-22T00:00:00"/>
    <s v="First Class"/>
    <s v="NC-18415"/>
    <s v="Nathan Cano"/>
    <s v="Consumer"/>
    <s v="United States"/>
    <s v="Houston"/>
    <x v="5"/>
    <n v="77095"/>
    <x v="2"/>
    <s v="OFF-AR-10003876"/>
    <x v="1"/>
    <x v="6"/>
    <s v="Avery Hi-Liter GlideStik Fluorescent Highlighter, Yellow Ink"/>
    <x v="3754"/>
    <n v="5"/>
    <n v="0.2"/>
    <n v="3.9119999999999999"/>
  </r>
  <r>
    <n v="5311"/>
    <s v="CA-2014-131254"/>
    <x v="3"/>
    <x v="123"/>
    <d v="2014-11-22T00:00:00"/>
    <s v="First Class"/>
    <s v="NC-18415"/>
    <s v="Nathan Cano"/>
    <s v="Consumer"/>
    <s v="United States"/>
    <s v="Houston"/>
    <x v="5"/>
    <n v="77095"/>
    <x v="2"/>
    <s v="OFF-BI-10003527"/>
    <x v="1"/>
    <x v="8"/>
    <s v="Fellowes PB500 Electric Punch Plastic Comb Binding Machine with Manual Bind"/>
    <x v="3755"/>
    <n v="6"/>
    <n v="0.8"/>
    <n v="-2287.7820000000002"/>
  </r>
  <r>
    <n v="5312"/>
    <s v="CA-2013-123414"/>
    <x v="0"/>
    <x v="1036"/>
    <d v="2013-08-28T00:00:00"/>
    <s v="Standard Class"/>
    <s v="SU-20665"/>
    <s v="Stephanie Ulpright"/>
    <s v="Home Office"/>
    <s v="United States"/>
    <s v="Greenville"/>
    <x v="3"/>
    <n v="27834"/>
    <x v="0"/>
    <s v="OFF-LA-10004559"/>
    <x v="1"/>
    <x v="2"/>
    <s v="Avery 49"/>
    <x v="2106"/>
    <n v="4"/>
    <n v="0.2"/>
    <n v="3.3408000000000002"/>
  </r>
  <r>
    <n v="5313"/>
    <s v="CA-2013-123414"/>
    <x v="0"/>
    <x v="1036"/>
    <d v="2013-08-28T00:00:00"/>
    <s v="Standard Class"/>
    <s v="SU-20665"/>
    <s v="Stephanie Ulpright"/>
    <s v="Home Office"/>
    <s v="United States"/>
    <s v="Greenville"/>
    <x v="3"/>
    <n v="27834"/>
    <x v="0"/>
    <s v="OFF-SU-10002573"/>
    <x v="1"/>
    <x v="14"/>
    <s v="Acme 10&quot; Easy Grip Assistive Scissors"/>
    <x v="3756"/>
    <n v="2"/>
    <n v="0.2"/>
    <n v="3.5059999999999998"/>
  </r>
  <r>
    <n v="5314"/>
    <s v="CA-2014-137876"/>
    <x v="3"/>
    <x v="504"/>
    <d v="2014-05-06T00:00:00"/>
    <s v="Standard Class"/>
    <s v="DJ-13510"/>
    <s v="Don Jones"/>
    <s v="Corporate"/>
    <s v="United States"/>
    <s v="San Francisco"/>
    <x v="1"/>
    <n v="94110"/>
    <x v="1"/>
    <s v="FUR-FU-10000222"/>
    <x v="0"/>
    <x v="5"/>
    <s v="Seth Thomas 16&quot; Steel Case Clock"/>
    <x v="643"/>
    <n v="2"/>
    <n v="0"/>
    <n v="21.436800000000002"/>
  </r>
  <r>
    <n v="5315"/>
    <s v="CA-2014-137876"/>
    <x v="3"/>
    <x v="504"/>
    <d v="2014-05-06T00:00:00"/>
    <s v="Standard Class"/>
    <s v="DJ-13510"/>
    <s v="Don Jones"/>
    <s v="Corporate"/>
    <s v="United States"/>
    <s v="San Francisco"/>
    <x v="1"/>
    <n v="94110"/>
    <x v="1"/>
    <s v="OFF-EN-10001219"/>
    <x v="1"/>
    <x v="12"/>
    <s v="#10- 4 1/8&quot; x 9 1/2&quot; Security-Tint Envelopes"/>
    <x v="2433"/>
    <n v="4"/>
    <n v="0"/>
    <n v="14.974399999999999"/>
  </r>
  <r>
    <n v="5316"/>
    <s v="CA-2013-154060"/>
    <x v="0"/>
    <x v="440"/>
    <d v="2013-05-09T00:00:00"/>
    <s v="Standard Class"/>
    <s v="DL-12865"/>
    <s v="Dan Lawera"/>
    <s v="Consumer"/>
    <s v="United States"/>
    <s v="Greensboro"/>
    <x v="3"/>
    <n v="27405"/>
    <x v="0"/>
    <s v="FUR-CH-10002304"/>
    <x v="0"/>
    <x v="1"/>
    <s v="Global Stack Chair without Arms, Black"/>
    <x v="3757"/>
    <n v="9"/>
    <n v="0.2"/>
    <n v="11.691000000000001"/>
  </r>
  <r>
    <n v="5317"/>
    <s v="US-2014-162558"/>
    <x v="3"/>
    <x v="280"/>
    <d v="2014-10-06T00:00:00"/>
    <s v="First Class"/>
    <s v="Dp-13240"/>
    <s v="Dean percer"/>
    <s v="Home Office"/>
    <s v="United States"/>
    <s v="Knoxville"/>
    <x v="18"/>
    <n v="37918"/>
    <x v="0"/>
    <s v="FUR-FU-10002364"/>
    <x v="0"/>
    <x v="5"/>
    <s v="Eldon Expressions Wood Desk Accessories, Oak"/>
    <x v="921"/>
    <n v="2"/>
    <n v="0.2"/>
    <n v="1.3284"/>
  </r>
  <r>
    <n v="5318"/>
    <s v="US-2014-162558"/>
    <x v="3"/>
    <x v="280"/>
    <d v="2014-10-06T00:00:00"/>
    <s v="First Class"/>
    <s v="Dp-13240"/>
    <s v="Dean percer"/>
    <s v="Home Office"/>
    <s v="United States"/>
    <s v="Knoxville"/>
    <x v="18"/>
    <n v="37918"/>
    <x v="0"/>
    <s v="FUR-FU-10004864"/>
    <x v="0"/>
    <x v="5"/>
    <s v="Eldon 500 Class Desk Accessories"/>
    <x v="3758"/>
    <n v="1"/>
    <n v="0.2"/>
    <n v="1.5690999999999999"/>
  </r>
  <r>
    <n v="5319"/>
    <s v="US-2014-162558"/>
    <x v="3"/>
    <x v="280"/>
    <d v="2014-10-06T00:00:00"/>
    <s v="First Class"/>
    <s v="Dp-13240"/>
    <s v="Dean percer"/>
    <s v="Home Office"/>
    <s v="United States"/>
    <s v="Knoxville"/>
    <x v="18"/>
    <n v="37918"/>
    <x v="0"/>
    <s v="OFF-PA-10003172"/>
    <x v="1"/>
    <x v="10"/>
    <s v="Xerox 1996"/>
    <x v="557"/>
    <n v="4"/>
    <n v="0.2"/>
    <n v="7.2576000000000001"/>
  </r>
  <r>
    <n v="5320"/>
    <s v="US-2014-162558"/>
    <x v="3"/>
    <x v="280"/>
    <d v="2014-10-06T00:00:00"/>
    <s v="First Class"/>
    <s v="Dp-13240"/>
    <s v="Dean percer"/>
    <s v="Home Office"/>
    <s v="United States"/>
    <s v="Knoxville"/>
    <x v="18"/>
    <n v="37918"/>
    <x v="0"/>
    <s v="OFF-BI-10000977"/>
    <x v="1"/>
    <x v="8"/>
    <s v="Ibico Plastic Spiral Binding Combs"/>
    <x v="3251"/>
    <n v="3"/>
    <n v="0.7"/>
    <n v="-21.888000000000002"/>
  </r>
  <r>
    <n v="5321"/>
    <s v="US-2014-162558"/>
    <x v="3"/>
    <x v="280"/>
    <d v="2014-10-06T00:00:00"/>
    <s v="First Class"/>
    <s v="Dp-13240"/>
    <s v="Dean percer"/>
    <s v="Home Office"/>
    <s v="United States"/>
    <s v="Knoxville"/>
    <x v="18"/>
    <n v="37918"/>
    <x v="0"/>
    <s v="FUR-TA-10000198"/>
    <x v="0"/>
    <x v="3"/>
    <s v="Chromcraft Bull-Nose Wood Oval Conference Tables &amp; Bases"/>
    <x v="3759"/>
    <n v="7"/>
    <n v="0.4"/>
    <n v="-1002.7836"/>
  </r>
  <r>
    <n v="5322"/>
    <s v="US-2014-162558"/>
    <x v="3"/>
    <x v="280"/>
    <d v="2014-10-06T00:00:00"/>
    <s v="First Class"/>
    <s v="Dp-13240"/>
    <s v="Dean percer"/>
    <s v="Home Office"/>
    <s v="United States"/>
    <s v="Knoxville"/>
    <x v="18"/>
    <n v="37918"/>
    <x v="0"/>
    <s v="OFF-BI-10003984"/>
    <x v="1"/>
    <x v="8"/>
    <s v="Lock-Up Easel 'Spel-Binder'"/>
    <x v="3760"/>
    <n v="4"/>
    <n v="0.7"/>
    <n v="-26.247599999999998"/>
  </r>
  <r>
    <n v="5323"/>
    <s v="US-2014-162558"/>
    <x v="3"/>
    <x v="280"/>
    <d v="2014-10-06T00:00:00"/>
    <s v="First Class"/>
    <s v="Dp-13240"/>
    <s v="Dean percer"/>
    <s v="Home Office"/>
    <s v="United States"/>
    <s v="Knoxville"/>
    <x v="18"/>
    <n v="37918"/>
    <x v="0"/>
    <s v="FUR-FU-10003691"/>
    <x v="0"/>
    <x v="5"/>
    <s v="Eldon Image Series Desk Accessories, Ebony"/>
    <x v="2354"/>
    <n v="2"/>
    <n v="0.2"/>
    <n v="5.9279999999999999"/>
  </r>
  <r>
    <n v="5324"/>
    <s v="CA-2014-134439"/>
    <x v="3"/>
    <x v="65"/>
    <d v="2014-09-24T00:00:00"/>
    <s v="Second Class"/>
    <s v="TM-21010"/>
    <s v="Tamara Manning"/>
    <s v="Consumer"/>
    <s v="United States"/>
    <s v="Grand Island"/>
    <x v="8"/>
    <n v="68801"/>
    <x v="2"/>
    <s v="OFF-PA-10004082"/>
    <x v="1"/>
    <x v="10"/>
    <s v="Adams Telephone Message Book w/Frequently-Called Numbers Space, 400 Messages per Book"/>
    <x v="3761"/>
    <n v="2"/>
    <n v="0"/>
    <n v="7.98"/>
  </r>
  <r>
    <n v="5325"/>
    <s v="CA-2012-119508"/>
    <x v="1"/>
    <x v="784"/>
    <d v="2012-12-09T00:00:00"/>
    <s v="Standard Class"/>
    <s v="TZ-21580"/>
    <s v="Tracy Zic"/>
    <s v="Consumer"/>
    <s v="United States"/>
    <s v="Lakewood"/>
    <x v="1"/>
    <n v="90712"/>
    <x v="1"/>
    <s v="OFF-AR-10003723"/>
    <x v="1"/>
    <x v="6"/>
    <s v="Avery Hi-Liter Fluorescent Desk Style Markers"/>
    <x v="2877"/>
    <n v="5"/>
    <n v="0"/>
    <n v="6.2530000000000001"/>
  </r>
  <r>
    <n v="5326"/>
    <s v="CA-2012-119508"/>
    <x v="1"/>
    <x v="784"/>
    <d v="2012-12-09T00:00:00"/>
    <s v="Standard Class"/>
    <s v="TZ-21580"/>
    <s v="Tracy Zic"/>
    <s v="Consumer"/>
    <s v="United States"/>
    <s v="Lakewood"/>
    <x v="1"/>
    <n v="90712"/>
    <x v="1"/>
    <s v="FUR-FU-10004270"/>
    <x v="0"/>
    <x v="5"/>
    <s v="Eldon Image Series Desk Accessories, Burgundy"/>
    <x v="3762"/>
    <n v="6"/>
    <n v="0"/>
    <n v="9.0288000000000004"/>
  </r>
  <r>
    <n v="5327"/>
    <s v="CA-2012-152681"/>
    <x v="1"/>
    <x v="184"/>
    <d v="2012-01-22T00:00:00"/>
    <s v="Standard Class"/>
    <s v="SC-20260"/>
    <s v="Scott Cohen"/>
    <s v="Corporate"/>
    <s v="United States"/>
    <s v="Lawrence"/>
    <x v="31"/>
    <n v="1841"/>
    <x v="3"/>
    <s v="OFF-AR-10003183"/>
    <x v="1"/>
    <x v="6"/>
    <s v="Avery Fluorescent Highlighter Four-Color Set"/>
    <x v="3763"/>
    <n v="2"/>
    <n v="0"/>
    <n v="2.004"/>
  </r>
  <r>
    <n v="5328"/>
    <s v="CA-2011-130813"/>
    <x v="2"/>
    <x v="1037"/>
    <d v="2011-01-09T00:00:00"/>
    <s v="Second Class"/>
    <s v="LS-17230"/>
    <s v="Lycoris Saunders"/>
    <s v="Consumer"/>
    <s v="United States"/>
    <s v="Los Angeles"/>
    <x v="1"/>
    <n v="90049"/>
    <x v="1"/>
    <s v="OFF-PA-10002005"/>
    <x v="1"/>
    <x v="10"/>
    <s v="Xerox 225"/>
    <x v="537"/>
    <n v="3"/>
    <n v="0"/>
    <n v="9.3312000000000008"/>
  </r>
  <r>
    <n v="5329"/>
    <s v="CA-2012-120320"/>
    <x v="1"/>
    <x v="616"/>
    <d v="2012-03-09T00:00:00"/>
    <s v="Standard Class"/>
    <s v="MV-18190"/>
    <s v="Mike Vittorini"/>
    <s v="Consumer"/>
    <s v="United States"/>
    <s v="Houston"/>
    <x v="5"/>
    <n v="77036"/>
    <x v="2"/>
    <s v="TEC-PH-10000149"/>
    <x v="2"/>
    <x v="7"/>
    <s v="Cisco SPA525G2 IP Phone - Wireless"/>
    <x v="1043"/>
    <n v="2"/>
    <n v="0.2"/>
    <n v="2.3940000000000001"/>
  </r>
  <r>
    <n v="5330"/>
    <s v="CA-2013-111941"/>
    <x v="0"/>
    <x v="591"/>
    <d v="2013-12-29T00:00:00"/>
    <s v="Second Class"/>
    <s v="BD-11620"/>
    <s v="Brian DeCherney"/>
    <s v="Consumer"/>
    <s v="United States"/>
    <s v="New York City"/>
    <x v="15"/>
    <n v="10035"/>
    <x v="3"/>
    <s v="OFF-BI-10001524"/>
    <x v="1"/>
    <x v="8"/>
    <s v="GBC Premium Transparent Covers with Diagonal Lined Pattern"/>
    <x v="2939"/>
    <n v="2"/>
    <n v="0.2"/>
    <n v="11.748799999999999"/>
  </r>
  <r>
    <n v="5331"/>
    <s v="CA-2013-123120"/>
    <x v="0"/>
    <x v="913"/>
    <d v="2013-09-09T00:00:00"/>
    <s v="Standard Class"/>
    <s v="CV-12295"/>
    <s v="Christina VanderZanden"/>
    <s v="Consumer"/>
    <s v="United States"/>
    <s v="New York City"/>
    <x v="15"/>
    <n v="10011"/>
    <x v="3"/>
    <s v="FUR-FU-10004748"/>
    <x v="0"/>
    <x v="5"/>
    <s v="Howard Miller 16&quot; Diameter Gallery Wall Clock"/>
    <x v="3764"/>
    <n v="1"/>
    <n v="0"/>
    <n v="24.936599999999999"/>
  </r>
  <r>
    <n v="5332"/>
    <s v="CA-2013-123120"/>
    <x v="0"/>
    <x v="913"/>
    <d v="2013-09-09T00:00:00"/>
    <s v="Standard Class"/>
    <s v="CV-12295"/>
    <s v="Christina VanderZanden"/>
    <s v="Consumer"/>
    <s v="United States"/>
    <s v="New York City"/>
    <x v="15"/>
    <n v="10011"/>
    <x v="3"/>
    <s v="OFF-BI-10001460"/>
    <x v="1"/>
    <x v="8"/>
    <s v="Plastic Binding Combs"/>
    <x v="3765"/>
    <n v="5"/>
    <n v="0.2"/>
    <n v="20.452500000000001"/>
  </r>
  <r>
    <n v="5333"/>
    <s v="CA-2013-123120"/>
    <x v="0"/>
    <x v="913"/>
    <d v="2013-09-09T00:00:00"/>
    <s v="Standard Class"/>
    <s v="CV-12295"/>
    <s v="Christina VanderZanden"/>
    <s v="Consumer"/>
    <s v="United States"/>
    <s v="New York City"/>
    <x v="15"/>
    <n v="10011"/>
    <x v="3"/>
    <s v="OFF-SU-10002503"/>
    <x v="1"/>
    <x v="14"/>
    <s v="Acme Preferred Stainless Steel Scissors"/>
    <x v="20"/>
    <n v="4"/>
    <n v="0"/>
    <n v="6.5888"/>
  </r>
  <r>
    <n v="5334"/>
    <s v="CA-2011-103331"/>
    <x v="2"/>
    <x v="86"/>
    <d v="2011-09-01T00:00:00"/>
    <s v="Standard Class"/>
    <s v="KB-16315"/>
    <s v="Karl Braun"/>
    <s v="Consumer"/>
    <s v="United States"/>
    <s v="Newark"/>
    <x v="13"/>
    <n v="19711"/>
    <x v="3"/>
    <s v="FUR-FU-10001731"/>
    <x v="0"/>
    <x v="5"/>
    <s v="Acrylic Self-Standing Desk Frames"/>
    <x v="3766"/>
    <n v="4"/>
    <n v="0"/>
    <n v="4.0583999999999998"/>
  </r>
  <r>
    <n v="5335"/>
    <s v="CA-2011-103331"/>
    <x v="2"/>
    <x v="86"/>
    <d v="2011-09-01T00:00:00"/>
    <s v="Standard Class"/>
    <s v="KB-16315"/>
    <s v="Karl Braun"/>
    <s v="Consumer"/>
    <s v="United States"/>
    <s v="Newark"/>
    <x v="13"/>
    <n v="19711"/>
    <x v="3"/>
    <s v="OFF-PA-10002160"/>
    <x v="1"/>
    <x v="10"/>
    <s v="Xerox 1978"/>
    <x v="1686"/>
    <n v="3"/>
    <n v="0"/>
    <n v="8.4966000000000008"/>
  </r>
  <r>
    <n v="5336"/>
    <s v="CA-2011-103331"/>
    <x v="2"/>
    <x v="86"/>
    <d v="2011-09-01T00:00:00"/>
    <s v="Standard Class"/>
    <s v="KB-16315"/>
    <s v="Karl Braun"/>
    <s v="Consumer"/>
    <s v="United States"/>
    <s v="Newark"/>
    <x v="13"/>
    <n v="19711"/>
    <x v="3"/>
    <s v="OFF-PA-10002659"/>
    <x v="1"/>
    <x v="10"/>
    <s v="Avoid Verbal Orders Carbonless Minifold Book"/>
    <x v="1607"/>
    <n v="1"/>
    <n v="0"/>
    <n v="1.5548"/>
  </r>
  <r>
    <n v="5337"/>
    <s v="CA-2012-169278"/>
    <x v="1"/>
    <x v="1031"/>
    <d v="2012-05-25T00:00:00"/>
    <s v="Standard Class"/>
    <s v="ME-18010"/>
    <s v="Michelle Ellison"/>
    <s v="Corporate"/>
    <s v="United States"/>
    <s v="Seattle"/>
    <x v="4"/>
    <n v="98105"/>
    <x v="1"/>
    <s v="OFF-BI-10001636"/>
    <x v="1"/>
    <x v="8"/>
    <s v="Ibico Plastic and Wire Spiral Binding Combs"/>
    <x v="777"/>
    <n v="4"/>
    <n v="0.2"/>
    <n v="8.7672000000000008"/>
  </r>
  <r>
    <n v="5338"/>
    <s v="CA-2014-111577"/>
    <x v="3"/>
    <x v="524"/>
    <d v="2014-10-22T00:00:00"/>
    <s v="Standard Class"/>
    <s v="AJ-10780"/>
    <s v="Anthony Jacobs"/>
    <s v="Corporate"/>
    <s v="United States"/>
    <s v="Scottsdale"/>
    <x v="16"/>
    <n v="85254"/>
    <x v="1"/>
    <s v="OFF-PA-10000062"/>
    <x v="1"/>
    <x v="10"/>
    <s v="Green Bar Computer Printout Paper"/>
    <x v="3767"/>
    <n v="7"/>
    <n v="0.2"/>
    <n v="111.5688"/>
  </r>
  <r>
    <n v="5339"/>
    <s v="CA-2012-146486"/>
    <x v="1"/>
    <x v="529"/>
    <d v="2012-11-14T00:00:00"/>
    <s v="Second Class"/>
    <s v="DV-13465"/>
    <s v="Dianna Vittorini"/>
    <s v="Consumer"/>
    <s v="United States"/>
    <s v="Oceanside"/>
    <x v="15"/>
    <n v="11572"/>
    <x v="3"/>
    <s v="OFF-ST-10002554"/>
    <x v="1"/>
    <x v="4"/>
    <s v="Tennsco Industrial Shelving"/>
    <x v="1644"/>
    <n v="5"/>
    <n v="0"/>
    <n v="4.8910000000000098"/>
  </r>
  <r>
    <n v="5340"/>
    <s v="CA-2012-146486"/>
    <x v="1"/>
    <x v="529"/>
    <d v="2012-11-14T00:00:00"/>
    <s v="Second Class"/>
    <s v="DV-13465"/>
    <s v="Dianna Vittorini"/>
    <s v="Consumer"/>
    <s v="United States"/>
    <s v="Oceanside"/>
    <x v="15"/>
    <n v="11572"/>
    <x v="3"/>
    <s v="OFF-EN-10001509"/>
    <x v="1"/>
    <x v="12"/>
    <s v="Poly String Tie Envelopes"/>
    <x v="3768"/>
    <n v="6"/>
    <n v="0"/>
    <n v="5.7527999999999997"/>
  </r>
  <r>
    <n v="5341"/>
    <s v="CA-2012-146486"/>
    <x v="1"/>
    <x v="529"/>
    <d v="2012-11-14T00:00:00"/>
    <s v="Second Class"/>
    <s v="DV-13465"/>
    <s v="Dianna Vittorini"/>
    <s v="Consumer"/>
    <s v="United States"/>
    <s v="Oceanside"/>
    <x v="15"/>
    <n v="11572"/>
    <x v="3"/>
    <s v="TEC-AC-10002018"/>
    <x v="2"/>
    <x v="11"/>
    <s v="AmazonBasics 3-Button USB Wired Mouse"/>
    <x v="62"/>
    <n v="2"/>
    <n v="0"/>
    <n v="6.0114000000000001"/>
  </r>
  <r>
    <n v="5342"/>
    <s v="CA-2012-146486"/>
    <x v="1"/>
    <x v="529"/>
    <d v="2012-11-14T00:00:00"/>
    <s v="Second Class"/>
    <s v="DV-13465"/>
    <s v="Dianna Vittorini"/>
    <s v="Consumer"/>
    <s v="United States"/>
    <s v="Oceanside"/>
    <x v="15"/>
    <n v="11572"/>
    <x v="3"/>
    <s v="TEC-AC-10002637"/>
    <x v="2"/>
    <x v="11"/>
    <s v="Logitech VX Revolution Cordless Laser Mouse for Notebooks (Black)"/>
    <x v="3769"/>
    <n v="5"/>
    <n v="0"/>
    <n v="53.997"/>
  </r>
  <r>
    <n v="5343"/>
    <s v="US-2011-168501"/>
    <x v="2"/>
    <x v="871"/>
    <d v="2011-11-27T00:00:00"/>
    <s v="Standard Class"/>
    <s v="JK-15325"/>
    <s v="Jason Klamczynski"/>
    <s v="Corporate"/>
    <s v="United States"/>
    <s v="Dallas"/>
    <x v="5"/>
    <n v="75220"/>
    <x v="2"/>
    <s v="OFF-EN-10001509"/>
    <x v="1"/>
    <x v="12"/>
    <s v="Poly String Tie Envelopes"/>
    <x v="3770"/>
    <n v="1"/>
    <n v="0.2"/>
    <n v="0.55079999999999996"/>
  </r>
  <r>
    <n v="5344"/>
    <s v="US-2011-168501"/>
    <x v="2"/>
    <x v="871"/>
    <d v="2011-11-27T00:00:00"/>
    <s v="Standard Class"/>
    <s v="JK-15325"/>
    <s v="Jason Klamczynski"/>
    <s v="Corporate"/>
    <s v="United States"/>
    <s v="Dallas"/>
    <x v="5"/>
    <n v="75220"/>
    <x v="2"/>
    <s v="TEC-PH-10004922"/>
    <x v="2"/>
    <x v="7"/>
    <s v="RCA Visys Integrated PBX 8-Line Router"/>
    <x v="3771"/>
    <n v="5"/>
    <n v="0.2"/>
    <n v="16.747499999999999"/>
  </r>
  <r>
    <n v="5345"/>
    <s v="CA-2012-112053"/>
    <x v="1"/>
    <x v="2"/>
    <d v="2012-10-13T00:00:00"/>
    <s v="Second Class"/>
    <s v="SH-20395"/>
    <s v="Shahid Hopkins"/>
    <s v="Consumer"/>
    <s v="United States"/>
    <s v="Rochester"/>
    <x v="15"/>
    <n v="14609"/>
    <x v="3"/>
    <s v="TEC-AC-10002550"/>
    <x v="2"/>
    <x v="11"/>
    <s v="Memorex 25GB 6X Branded Blu-Ray Recordable Disc, 30/Pack"/>
    <x v="3772"/>
    <n v="1"/>
    <n v="0"/>
    <n v="2.2364999999999999"/>
  </r>
  <r>
    <n v="5346"/>
    <s v="CA-2014-108539"/>
    <x v="3"/>
    <x v="708"/>
    <d v="2014-03-24T00:00:00"/>
    <s v="Second Class"/>
    <s v="SC-20725"/>
    <s v="Steven Cartwright"/>
    <s v="Consumer"/>
    <s v="United States"/>
    <s v="Los Angeles"/>
    <x v="1"/>
    <n v="90045"/>
    <x v="1"/>
    <s v="OFF-ST-10003208"/>
    <x v="1"/>
    <x v="4"/>
    <s v="Adjustable Depth Letter/Legal Cart"/>
    <x v="264"/>
    <n v="4"/>
    <n v="0"/>
    <n v="210.49359999999999"/>
  </r>
  <r>
    <n v="5347"/>
    <s v="CA-2014-108539"/>
    <x v="3"/>
    <x v="708"/>
    <d v="2014-03-24T00:00:00"/>
    <s v="Second Class"/>
    <s v="SC-20725"/>
    <s v="Steven Cartwright"/>
    <s v="Consumer"/>
    <s v="United States"/>
    <s v="Los Angeles"/>
    <x v="1"/>
    <n v="90045"/>
    <x v="1"/>
    <s v="OFF-BI-10003981"/>
    <x v="1"/>
    <x v="8"/>
    <s v="Avery Durable Plastic 1&quot; Binders"/>
    <x v="2944"/>
    <n v="3"/>
    <n v="0.2"/>
    <n v="3.9498000000000002"/>
  </r>
  <r>
    <n v="5348"/>
    <s v="CA-2014-108539"/>
    <x v="3"/>
    <x v="708"/>
    <d v="2014-03-24T00:00:00"/>
    <s v="Second Class"/>
    <s v="SC-20725"/>
    <s v="Steven Cartwright"/>
    <s v="Consumer"/>
    <s v="United States"/>
    <s v="Los Angeles"/>
    <x v="1"/>
    <n v="90045"/>
    <x v="1"/>
    <s v="OFF-BI-10001031"/>
    <x v="1"/>
    <x v="8"/>
    <s v="Pressboard Data Binders by Wilson Jones"/>
    <x v="1076"/>
    <n v="2"/>
    <n v="0.2"/>
    <n v="2.8835999999999999"/>
  </r>
  <r>
    <n v="5349"/>
    <s v="CA-2012-149811"/>
    <x v="1"/>
    <x v="1038"/>
    <d v="2012-01-10T00:00:00"/>
    <s v="Standard Class"/>
    <s v="CS-12250"/>
    <s v="Chris Selesnick"/>
    <s v="Corporate"/>
    <s v="United States"/>
    <s v="Woodbury"/>
    <x v="11"/>
    <n v="55125"/>
    <x v="2"/>
    <s v="OFF-BI-10003676"/>
    <x v="1"/>
    <x v="8"/>
    <s v="GBC Standard Recycled Report Covers, Clear Plastic Sheets"/>
    <x v="3773"/>
    <n v="3"/>
    <n v="0"/>
    <n v="15.523199999999999"/>
  </r>
  <r>
    <n v="5350"/>
    <s v="CA-2012-149811"/>
    <x v="1"/>
    <x v="1038"/>
    <d v="2012-01-10T00:00:00"/>
    <s v="Standard Class"/>
    <s v="CS-12250"/>
    <s v="Chris Selesnick"/>
    <s v="Corporate"/>
    <s v="United States"/>
    <s v="Woodbury"/>
    <x v="11"/>
    <n v="55125"/>
    <x v="2"/>
    <s v="OFF-PA-10004082"/>
    <x v="1"/>
    <x v="10"/>
    <s v="Adams Telephone Message Book w/Frequently-Called Numbers Space, 400 Messages per Book"/>
    <x v="1749"/>
    <n v="5"/>
    <n v="0"/>
    <n v="19.95"/>
  </r>
  <r>
    <n v="5351"/>
    <s v="US-2014-103814"/>
    <x v="3"/>
    <x v="34"/>
    <d v="2014-12-17T00:00:00"/>
    <s v="Standard Class"/>
    <s v="LH-16900"/>
    <s v="Lena Hernandez"/>
    <s v="Consumer"/>
    <s v="United States"/>
    <s v="Park Ridge"/>
    <x v="10"/>
    <n v="60068"/>
    <x v="2"/>
    <s v="OFF-PA-10001019"/>
    <x v="1"/>
    <x v="10"/>
    <s v="Xerox 1884"/>
    <x v="3774"/>
    <n v="9"/>
    <n v="0.2"/>
    <n v="48.551400000000001"/>
  </r>
  <r>
    <n v="5352"/>
    <s v="CA-2013-123932"/>
    <x v="0"/>
    <x v="47"/>
    <d v="2013-09-13T00:00:00"/>
    <s v="Standard Class"/>
    <s v="YC-21895"/>
    <s v="Yoseph Carroll"/>
    <s v="Corporate"/>
    <s v="United States"/>
    <s v="Dallas"/>
    <x v="5"/>
    <n v="75217"/>
    <x v="2"/>
    <s v="OFF-PA-10004665"/>
    <x v="1"/>
    <x v="10"/>
    <s v="Advantus Motivational Note Cards"/>
    <x v="1433"/>
    <n v="4"/>
    <n v="0.2"/>
    <n v="15.196"/>
  </r>
  <r>
    <n v="5353"/>
    <s v="CA-2013-123932"/>
    <x v="0"/>
    <x v="47"/>
    <d v="2013-09-13T00:00:00"/>
    <s v="Standard Class"/>
    <s v="YC-21895"/>
    <s v="Yoseph Carroll"/>
    <s v="Corporate"/>
    <s v="United States"/>
    <s v="Dallas"/>
    <x v="5"/>
    <n v="75217"/>
    <x v="2"/>
    <s v="TEC-PH-10002447"/>
    <x v="2"/>
    <x v="7"/>
    <s v="AT&amp;T CL83451 4-Handset Telephone"/>
    <x v="3775"/>
    <n v="2"/>
    <n v="0.2"/>
    <n v="37.078200000000002"/>
  </r>
  <r>
    <n v="5354"/>
    <s v="US-2013-101616"/>
    <x v="0"/>
    <x v="323"/>
    <d v="2013-09-07T00:00:00"/>
    <s v="First Class"/>
    <s v="CY-12745"/>
    <s v="Craig Yedwab"/>
    <s v="Corporate"/>
    <s v="United States"/>
    <s v="Monroe"/>
    <x v="28"/>
    <n v="71203"/>
    <x v="0"/>
    <s v="OFF-BI-10000014"/>
    <x v="1"/>
    <x v="8"/>
    <s v="Heavy-Duty E-Z-D Binders"/>
    <x v="3776"/>
    <n v="8"/>
    <n v="0"/>
    <n v="41.021599999999999"/>
  </r>
  <r>
    <n v="5355"/>
    <s v="CA-2011-113768"/>
    <x v="2"/>
    <x v="8"/>
    <d v="2011-05-19T00:00:00"/>
    <s v="Standard Class"/>
    <s v="AH-10030"/>
    <s v="Aaron Hawkins"/>
    <s v="Corporate"/>
    <s v="United States"/>
    <s v="Los Angeles"/>
    <x v="1"/>
    <n v="90004"/>
    <x v="1"/>
    <s v="FUR-CH-10002439"/>
    <x v="0"/>
    <x v="1"/>
    <s v="Iceberg Nesting Folding Chair, 19w x 6d x 43h"/>
    <x v="3777"/>
    <n v="6"/>
    <n v="0.2"/>
    <n v="20.959199999999999"/>
  </r>
  <r>
    <n v="5356"/>
    <s v="CA-2011-113768"/>
    <x v="2"/>
    <x v="8"/>
    <d v="2011-05-19T00:00:00"/>
    <s v="Standard Class"/>
    <s v="AH-10030"/>
    <s v="Aaron Hawkins"/>
    <s v="Corporate"/>
    <s v="United States"/>
    <s v="Los Angeles"/>
    <x v="1"/>
    <n v="90004"/>
    <x v="1"/>
    <s v="OFF-PA-10003063"/>
    <x v="1"/>
    <x v="10"/>
    <s v="EcoTones Memo Sheets"/>
    <x v="3778"/>
    <n v="2"/>
    <n v="0"/>
    <n v="3.84"/>
  </r>
  <r>
    <n v="5357"/>
    <s v="CA-2013-138037"/>
    <x v="0"/>
    <x v="321"/>
    <d v="2013-10-04T00:00:00"/>
    <s v="Standard Class"/>
    <s v="AR-10540"/>
    <s v="Andy Reiter"/>
    <s v="Consumer"/>
    <s v="United States"/>
    <s v="San Francisco"/>
    <x v="1"/>
    <n v="94109"/>
    <x v="1"/>
    <s v="OFF-BI-10002982"/>
    <x v="1"/>
    <x v="8"/>
    <s v="Avery Self-Adhesive Photo Pockets for Polaroid Photos"/>
    <x v="77"/>
    <n v="5"/>
    <n v="0.2"/>
    <n v="9.5340000000000007"/>
  </r>
  <r>
    <n v="5358"/>
    <s v="CA-2011-150490"/>
    <x v="2"/>
    <x v="79"/>
    <d v="2011-08-11T00:00:00"/>
    <s v="Standard Class"/>
    <s v="SS-20590"/>
    <s v="Sonia Sunley"/>
    <s v="Consumer"/>
    <s v="United States"/>
    <s v="San Francisco"/>
    <x v="1"/>
    <n v="94122"/>
    <x v="1"/>
    <s v="TEC-AC-10004510"/>
    <x v="2"/>
    <x v="11"/>
    <s v="Logitech Desktop MK120 Mouse and keyboard Combo"/>
    <x v="3779"/>
    <n v="1"/>
    <n v="0"/>
    <n v="1.6359999999999999"/>
  </r>
  <r>
    <n v="5359"/>
    <s v="CA-2011-150490"/>
    <x v="2"/>
    <x v="79"/>
    <d v="2011-08-11T00:00:00"/>
    <s v="Standard Class"/>
    <s v="SS-20590"/>
    <s v="Sonia Sunley"/>
    <s v="Consumer"/>
    <s v="United States"/>
    <s v="San Francisco"/>
    <x v="1"/>
    <n v="94122"/>
    <x v="1"/>
    <s v="OFF-ST-10000321"/>
    <x v="1"/>
    <x v="4"/>
    <s v="Akro Stacking Bins"/>
    <x v="3780"/>
    <n v="2"/>
    <n v="0"/>
    <n v="0.63119999999999798"/>
  </r>
  <r>
    <n v="5360"/>
    <s v="CA-2011-150490"/>
    <x v="2"/>
    <x v="79"/>
    <d v="2011-08-11T00:00:00"/>
    <s v="Standard Class"/>
    <s v="SS-20590"/>
    <s v="Sonia Sunley"/>
    <s v="Consumer"/>
    <s v="United States"/>
    <s v="San Francisco"/>
    <x v="1"/>
    <n v="94122"/>
    <x v="1"/>
    <s v="OFF-AR-10004602"/>
    <x v="1"/>
    <x v="6"/>
    <s v="Boston KS Multi-Size Manual Pencil Sharpener"/>
    <x v="44"/>
    <n v="2"/>
    <n v="0"/>
    <n v="12.8744"/>
  </r>
  <r>
    <n v="5361"/>
    <s v="US-2014-126060"/>
    <x v="3"/>
    <x v="349"/>
    <d v="2014-04-19T00:00:00"/>
    <s v="Standard Class"/>
    <s v="DW-13585"/>
    <s v="Dorothy Wardle"/>
    <s v="Corporate"/>
    <s v="United States"/>
    <s v="Fayetteville"/>
    <x v="3"/>
    <n v="28314"/>
    <x v="0"/>
    <s v="FUR-BO-10003433"/>
    <x v="0"/>
    <x v="0"/>
    <s v="Sauder Cornerstone Collection Library"/>
    <x v="654"/>
    <n v="8"/>
    <n v="0.2"/>
    <n v="-32.219200000000001"/>
  </r>
  <r>
    <n v="5362"/>
    <s v="CA-2014-100951"/>
    <x v="3"/>
    <x v="255"/>
    <d v="2014-06-11T00:00:00"/>
    <s v="First Class"/>
    <s v="NC-18625"/>
    <s v="Noah Childs"/>
    <s v="Corporate"/>
    <s v="United States"/>
    <s v="Dallas"/>
    <x v="5"/>
    <n v="75217"/>
    <x v="2"/>
    <s v="OFF-ST-10001496"/>
    <x v="1"/>
    <x v="4"/>
    <s v="Standard Rollaway File with Lock"/>
    <x v="3619"/>
    <n v="5"/>
    <n v="0.2"/>
    <n v="54.057000000000002"/>
  </r>
  <r>
    <n v="5363"/>
    <s v="CA-2013-122014"/>
    <x v="0"/>
    <x v="723"/>
    <d v="2014-01-03T00:00:00"/>
    <s v="Standard Class"/>
    <s v="CD-11920"/>
    <s v="Carlos Daly"/>
    <s v="Consumer"/>
    <s v="United States"/>
    <s v="Wichita"/>
    <x v="41"/>
    <n v="67212"/>
    <x v="2"/>
    <s v="FUR-FU-10000672"/>
    <x v="0"/>
    <x v="5"/>
    <s v="Executive Impressions 10&quot; Spectator Wall Clock"/>
    <x v="2623"/>
    <n v="6"/>
    <n v="0"/>
    <n v="23.990400000000001"/>
  </r>
  <r>
    <n v="5364"/>
    <s v="CA-2013-122014"/>
    <x v="0"/>
    <x v="723"/>
    <d v="2014-01-03T00:00:00"/>
    <s v="Standard Class"/>
    <s v="CD-11920"/>
    <s v="Carlos Daly"/>
    <s v="Consumer"/>
    <s v="United States"/>
    <s v="Wichita"/>
    <x v="41"/>
    <n v="67212"/>
    <x v="2"/>
    <s v="OFF-AP-10001293"/>
    <x v="1"/>
    <x v="9"/>
    <s v="Belkin 8 Outlet Surge Protector"/>
    <x v="3314"/>
    <n v="2"/>
    <n v="0"/>
    <n v="22.948799999999999"/>
  </r>
  <r>
    <n v="5365"/>
    <s v="CA-2011-123477"/>
    <x v="2"/>
    <x v="1039"/>
    <d v="2011-01-22T00:00:00"/>
    <s v="Second Class"/>
    <s v="DW-13195"/>
    <s v="David Wiener"/>
    <s v="Corporate"/>
    <s v="United States"/>
    <s v="Springfield"/>
    <x v="21"/>
    <n v="97477"/>
    <x v="1"/>
    <s v="OFF-AP-10000692"/>
    <x v="1"/>
    <x v="9"/>
    <s v="Fellowes Mighty 8 Compact Surge Protector"/>
    <x v="2038"/>
    <n v="4"/>
    <n v="0.2"/>
    <n v="6.4863999999999997"/>
  </r>
  <r>
    <n v="5366"/>
    <s v="CA-2013-107790"/>
    <x v="0"/>
    <x v="73"/>
    <d v="2013-11-25T00:00:00"/>
    <s v="Standard Class"/>
    <s v="EH-13990"/>
    <s v="Erica Hackney"/>
    <s v="Consumer"/>
    <s v="United States"/>
    <s v="Houston"/>
    <x v="5"/>
    <n v="77041"/>
    <x v="2"/>
    <s v="TEC-PH-10004539"/>
    <x v="2"/>
    <x v="7"/>
    <s v="Wireless Extenders zBoost YX545 SOHO Signal Booster"/>
    <x v="3781"/>
    <n v="1"/>
    <n v="0.2"/>
    <n v="13.2293"/>
  </r>
  <r>
    <n v="5367"/>
    <s v="CA-2014-158071"/>
    <x v="3"/>
    <x v="193"/>
    <d v="2014-06-16T00:00:00"/>
    <s v="Standard Class"/>
    <s v="BD-11320"/>
    <s v="Bill Donatelli"/>
    <s v="Consumer"/>
    <s v="United States"/>
    <s v="Seattle"/>
    <x v="4"/>
    <n v="98103"/>
    <x v="1"/>
    <s v="TEC-PH-10002923"/>
    <x v="2"/>
    <x v="7"/>
    <s v="Logitech B530 USB Headset - headset - Full size, Binaural"/>
    <x v="2495"/>
    <n v="3"/>
    <n v="0.2"/>
    <n v="7.7679"/>
  </r>
  <r>
    <n v="5368"/>
    <s v="CA-2014-158071"/>
    <x v="3"/>
    <x v="193"/>
    <d v="2014-06-16T00:00:00"/>
    <s v="Standard Class"/>
    <s v="BD-11320"/>
    <s v="Bill Donatelli"/>
    <s v="Consumer"/>
    <s v="United States"/>
    <s v="Seattle"/>
    <x v="4"/>
    <n v="98103"/>
    <x v="1"/>
    <s v="OFF-LA-10004689"/>
    <x v="1"/>
    <x v="2"/>
    <s v="Avery 512"/>
    <x v="1049"/>
    <n v="4"/>
    <n v="0"/>
    <n v="5.4332000000000003"/>
  </r>
  <r>
    <n v="5369"/>
    <s v="CA-2014-158071"/>
    <x v="3"/>
    <x v="193"/>
    <d v="2014-06-16T00:00:00"/>
    <s v="Standard Class"/>
    <s v="BD-11320"/>
    <s v="Bill Donatelli"/>
    <s v="Consumer"/>
    <s v="United States"/>
    <s v="Seattle"/>
    <x v="4"/>
    <n v="98103"/>
    <x v="1"/>
    <s v="OFF-ST-10001228"/>
    <x v="1"/>
    <x v="4"/>
    <s v="Personal File Boxes with Fold-Down Carry Handle"/>
    <x v="3782"/>
    <n v="1"/>
    <n v="0"/>
    <n v="3.895"/>
  </r>
  <r>
    <n v="5370"/>
    <s v="CA-2014-147403"/>
    <x v="3"/>
    <x v="18"/>
    <d v="2014-09-14T00:00:00"/>
    <s v="First Class"/>
    <s v="KH-16630"/>
    <s v="Ken Heidel"/>
    <s v="Corporate"/>
    <s v="United States"/>
    <s v="Akron"/>
    <x v="24"/>
    <n v="44312"/>
    <x v="3"/>
    <s v="OFF-PA-10003302"/>
    <x v="1"/>
    <x v="10"/>
    <s v="Xerox 1906"/>
    <x v="629"/>
    <n v="3"/>
    <n v="0.2"/>
    <n v="28.706399999999999"/>
  </r>
  <r>
    <n v="5371"/>
    <s v="US-2014-136721"/>
    <x v="3"/>
    <x v="798"/>
    <d v="2014-04-13T00:00:00"/>
    <s v="Standard Class"/>
    <s v="NH-18610"/>
    <s v="Nicole Hansen"/>
    <s v="Corporate"/>
    <s v="United States"/>
    <s v="Oak Park"/>
    <x v="12"/>
    <n v="48237"/>
    <x v="2"/>
    <s v="FUR-FU-10004665"/>
    <x v="0"/>
    <x v="5"/>
    <s v="3M Polarizing Task Lamp with Clamp Arm, Light Gray"/>
    <x v="2887"/>
    <n v="2"/>
    <n v="0"/>
    <n v="71.229600000000005"/>
  </r>
  <r>
    <n v="5372"/>
    <s v="US-2014-136721"/>
    <x v="3"/>
    <x v="798"/>
    <d v="2014-04-13T00:00:00"/>
    <s v="Standard Class"/>
    <s v="NH-18610"/>
    <s v="Nicole Hansen"/>
    <s v="Corporate"/>
    <s v="United States"/>
    <s v="Oak Park"/>
    <x v="12"/>
    <n v="48237"/>
    <x v="2"/>
    <s v="FUR-FU-10004188"/>
    <x v="0"/>
    <x v="5"/>
    <s v="Luxo Professional Combination Clamp-On Lamps"/>
    <x v="3783"/>
    <n v="3"/>
    <n v="0"/>
    <n v="79.793999999999997"/>
  </r>
  <r>
    <n v="5373"/>
    <s v="CA-2012-118738"/>
    <x v="1"/>
    <x v="1040"/>
    <d v="2012-10-30T00:00:00"/>
    <s v="Standard Class"/>
    <s v="AG-10495"/>
    <s v="Andrew Gjertsen"/>
    <s v="Corporate"/>
    <s v="United States"/>
    <s v="Houston"/>
    <x v="5"/>
    <n v="77041"/>
    <x v="2"/>
    <s v="OFF-PA-10003177"/>
    <x v="1"/>
    <x v="10"/>
    <s v="Xerox 1999"/>
    <x v="12"/>
    <n v="3"/>
    <n v="0.2"/>
    <n v="5.4432"/>
  </r>
  <r>
    <n v="5374"/>
    <s v="CA-2012-118738"/>
    <x v="1"/>
    <x v="1040"/>
    <d v="2012-10-30T00:00:00"/>
    <s v="Standard Class"/>
    <s v="AG-10495"/>
    <s v="Andrew Gjertsen"/>
    <s v="Corporate"/>
    <s v="United States"/>
    <s v="Houston"/>
    <x v="5"/>
    <n v="77041"/>
    <x v="2"/>
    <s v="FUR-TA-10002607"/>
    <x v="0"/>
    <x v="3"/>
    <s v="KI Conference Tables"/>
    <x v="3784"/>
    <n v="7"/>
    <n v="0.3"/>
    <n v="-69.472200000000001"/>
  </r>
  <r>
    <n v="5375"/>
    <s v="CA-2012-118738"/>
    <x v="1"/>
    <x v="1040"/>
    <d v="2012-10-30T00:00:00"/>
    <s v="Standard Class"/>
    <s v="AG-10495"/>
    <s v="Andrew Gjertsen"/>
    <s v="Corporate"/>
    <s v="United States"/>
    <s v="Houston"/>
    <x v="5"/>
    <n v="77041"/>
    <x v="2"/>
    <s v="OFF-PA-10001166"/>
    <x v="1"/>
    <x v="10"/>
    <s v="Xerox 2"/>
    <x v="559"/>
    <n v="2"/>
    <n v="0.2"/>
    <n v="3.6288"/>
  </r>
  <r>
    <n v="5376"/>
    <s v="CA-2014-134152"/>
    <x v="3"/>
    <x v="837"/>
    <d v="2014-06-01T00:00:00"/>
    <s v="Standard Class"/>
    <s v="RP-19855"/>
    <s v="Roy Phan"/>
    <s v="Corporate"/>
    <s v="United States"/>
    <s v="Seattle"/>
    <x v="4"/>
    <n v="98103"/>
    <x v="1"/>
    <s v="TEC-AC-10004510"/>
    <x v="2"/>
    <x v="11"/>
    <s v="Logitech Desktop MK120 Mouse and keyboard Combo"/>
    <x v="1524"/>
    <n v="6"/>
    <n v="0"/>
    <n v="9.8160000000000007"/>
  </r>
  <r>
    <n v="5377"/>
    <s v="CA-2014-134152"/>
    <x v="3"/>
    <x v="837"/>
    <d v="2014-06-01T00:00:00"/>
    <s v="Standard Class"/>
    <s v="RP-19855"/>
    <s v="Roy Phan"/>
    <s v="Corporate"/>
    <s v="United States"/>
    <s v="Seattle"/>
    <x v="4"/>
    <n v="98103"/>
    <x v="1"/>
    <s v="OFF-AR-10004062"/>
    <x v="1"/>
    <x v="6"/>
    <s v="Staples"/>
    <x v="966"/>
    <n v="3"/>
    <n v="0"/>
    <n v="7.86"/>
  </r>
  <r>
    <n v="5378"/>
    <s v="CA-2011-125542"/>
    <x v="2"/>
    <x v="29"/>
    <d v="2011-12-07T00:00:00"/>
    <s v="First Class"/>
    <s v="NB-18655"/>
    <s v="Nona Balk"/>
    <s v="Corporate"/>
    <s v="United States"/>
    <s v="Philadelphia"/>
    <x v="9"/>
    <n v="19134"/>
    <x v="3"/>
    <s v="OFF-EN-10000056"/>
    <x v="1"/>
    <x v="12"/>
    <s v="Cameo Buff Policy Envelopes"/>
    <x v="3785"/>
    <n v="7"/>
    <n v="0.2"/>
    <n v="117.6147"/>
  </r>
  <r>
    <n v="5379"/>
    <s v="CA-2011-125542"/>
    <x v="2"/>
    <x v="29"/>
    <d v="2011-12-07T00:00:00"/>
    <s v="First Class"/>
    <s v="NB-18655"/>
    <s v="Nona Balk"/>
    <s v="Corporate"/>
    <s v="United States"/>
    <s v="Philadelphia"/>
    <x v="9"/>
    <n v="19134"/>
    <x v="3"/>
    <s v="OFF-ST-10001469"/>
    <x v="1"/>
    <x v="4"/>
    <s v="Fellowes Bankers Box Recycled Super Stor/Drawer"/>
    <x v="3786"/>
    <n v="4"/>
    <n v="0.2"/>
    <n v="-30.2288"/>
  </r>
  <r>
    <n v="5380"/>
    <s v="CA-2013-136021"/>
    <x v="0"/>
    <x v="1041"/>
    <d v="2013-08-19T00:00:00"/>
    <s v="Standard Class"/>
    <s v="JM-15580"/>
    <s v="Jill Matthias"/>
    <s v="Consumer"/>
    <s v="United States"/>
    <s v="Los Angeles"/>
    <x v="1"/>
    <n v="90045"/>
    <x v="1"/>
    <s v="OFF-PA-10000551"/>
    <x v="1"/>
    <x v="10"/>
    <s v="Array Memo Cubes"/>
    <x v="3787"/>
    <n v="3"/>
    <n v="0"/>
    <n v="7.6146000000000003"/>
  </r>
  <r>
    <n v="5381"/>
    <s v="CA-2013-136021"/>
    <x v="0"/>
    <x v="1041"/>
    <d v="2013-08-19T00:00:00"/>
    <s v="Standard Class"/>
    <s v="JM-15580"/>
    <s v="Jill Matthias"/>
    <s v="Consumer"/>
    <s v="United States"/>
    <s v="Los Angeles"/>
    <x v="1"/>
    <n v="90045"/>
    <x v="1"/>
    <s v="TEC-MA-10000423"/>
    <x v="2"/>
    <x v="15"/>
    <s v="Texas Instruments TI-34 Scientific Calculator"/>
    <x v="3788"/>
    <n v="6"/>
    <n v="0.2"/>
    <n v="35.623800000000003"/>
  </r>
  <r>
    <n v="5382"/>
    <s v="CA-2013-149195"/>
    <x v="0"/>
    <x v="64"/>
    <d v="2013-09-08T00:00:00"/>
    <s v="Second Class"/>
    <s v="DM-13525"/>
    <s v="Don Miller"/>
    <s v="Corporate"/>
    <s v="United States"/>
    <s v="Houston"/>
    <x v="5"/>
    <n v="77070"/>
    <x v="2"/>
    <s v="OFF-PA-10001870"/>
    <x v="1"/>
    <x v="10"/>
    <s v="Xerox 202"/>
    <x v="233"/>
    <n v="5"/>
    <n v="0.2"/>
    <n v="9.0719999999999992"/>
  </r>
  <r>
    <n v="5383"/>
    <s v="CA-2013-149195"/>
    <x v="0"/>
    <x v="64"/>
    <d v="2013-09-08T00:00:00"/>
    <s v="Second Class"/>
    <s v="DM-13525"/>
    <s v="Don Miller"/>
    <s v="Corporate"/>
    <s v="United States"/>
    <s v="Houston"/>
    <x v="5"/>
    <n v="77070"/>
    <x v="2"/>
    <s v="OFF-FA-10001843"/>
    <x v="1"/>
    <x v="13"/>
    <s v="Staples"/>
    <x v="3789"/>
    <n v="8"/>
    <n v="0.2"/>
    <n v="5.3352000000000004"/>
  </r>
  <r>
    <n v="5384"/>
    <s v="CA-2013-149195"/>
    <x v="0"/>
    <x v="64"/>
    <d v="2013-09-08T00:00:00"/>
    <s v="Second Class"/>
    <s v="DM-13525"/>
    <s v="Don Miller"/>
    <s v="Corporate"/>
    <s v="United States"/>
    <s v="Houston"/>
    <x v="5"/>
    <n v="77070"/>
    <x v="2"/>
    <s v="OFF-PA-10002036"/>
    <x v="1"/>
    <x v="10"/>
    <s v="Xerox 1930"/>
    <x v="559"/>
    <n v="2"/>
    <n v="0.2"/>
    <n v="3.7584"/>
  </r>
  <r>
    <n v="5385"/>
    <s v="CA-2014-161410"/>
    <x v="3"/>
    <x v="335"/>
    <d v="2014-07-04T00:00:00"/>
    <s v="Standard Class"/>
    <s v="CC-12220"/>
    <s v="Chris Cortes"/>
    <s v="Consumer"/>
    <s v="United States"/>
    <s v="Philadelphia"/>
    <x v="9"/>
    <n v="19143"/>
    <x v="3"/>
    <s v="TEC-PH-10001760"/>
    <x v="2"/>
    <x v="7"/>
    <s v="Bose SoundLink Bluetooth Speaker"/>
    <x v="3790"/>
    <n v="3"/>
    <n v="0.4"/>
    <n v="41.79"/>
  </r>
  <r>
    <n v="5386"/>
    <s v="CA-2014-161410"/>
    <x v="3"/>
    <x v="335"/>
    <d v="2014-07-04T00:00:00"/>
    <s v="Standard Class"/>
    <s v="CC-12220"/>
    <s v="Chris Cortes"/>
    <s v="Consumer"/>
    <s v="United States"/>
    <s v="Philadelphia"/>
    <x v="9"/>
    <n v="19143"/>
    <x v="3"/>
    <s v="TEC-PH-10000673"/>
    <x v="2"/>
    <x v="7"/>
    <s v="Plantronics Voyager Pro HD - Bluetooth Headset"/>
    <x v="3791"/>
    <n v="14"/>
    <n v="0.4"/>
    <n v="72.788799999999995"/>
  </r>
  <r>
    <n v="5387"/>
    <s v="CA-2014-152786"/>
    <x v="3"/>
    <x v="846"/>
    <d v="2014-03-18T00:00:00"/>
    <s v="Standard Class"/>
    <s v="GA-14725"/>
    <s v="Guy Armstrong"/>
    <s v="Consumer"/>
    <s v="United States"/>
    <s v="Rogers"/>
    <x v="36"/>
    <n v="72756"/>
    <x v="0"/>
    <s v="OFF-BI-10000829"/>
    <x v="1"/>
    <x v="8"/>
    <s v="Avery Non-Stick Binders"/>
    <x v="3792"/>
    <n v="9"/>
    <n v="0"/>
    <n v="18.5886"/>
  </r>
  <r>
    <n v="5388"/>
    <s v="CA-2014-164707"/>
    <x v="3"/>
    <x v="1042"/>
    <d v="2014-02-22T00:00:00"/>
    <s v="Second Class"/>
    <s v="CV-12805"/>
    <s v="Cynthia Voltz"/>
    <s v="Corporate"/>
    <s v="United States"/>
    <s v="Los Angeles"/>
    <x v="1"/>
    <n v="90045"/>
    <x v="1"/>
    <s v="TEC-PH-10001924"/>
    <x v="2"/>
    <x v="7"/>
    <s v="iHome FM Clock Radio with Lightning Dock"/>
    <x v="3793"/>
    <n v="3"/>
    <n v="0.2"/>
    <n v="10.4985"/>
  </r>
  <r>
    <n v="5389"/>
    <s v="CA-2014-164707"/>
    <x v="3"/>
    <x v="1042"/>
    <d v="2014-02-22T00:00:00"/>
    <s v="Second Class"/>
    <s v="CV-12805"/>
    <s v="Cynthia Voltz"/>
    <s v="Corporate"/>
    <s v="United States"/>
    <s v="Los Angeles"/>
    <x v="1"/>
    <n v="90045"/>
    <x v="1"/>
    <s v="TEC-AC-10004864"/>
    <x v="2"/>
    <x v="11"/>
    <s v="Memorex Micro Travel Drive 32 GB"/>
    <x v="3794"/>
    <n v="3"/>
    <n v="0"/>
    <n v="47.097900000000003"/>
  </r>
  <r>
    <n v="5390"/>
    <s v="CA-2014-164707"/>
    <x v="3"/>
    <x v="1042"/>
    <d v="2014-02-22T00:00:00"/>
    <s v="Second Class"/>
    <s v="CV-12805"/>
    <s v="Cynthia Voltz"/>
    <s v="Corporate"/>
    <s v="United States"/>
    <s v="Los Angeles"/>
    <x v="1"/>
    <n v="90045"/>
    <x v="1"/>
    <s v="OFF-LA-10004345"/>
    <x v="1"/>
    <x v="2"/>
    <s v="Avery 493"/>
    <x v="759"/>
    <n v="2"/>
    <n v="0"/>
    <n v="4.8117999999999999"/>
  </r>
  <r>
    <n v="5391"/>
    <s v="CA-2014-163874"/>
    <x v="3"/>
    <x v="468"/>
    <d v="2014-11-13T00:00:00"/>
    <s v="Second Class"/>
    <s v="NC-18535"/>
    <s v="Nick Crebassa"/>
    <s v="Corporate"/>
    <s v="United States"/>
    <s v="Seattle"/>
    <x v="4"/>
    <n v="98105"/>
    <x v="1"/>
    <s v="OFF-BI-10000088"/>
    <x v="1"/>
    <x v="8"/>
    <s v="GBC Imprintable Covers"/>
    <x v="3532"/>
    <n v="3"/>
    <n v="0.2"/>
    <n v="9.5526"/>
  </r>
  <r>
    <n v="5392"/>
    <s v="US-2011-123183"/>
    <x v="2"/>
    <x v="84"/>
    <d v="2011-11-25T00:00:00"/>
    <s v="Standard Class"/>
    <s v="GR-14560"/>
    <s v="Georgia Rosenberg"/>
    <s v="Corporate"/>
    <s v="United States"/>
    <s v="Wilmington"/>
    <x v="13"/>
    <n v="19805"/>
    <x v="3"/>
    <s v="OFF-LA-10002787"/>
    <x v="1"/>
    <x v="2"/>
    <s v="Avery 480"/>
    <x v="3795"/>
    <n v="6"/>
    <n v="0"/>
    <n v="10.8"/>
  </r>
  <r>
    <n v="5393"/>
    <s v="US-2011-123183"/>
    <x v="2"/>
    <x v="84"/>
    <d v="2011-11-25T00:00:00"/>
    <s v="Standard Class"/>
    <s v="GR-14560"/>
    <s v="Georgia Rosenberg"/>
    <s v="Corporate"/>
    <s v="United States"/>
    <s v="Wilmington"/>
    <x v="13"/>
    <n v="19805"/>
    <x v="3"/>
    <s v="OFF-LA-10001569"/>
    <x v="1"/>
    <x v="2"/>
    <s v="Avery 499"/>
    <x v="739"/>
    <n v="2"/>
    <n v="0"/>
    <n v="4.5815999999999999"/>
  </r>
  <r>
    <n v="5394"/>
    <s v="US-2011-123183"/>
    <x v="2"/>
    <x v="84"/>
    <d v="2011-11-25T00:00:00"/>
    <s v="Standard Class"/>
    <s v="GR-14560"/>
    <s v="Georgia Rosenberg"/>
    <s v="Corporate"/>
    <s v="United States"/>
    <s v="Wilmington"/>
    <x v="13"/>
    <n v="19805"/>
    <x v="3"/>
    <s v="OFF-BI-10002429"/>
    <x v="1"/>
    <x v="8"/>
    <s v="Premier Elliptical Ring Binder, Black"/>
    <x v="3796"/>
    <n v="7"/>
    <n v="0"/>
    <n v="102.2784"/>
  </r>
  <r>
    <n v="5395"/>
    <s v="US-2011-123183"/>
    <x v="2"/>
    <x v="84"/>
    <d v="2011-11-25T00:00:00"/>
    <s v="Standard Class"/>
    <s v="GR-14560"/>
    <s v="Georgia Rosenberg"/>
    <s v="Corporate"/>
    <s v="United States"/>
    <s v="Wilmington"/>
    <x v="13"/>
    <n v="19805"/>
    <x v="3"/>
    <s v="FUR-BO-10000362"/>
    <x v="0"/>
    <x v="0"/>
    <s v="Sauder Inglewood Library Bookcases"/>
    <x v="3797"/>
    <n v="6"/>
    <n v="0"/>
    <n v="235.95240000000001"/>
  </r>
  <r>
    <n v="5396"/>
    <s v="CA-2011-104829"/>
    <x v="2"/>
    <x v="728"/>
    <d v="2011-11-21T00:00:00"/>
    <s v="Second Class"/>
    <s v="JG-15805"/>
    <s v="John Grady"/>
    <s v="Corporate"/>
    <s v="United States"/>
    <s v="Provo"/>
    <x v="7"/>
    <n v="84604"/>
    <x v="1"/>
    <s v="OFF-PA-10003016"/>
    <x v="1"/>
    <x v="10"/>
    <s v="Adams &quot;While You Were Out&quot; Message Pads"/>
    <x v="223"/>
    <n v="7"/>
    <n v="0"/>
    <n v="9.891"/>
  </r>
  <r>
    <n v="5397"/>
    <s v="US-2013-147340"/>
    <x v="0"/>
    <x v="446"/>
    <d v="2013-09-25T00:00:00"/>
    <s v="Same Day"/>
    <s v="EB-13750"/>
    <s v="Edward Becker"/>
    <s v="Corporate"/>
    <s v="United States"/>
    <s v="San Francisco"/>
    <x v="1"/>
    <n v="94110"/>
    <x v="1"/>
    <s v="FUR-FU-10002501"/>
    <x v="0"/>
    <x v="5"/>
    <s v="Nu-Dell Executive Frame"/>
    <x v="1933"/>
    <n v="5"/>
    <n v="0"/>
    <n v="23.384"/>
  </r>
  <r>
    <n v="5398"/>
    <s v="CA-2013-145492"/>
    <x v="0"/>
    <x v="73"/>
    <d v="2013-11-28T00:00:00"/>
    <s v="Standard Class"/>
    <s v="MC-17605"/>
    <s v="Matt Connell"/>
    <s v="Corporate"/>
    <s v="United States"/>
    <s v="Los Angeles"/>
    <x v="1"/>
    <n v="90004"/>
    <x v="1"/>
    <s v="OFF-AP-10003622"/>
    <x v="1"/>
    <x v="9"/>
    <s v="Bravo II Megaboss 12-Amp Hard Body Upright, Replacement Belts, 2 Belts per Pack"/>
    <x v="3798"/>
    <n v="12"/>
    <n v="0"/>
    <n v="11.31"/>
  </r>
  <r>
    <n v="5399"/>
    <s v="CA-2013-163202"/>
    <x v="0"/>
    <x v="720"/>
    <d v="2013-10-03T00:00:00"/>
    <s v="Standard Class"/>
    <s v="BM-11650"/>
    <s v="Brian Moss"/>
    <s v="Corporate"/>
    <s v="United States"/>
    <s v="Lancaster"/>
    <x v="24"/>
    <n v="43130"/>
    <x v="3"/>
    <s v="OFF-BI-10002764"/>
    <x v="1"/>
    <x v="8"/>
    <s v="Recycled Pressboard Report Cover with Reinforced Top Hinge"/>
    <x v="3799"/>
    <n v="3"/>
    <n v="0.7"/>
    <n v="-2.0348999999999999"/>
  </r>
  <r>
    <n v="5400"/>
    <s v="CA-2013-117681"/>
    <x v="0"/>
    <x v="526"/>
    <d v="2013-04-15T00:00:00"/>
    <s v="Standard Class"/>
    <s v="HF-14995"/>
    <s v="Herbert Flentye"/>
    <s v="Consumer"/>
    <s v="United States"/>
    <s v="Los Angeles"/>
    <x v="1"/>
    <n v="90004"/>
    <x v="1"/>
    <s v="FUR-BO-10001798"/>
    <x v="0"/>
    <x v="0"/>
    <s v="Bush Somerset Collection Bookcase"/>
    <x v="3043"/>
    <n v="5"/>
    <n v="0.15"/>
    <n v="6.5490000000000199"/>
  </r>
  <r>
    <n v="5401"/>
    <s v="CA-2014-132262"/>
    <x v="3"/>
    <x v="296"/>
    <d v="2014-09-24T00:00:00"/>
    <s v="First Class"/>
    <s v="ML-18265"/>
    <s v="Muhammed Lee"/>
    <s v="Consumer"/>
    <s v="United States"/>
    <s v="Seattle"/>
    <x v="4"/>
    <n v="98103"/>
    <x v="1"/>
    <s v="TEC-AC-10000158"/>
    <x v="2"/>
    <x v="11"/>
    <s v="Sony 64GB Class 10 Micro SDHC R40 Memory Card"/>
    <x v="2215"/>
    <n v="2"/>
    <n v="0"/>
    <n v="15.1158"/>
  </r>
  <r>
    <n v="5402"/>
    <s v="CA-2014-132262"/>
    <x v="3"/>
    <x v="296"/>
    <d v="2014-09-24T00:00:00"/>
    <s v="First Class"/>
    <s v="ML-18265"/>
    <s v="Muhammed Lee"/>
    <s v="Consumer"/>
    <s v="United States"/>
    <s v="Seattle"/>
    <x v="4"/>
    <n v="98103"/>
    <x v="1"/>
    <s v="TEC-AC-10000303"/>
    <x v="2"/>
    <x v="11"/>
    <s v="Logitech M510 Wireless Mouse"/>
    <x v="3800"/>
    <n v="2"/>
    <n v="0"/>
    <n v="26.3934"/>
  </r>
  <r>
    <n v="5403"/>
    <s v="CA-2014-123043"/>
    <x v="3"/>
    <x v="1043"/>
    <d v="2014-08-30T00:00:00"/>
    <s v="Standard Class"/>
    <s v="AH-10195"/>
    <s v="Alan Haines"/>
    <s v="Corporate"/>
    <s v="United States"/>
    <s v="New York City"/>
    <x v="15"/>
    <n v="10024"/>
    <x v="3"/>
    <s v="OFF-BI-10003910"/>
    <x v="1"/>
    <x v="8"/>
    <s v="DXL Angle-View Binders with Locking Rings by Samsill"/>
    <x v="1063"/>
    <n v="4"/>
    <n v="0.2"/>
    <n v="7.71"/>
  </r>
  <r>
    <n v="5404"/>
    <s v="CA-2014-123043"/>
    <x v="3"/>
    <x v="1043"/>
    <d v="2014-08-30T00:00:00"/>
    <s v="Standard Class"/>
    <s v="AH-10195"/>
    <s v="Alan Haines"/>
    <s v="Corporate"/>
    <s v="United States"/>
    <s v="New York City"/>
    <x v="15"/>
    <n v="10024"/>
    <x v="3"/>
    <s v="OFF-BI-10000138"/>
    <x v="1"/>
    <x v="8"/>
    <s v="Acco Translucent Poly Ring Binders"/>
    <x v="3735"/>
    <n v="1"/>
    <n v="0.2"/>
    <n v="1.3104"/>
  </r>
  <r>
    <n v="5405"/>
    <s v="US-2013-143280"/>
    <x v="0"/>
    <x v="712"/>
    <d v="2013-02-26T00:00:00"/>
    <s v="Standard Class"/>
    <s v="TZ-21580"/>
    <s v="Tracy Zic"/>
    <s v="Consumer"/>
    <s v="United States"/>
    <s v="Los Angeles"/>
    <x v="1"/>
    <n v="90045"/>
    <x v="1"/>
    <s v="TEC-PH-10002398"/>
    <x v="2"/>
    <x v="7"/>
    <s v="AT&amp;T 1070 Corded Phone"/>
    <x v="563"/>
    <n v="5"/>
    <n v="0.2"/>
    <n v="55.744999999999898"/>
  </r>
  <r>
    <n v="5406"/>
    <s v="US-2013-143280"/>
    <x v="0"/>
    <x v="712"/>
    <d v="2013-02-26T00:00:00"/>
    <s v="Standard Class"/>
    <s v="TZ-21580"/>
    <s v="Tracy Zic"/>
    <s v="Consumer"/>
    <s v="United States"/>
    <s v="Los Angeles"/>
    <x v="1"/>
    <n v="90045"/>
    <x v="1"/>
    <s v="TEC-AC-10003399"/>
    <x v="2"/>
    <x v="11"/>
    <s v="Memorex Mini Travel Drive 64 GB USB 2.0 Flash Drive"/>
    <x v="341"/>
    <n v="1"/>
    <n v="0"/>
    <n v="15.220800000000001"/>
  </r>
  <r>
    <n v="5407"/>
    <s v="US-2013-143280"/>
    <x v="0"/>
    <x v="712"/>
    <d v="2013-02-26T00:00:00"/>
    <s v="Standard Class"/>
    <s v="TZ-21580"/>
    <s v="Tracy Zic"/>
    <s v="Consumer"/>
    <s v="United States"/>
    <s v="Los Angeles"/>
    <x v="1"/>
    <n v="90045"/>
    <x v="1"/>
    <s v="OFF-FA-10000992"/>
    <x v="1"/>
    <x v="13"/>
    <s v="Acco Clips to Go Binder Clips, 24 Clips in Two Sizes"/>
    <x v="1381"/>
    <n v="3"/>
    <n v="0"/>
    <n v="5.0054999999999996"/>
  </r>
  <r>
    <n v="5408"/>
    <s v="CA-2014-108854"/>
    <x v="3"/>
    <x v="166"/>
    <d v="2014-12-15T00:00:00"/>
    <s v="Standard Class"/>
    <s v="DM-13345"/>
    <s v="Denise Monton"/>
    <s v="Corporate"/>
    <s v="United States"/>
    <s v="San Francisco"/>
    <x v="1"/>
    <n v="94109"/>
    <x v="1"/>
    <s v="OFF-PA-10003022"/>
    <x v="1"/>
    <x v="10"/>
    <s v="Standard Line “While You Were Out” Hardbound Telephone Message Book"/>
    <x v="1177"/>
    <n v="4"/>
    <n v="0"/>
    <n v="40.443199999999997"/>
  </r>
  <r>
    <n v="5409"/>
    <s v="CA-2014-108854"/>
    <x v="3"/>
    <x v="166"/>
    <d v="2014-12-15T00:00:00"/>
    <s v="Standard Class"/>
    <s v="DM-13345"/>
    <s v="Denise Monton"/>
    <s v="Corporate"/>
    <s v="United States"/>
    <s v="San Francisco"/>
    <x v="1"/>
    <n v="94109"/>
    <x v="1"/>
    <s v="OFF-BI-10002854"/>
    <x v="1"/>
    <x v="8"/>
    <s v="Performers Binder/Pad Holder, Black"/>
    <x v="3801"/>
    <n v="1"/>
    <n v="0.2"/>
    <n v="8.4090000000000007"/>
  </r>
  <r>
    <n v="5410"/>
    <s v="CA-2014-108854"/>
    <x v="3"/>
    <x v="166"/>
    <d v="2014-12-15T00:00:00"/>
    <s v="Standard Class"/>
    <s v="DM-13345"/>
    <s v="Denise Monton"/>
    <s v="Corporate"/>
    <s v="United States"/>
    <s v="San Francisco"/>
    <x v="1"/>
    <n v="94109"/>
    <x v="1"/>
    <s v="OFF-BI-10001670"/>
    <x v="1"/>
    <x v="8"/>
    <s v="Vinyl Sectional Post Binders"/>
    <x v="3377"/>
    <n v="3"/>
    <n v="0.2"/>
    <n v="33.93"/>
  </r>
  <r>
    <n v="5411"/>
    <s v="CA-2014-108854"/>
    <x v="3"/>
    <x v="166"/>
    <d v="2014-12-15T00:00:00"/>
    <s v="Standard Class"/>
    <s v="DM-13345"/>
    <s v="Denise Monton"/>
    <s v="Corporate"/>
    <s v="United States"/>
    <s v="San Francisco"/>
    <x v="1"/>
    <n v="94109"/>
    <x v="1"/>
    <s v="OFF-ST-10001837"/>
    <x v="1"/>
    <x v="4"/>
    <s v="SAFCO Mobile Desk Side File, Wire Frame"/>
    <x v="3802"/>
    <n v="1"/>
    <n v="0"/>
    <n v="11.117599999999999"/>
  </r>
  <r>
    <n v="5412"/>
    <s v="CA-2014-166856"/>
    <x v="3"/>
    <x v="65"/>
    <d v="2014-09-23T00:00:00"/>
    <s v="Standard Class"/>
    <s v="TS-21505"/>
    <s v="Tony Sayre"/>
    <s v="Consumer"/>
    <s v="United States"/>
    <s v="Clovis"/>
    <x v="27"/>
    <n v="88101"/>
    <x v="1"/>
    <s v="OFF-BI-10002012"/>
    <x v="1"/>
    <x v="8"/>
    <s v="Wilson Jones Easy Flow II Sheet Lifters"/>
    <x v="1942"/>
    <n v="7"/>
    <n v="0.2"/>
    <n v="3.528"/>
  </r>
  <r>
    <n v="5413"/>
    <s v="CA-2014-166856"/>
    <x v="3"/>
    <x v="65"/>
    <d v="2014-09-23T00:00:00"/>
    <s v="Standard Class"/>
    <s v="TS-21505"/>
    <s v="Tony Sayre"/>
    <s v="Consumer"/>
    <s v="United States"/>
    <s v="Clovis"/>
    <x v="27"/>
    <n v="88101"/>
    <x v="1"/>
    <s v="TEC-AC-10004992"/>
    <x v="2"/>
    <x v="11"/>
    <s v="Kingston Digital DataTraveler 64GB USB 2.0"/>
    <x v="3803"/>
    <n v="3"/>
    <n v="0"/>
    <n v="8.10719999999999"/>
  </r>
  <r>
    <n v="5414"/>
    <s v="CA-2013-153157"/>
    <x v="0"/>
    <x v="108"/>
    <d v="2013-09-15T00:00:00"/>
    <s v="First Class"/>
    <s v="TB-21625"/>
    <s v="Trudy Brown"/>
    <s v="Consumer"/>
    <s v="United States"/>
    <s v="Wichita"/>
    <x v="41"/>
    <n v="67212"/>
    <x v="2"/>
    <s v="TEC-PH-10003171"/>
    <x v="2"/>
    <x v="7"/>
    <s v="Plantronics Encore H101 Dual Earpieces Headset"/>
    <x v="3804"/>
    <n v="5"/>
    <n v="0"/>
    <n v="62.93"/>
  </r>
  <r>
    <n v="5415"/>
    <s v="US-2014-125647"/>
    <x v="3"/>
    <x v="397"/>
    <d v="2014-09-29T00:00:00"/>
    <s v="Standard Class"/>
    <s v="LC-16870"/>
    <s v="Lena Cacioppo"/>
    <s v="Consumer"/>
    <s v="United States"/>
    <s v="Chicago"/>
    <x v="10"/>
    <n v="60653"/>
    <x v="2"/>
    <s v="OFF-AP-10000390"/>
    <x v="1"/>
    <x v="9"/>
    <s v="Euro Pro Shark Stick Mini Vacuum"/>
    <x v="3805"/>
    <n v="6"/>
    <n v="0.8"/>
    <n v="-197.5752"/>
  </r>
  <r>
    <n v="5416"/>
    <s v="US-2014-125647"/>
    <x v="3"/>
    <x v="397"/>
    <d v="2014-09-29T00:00:00"/>
    <s v="Standard Class"/>
    <s v="LC-16870"/>
    <s v="Lena Cacioppo"/>
    <s v="Consumer"/>
    <s v="United States"/>
    <s v="Chicago"/>
    <x v="10"/>
    <n v="60653"/>
    <x v="2"/>
    <s v="OFF-PA-10004888"/>
    <x v="1"/>
    <x v="10"/>
    <s v="Xerox 217"/>
    <x v="557"/>
    <n v="4"/>
    <n v="0.2"/>
    <n v="7.2576000000000001"/>
  </r>
  <r>
    <n v="5417"/>
    <s v="US-2014-125647"/>
    <x v="3"/>
    <x v="397"/>
    <d v="2014-09-29T00:00:00"/>
    <s v="Standard Class"/>
    <s v="LC-16870"/>
    <s v="Lena Cacioppo"/>
    <s v="Consumer"/>
    <s v="United States"/>
    <s v="Chicago"/>
    <x v="10"/>
    <n v="60653"/>
    <x v="2"/>
    <s v="TEC-PH-10004188"/>
    <x v="2"/>
    <x v="7"/>
    <s v="OtterBox Commuter Series Case - Samsung Galaxy S4"/>
    <x v="3806"/>
    <n v="2"/>
    <n v="0.2"/>
    <n v="-8.9963999999999995"/>
  </r>
  <r>
    <n v="5418"/>
    <s v="CA-2011-132542"/>
    <x v="2"/>
    <x v="191"/>
    <d v="2011-10-08T00:00:00"/>
    <s v="Second Class"/>
    <s v="AM-10360"/>
    <s v="Alice McCarthy"/>
    <s v="Corporate"/>
    <s v="United States"/>
    <s v="Omaha"/>
    <x v="8"/>
    <n v="68104"/>
    <x v="2"/>
    <s v="OFF-BI-10004099"/>
    <x v="1"/>
    <x v="8"/>
    <s v="GBC VeloBinder Strips"/>
    <x v="2544"/>
    <n v="2"/>
    <n v="0"/>
    <n v="7.68"/>
  </r>
  <r>
    <n v="5419"/>
    <s v="CA-2012-110877"/>
    <x v="1"/>
    <x v="924"/>
    <d v="2012-10-26T00:00:00"/>
    <s v="First Class"/>
    <s v="JE-15715"/>
    <s v="Joe Elijah"/>
    <s v="Consumer"/>
    <s v="United States"/>
    <s v="Houston"/>
    <x v="5"/>
    <n v="77041"/>
    <x v="2"/>
    <s v="OFF-PA-10004621"/>
    <x v="1"/>
    <x v="10"/>
    <s v="Xerox 212"/>
    <x v="1566"/>
    <n v="7"/>
    <n v="0.2"/>
    <n v="12.700799999999999"/>
  </r>
  <r>
    <n v="5420"/>
    <s v="CA-2012-110877"/>
    <x v="1"/>
    <x v="924"/>
    <d v="2012-10-26T00:00:00"/>
    <s v="First Class"/>
    <s v="JE-15715"/>
    <s v="Joe Elijah"/>
    <s v="Consumer"/>
    <s v="United States"/>
    <s v="Houston"/>
    <x v="5"/>
    <n v="77041"/>
    <x v="2"/>
    <s v="TEC-PH-10002103"/>
    <x v="2"/>
    <x v="7"/>
    <s v="Jabra SPEAK 410"/>
    <x v="3807"/>
    <n v="2"/>
    <n v="0.2"/>
    <n v="15.038399999999999"/>
  </r>
  <r>
    <n v="5421"/>
    <s v="US-2013-151827"/>
    <x v="0"/>
    <x v="1044"/>
    <d v="2013-04-03T00:00:00"/>
    <s v="Second Class"/>
    <s v="CS-11950"/>
    <s v="Carlos Soltero"/>
    <s v="Consumer"/>
    <s v="United States"/>
    <s v="Philadelphia"/>
    <x v="9"/>
    <n v="19134"/>
    <x v="3"/>
    <s v="TEC-PH-10002789"/>
    <x v="2"/>
    <x v="7"/>
    <s v="LG Exalt"/>
    <x v="798"/>
    <n v="3"/>
    <n v="0.4"/>
    <n v="-60.836100000000002"/>
  </r>
  <r>
    <n v="5422"/>
    <s v="US-2013-151827"/>
    <x v="0"/>
    <x v="1044"/>
    <d v="2013-04-03T00:00:00"/>
    <s v="Second Class"/>
    <s v="CS-11950"/>
    <s v="Carlos Soltero"/>
    <s v="Consumer"/>
    <s v="United States"/>
    <s v="Philadelphia"/>
    <x v="9"/>
    <n v="19134"/>
    <x v="3"/>
    <s v="TEC-AC-10003289"/>
    <x v="2"/>
    <x v="11"/>
    <s v="Anker Ultra-Slim Mini Bluetooth 3.0 Wireless Keyboard"/>
    <x v="236"/>
    <n v="2"/>
    <n v="0.2"/>
    <n v="1.1994"/>
  </r>
  <r>
    <n v="5423"/>
    <s v="US-2013-163258"/>
    <x v="0"/>
    <x v="723"/>
    <d v="2014-01-03T00:00:00"/>
    <s v="Standard Class"/>
    <s v="PF-19225"/>
    <s v="Phillip Flathmann"/>
    <s v="Consumer"/>
    <s v="United States"/>
    <s v="Los Angeles"/>
    <x v="1"/>
    <n v="90045"/>
    <x v="1"/>
    <s v="OFF-BI-10000138"/>
    <x v="1"/>
    <x v="8"/>
    <s v="Acco Translucent Poly Ring Binders"/>
    <x v="1494"/>
    <n v="3"/>
    <n v="0.2"/>
    <n v="3.9312"/>
  </r>
  <r>
    <n v="5424"/>
    <s v="CA-2014-103009"/>
    <x v="3"/>
    <x v="132"/>
    <d v="2014-11-06T00:00:00"/>
    <s v="Second Class"/>
    <s v="PJ-18835"/>
    <s v="Patrick Jones"/>
    <s v="Corporate"/>
    <s v="United States"/>
    <s v="Richmond"/>
    <x v="0"/>
    <n v="40475"/>
    <x v="0"/>
    <s v="OFF-PA-10001215"/>
    <x v="1"/>
    <x v="10"/>
    <s v="Xerox 1963"/>
    <x v="1579"/>
    <n v="5"/>
    <n v="0"/>
    <n v="11.88"/>
  </r>
  <r>
    <n v="5425"/>
    <s v="US-2014-120649"/>
    <x v="3"/>
    <x v="176"/>
    <d v="2014-01-27T00:00:00"/>
    <s v="Standard Class"/>
    <s v="JF-15490"/>
    <s v="Jeremy Farry"/>
    <s v="Consumer"/>
    <s v="United States"/>
    <s v="Waterbury"/>
    <x v="29"/>
    <n v="6708"/>
    <x v="3"/>
    <s v="OFF-AR-10001545"/>
    <x v="1"/>
    <x v="6"/>
    <s v="Newell 326"/>
    <x v="2799"/>
    <n v="2"/>
    <n v="0"/>
    <n v="1.0207999999999999"/>
  </r>
  <r>
    <n v="5426"/>
    <s v="CA-2013-153598"/>
    <x v="0"/>
    <x v="275"/>
    <d v="2013-12-07T00:00:00"/>
    <s v="First Class"/>
    <s v="NM-18520"/>
    <s v="Neoma Murray"/>
    <s v="Consumer"/>
    <s v="United States"/>
    <s v="Los Angeles"/>
    <x v="1"/>
    <n v="90045"/>
    <x v="1"/>
    <s v="TEC-AC-10003870"/>
    <x v="2"/>
    <x v="11"/>
    <s v="Logitech Z-906 Speaker sys - home theater - 5.1-CH"/>
    <x v="3808"/>
    <n v="5"/>
    <n v="0"/>
    <n v="659.98"/>
  </r>
  <r>
    <n v="5427"/>
    <s v="CA-2013-153598"/>
    <x v="0"/>
    <x v="275"/>
    <d v="2013-12-07T00:00:00"/>
    <s v="First Class"/>
    <s v="NM-18520"/>
    <s v="Neoma Murray"/>
    <s v="Consumer"/>
    <s v="United States"/>
    <s v="Los Angeles"/>
    <x v="1"/>
    <n v="90045"/>
    <x v="1"/>
    <s v="FUR-FU-10001085"/>
    <x v="0"/>
    <x v="5"/>
    <s v="3M Polarizing Light Filter Sleeves"/>
    <x v="3809"/>
    <n v="6"/>
    <n v="0"/>
    <n v="51.473999999999997"/>
  </r>
  <r>
    <n v="5428"/>
    <s v="US-2013-108497"/>
    <x v="0"/>
    <x v="403"/>
    <d v="2013-06-15T00:00:00"/>
    <s v="Same Day"/>
    <s v="MH-17290"/>
    <s v="Marc Harrigan"/>
    <s v="Home Office"/>
    <s v="United States"/>
    <s v="Los Angeles"/>
    <x v="1"/>
    <n v="90036"/>
    <x v="1"/>
    <s v="FUR-BO-10004218"/>
    <x v="0"/>
    <x v="0"/>
    <s v="Bush Heritage Pine Collection 5-Shelf Bookcase, Albany Pine Finish, *Special Order"/>
    <x v="3810"/>
    <n v="5"/>
    <n v="0.15"/>
    <n v="35.244999999999997"/>
  </r>
  <r>
    <n v="5429"/>
    <s v="CA-2013-113096"/>
    <x v="0"/>
    <x v="476"/>
    <d v="2013-09-05T00:00:00"/>
    <s v="First Class"/>
    <s v="SZ-20035"/>
    <s v="Sam Zeldin"/>
    <s v="Home Office"/>
    <s v="United States"/>
    <s v="San Francisco"/>
    <x v="1"/>
    <n v="94122"/>
    <x v="1"/>
    <s v="OFF-ST-10003455"/>
    <x v="1"/>
    <x v="4"/>
    <s v="Tenex File Box, Personal Filing Tote with Lid, Black"/>
    <x v="2028"/>
    <n v="3"/>
    <n v="0"/>
    <n v="12.097799999999999"/>
  </r>
  <r>
    <n v="5430"/>
    <s v="CA-2011-136861"/>
    <x v="2"/>
    <x v="742"/>
    <d v="2011-09-07T00:00:00"/>
    <s v="First Class"/>
    <s v="PR-18880"/>
    <s v="Patrick Ryan"/>
    <s v="Consumer"/>
    <s v="United States"/>
    <s v="Saint Petersburg"/>
    <x v="2"/>
    <n v="33710"/>
    <x v="0"/>
    <s v="FUR-FU-10001967"/>
    <x v="0"/>
    <x v="5"/>
    <s v="Telescoping Adjustable Floor Lamp"/>
    <x v="236"/>
    <n v="2"/>
    <n v="0.2"/>
    <n v="1.9990000000000001"/>
  </r>
  <r>
    <n v="5431"/>
    <s v="CA-2014-117422"/>
    <x v="3"/>
    <x v="208"/>
    <d v="2014-10-26T00:00:00"/>
    <s v="Standard Class"/>
    <s v="FC-14245"/>
    <s v="Frank Carlisle"/>
    <s v="Home Office"/>
    <s v="United States"/>
    <s v="Lakewood"/>
    <x v="24"/>
    <n v="44107"/>
    <x v="3"/>
    <s v="OFF-AP-10000938"/>
    <x v="1"/>
    <x v="9"/>
    <s v="Avanti 1.7 Cu. Ft. Refrigerator"/>
    <x v="224"/>
    <n v="2"/>
    <n v="0.2"/>
    <n v="16.1568"/>
  </r>
  <r>
    <n v="5432"/>
    <s v="CA-2014-117422"/>
    <x v="3"/>
    <x v="208"/>
    <d v="2014-10-26T00:00:00"/>
    <s v="Standard Class"/>
    <s v="FC-14245"/>
    <s v="Frank Carlisle"/>
    <s v="Home Office"/>
    <s v="United States"/>
    <s v="Lakewood"/>
    <x v="24"/>
    <n v="44107"/>
    <x v="3"/>
    <s v="OFF-PA-10002195"/>
    <x v="1"/>
    <x v="10"/>
    <s v="RSVP Cards &amp; Envelopes, Blank White, 8-1/2&quot; X 11&quot;, 24 Cards/25 Envelopes/Set"/>
    <x v="3811"/>
    <n v="1"/>
    <n v="0.2"/>
    <n v="1.3715999999999999"/>
  </r>
  <r>
    <n v="5433"/>
    <s v="CA-2014-117422"/>
    <x v="3"/>
    <x v="208"/>
    <d v="2014-10-26T00:00:00"/>
    <s v="Standard Class"/>
    <s v="FC-14245"/>
    <s v="Frank Carlisle"/>
    <s v="Home Office"/>
    <s v="United States"/>
    <s v="Lakewood"/>
    <x v="24"/>
    <n v="44107"/>
    <x v="3"/>
    <s v="OFF-BI-10002799"/>
    <x v="1"/>
    <x v="8"/>
    <s v="SlimView Poly Binder, 3/8&quot;"/>
    <x v="3812"/>
    <n v="4"/>
    <n v="0.7"/>
    <n v="-4.9728000000000003"/>
  </r>
  <r>
    <n v="5434"/>
    <s v="CA-2014-129707"/>
    <x v="3"/>
    <x v="1016"/>
    <d v="2014-04-30T00:00:00"/>
    <s v="Standard Class"/>
    <s v="LH-16750"/>
    <s v="Larry Hughes"/>
    <s v="Consumer"/>
    <s v="United States"/>
    <s v="Chandler"/>
    <x v="16"/>
    <n v="85224"/>
    <x v="1"/>
    <s v="OFF-AR-10000246"/>
    <x v="1"/>
    <x v="6"/>
    <s v="Newell 318"/>
    <x v="3813"/>
    <n v="4"/>
    <n v="0.2"/>
    <n v="0.66720000000000002"/>
  </r>
  <r>
    <n v="5435"/>
    <s v="CA-2012-160171"/>
    <x v="1"/>
    <x v="324"/>
    <d v="2012-10-24T00:00:00"/>
    <s v="Standard Class"/>
    <s v="RM-19675"/>
    <s v="Robert Marley"/>
    <s v="Home Office"/>
    <s v="United States"/>
    <s v="Los Angeles"/>
    <x v="1"/>
    <n v="90008"/>
    <x v="1"/>
    <s v="OFF-AP-10000275"/>
    <x v="1"/>
    <x v="9"/>
    <s v="Sanyo Counter Height Refrigerator with Crisper, 3.6 Cubic Foot, Stainless Steel/Black"/>
    <x v="3814"/>
    <n v="5"/>
    <n v="0"/>
    <n v="459.39600000000002"/>
  </r>
  <r>
    <n v="5436"/>
    <s v="CA-2012-160171"/>
    <x v="1"/>
    <x v="324"/>
    <d v="2012-10-24T00:00:00"/>
    <s v="Standard Class"/>
    <s v="RM-19675"/>
    <s v="Robert Marley"/>
    <s v="Home Office"/>
    <s v="United States"/>
    <s v="Los Angeles"/>
    <x v="1"/>
    <n v="90008"/>
    <x v="1"/>
    <s v="TEC-AC-10000892"/>
    <x v="2"/>
    <x v="11"/>
    <s v="NETGEAR N750 Dual Band Wi-Fi Gigabit Router"/>
    <x v="3815"/>
    <n v="3"/>
    <n v="0"/>
    <n v="97.2"/>
  </r>
  <r>
    <n v="5437"/>
    <s v="CA-2011-103317"/>
    <x v="2"/>
    <x v="260"/>
    <d v="2011-07-08T00:00:00"/>
    <s v="First Class"/>
    <s v="DM-13525"/>
    <s v="Don Miller"/>
    <s v="Corporate"/>
    <s v="United States"/>
    <s v="Palm Coast"/>
    <x v="2"/>
    <n v="32137"/>
    <x v="0"/>
    <s v="FUR-FU-10001591"/>
    <x v="0"/>
    <x v="5"/>
    <s v="Advantus Panel Wall Certificate Holder - 8.5x11"/>
    <x v="3816"/>
    <n v="2"/>
    <n v="0.2"/>
    <n v="5.3680000000000003"/>
  </r>
  <r>
    <n v="5438"/>
    <s v="CA-2011-103317"/>
    <x v="2"/>
    <x v="260"/>
    <d v="2011-07-08T00:00:00"/>
    <s v="First Class"/>
    <s v="DM-13525"/>
    <s v="Don Miller"/>
    <s v="Corporate"/>
    <s v="United States"/>
    <s v="Palm Coast"/>
    <x v="2"/>
    <n v="32137"/>
    <x v="0"/>
    <s v="OFF-BI-10001787"/>
    <x v="1"/>
    <x v="8"/>
    <s v="Wilson Jones Four-Pocket Poly Binders"/>
    <x v="3817"/>
    <n v="5"/>
    <n v="0.7"/>
    <n v="-6.867"/>
  </r>
  <r>
    <n v="5439"/>
    <s v="CA-2011-103317"/>
    <x v="2"/>
    <x v="260"/>
    <d v="2011-07-08T00:00:00"/>
    <s v="First Class"/>
    <s v="DM-13525"/>
    <s v="Don Miller"/>
    <s v="Corporate"/>
    <s v="United States"/>
    <s v="Palm Coast"/>
    <x v="2"/>
    <n v="32137"/>
    <x v="0"/>
    <s v="FUR-FU-10003192"/>
    <x v="0"/>
    <x v="5"/>
    <s v="Luxo Adjustable Task Clamp Lamp"/>
    <x v="3818"/>
    <n v="3"/>
    <n v="0.2"/>
    <n v="15.991199999999999"/>
  </r>
  <r>
    <n v="5440"/>
    <s v="CA-2013-167115"/>
    <x v="0"/>
    <x v="958"/>
    <d v="2013-04-10T00:00:00"/>
    <s v="Standard Class"/>
    <s v="EH-14185"/>
    <s v="Evan Henry"/>
    <s v="Consumer"/>
    <s v="United States"/>
    <s v="New York City"/>
    <x v="15"/>
    <n v="10035"/>
    <x v="3"/>
    <s v="OFF-BI-10004600"/>
    <x v="1"/>
    <x v="8"/>
    <s v="Ibico Ibimaster 300 Manual Binding System"/>
    <x v="3819"/>
    <n v="2"/>
    <n v="0.2"/>
    <n v="183.995"/>
  </r>
  <r>
    <n v="5441"/>
    <s v="US-2014-153633"/>
    <x v="3"/>
    <x v="38"/>
    <d v="2014-11-19T00:00:00"/>
    <s v="Second Class"/>
    <s v="TC-21295"/>
    <s v="Toby Carlisle"/>
    <s v="Consumer"/>
    <s v="United States"/>
    <s v="Jupiter"/>
    <x v="2"/>
    <n v="33458"/>
    <x v="0"/>
    <s v="OFF-AR-10002335"/>
    <x v="1"/>
    <x v="6"/>
    <s v="DIXON Oriole Pencils"/>
    <x v="3820"/>
    <n v="1"/>
    <n v="0.2"/>
    <n v="0.15479999999999999"/>
  </r>
  <r>
    <n v="5442"/>
    <s v="CA-2014-155929"/>
    <x v="3"/>
    <x v="428"/>
    <d v="2014-09-14T00:00:00"/>
    <s v="Standard Class"/>
    <s v="AI-10855"/>
    <s v="Arianne Irving"/>
    <s v="Consumer"/>
    <s v="United States"/>
    <s v="Glendale"/>
    <x v="16"/>
    <n v="85301"/>
    <x v="1"/>
    <s v="OFF-PA-10000859"/>
    <x v="1"/>
    <x v="10"/>
    <s v="Unpadded Memo Slips"/>
    <x v="2850"/>
    <n v="2"/>
    <n v="0.2"/>
    <n v="2.3879999999999999"/>
  </r>
  <r>
    <n v="5443"/>
    <s v="CA-2012-148712"/>
    <x v="1"/>
    <x v="786"/>
    <d v="2012-04-23T00:00:00"/>
    <s v="Standard Class"/>
    <s v="JM-15535"/>
    <s v="Jessica Myrick"/>
    <s v="Consumer"/>
    <s v="United States"/>
    <s v="New York City"/>
    <x v="15"/>
    <n v="10035"/>
    <x v="3"/>
    <s v="TEC-AC-10003198"/>
    <x v="2"/>
    <x v="11"/>
    <s v="Enermax Acrylux Wireless Keyboard"/>
    <x v="914"/>
    <n v="1"/>
    <n v="0"/>
    <n v="36.851999999999997"/>
  </r>
  <r>
    <n v="5444"/>
    <s v="CA-2012-148712"/>
    <x v="1"/>
    <x v="786"/>
    <d v="2012-04-23T00:00:00"/>
    <s v="Standard Class"/>
    <s v="JM-15535"/>
    <s v="Jessica Myrick"/>
    <s v="Consumer"/>
    <s v="United States"/>
    <s v="New York City"/>
    <x v="15"/>
    <n v="10035"/>
    <x v="3"/>
    <s v="OFF-BI-10001900"/>
    <x v="1"/>
    <x v="8"/>
    <s v="DXL Angle-View Binders with Locking Rings, Black"/>
    <x v="3821"/>
    <n v="13"/>
    <n v="0.2"/>
    <n v="21.024899999999999"/>
  </r>
  <r>
    <n v="5445"/>
    <s v="CA-2012-148712"/>
    <x v="1"/>
    <x v="786"/>
    <d v="2012-04-23T00:00:00"/>
    <s v="Standard Class"/>
    <s v="JM-15535"/>
    <s v="Jessica Myrick"/>
    <s v="Consumer"/>
    <s v="United States"/>
    <s v="New York City"/>
    <x v="15"/>
    <n v="10035"/>
    <x v="3"/>
    <s v="OFF-AR-10000614"/>
    <x v="1"/>
    <x v="6"/>
    <s v="Barrel Sharpener"/>
    <x v="3822"/>
    <n v="3"/>
    <n v="0"/>
    <n v="2.7846000000000002"/>
  </r>
  <r>
    <n v="5446"/>
    <s v="CA-2013-128307"/>
    <x v="0"/>
    <x v="197"/>
    <d v="2013-07-30T00:00:00"/>
    <s v="Standard Class"/>
    <s v="BE-11335"/>
    <s v="Bill Eplett"/>
    <s v="Home Office"/>
    <s v="United States"/>
    <s v="Houston"/>
    <x v="5"/>
    <n v="77041"/>
    <x v="2"/>
    <s v="OFF-EN-10003040"/>
    <x v="1"/>
    <x v="12"/>
    <s v="Quality Park Security Envelopes"/>
    <x v="3823"/>
    <n v="1"/>
    <n v="0.2"/>
    <n v="7.0659000000000001"/>
  </r>
  <r>
    <n v="5447"/>
    <s v="US-2013-127425"/>
    <x v="0"/>
    <x v="370"/>
    <d v="2013-09-01T00:00:00"/>
    <s v="Standard Class"/>
    <s v="DR-12880"/>
    <s v="Dan Reichenbach"/>
    <s v="Corporate"/>
    <s v="United States"/>
    <s v="New York City"/>
    <x v="15"/>
    <n v="10035"/>
    <x v="3"/>
    <s v="TEC-PH-10003442"/>
    <x v="2"/>
    <x v="7"/>
    <s v="Samsung Replacement EH64AVFWE Premium Headset"/>
    <x v="3824"/>
    <n v="6"/>
    <n v="0"/>
    <n v="8.25"/>
  </r>
  <r>
    <n v="5448"/>
    <s v="US-2013-127425"/>
    <x v="0"/>
    <x v="370"/>
    <d v="2013-09-01T00:00:00"/>
    <s v="Standard Class"/>
    <s v="DR-12880"/>
    <s v="Dan Reichenbach"/>
    <s v="Corporate"/>
    <s v="United States"/>
    <s v="New York City"/>
    <x v="15"/>
    <n v="10035"/>
    <x v="3"/>
    <s v="TEC-AC-10002800"/>
    <x v="2"/>
    <x v="11"/>
    <s v="Plantronics Audio 478 Stereo USB Headset"/>
    <x v="2857"/>
    <n v="5"/>
    <n v="0"/>
    <n v="87.482500000000002"/>
  </r>
  <r>
    <n v="5449"/>
    <s v="US-2011-119081"/>
    <x v="2"/>
    <x v="171"/>
    <d v="2011-09-19T00:00:00"/>
    <s v="Standard Class"/>
    <s v="TA-21385"/>
    <s v="Tom Ashbrook"/>
    <s v="Home Office"/>
    <s v="United States"/>
    <s v="Olathe"/>
    <x v="41"/>
    <n v="66062"/>
    <x v="2"/>
    <s v="OFF-SU-10000157"/>
    <x v="1"/>
    <x v="14"/>
    <s v="Compact Automatic Electric Letter Opener"/>
    <x v="3825"/>
    <n v="3"/>
    <n v="0"/>
    <n v="7.1586000000000096"/>
  </r>
  <r>
    <n v="5450"/>
    <s v="US-2011-119081"/>
    <x v="2"/>
    <x v="171"/>
    <d v="2011-09-19T00:00:00"/>
    <s v="Standard Class"/>
    <s v="TA-21385"/>
    <s v="Tom Ashbrook"/>
    <s v="Home Office"/>
    <s v="United States"/>
    <s v="Olathe"/>
    <x v="41"/>
    <n v="66062"/>
    <x v="2"/>
    <s v="TEC-AC-10001542"/>
    <x v="2"/>
    <x v="11"/>
    <s v="SanDisk Cruzer 16 GB USB Flash Drive"/>
    <x v="3826"/>
    <n v="5"/>
    <n v="0"/>
    <n v="10.906000000000001"/>
  </r>
  <r>
    <n v="5451"/>
    <s v="US-2011-119081"/>
    <x v="2"/>
    <x v="171"/>
    <d v="2011-09-19T00:00:00"/>
    <s v="Standard Class"/>
    <s v="TA-21385"/>
    <s v="Tom Ashbrook"/>
    <s v="Home Office"/>
    <s v="United States"/>
    <s v="Olathe"/>
    <x v="41"/>
    <n v="66062"/>
    <x v="2"/>
    <s v="OFF-BI-10004519"/>
    <x v="1"/>
    <x v="8"/>
    <s v="GBC DocuBind P100 Manual Binding Machine"/>
    <x v="3827"/>
    <n v="2"/>
    <n v="0"/>
    <n v="149.38200000000001"/>
  </r>
  <r>
    <n v="5452"/>
    <s v="US-2011-119081"/>
    <x v="2"/>
    <x v="171"/>
    <d v="2011-09-19T00:00:00"/>
    <s v="Standard Class"/>
    <s v="TA-21385"/>
    <s v="Tom Ashbrook"/>
    <s v="Home Office"/>
    <s v="United States"/>
    <s v="Olathe"/>
    <x v="41"/>
    <n v="66062"/>
    <x v="2"/>
    <s v="FUR-FU-10003464"/>
    <x v="0"/>
    <x v="5"/>
    <s v="Seth Thomas 8 1/2&quot; Cubicle Clock"/>
    <x v="1090"/>
    <n v="2"/>
    <n v="0"/>
    <n v="12.979200000000001"/>
  </r>
  <r>
    <n v="5453"/>
    <s v="CA-2013-140613"/>
    <x v="0"/>
    <x v="405"/>
    <d v="2013-07-30T00:00:00"/>
    <s v="Standard Class"/>
    <s v="KN-16705"/>
    <s v="Kristina Nunn"/>
    <s v="Home Office"/>
    <s v="United States"/>
    <s v="Sparks"/>
    <x v="33"/>
    <n v="89431"/>
    <x v="1"/>
    <s v="OFF-SU-10004261"/>
    <x v="1"/>
    <x v="14"/>
    <s v="Fiskars 8&quot; Scissors, 2/Pack"/>
    <x v="3828"/>
    <n v="5"/>
    <n v="0"/>
    <n v="24.998000000000001"/>
  </r>
  <r>
    <n v="5454"/>
    <s v="US-2014-108700"/>
    <x v="3"/>
    <x v="240"/>
    <d v="2014-05-24T00:00:00"/>
    <s v="Standard Class"/>
    <s v="PJ-18835"/>
    <s v="Patrick Jones"/>
    <s v="Corporate"/>
    <s v="United States"/>
    <s v="Rockford"/>
    <x v="10"/>
    <n v="61107"/>
    <x v="2"/>
    <s v="OFF-PA-10004733"/>
    <x v="1"/>
    <x v="10"/>
    <s v="Things To Do Today Spiral Book"/>
    <x v="3829"/>
    <n v="6"/>
    <n v="0.2"/>
    <n v="13.780799999999999"/>
  </r>
  <r>
    <n v="5455"/>
    <s v="CA-2014-160962"/>
    <x v="3"/>
    <x v="1045"/>
    <d v="2014-05-03T00:00:00"/>
    <s v="Standard Class"/>
    <s v="MC-17605"/>
    <s v="Matt Connell"/>
    <s v="Corporate"/>
    <s v="United States"/>
    <s v="Philadelphia"/>
    <x v="9"/>
    <n v="19143"/>
    <x v="3"/>
    <s v="OFF-ST-10001325"/>
    <x v="1"/>
    <x v="4"/>
    <s v="Sterilite Officeware Hinged File Box"/>
    <x v="3830"/>
    <n v="1"/>
    <n v="0.2"/>
    <n v="0.73360000000000003"/>
  </r>
  <r>
    <n v="5456"/>
    <s v="CA-2014-160962"/>
    <x v="3"/>
    <x v="1045"/>
    <d v="2014-05-03T00:00:00"/>
    <s v="Standard Class"/>
    <s v="MC-17605"/>
    <s v="Matt Connell"/>
    <s v="Corporate"/>
    <s v="United States"/>
    <s v="Philadelphia"/>
    <x v="9"/>
    <n v="19143"/>
    <x v="3"/>
    <s v="OFF-AR-10003056"/>
    <x v="1"/>
    <x v="6"/>
    <s v="Newell 341"/>
    <x v="1297"/>
    <n v="2"/>
    <n v="0.2"/>
    <n v="0.77039999999999897"/>
  </r>
  <r>
    <n v="5457"/>
    <s v="CA-2014-130631"/>
    <x v="3"/>
    <x v="614"/>
    <d v="2015-01-03T00:00:00"/>
    <s v="Standard Class"/>
    <s v="BS-11755"/>
    <s v="Bruce Stewart"/>
    <s v="Consumer"/>
    <s v="United States"/>
    <s v="Edmonds"/>
    <x v="4"/>
    <n v="98026"/>
    <x v="1"/>
    <s v="OFF-FA-10000089"/>
    <x v="1"/>
    <x v="13"/>
    <s v="Acco Glide Clips"/>
    <x v="3831"/>
    <n v="5"/>
    <n v="0"/>
    <n v="9.6039999999999992"/>
  </r>
  <r>
    <n v="5458"/>
    <s v="CA-2014-130631"/>
    <x v="3"/>
    <x v="614"/>
    <d v="2015-01-03T00:00:00"/>
    <s v="Standard Class"/>
    <s v="BS-11755"/>
    <s v="Bruce Stewart"/>
    <s v="Consumer"/>
    <s v="United States"/>
    <s v="Edmonds"/>
    <x v="4"/>
    <n v="98026"/>
    <x v="1"/>
    <s v="FUR-FU-10004093"/>
    <x v="0"/>
    <x v="5"/>
    <s v="Hand-Finished Solid Wood Document Frame"/>
    <x v="3658"/>
    <n v="2"/>
    <n v="0"/>
    <n v="20.538"/>
  </r>
  <r>
    <n v="5459"/>
    <s v="CA-2014-116680"/>
    <x v="3"/>
    <x v="507"/>
    <d v="2014-09-07T00:00:00"/>
    <s v="Second Class"/>
    <s v="PK-19075"/>
    <s v="Pete Kriz"/>
    <s v="Consumer"/>
    <s v="United States"/>
    <s v="San Francisco"/>
    <x v="1"/>
    <n v="94122"/>
    <x v="1"/>
    <s v="OFF-BI-10004022"/>
    <x v="1"/>
    <x v="8"/>
    <s v="Acco Suede Grain Vinyl Round Ring Binder"/>
    <x v="3832"/>
    <n v="6"/>
    <n v="0.2"/>
    <n v="4.3368000000000002"/>
  </r>
  <r>
    <n v="5460"/>
    <s v="CA-2014-116680"/>
    <x v="3"/>
    <x v="507"/>
    <d v="2014-09-07T00:00:00"/>
    <s v="Second Class"/>
    <s v="PK-19075"/>
    <s v="Pete Kriz"/>
    <s v="Consumer"/>
    <s v="United States"/>
    <s v="San Francisco"/>
    <x v="1"/>
    <n v="94122"/>
    <x v="1"/>
    <s v="FUR-TA-10001771"/>
    <x v="0"/>
    <x v="3"/>
    <s v="Bush Cubix Conference Tables, Fully Assembled"/>
    <x v="3833"/>
    <n v="8"/>
    <n v="0.2"/>
    <n v="92.392000000000095"/>
  </r>
  <r>
    <n v="5461"/>
    <s v="US-2011-107405"/>
    <x v="2"/>
    <x v="90"/>
    <d v="2011-03-25T00:00:00"/>
    <s v="Standard Class"/>
    <s v="TS-21205"/>
    <s v="Thomas Seio"/>
    <s v="Corporate"/>
    <s v="United States"/>
    <s v="Asheville"/>
    <x v="3"/>
    <n v="28806"/>
    <x v="0"/>
    <s v="OFF-ST-10002301"/>
    <x v="1"/>
    <x v="4"/>
    <s v="Tennsco Commercial Shelving"/>
    <x v="3834"/>
    <n v="1"/>
    <n v="0.2"/>
    <n v="-3.8645999999999998"/>
  </r>
  <r>
    <n v="5462"/>
    <s v="CA-2014-101574"/>
    <x v="3"/>
    <x v="394"/>
    <d v="2014-10-05T00:00:00"/>
    <s v="Standard Class"/>
    <s v="BD-11725"/>
    <s v="Bruce Degenhardt"/>
    <s v="Consumer"/>
    <s v="United States"/>
    <s v="Los Angeles"/>
    <x v="1"/>
    <n v="90032"/>
    <x v="1"/>
    <s v="FUR-FU-10001706"/>
    <x v="0"/>
    <x v="5"/>
    <s v="Longer-Life Soft White Bulbs"/>
    <x v="354"/>
    <n v="3"/>
    <n v="0"/>
    <n v="4.4352"/>
  </r>
  <r>
    <n v="5463"/>
    <s v="CA-2011-146591"/>
    <x v="2"/>
    <x v="1046"/>
    <d v="2011-01-21T00:00:00"/>
    <s v="First Class"/>
    <s v="TS-21340"/>
    <s v="Toby Swindell"/>
    <s v="Consumer"/>
    <s v="United States"/>
    <s v="Scottsdale"/>
    <x v="16"/>
    <n v="85254"/>
    <x v="1"/>
    <s v="OFF-BI-10003676"/>
    <x v="1"/>
    <x v="8"/>
    <s v="GBC Standard Recycled Report Covers, Clear Plastic Sheets"/>
    <x v="3773"/>
    <n v="10"/>
    <n v="0.7"/>
    <n v="-23.716000000000001"/>
  </r>
  <r>
    <n v="5464"/>
    <s v="CA-2011-146591"/>
    <x v="2"/>
    <x v="1046"/>
    <d v="2011-01-21T00:00:00"/>
    <s v="First Class"/>
    <s v="TS-21340"/>
    <s v="Toby Swindell"/>
    <s v="Consumer"/>
    <s v="United States"/>
    <s v="Scottsdale"/>
    <x v="16"/>
    <n v="85254"/>
    <x v="1"/>
    <s v="OFF-PA-10000659"/>
    <x v="1"/>
    <x v="10"/>
    <s v="TOPS Carbonless Receipt Book, Four 2-3/4 x 7-1/4 Money Receipts per Page"/>
    <x v="3835"/>
    <n v="4"/>
    <n v="0.2"/>
    <n v="19.622399999999999"/>
  </r>
  <r>
    <n v="5465"/>
    <s v="CA-2011-146591"/>
    <x v="2"/>
    <x v="1046"/>
    <d v="2011-01-21T00:00:00"/>
    <s v="First Class"/>
    <s v="TS-21340"/>
    <s v="Toby Swindell"/>
    <s v="Consumer"/>
    <s v="United States"/>
    <s v="Scottsdale"/>
    <x v="16"/>
    <n v="85254"/>
    <x v="1"/>
    <s v="OFF-EN-10002504"/>
    <x v="1"/>
    <x v="12"/>
    <s v="Tyvek  Top-Opening Peel &amp; Seel Envelopes, Plain White"/>
    <x v="3836"/>
    <n v="5"/>
    <n v="0.2"/>
    <n v="36.692999999999998"/>
  </r>
  <r>
    <n v="5466"/>
    <s v="CA-2011-146591"/>
    <x v="2"/>
    <x v="1046"/>
    <d v="2011-01-21T00:00:00"/>
    <s v="First Class"/>
    <s v="TS-21340"/>
    <s v="Toby Swindell"/>
    <s v="Consumer"/>
    <s v="United States"/>
    <s v="Scottsdale"/>
    <x v="16"/>
    <n v="85254"/>
    <x v="1"/>
    <s v="FUR-BO-10001972"/>
    <x v="0"/>
    <x v="0"/>
    <s v="O'Sullivan 4-Shelf Bookcase in Odessa Pine"/>
    <x v="3837"/>
    <n v="5"/>
    <n v="0.7"/>
    <n v="-320.59699999999998"/>
  </r>
  <r>
    <n v="5467"/>
    <s v="CA-2011-107706"/>
    <x v="2"/>
    <x v="1047"/>
    <d v="2011-02-20T00:00:00"/>
    <s v="Second Class"/>
    <s v="ST-20530"/>
    <s v="Shui Tom"/>
    <s v="Consumer"/>
    <s v="United States"/>
    <s v="Houston"/>
    <x v="5"/>
    <n v="77095"/>
    <x v="2"/>
    <s v="OFF-PA-10000466"/>
    <x v="1"/>
    <x v="10"/>
    <s v="Memo Book, 100 Message Capacity, 5 3/8” x 11”"/>
    <x v="3838"/>
    <n v="3"/>
    <n v="0.2"/>
    <n v="6.0659999999999998"/>
  </r>
  <r>
    <n v="5468"/>
    <s v="CA-2013-122448"/>
    <x v="0"/>
    <x v="632"/>
    <d v="2013-06-15T00:00:00"/>
    <s v="Standard Class"/>
    <s v="DB-13210"/>
    <s v="Dean Braden"/>
    <s v="Consumer"/>
    <s v="United States"/>
    <s v="San Francisco"/>
    <x v="1"/>
    <n v="94109"/>
    <x v="1"/>
    <s v="FUR-CH-10002774"/>
    <x v="0"/>
    <x v="1"/>
    <s v="Global Deluxe Stacking Chair, Gray"/>
    <x v="1888"/>
    <n v="3"/>
    <n v="0.2"/>
    <n v="13.7646"/>
  </r>
  <r>
    <n v="5469"/>
    <s v="CA-2011-132451"/>
    <x v="2"/>
    <x v="467"/>
    <d v="2011-09-27T00:00:00"/>
    <s v="First Class"/>
    <s v="KF-16285"/>
    <s v="Karen Ferguson"/>
    <s v="Home Office"/>
    <s v="United States"/>
    <s v="San Diego"/>
    <x v="1"/>
    <n v="92105"/>
    <x v="1"/>
    <s v="FUR-CH-10000454"/>
    <x v="0"/>
    <x v="1"/>
    <s v="Hon Deluxe Fabric Upholstered Stacking Chairs, Rounded Back"/>
    <x v="2239"/>
    <n v="3"/>
    <n v="0.2"/>
    <n v="73.194000000000003"/>
  </r>
  <r>
    <n v="5470"/>
    <s v="CA-2011-132451"/>
    <x v="2"/>
    <x v="467"/>
    <d v="2011-09-27T00:00:00"/>
    <s v="First Class"/>
    <s v="KF-16285"/>
    <s v="Karen Ferguson"/>
    <s v="Home Office"/>
    <s v="United States"/>
    <s v="San Diego"/>
    <x v="1"/>
    <n v="92105"/>
    <x v="1"/>
    <s v="OFF-PA-10004888"/>
    <x v="1"/>
    <x v="10"/>
    <s v="Xerox 217"/>
    <x v="537"/>
    <n v="3"/>
    <n v="0"/>
    <n v="9.3312000000000008"/>
  </r>
  <r>
    <n v="5471"/>
    <s v="CA-2013-158547"/>
    <x v="0"/>
    <x v="198"/>
    <d v="2013-06-05T00:00:00"/>
    <s v="Standard Class"/>
    <s v="JM-16195"/>
    <s v="Justin MacKendrick"/>
    <s v="Consumer"/>
    <s v="United States"/>
    <s v="Hamilton"/>
    <x v="24"/>
    <n v="45011"/>
    <x v="3"/>
    <s v="OFF-AP-10003842"/>
    <x v="1"/>
    <x v="9"/>
    <s v="Euro-Pro Shark Turbo Vacuum"/>
    <x v="1832"/>
    <n v="5"/>
    <n v="0.2"/>
    <n v="9.2940000000000005"/>
  </r>
  <r>
    <n v="5472"/>
    <s v="CA-2014-116946"/>
    <x v="3"/>
    <x v="484"/>
    <d v="2014-12-24T00:00:00"/>
    <s v="Standard Class"/>
    <s v="TS-21505"/>
    <s v="Tony Sayre"/>
    <s v="Consumer"/>
    <s v="United States"/>
    <s v="Parker"/>
    <x v="22"/>
    <n v="80134"/>
    <x v="1"/>
    <s v="FUR-FU-10000320"/>
    <x v="0"/>
    <x v="5"/>
    <s v="OIC Stacking Trays"/>
    <x v="518"/>
    <n v="5"/>
    <n v="0.2"/>
    <n v="4.008"/>
  </r>
  <r>
    <n v="5473"/>
    <s v="CA-2014-116946"/>
    <x v="3"/>
    <x v="484"/>
    <d v="2014-12-24T00:00:00"/>
    <s v="Standard Class"/>
    <s v="TS-21505"/>
    <s v="Tony Sayre"/>
    <s v="Consumer"/>
    <s v="United States"/>
    <s v="Parker"/>
    <x v="22"/>
    <n v="80134"/>
    <x v="1"/>
    <s v="OFF-ST-10002554"/>
    <x v="1"/>
    <x v="4"/>
    <s v="Tennsco Industrial Shelving"/>
    <x v="1592"/>
    <n v="2"/>
    <n v="0.2"/>
    <n v="-17.607600000000001"/>
  </r>
  <r>
    <n v="5474"/>
    <s v="CA-2014-116946"/>
    <x v="3"/>
    <x v="484"/>
    <d v="2014-12-24T00:00:00"/>
    <s v="Standard Class"/>
    <s v="TS-21505"/>
    <s v="Tony Sayre"/>
    <s v="Consumer"/>
    <s v="United States"/>
    <s v="Parker"/>
    <x v="22"/>
    <n v="80134"/>
    <x v="1"/>
    <s v="FUR-BO-10000468"/>
    <x v="0"/>
    <x v="0"/>
    <s v="O'Sullivan 2-Shelf Heavy-Duty Bookcases"/>
    <x v="3839"/>
    <n v="7"/>
    <n v="0.7"/>
    <n v="-183.63239999999999"/>
  </r>
  <r>
    <n v="5475"/>
    <s v="CA-2014-121741"/>
    <x v="3"/>
    <x v="377"/>
    <d v="2014-12-27T00:00:00"/>
    <s v="Same Day"/>
    <s v="YC-21895"/>
    <s v="Yoseph Carroll"/>
    <s v="Corporate"/>
    <s v="United States"/>
    <s v="Fremont"/>
    <x v="8"/>
    <n v="68025"/>
    <x v="2"/>
    <s v="OFF-ST-10004459"/>
    <x v="1"/>
    <x v="4"/>
    <s v="Tennsco Single-Tier Lockers"/>
    <x v="3840"/>
    <n v="2"/>
    <n v="0"/>
    <n v="37.533999999999999"/>
  </r>
  <r>
    <n v="5476"/>
    <s v="CA-2014-169691"/>
    <x v="3"/>
    <x v="140"/>
    <d v="2014-06-19T00:00:00"/>
    <s v="First Class"/>
    <s v="Dp-13240"/>
    <s v="Dean percer"/>
    <s v="Home Office"/>
    <s v="United States"/>
    <s v="Maple Grove"/>
    <x v="11"/>
    <n v="55369"/>
    <x v="2"/>
    <s v="OFF-LA-10002312"/>
    <x v="1"/>
    <x v="2"/>
    <s v="Avery 490"/>
    <x v="1821"/>
    <n v="3"/>
    <n v="0"/>
    <n v="22.2"/>
  </r>
  <r>
    <n v="5477"/>
    <s v="CA-2014-169691"/>
    <x v="3"/>
    <x v="140"/>
    <d v="2014-06-19T00:00:00"/>
    <s v="First Class"/>
    <s v="Dp-13240"/>
    <s v="Dean percer"/>
    <s v="Home Office"/>
    <s v="United States"/>
    <s v="Maple Grove"/>
    <x v="11"/>
    <n v="55369"/>
    <x v="2"/>
    <s v="OFF-ST-10001291"/>
    <x v="1"/>
    <x v="4"/>
    <s v="Tenex Personal Self-Stacking Standard File Box, Black/Gray"/>
    <x v="3841"/>
    <n v="5"/>
    <n v="0"/>
    <n v="22.828499999999998"/>
  </r>
  <r>
    <n v="5478"/>
    <s v="CA-2014-169691"/>
    <x v="3"/>
    <x v="140"/>
    <d v="2014-06-19T00:00:00"/>
    <s v="First Class"/>
    <s v="Dp-13240"/>
    <s v="Dean percer"/>
    <s v="Home Office"/>
    <s v="United States"/>
    <s v="Maple Grove"/>
    <x v="11"/>
    <n v="55369"/>
    <x v="2"/>
    <s v="OFF-PA-10003022"/>
    <x v="1"/>
    <x v="10"/>
    <s v="Xerox 1992"/>
    <x v="1444"/>
    <n v="3"/>
    <n v="0"/>
    <n v="8.7905999999999995"/>
  </r>
  <r>
    <n v="5479"/>
    <s v="CA-2013-121356"/>
    <x v="0"/>
    <x v="73"/>
    <d v="2013-11-25T00:00:00"/>
    <s v="Standard Class"/>
    <s v="SJ-20500"/>
    <s v="Shirley Jackson"/>
    <s v="Consumer"/>
    <s v="United States"/>
    <s v="Newark"/>
    <x v="13"/>
    <n v="19711"/>
    <x v="3"/>
    <s v="OFF-BI-10002133"/>
    <x v="1"/>
    <x v="8"/>
    <s v="Wilson Jones Elliptical Ring 3 1/2&quot; Capacity Binders, 800 sheets"/>
    <x v="3146"/>
    <n v="3"/>
    <n v="0"/>
    <n v="62.915999999999997"/>
  </r>
  <r>
    <n v="5480"/>
    <s v="CA-2011-101770"/>
    <x v="2"/>
    <x v="691"/>
    <d v="2011-04-04T00:00:00"/>
    <s v="Standard Class"/>
    <s v="KB-16240"/>
    <s v="Karen Bern"/>
    <s v="Corporate"/>
    <s v="United States"/>
    <s v="Miami"/>
    <x v="2"/>
    <n v="33180"/>
    <x v="0"/>
    <s v="OFF-BI-10001097"/>
    <x v="1"/>
    <x v="8"/>
    <s v="Avery Hole Reinforcements"/>
    <x v="3842"/>
    <n v="1"/>
    <n v="0.7"/>
    <n v="-1.3083"/>
  </r>
  <r>
    <n v="5481"/>
    <s v="CA-2014-105487"/>
    <x v="3"/>
    <x v="1048"/>
    <d v="2014-10-15T00:00:00"/>
    <s v="Standard Class"/>
    <s v="CS-12250"/>
    <s v="Chris Selesnick"/>
    <s v="Corporate"/>
    <s v="United States"/>
    <s v="San Diego"/>
    <x v="1"/>
    <n v="92105"/>
    <x v="1"/>
    <s v="TEC-PH-10001336"/>
    <x v="2"/>
    <x v="7"/>
    <s v="Digium D40 VoIP phone"/>
    <x v="3843"/>
    <n v="1"/>
    <n v="0.2"/>
    <n v="11.6091"/>
  </r>
  <r>
    <n v="5482"/>
    <s v="CA-2014-105487"/>
    <x v="3"/>
    <x v="1048"/>
    <d v="2014-10-15T00:00:00"/>
    <s v="Standard Class"/>
    <s v="CS-12250"/>
    <s v="Chris Selesnick"/>
    <s v="Corporate"/>
    <s v="United States"/>
    <s v="San Diego"/>
    <x v="1"/>
    <n v="92105"/>
    <x v="1"/>
    <s v="TEC-AC-10002305"/>
    <x v="2"/>
    <x v="11"/>
    <s v="KeyTronic E03601U1 - Keyboard - Beige"/>
    <x v="3844"/>
    <n v="2"/>
    <n v="0"/>
    <n v="6.48"/>
  </r>
  <r>
    <n v="5483"/>
    <s v="CA-2014-105487"/>
    <x v="3"/>
    <x v="1048"/>
    <d v="2014-10-15T00:00:00"/>
    <s v="Standard Class"/>
    <s v="CS-12250"/>
    <s v="Chris Selesnick"/>
    <s v="Corporate"/>
    <s v="United States"/>
    <s v="San Diego"/>
    <x v="1"/>
    <n v="92105"/>
    <x v="1"/>
    <s v="TEC-AC-10003610"/>
    <x v="2"/>
    <x v="11"/>
    <s v="Logitech Illuminated - Keyboard"/>
    <x v="3612"/>
    <n v="4"/>
    <n v="0"/>
    <n v="115.1808"/>
  </r>
  <r>
    <n v="5484"/>
    <s v="CA-2014-105487"/>
    <x v="3"/>
    <x v="1048"/>
    <d v="2014-10-15T00:00:00"/>
    <s v="Standard Class"/>
    <s v="CS-12250"/>
    <s v="Chris Selesnick"/>
    <s v="Corporate"/>
    <s v="United States"/>
    <s v="San Diego"/>
    <x v="1"/>
    <n v="92105"/>
    <x v="1"/>
    <s v="OFF-ST-10002301"/>
    <x v="1"/>
    <x v="4"/>
    <s v="Tennsco Commercial Shelving"/>
    <x v="1374"/>
    <n v="2"/>
    <n v="0"/>
    <n v="0.406799999999997"/>
  </r>
  <r>
    <n v="5485"/>
    <s v="CA-2014-148999"/>
    <x v="3"/>
    <x v="289"/>
    <d v="2014-02-05T00:00:00"/>
    <s v="Standard Class"/>
    <s v="EB-13870"/>
    <s v="Emily Burns"/>
    <s v="Consumer"/>
    <s v="United States"/>
    <s v="Miami"/>
    <x v="2"/>
    <n v="33142"/>
    <x v="0"/>
    <s v="FUR-CH-10002044"/>
    <x v="0"/>
    <x v="1"/>
    <s v="Office Star - Contemporary Task Swivel chair with 2-way adjustable arms, Plum"/>
    <x v="3344"/>
    <n v="4"/>
    <n v="0.2"/>
    <n v="-68.1096"/>
  </r>
  <r>
    <n v="5486"/>
    <s v="CA-2011-107573"/>
    <x v="2"/>
    <x v="432"/>
    <d v="2011-12-17T00:00:00"/>
    <s v="Standard Class"/>
    <s v="PB-19150"/>
    <s v="Philip Brown"/>
    <s v="Consumer"/>
    <s v="United States"/>
    <s v="Miami"/>
    <x v="2"/>
    <n v="33178"/>
    <x v="0"/>
    <s v="OFF-EN-10001099"/>
    <x v="1"/>
    <x v="12"/>
    <s v="Staples"/>
    <x v="2953"/>
    <n v="3"/>
    <n v="0.2"/>
    <n v="7.6284000000000001"/>
  </r>
  <r>
    <n v="5487"/>
    <s v="CA-2012-156608"/>
    <x v="1"/>
    <x v="1040"/>
    <d v="2012-10-29T00:00:00"/>
    <s v="Standard Class"/>
    <s v="MT-18070"/>
    <s v="Michelle Tran"/>
    <s v="Home Office"/>
    <s v="United States"/>
    <s v="San Antonio"/>
    <x v="5"/>
    <n v="78207"/>
    <x v="2"/>
    <s v="OFF-BI-10004140"/>
    <x v="1"/>
    <x v="8"/>
    <s v="Avery Non-Stick Binders"/>
    <x v="3183"/>
    <n v="4"/>
    <n v="0.8"/>
    <n v="-6.2859999999999996"/>
  </r>
  <r>
    <n v="5488"/>
    <s v="CA-2014-134495"/>
    <x v="3"/>
    <x v="719"/>
    <d v="2014-04-05T00:00:00"/>
    <s v="Second Class"/>
    <s v="BF-11020"/>
    <s v="Barry Französisch"/>
    <s v="Corporate"/>
    <s v="United States"/>
    <s v="Jacksonville"/>
    <x v="2"/>
    <n v="32216"/>
    <x v="0"/>
    <s v="TEC-PH-10004897"/>
    <x v="2"/>
    <x v="7"/>
    <s v="Mediabridge Sport Armband iPhone 5s"/>
    <x v="112"/>
    <n v="3"/>
    <n v="0.2"/>
    <n v="-5.6943000000000001"/>
  </r>
  <r>
    <n v="5489"/>
    <s v="CA-2014-134495"/>
    <x v="3"/>
    <x v="719"/>
    <d v="2014-04-05T00:00:00"/>
    <s v="Second Class"/>
    <s v="BF-11020"/>
    <s v="Barry Französisch"/>
    <s v="Corporate"/>
    <s v="United States"/>
    <s v="Jacksonville"/>
    <x v="2"/>
    <n v="32216"/>
    <x v="0"/>
    <s v="OFF-LA-10000262"/>
    <x v="1"/>
    <x v="2"/>
    <s v="Avery 494"/>
    <x v="301"/>
    <n v="3"/>
    <n v="0.2"/>
    <n v="2.0358000000000001"/>
  </r>
  <r>
    <n v="5490"/>
    <s v="CA-2014-134495"/>
    <x v="3"/>
    <x v="719"/>
    <d v="2014-04-05T00:00:00"/>
    <s v="Second Class"/>
    <s v="BF-11020"/>
    <s v="Barry Französisch"/>
    <s v="Corporate"/>
    <s v="United States"/>
    <s v="Jacksonville"/>
    <x v="2"/>
    <n v="32216"/>
    <x v="0"/>
    <s v="OFF-AP-10002222"/>
    <x v="1"/>
    <x v="9"/>
    <s v="Staples"/>
    <x v="3160"/>
    <n v="3"/>
    <n v="0.2"/>
    <n v="1.8207"/>
  </r>
  <r>
    <n v="5491"/>
    <s v="CA-2014-134495"/>
    <x v="3"/>
    <x v="719"/>
    <d v="2014-04-05T00:00:00"/>
    <s v="Second Class"/>
    <s v="BF-11020"/>
    <s v="Barry Französisch"/>
    <s v="Corporate"/>
    <s v="United States"/>
    <s v="Jacksonville"/>
    <x v="2"/>
    <n v="32216"/>
    <x v="0"/>
    <s v="FUR-CH-10003774"/>
    <x v="0"/>
    <x v="1"/>
    <s v="Global Wood Trimmed Manager's Task Chair, Khaki"/>
    <x v="286"/>
    <n v="3"/>
    <n v="0.2"/>
    <n v="-19.105799999999999"/>
  </r>
  <r>
    <n v="5492"/>
    <s v="CA-2014-164098"/>
    <x v="3"/>
    <x v="795"/>
    <d v="2014-01-28T00:00:00"/>
    <s v="First Class"/>
    <s v="CG-12520"/>
    <s v="Claire Gute"/>
    <s v="Consumer"/>
    <s v="United States"/>
    <s v="Houston"/>
    <x v="5"/>
    <n v="77070"/>
    <x v="2"/>
    <s v="OFF-ST-10000615"/>
    <x v="1"/>
    <x v="4"/>
    <s v="SimpliFile Personal File, Black Granite, 15w x 6-15/16d x 11-1/4h"/>
    <x v="1318"/>
    <n v="2"/>
    <n v="0.2"/>
    <n v="1.8160000000000001"/>
  </r>
  <r>
    <n v="5493"/>
    <s v="CA-2011-105249"/>
    <x v="2"/>
    <x v="683"/>
    <d v="2011-11-28T00:00:00"/>
    <s v="Same Day"/>
    <s v="DH-13675"/>
    <s v="Duane Huffman"/>
    <s v="Home Office"/>
    <s v="United States"/>
    <s v="San Francisco"/>
    <x v="1"/>
    <n v="94122"/>
    <x v="1"/>
    <s v="OFF-SU-10001225"/>
    <x v="1"/>
    <x v="14"/>
    <s v="Staples"/>
    <x v="348"/>
    <n v="2"/>
    <n v="0"/>
    <n v="0.1472"/>
  </r>
  <r>
    <n v="5494"/>
    <s v="CA-2011-105249"/>
    <x v="2"/>
    <x v="683"/>
    <d v="2011-11-28T00:00:00"/>
    <s v="Same Day"/>
    <s v="DH-13675"/>
    <s v="Duane Huffman"/>
    <s v="Home Office"/>
    <s v="United States"/>
    <s v="San Francisco"/>
    <x v="1"/>
    <n v="94122"/>
    <x v="1"/>
    <s v="OFF-LA-10002043"/>
    <x v="1"/>
    <x v="2"/>
    <s v="Avery 489"/>
    <x v="1399"/>
    <n v="4"/>
    <n v="0"/>
    <n v="19.872"/>
  </r>
  <r>
    <n v="5495"/>
    <s v="CA-2011-105249"/>
    <x v="2"/>
    <x v="683"/>
    <d v="2011-11-28T00:00:00"/>
    <s v="Same Day"/>
    <s v="DH-13675"/>
    <s v="Duane Huffman"/>
    <s v="Home Office"/>
    <s v="United States"/>
    <s v="San Francisco"/>
    <x v="1"/>
    <n v="94122"/>
    <x v="1"/>
    <s v="FUR-BO-10000330"/>
    <x v="0"/>
    <x v="0"/>
    <s v="Sauder Camden County Barrister Bookcase, Planked Cherry Finish"/>
    <x v="1504"/>
    <n v="4"/>
    <n v="0.15"/>
    <n v="-4.8391999999999804"/>
  </r>
  <r>
    <n v="5496"/>
    <s v="CA-2012-113523"/>
    <x v="1"/>
    <x v="406"/>
    <d v="2012-09-08T00:00:00"/>
    <s v="Standard Class"/>
    <s v="SC-20440"/>
    <s v="Shaun Chance"/>
    <s v="Corporate"/>
    <s v="United States"/>
    <s v="Philadelphia"/>
    <x v="9"/>
    <n v="19140"/>
    <x v="3"/>
    <s v="OFF-BI-10001249"/>
    <x v="1"/>
    <x v="8"/>
    <s v="Avery Heavy-Duty EZD View Binder with Locking Rings"/>
    <x v="2976"/>
    <n v="4"/>
    <n v="0.7"/>
    <n v="-6.1247999999999996"/>
  </r>
  <r>
    <n v="5497"/>
    <s v="CA-2014-117821"/>
    <x v="3"/>
    <x v="492"/>
    <d v="2014-06-17T00:00:00"/>
    <s v="Standard Class"/>
    <s v="HG-15025"/>
    <s v="Hunter Glantz"/>
    <s v="Consumer"/>
    <s v="United States"/>
    <s v="Marion"/>
    <x v="24"/>
    <n v="43302"/>
    <x v="3"/>
    <s v="TEC-AC-10004469"/>
    <x v="2"/>
    <x v="11"/>
    <s v="Microsoft Sculpt Comfort Mouse"/>
    <x v="3201"/>
    <n v="2"/>
    <n v="0.2"/>
    <n v="19.175999999999998"/>
  </r>
  <r>
    <n v="5498"/>
    <s v="CA-2014-164378"/>
    <x v="3"/>
    <x v="663"/>
    <d v="2014-07-19T00:00:00"/>
    <s v="Second Class"/>
    <s v="MM-18055"/>
    <s v="Michelle Moray"/>
    <s v="Consumer"/>
    <s v="United States"/>
    <s v="New York City"/>
    <x v="15"/>
    <n v="10024"/>
    <x v="3"/>
    <s v="OFF-AR-10001177"/>
    <x v="1"/>
    <x v="6"/>
    <s v="Newell 349"/>
    <x v="2578"/>
    <n v="2"/>
    <n v="0"/>
    <n v="1.9024000000000001"/>
  </r>
  <r>
    <n v="5499"/>
    <s v="CA-2014-164378"/>
    <x v="3"/>
    <x v="663"/>
    <d v="2014-07-19T00:00:00"/>
    <s v="Second Class"/>
    <s v="MM-18055"/>
    <s v="Michelle Moray"/>
    <s v="Consumer"/>
    <s v="United States"/>
    <s v="New York City"/>
    <x v="15"/>
    <n v="10024"/>
    <x v="3"/>
    <s v="OFF-LA-10000634"/>
    <x v="1"/>
    <x v="2"/>
    <s v="Avery 509"/>
    <x v="1484"/>
    <n v="3"/>
    <n v="0"/>
    <n v="3.6017999999999999"/>
  </r>
  <r>
    <n v="5500"/>
    <s v="CA-2014-164378"/>
    <x v="3"/>
    <x v="663"/>
    <d v="2014-07-19T00:00:00"/>
    <s v="Second Class"/>
    <s v="MM-18055"/>
    <s v="Michelle Moray"/>
    <s v="Consumer"/>
    <s v="United States"/>
    <s v="New York City"/>
    <x v="15"/>
    <n v="10024"/>
    <x v="3"/>
    <s v="TEC-AC-10004708"/>
    <x v="2"/>
    <x v="11"/>
    <s v="Sony 32GB Class 10 Micro SDHC R40 Memory Card"/>
    <x v="362"/>
    <n v="2"/>
    <n v="0"/>
    <n v="8.7989999999999995"/>
  </r>
  <r>
    <n v="5501"/>
    <s v="CA-2014-164378"/>
    <x v="3"/>
    <x v="663"/>
    <d v="2014-07-19T00:00:00"/>
    <s v="Second Class"/>
    <s v="MM-18055"/>
    <s v="Michelle Moray"/>
    <s v="Consumer"/>
    <s v="United States"/>
    <s v="New York City"/>
    <x v="15"/>
    <n v="10024"/>
    <x v="3"/>
    <s v="FUR-CH-10002084"/>
    <x v="0"/>
    <x v="1"/>
    <s v="Hon Mobius Operator's Chair"/>
    <x v="3845"/>
    <n v="6"/>
    <n v="0.1"/>
    <n v="88.552800000000005"/>
  </r>
  <r>
    <n v="5502"/>
    <s v="CA-2014-164378"/>
    <x v="3"/>
    <x v="663"/>
    <d v="2014-07-19T00:00:00"/>
    <s v="Second Class"/>
    <s v="MM-18055"/>
    <s v="Michelle Moray"/>
    <s v="Consumer"/>
    <s v="United States"/>
    <s v="New York City"/>
    <x v="15"/>
    <n v="10024"/>
    <x v="3"/>
    <s v="OFF-PA-10004519"/>
    <x v="1"/>
    <x v="10"/>
    <s v="Spiral Phone Message Books with Labels by Adams"/>
    <x v="2431"/>
    <n v="2"/>
    <n v="0"/>
    <n v="4.3903999999999996"/>
  </r>
  <r>
    <n v="5503"/>
    <s v="CA-2014-127782"/>
    <x v="3"/>
    <x v="808"/>
    <d v="2014-11-07T00:00:00"/>
    <s v="Standard Class"/>
    <s v="TH-21115"/>
    <s v="Thea Hudgings"/>
    <s v="Corporate"/>
    <s v="United States"/>
    <s v="Philadelphia"/>
    <x v="9"/>
    <n v="19140"/>
    <x v="3"/>
    <s v="FUR-FU-10001847"/>
    <x v="0"/>
    <x v="5"/>
    <s v="Eldon Image Series Black Desk Accessories"/>
    <x v="3846"/>
    <n v="1"/>
    <n v="0.2"/>
    <n v="0.66239999999999999"/>
  </r>
  <r>
    <n v="5504"/>
    <s v="CA-2014-127782"/>
    <x v="3"/>
    <x v="808"/>
    <d v="2014-11-07T00:00:00"/>
    <s v="Standard Class"/>
    <s v="TH-21115"/>
    <s v="Thea Hudgings"/>
    <s v="Corporate"/>
    <s v="United States"/>
    <s v="Philadelphia"/>
    <x v="9"/>
    <n v="19140"/>
    <x v="3"/>
    <s v="OFF-AP-10001962"/>
    <x v="1"/>
    <x v="9"/>
    <s v="Black &amp; Decker Filter for Double Action Dustbuster Cordless Vac BLDV7210"/>
    <x v="3847"/>
    <n v="3"/>
    <n v="0.2"/>
    <n v="1.2585"/>
  </r>
  <r>
    <n v="5505"/>
    <s v="CA-2014-127782"/>
    <x v="3"/>
    <x v="808"/>
    <d v="2014-11-07T00:00:00"/>
    <s v="Standard Class"/>
    <s v="TH-21115"/>
    <s v="Thea Hudgings"/>
    <s v="Corporate"/>
    <s v="United States"/>
    <s v="Philadelphia"/>
    <x v="9"/>
    <n v="19140"/>
    <x v="3"/>
    <s v="OFF-EN-10003845"/>
    <x v="1"/>
    <x v="12"/>
    <s v="Colored Envelopes"/>
    <x v="3096"/>
    <n v="3"/>
    <n v="0.2"/>
    <n v="2.8782000000000001"/>
  </r>
  <r>
    <n v="5506"/>
    <s v="CA-2014-127782"/>
    <x v="3"/>
    <x v="808"/>
    <d v="2014-11-07T00:00:00"/>
    <s v="Standard Class"/>
    <s v="TH-21115"/>
    <s v="Thea Hudgings"/>
    <s v="Corporate"/>
    <s v="United States"/>
    <s v="Philadelphia"/>
    <x v="9"/>
    <n v="19140"/>
    <x v="3"/>
    <s v="TEC-PH-10001817"/>
    <x v="2"/>
    <x v="7"/>
    <s v="Wilson Electronics DB Pro Signal Booster"/>
    <x v="3848"/>
    <n v="4"/>
    <n v="0.4"/>
    <n v="-186.16"/>
  </r>
  <r>
    <n v="5507"/>
    <s v="US-2013-162026"/>
    <x v="0"/>
    <x v="750"/>
    <d v="2013-10-09T00:00:00"/>
    <s v="Same Day"/>
    <s v="JE-15745"/>
    <s v="Joel Eaton"/>
    <s v="Consumer"/>
    <s v="United States"/>
    <s v="Los Angeles"/>
    <x v="1"/>
    <n v="90036"/>
    <x v="1"/>
    <s v="OFF-PA-10000167"/>
    <x v="1"/>
    <x v="10"/>
    <s v="Xerox 1925"/>
    <x v="1156"/>
    <n v="2"/>
    <n v="0"/>
    <n v="27.882000000000001"/>
  </r>
  <r>
    <n v="5508"/>
    <s v="CA-2013-150000"/>
    <x v="0"/>
    <x v="143"/>
    <d v="2013-04-15T00:00:00"/>
    <s v="Standard Class"/>
    <s v="PG-18820"/>
    <s v="Patrick Gardner"/>
    <s v="Consumer"/>
    <s v="United States"/>
    <s v="Smyrna"/>
    <x v="32"/>
    <n v="30080"/>
    <x v="0"/>
    <s v="OFF-EN-10002973"/>
    <x v="1"/>
    <x v="12"/>
    <s v="Ampad #10 Peel &amp; Seel Holiday Envelopes"/>
    <x v="1411"/>
    <n v="4"/>
    <n v="0"/>
    <n v="8.6015999999999995"/>
  </r>
  <r>
    <n v="5509"/>
    <s v="CA-2012-168529"/>
    <x v="1"/>
    <x v="1049"/>
    <d v="2012-10-12T00:00:00"/>
    <s v="Standard Class"/>
    <s v="MB-17305"/>
    <s v="Maria Bertelson"/>
    <s v="Consumer"/>
    <s v="United States"/>
    <s v="San Francisco"/>
    <x v="1"/>
    <n v="94122"/>
    <x v="1"/>
    <s v="FUR-FU-10001588"/>
    <x v="0"/>
    <x v="5"/>
    <s v="Deflect-o SuperTray Unbreakable Stackable Tray, Letter, Black"/>
    <x v="1213"/>
    <n v="5"/>
    <n v="0"/>
    <n v="62.737000000000002"/>
  </r>
  <r>
    <n v="5510"/>
    <s v="US-2014-152569"/>
    <x v="3"/>
    <x v="356"/>
    <d v="2014-05-21T00:00:00"/>
    <s v="Standard Class"/>
    <s v="JD-16015"/>
    <s v="Joy Daniels"/>
    <s v="Consumer"/>
    <s v="United States"/>
    <s v="Chicago"/>
    <x v="10"/>
    <n v="60653"/>
    <x v="2"/>
    <s v="OFF-PA-10001736"/>
    <x v="1"/>
    <x v="10"/>
    <s v="Xerox 1880"/>
    <x v="3849"/>
    <n v="2"/>
    <n v="0.2"/>
    <n v="19.137599999999999"/>
  </r>
  <r>
    <n v="5511"/>
    <s v="US-2014-152569"/>
    <x v="3"/>
    <x v="356"/>
    <d v="2014-05-21T00:00:00"/>
    <s v="Standard Class"/>
    <s v="JD-16015"/>
    <s v="Joy Daniels"/>
    <s v="Consumer"/>
    <s v="United States"/>
    <s v="Chicago"/>
    <x v="10"/>
    <n v="60653"/>
    <x v="2"/>
    <s v="TEC-PH-10002185"/>
    <x v="2"/>
    <x v="7"/>
    <s v="QVS USB Car Charger 2-Port 2.1Amp for iPod/iPhone/iPad/iPad 2/iPad 3"/>
    <x v="1731"/>
    <n v="2"/>
    <n v="0.2"/>
    <n v="3.4750000000000001"/>
  </r>
  <r>
    <n v="5512"/>
    <s v="US-2011-137680"/>
    <x v="2"/>
    <x v="1050"/>
    <d v="2011-03-02T00:00:00"/>
    <s v="Standard Class"/>
    <s v="JH-15430"/>
    <s v="Jennifer Halladay"/>
    <s v="Consumer"/>
    <s v="United States"/>
    <s v="Medford"/>
    <x v="21"/>
    <n v="97504"/>
    <x v="1"/>
    <s v="OFF-PA-10000174"/>
    <x v="1"/>
    <x v="10"/>
    <s v="Message Book, Wirebound, Four 5 1/2&quot; X 4&quot; Forms/Pg., 200 Dupl. Sets/Book"/>
    <x v="2668"/>
    <n v="4"/>
    <n v="0.2"/>
    <n v="11.102399999999999"/>
  </r>
  <r>
    <n v="5513"/>
    <s v="US-2011-137680"/>
    <x v="2"/>
    <x v="1050"/>
    <d v="2011-03-02T00:00:00"/>
    <s v="Standard Class"/>
    <s v="JH-15430"/>
    <s v="Jennifer Halladay"/>
    <s v="Consumer"/>
    <s v="United States"/>
    <s v="Medford"/>
    <x v="21"/>
    <n v="97504"/>
    <x v="1"/>
    <s v="OFF-PA-10000069"/>
    <x v="1"/>
    <x v="10"/>
    <s v="TOPS 4 x 6 Fluorescent Color Memo Sheets, 500 Sheets per Pack"/>
    <x v="3850"/>
    <n v="3"/>
    <n v="0.2"/>
    <n v="7.6868999999999996"/>
  </r>
  <r>
    <n v="5514"/>
    <s v="CA-2012-103177"/>
    <x v="1"/>
    <x v="1051"/>
    <d v="2012-06-01T00:00:00"/>
    <s v="First Class"/>
    <s v="EN-13780"/>
    <s v="Edward Nazzal"/>
    <s v="Consumer"/>
    <s v="United States"/>
    <s v="New York City"/>
    <x v="15"/>
    <n v="10009"/>
    <x v="3"/>
    <s v="TEC-PH-10001795"/>
    <x v="2"/>
    <x v="7"/>
    <s v="RCA H5401RE1 DECT 6.0 4-Line Cordless Handset With Caller ID/Call Waiting"/>
    <x v="758"/>
    <n v="3"/>
    <n v="0"/>
    <n v="2.3996999999999802"/>
  </r>
  <r>
    <n v="5515"/>
    <s v="CA-2012-103177"/>
    <x v="1"/>
    <x v="1051"/>
    <d v="2012-06-01T00:00:00"/>
    <s v="First Class"/>
    <s v="EN-13780"/>
    <s v="Edward Nazzal"/>
    <s v="Consumer"/>
    <s v="United States"/>
    <s v="New York City"/>
    <x v="15"/>
    <n v="10009"/>
    <x v="3"/>
    <s v="OFF-AP-10004540"/>
    <x v="1"/>
    <x v="9"/>
    <s v="Eureka The Boss Lite 10-Amp Upright Vacuum, Blue"/>
    <x v="1953"/>
    <n v="2"/>
    <n v="0"/>
    <n v="44.889600000000002"/>
  </r>
  <r>
    <n v="5516"/>
    <s v="CA-2012-103177"/>
    <x v="1"/>
    <x v="1051"/>
    <d v="2012-06-01T00:00:00"/>
    <s v="First Class"/>
    <s v="EN-13780"/>
    <s v="Edward Nazzal"/>
    <s v="Consumer"/>
    <s v="United States"/>
    <s v="New York City"/>
    <x v="15"/>
    <n v="10009"/>
    <x v="3"/>
    <s v="TEC-PH-10001527"/>
    <x v="2"/>
    <x v="7"/>
    <s v="Plantronics MX500i Earset"/>
    <x v="3565"/>
    <n v="3"/>
    <n v="0"/>
    <n v="3.8654999999999999"/>
  </r>
  <r>
    <n v="5517"/>
    <s v="US-2013-138408"/>
    <x v="0"/>
    <x v="741"/>
    <d v="2013-11-22T00:00:00"/>
    <s v="Second Class"/>
    <s v="KC-16255"/>
    <s v="Karen Carlisle"/>
    <s v="Corporate"/>
    <s v="United States"/>
    <s v="Huntsville"/>
    <x v="19"/>
    <n v="35810"/>
    <x v="0"/>
    <s v="TEC-AC-10003870"/>
    <x v="2"/>
    <x v="11"/>
    <s v="Logitech Z-906 Speaker sys - home theater - 5.1-CH"/>
    <x v="3851"/>
    <n v="4"/>
    <n v="0"/>
    <n v="527.98400000000004"/>
  </r>
  <r>
    <n v="5518"/>
    <s v="CA-2014-117667"/>
    <x v="3"/>
    <x v="769"/>
    <d v="2014-12-10T00:00:00"/>
    <s v="Standard Class"/>
    <s v="MS-17980"/>
    <s v="Michael Stewart"/>
    <s v="Corporate"/>
    <s v="United States"/>
    <s v="Philadelphia"/>
    <x v="9"/>
    <n v="19134"/>
    <x v="3"/>
    <s v="FUR-CH-10004540"/>
    <x v="0"/>
    <x v="1"/>
    <s v="Global Chrome Stack Chair"/>
    <x v="3612"/>
    <n v="10"/>
    <n v="0.3"/>
    <n v="-10.284000000000001"/>
  </r>
  <r>
    <n v="5519"/>
    <s v="CA-2014-117667"/>
    <x v="3"/>
    <x v="769"/>
    <d v="2014-12-10T00:00:00"/>
    <s v="Standard Class"/>
    <s v="MS-17980"/>
    <s v="Michael Stewart"/>
    <s v="Corporate"/>
    <s v="United States"/>
    <s v="Philadelphia"/>
    <x v="9"/>
    <n v="19134"/>
    <x v="3"/>
    <s v="FUR-FU-10004093"/>
    <x v="0"/>
    <x v="5"/>
    <s v="Hand-Finished Solid Wood Document Frame"/>
    <x v="3852"/>
    <n v="2"/>
    <n v="0.2"/>
    <n v="6.8460000000000001"/>
  </r>
  <r>
    <n v="5520"/>
    <s v="CA-2014-117667"/>
    <x v="3"/>
    <x v="769"/>
    <d v="2014-12-10T00:00:00"/>
    <s v="Standard Class"/>
    <s v="MS-17980"/>
    <s v="Michael Stewart"/>
    <s v="Corporate"/>
    <s v="United States"/>
    <s v="Philadelphia"/>
    <x v="9"/>
    <n v="19134"/>
    <x v="3"/>
    <s v="OFF-AR-10000716"/>
    <x v="1"/>
    <x v="6"/>
    <s v="DIXON Ticonderoga Erasable Checking Pencils"/>
    <x v="2513"/>
    <n v="3"/>
    <n v="0.2"/>
    <n v="3.1806000000000001"/>
  </r>
  <r>
    <n v="5521"/>
    <s v="CA-2014-117667"/>
    <x v="3"/>
    <x v="769"/>
    <d v="2014-12-10T00:00:00"/>
    <s v="Standard Class"/>
    <s v="MS-17980"/>
    <s v="Michael Stewart"/>
    <s v="Corporate"/>
    <s v="United States"/>
    <s v="Philadelphia"/>
    <x v="9"/>
    <n v="19134"/>
    <x v="3"/>
    <s v="OFF-PA-10002709"/>
    <x v="1"/>
    <x v="10"/>
    <s v="Xerox 1956"/>
    <x v="100"/>
    <n v="5"/>
    <n v="0.2"/>
    <n v="8.6709999999999994"/>
  </r>
  <r>
    <n v="5522"/>
    <s v="CA-2014-117667"/>
    <x v="3"/>
    <x v="769"/>
    <d v="2014-12-10T00:00:00"/>
    <s v="Standard Class"/>
    <s v="MS-17980"/>
    <s v="Michael Stewart"/>
    <s v="Corporate"/>
    <s v="United States"/>
    <s v="Philadelphia"/>
    <x v="9"/>
    <n v="19134"/>
    <x v="3"/>
    <s v="TEC-AC-10000580"/>
    <x v="2"/>
    <x v="11"/>
    <s v="Logitech G13 Programmable Gameboard with LCD Display"/>
    <x v="1294"/>
    <n v="4"/>
    <n v="0.2"/>
    <n v="-28.796399999999998"/>
  </r>
  <r>
    <n v="5523"/>
    <s v="CA-2013-110982"/>
    <x v="0"/>
    <x v="410"/>
    <d v="2013-06-08T00:00:00"/>
    <s v="First Class"/>
    <s v="CK-12205"/>
    <s v="Chloris Kastensmidt"/>
    <s v="Consumer"/>
    <s v="United States"/>
    <s v="Santa Clara"/>
    <x v="1"/>
    <n v="95051"/>
    <x v="1"/>
    <s v="OFF-BI-10000829"/>
    <x v="1"/>
    <x v="8"/>
    <s v="Avery Non-Stick Binders"/>
    <x v="3853"/>
    <n v="6"/>
    <n v="0.2"/>
    <n v="7.0044000000000004"/>
  </r>
  <r>
    <n v="5524"/>
    <s v="CA-2013-110982"/>
    <x v="0"/>
    <x v="410"/>
    <d v="2013-06-08T00:00:00"/>
    <s v="First Class"/>
    <s v="CK-12205"/>
    <s v="Chloris Kastensmidt"/>
    <s v="Consumer"/>
    <s v="United States"/>
    <s v="Santa Clara"/>
    <x v="1"/>
    <n v="95051"/>
    <x v="1"/>
    <s v="OFF-AP-10004859"/>
    <x v="1"/>
    <x v="9"/>
    <s v="Acco 6 Outlet Guardian Premium Surge Suppressor"/>
    <x v="2218"/>
    <n v="4"/>
    <n v="0"/>
    <n v="15.7248"/>
  </r>
  <r>
    <n v="5525"/>
    <s v="CA-2013-147123"/>
    <x v="0"/>
    <x v="107"/>
    <d v="2013-12-13T00:00:00"/>
    <s v="First Class"/>
    <s v="SJ-20125"/>
    <s v="Sanjit Jacobs"/>
    <s v="Home Office"/>
    <s v="United States"/>
    <s v="Long Beach"/>
    <x v="1"/>
    <n v="90805"/>
    <x v="1"/>
    <s v="OFF-PA-10000575"/>
    <x v="1"/>
    <x v="10"/>
    <s v="Wirebound Message Books, Four 2 3/4 x 5 White Forms per Page"/>
    <x v="3854"/>
    <n v="12"/>
    <n v="0"/>
    <n v="36.928800000000003"/>
  </r>
  <r>
    <n v="5526"/>
    <s v="CA-2014-154501"/>
    <x v="3"/>
    <x v="504"/>
    <d v="2014-05-06T00:00:00"/>
    <s v="Standard Class"/>
    <s v="EA-14035"/>
    <s v="Erin Ashbrook"/>
    <s v="Corporate"/>
    <s v="United States"/>
    <s v="Los Angeles"/>
    <x v="1"/>
    <n v="90008"/>
    <x v="1"/>
    <s v="OFF-AR-10002804"/>
    <x v="1"/>
    <x v="6"/>
    <s v="Faber Castell Col-Erase Pencils"/>
    <x v="3855"/>
    <n v="2"/>
    <n v="0"/>
    <n v="4.0098000000000003"/>
  </r>
  <r>
    <n v="5527"/>
    <s v="CA-2014-166933"/>
    <x v="3"/>
    <x v="558"/>
    <d v="2014-04-29T00:00:00"/>
    <s v="Standard Class"/>
    <s v="MG-17890"/>
    <s v="Michael Granlund"/>
    <s v="Home Office"/>
    <s v="United States"/>
    <s v="Santa Barbara"/>
    <x v="1"/>
    <n v="93101"/>
    <x v="1"/>
    <s v="OFF-FA-10002676"/>
    <x v="1"/>
    <x v="13"/>
    <s v="Colored Push Pins"/>
    <x v="2663"/>
    <n v="1"/>
    <n v="0"/>
    <n v="0.65159999999999996"/>
  </r>
  <r>
    <n v="5528"/>
    <s v="CA-2012-142055"/>
    <x v="1"/>
    <x v="412"/>
    <d v="2012-05-10T00:00:00"/>
    <s v="First Class"/>
    <s v="AB-10255"/>
    <s v="Alejandro Ballentine"/>
    <s v="Home Office"/>
    <s v="United States"/>
    <s v="New York City"/>
    <x v="15"/>
    <n v="10009"/>
    <x v="3"/>
    <s v="OFF-PA-10003465"/>
    <x v="1"/>
    <x v="10"/>
    <s v="Xerox 1912"/>
    <x v="2428"/>
    <n v="2"/>
    <n v="0"/>
    <n v="18.211200000000002"/>
  </r>
  <r>
    <n v="5529"/>
    <s v="CA-2012-137106"/>
    <x v="1"/>
    <x v="1052"/>
    <d v="2012-04-04T00:00:00"/>
    <s v="Standard Class"/>
    <s v="SC-20260"/>
    <s v="Scott Cohen"/>
    <s v="Corporate"/>
    <s v="United States"/>
    <s v="Jacksonville"/>
    <x v="2"/>
    <n v="32216"/>
    <x v="0"/>
    <s v="TEC-PH-10000011"/>
    <x v="2"/>
    <x v="7"/>
    <s v="PureGear Roll-On Screen Protector"/>
    <x v="1095"/>
    <n v="5"/>
    <n v="0.2"/>
    <n v="27.986000000000001"/>
  </r>
  <r>
    <n v="5530"/>
    <s v="CA-2014-136609"/>
    <x v="3"/>
    <x v="634"/>
    <d v="2014-08-12T00:00:00"/>
    <s v="Standard Class"/>
    <s v="TB-21355"/>
    <s v="Todd Boyes"/>
    <s v="Corporate"/>
    <s v="United States"/>
    <s v="Cedar Hill"/>
    <x v="5"/>
    <n v="75104"/>
    <x v="2"/>
    <s v="OFF-PA-10004381"/>
    <x v="1"/>
    <x v="10"/>
    <s v="14-7/8 x 11 Blue Bar Computer Printout Paper"/>
    <x v="905"/>
    <n v="3"/>
    <n v="0.2"/>
    <n v="40.3536"/>
  </r>
  <r>
    <n v="5531"/>
    <s v="CA-2014-160885"/>
    <x v="3"/>
    <x v="574"/>
    <d v="2014-12-07T00:00:00"/>
    <s v="Standard Class"/>
    <s v="JK-16090"/>
    <s v="Juliana Krohn"/>
    <s v="Consumer"/>
    <s v="United States"/>
    <s v="Omaha"/>
    <x v="8"/>
    <n v="68104"/>
    <x v="2"/>
    <s v="TEC-PH-10001795"/>
    <x v="2"/>
    <x v="7"/>
    <s v="ClearOne CHATAttach 160 - speaker phone"/>
    <x v="3856"/>
    <n v="4"/>
    <n v="0"/>
    <n v="743.98800000000006"/>
  </r>
  <r>
    <n v="5532"/>
    <s v="US-2013-167472"/>
    <x v="0"/>
    <x v="112"/>
    <d v="2013-06-08T00:00:00"/>
    <s v="First Class"/>
    <s v="CK-12595"/>
    <s v="Clytie Kelty"/>
    <s v="Consumer"/>
    <s v="United States"/>
    <s v="Little Rock"/>
    <x v="36"/>
    <n v="72209"/>
    <x v="0"/>
    <s v="TEC-AC-10001109"/>
    <x v="2"/>
    <x v="11"/>
    <s v="Logitech Trackman Marble Mouse"/>
    <x v="3857"/>
    <n v="6"/>
    <n v="0"/>
    <n v="75.574799999999996"/>
  </r>
  <r>
    <n v="5533"/>
    <s v="US-2013-167472"/>
    <x v="0"/>
    <x v="112"/>
    <d v="2013-06-08T00:00:00"/>
    <s v="First Class"/>
    <s v="CK-12595"/>
    <s v="Clytie Kelty"/>
    <s v="Consumer"/>
    <s v="United States"/>
    <s v="Little Rock"/>
    <x v="36"/>
    <n v="72209"/>
    <x v="0"/>
    <s v="TEC-AC-10003038"/>
    <x v="2"/>
    <x v="11"/>
    <s v="Kingston Digital DataTraveler 16GB USB 2.0"/>
    <x v="3858"/>
    <n v="3"/>
    <n v="0"/>
    <n v="5.1014999999999997"/>
  </r>
  <r>
    <n v="5534"/>
    <s v="US-2013-167472"/>
    <x v="0"/>
    <x v="112"/>
    <d v="2013-06-08T00:00:00"/>
    <s v="First Class"/>
    <s v="CK-12595"/>
    <s v="Clytie Kelty"/>
    <s v="Consumer"/>
    <s v="United States"/>
    <s v="Little Rock"/>
    <x v="36"/>
    <n v="72209"/>
    <x v="0"/>
    <s v="TEC-AC-10003174"/>
    <x v="2"/>
    <x v="11"/>
    <s v="Plantronics S12 Corded Telephone Headset System"/>
    <x v="2242"/>
    <n v="3"/>
    <n v="0"/>
    <n v="129.34800000000001"/>
  </r>
  <r>
    <n v="5535"/>
    <s v="US-2013-167472"/>
    <x v="0"/>
    <x v="112"/>
    <d v="2013-06-08T00:00:00"/>
    <s v="First Class"/>
    <s v="CK-12595"/>
    <s v="Clytie Kelty"/>
    <s v="Consumer"/>
    <s v="United States"/>
    <s v="Little Rock"/>
    <x v="36"/>
    <n v="72209"/>
    <x v="0"/>
    <s v="OFF-PA-10000157"/>
    <x v="1"/>
    <x v="10"/>
    <s v="Xerox 191"/>
    <x v="725"/>
    <n v="3"/>
    <n v="0"/>
    <n v="28.171800000000001"/>
  </r>
  <r>
    <n v="5536"/>
    <s v="US-2013-167472"/>
    <x v="0"/>
    <x v="112"/>
    <d v="2013-06-08T00:00:00"/>
    <s v="First Class"/>
    <s v="CK-12595"/>
    <s v="Clytie Kelty"/>
    <s v="Consumer"/>
    <s v="United States"/>
    <s v="Little Rock"/>
    <x v="36"/>
    <n v="72209"/>
    <x v="0"/>
    <s v="OFF-BI-10001721"/>
    <x v="1"/>
    <x v="8"/>
    <s v="Trimflex Flexible Post Binders"/>
    <x v="2161"/>
    <n v="3"/>
    <n v="0"/>
    <n v="30.787199999999999"/>
  </r>
  <r>
    <n v="5537"/>
    <s v="US-2013-167472"/>
    <x v="0"/>
    <x v="112"/>
    <d v="2013-06-08T00:00:00"/>
    <s v="First Class"/>
    <s v="CK-12595"/>
    <s v="Clytie Kelty"/>
    <s v="Consumer"/>
    <s v="United States"/>
    <s v="Little Rock"/>
    <x v="36"/>
    <n v="72209"/>
    <x v="0"/>
    <s v="OFF-BI-10000591"/>
    <x v="1"/>
    <x v="8"/>
    <s v="Avery Binder Labels"/>
    <x v="1345"/>
    <n v="3"/>
    <n v="0"/>
    <n v="5.6016000000000004"/>
  </r>
  <r>
    <n v="5538"/>
    <s v="US-2013-167472"/>
    <x v="0"/>
    <x v="112"/>
    <d v="2013-06-08T00:00:00"/>
    <s v="First Class"/>
    <s v="CK-12595"/>
    <s v="Clytie Kelty"/>
    <s v="Consumer"/>
    <s v="United States"/>
    <s v="Little Rock"/>
    <x v="36"/>
    <n v="72209"/>
    <x v="0"/>
    <s v="OFF-PA-10001534"/>
    <x v="1"/>
    <x v="10"/>
    <s v="Xerox 230"/>
    <x v="91"/>
    <n v="2"/>
    <n v="0"/>
    <n v="6.2207999999999997"/>
  </r>
  <r>
    <n v="5539"/>
    <s v="CA-2012-120551"/>
    <x v="1"/>
    <x v="657"/>
    <d v="2012-04-20T00:00:00"/>
    <s v="Standard Class"/>
    <s v="SS-20590"/>
    <s v="Sonia Sunley"/>
    <s v="Consumer"/>
    <s v="United States"/>
    <s v="Norfolk"/>
    <x v="8"/>
    <n v="68701"/>
    <x v="2"/>
    <s v="OFF-BI-10002071"/>
    <x v="1"/>
    <x v="8"/>
    <s v="Fellowes Black Plastic Comb Bindings"/>
    <x v="1139"/>
    <n v="3"/>
    <n v="0"/>
    <n v="8.0177999999999994"/>
  </r>
  <r>
    <n v="5540"/>
    <s v="US-2014-150595"/>
    <x v="3"/>
    <x v="1053"/>
    <d v="2014-05-27T00:00:00"/>
    <s v="Standard Class"/>
    <s v="LE-16810"/>
    <s v="Laurel Elliston"/>
    <s v="Consumer"/>
    <s v="United States"/>
    <s v="Chicago"/>
    <x v="10"/>
    <n v="60653"/>
    <x v="2"/>
    <s v="FUR-CH-10000513"/>
    <x v="0"/>
    <x v="1"/>
    <s v="High-Back Leather Manager's Chair"/>
    <x v="2086"/>
    <n v="2"/>
    <n v="0.3"/>
    <n v="-54.595799999999997"/>
  </r>
  <r>
    <n v="5541"/>
    <s v="US-2014-150595"/>
    <x v="3"/>
    <x v="1053"/>
    <d v="2014-05-27T00:00:00"/>
    <s v="Standard Class"/>
    <s v="LE-16810"/>
    <s v="Laurel Elliston"/>
    <s v="Consumer"/>
    <s v="United States"/>
    <s v="Chicago"/>
    <x v="10"/>
    <n v="60653"/>
    <x v="2"/>
    <s v="OFF-BI-10003274"/>
    <x v="1"/>
    <x v="8"/>
    <s v="Avery Durable Slant Ring Binders, No Labels"/>
    <x v="3859"/>
    <n v="2"/>
    <n v="0.8"/>
    <n v="-2.6267999999999998"/>
  </r>
  <r>
    <n v="5542"/>
    <s v="US-2014-150595"/>
    <x v="3"/>
    <x v="1053"/>
    <d v="2014-05-27T00:00:00"/>
    <s v="Standard Class"/>
    <s v="LE-16810"/>
    <s v="Laurel Elliston"/>
    <s v="Consumer"/>
    <s v="United States"/>
    <s v="Chicago"/>
    <x v="10"/>
    <n v="60653"/>
    <x v="2"/>
    <s v="OFF-SU-10000381"/>
    <x v="1"/>
    <x v="14"/>
    <s v="Acme Forged Steel Scissors with Black Enamel Handles"/>
    <x v="3860"/>
    <n v="3"/>
    <n v="0.2"/>
    <n v="2.5137"/>
  </r>
  <r>
    <n v="5543"/>
    <s v="CA-2013-134936"/>
    <x v="0"/>
    <x v="1054"/>
    <d v="2013-12-26T00:00:00"/>
    <s v="Standard Class"/>
    <s v="ES-14080"/>
    <s v="Erin Smith"/>
    <s v="Corporate"/>
    <s v="United States"/>
    <s v="Tucson"/>
    <x v="16"/>
    <n v="85705"/>
    <x v="1"/>
    <s v="FUR-TA-10001086"/>
    <x v="0"/>
    <x v="3"/>
    <s v="SAFCO PlanMaster Boards, 60w x 37-1/2d, White Melamine"/>
    <x v="3861"/>
    <n v="6"/>
    <n v="0.5"/>
    <n v="-218.8656"/>
  </r>
  <r>
    <n v="5544"/>
    <s v="CA-2013-134936"/>
    <x v="0"/>
    <x v="1054"/>
    <d v="2013-12-26T00:00:00"/>
    <s v="Standard Class"/>
    <s v="ES-14080"/>
    <s v="Erin Smith"/>
    <s v="Corporate"/>
    <s v="United States"/>
    <s v="Tucson"/>
    <x v="16"/>
    <n v="85705"/>
    <x v="1"/>
    <s v="OFF-BI-10000174"/>
    <x v="1"/>
    <x v="8"/>
    <s v="Wilson Jones Clip &amp; Carry Folder Binder Tool for Ring Binders, Clear"/>
    <x v="822"/>
    <n v="6"/>
    <n v="0.7"/>
    <n v="-7.6559999999999997"/>
  </r>
  <r>
    <n v="5545"/>
    <s v="CA-2013-134936"/>
    <x v="0"/>
    <x v="1054"/>
    <d v="2013-12-26T00:00:00"/>
    <s v="Standard Class"/>
    <s v="ES-14080"/>
    <s v="Erin Smith"/>
    <s v="Corporate"/>
    <s v="United States"/>
    <s v="Tucson"/>
    <x v="16"/>
    <n v="85705"/>
    <x v="1"/>
    <s v="OFF-BI-10002103"/>
    <x v="1"/>
    <x v="8"/>
    <s v="Cardinal Slant-D Ring Binder, Heavy Gauge Vinyl"/>
    <x v="3862"/>
    <n v="2"/>
    <n v="0.7"/>
    <n v="-4.1711999999999998"/>
  </r>
  <r>
    <n v="5546"/>
    <s v="CA-2014-102967"/>
    <x v="3"/>
    <x v="585"/>
    <d v="2014-09-27T00:00:00"/>
    <s v="Standard Class"/>
    <s v="MG-17890"/>
    <s v="Michael Granlund"/>
    <s v="Home Office"/>
    <s v="United States"/>
    <s v="Concord"/>
    <x v="38"/>
    <n v="3301"/>
    <x v="3"/>
    <s v="OFF-ST-10001590"/>
    <x v="1"/>
    <x v="4"/>
    <s v="Tenex Personal Project File with Scoop Front Design, Black"/>
    <x v="3863"/>
    <n v="5"/>
    <n v="0"/>
    <n v="17.524000000000001"/>
  </r>
  <r>
    <n v="5547"/>
    <s v="CA-2014-151008"/>
    <x v="3"/>
    <x v="210"/>
    <d v="2014-09-09T00:00:00"/>
    <s v="First Class"/>
    <s v="JM-16195"/>
    <s v="Justin MacKendrick"/>
    <s v="Consumer"/>
    <s v="United States"/>
    <s v="Draper"/>
    <x v="7"/>
    <n v="84020"/>
    <x v="1"/>
    <s v="FUR-FU-10002396"/>
    <x v="0"/>
    <x v="5"/>
    <s v="DAX Copper Panel Document Frame, 5 x 7 Size"/>
    <x v="2783"/>
    <n v="2"/>
    <n v="0"/>
    <n v="10.5672"/>
  </r>
  <r>
    <n v="5548"/>
    <s v="CA-2014-151008"/>
    <x v="3"/>
    <x v="210"/>
    <d v="2014-09-09T00:00:00"/>
    <s v="First Class"/>
    <s v="JM-16195"/>
    <s v="Justin MacKendrick"/>
    <s v="Consumer"/>
    <s v="United States"/>
    <s v="Draper"/>
    <x v="7"/>
    <n v="84020"/>
    <x v="1"/>
    <s v="TEC-PH-10002807"/>
    <x v="2"/>
    <x v="7"/>
    <s v="Motorla HX550 Universal Bluetooth Headset"/>
    <x v="3864"/>
    <n v="4"/>
    <n v="0.2"/>
    <n v="47.46"/>
  </r>
  <r>
    <n v="5549"/>
    <s v="CA-2011-159800"/>
    <x v="2"/>
    <x v="683"/>
    <d v="2011-12-01T00:00:00"/>
    <s v="First Class"/>
    <s v="SG-20470"/>
    <s v="Sheri Gordon"/>
    <s v="Consumer"/>
    <s v="United States"/>
    <s v="San Francisco"/>
    <x v="1"/>
    <n v="94109"/>
    <x v="1"/>
    <s v="OFF-AP-10004859"/>
    <x v="1"/>
    <x v="9"/>
    <s v="Acco 6 Outlet Guardian Premium Surge Suppressor"/>
    <x v="2834"/>
    <n v="3"/>
    <n v="0"/>
    <n v="11.7936"/>
  </r>
  <r>
    <n v="5550"/>
    <s v="CA-2011-159800"/>
    <x v="2"/>
    <x v="683"/>
    <d v="2011-12-01T00:00:00"/>
    <s v="First Class"/>
    <s v="SG-20470"/>
    <s v="Sheri Gordon"/>
    <s v="Consumer"/>
    <s v="United States"/>
    <s v="San Francisco"/>
    <x v="1"/>
    <n v="94109"/>
    <x v="1"/>
    <s v="TEC-AC-10003447"/>
    <x v="2"/>
    <x v="11"/>
    <s v="Micropad Numeric Keypads"/>
    <x v="3865"/>
    <n v="7"/>
    <n v="0"/>
    <n v="34.982500000000002"/>
  </r>
  <r>
    <n v="5551"/>
    <s v="US-2011-159618"/>
    <x v="2"/>
    <x v="607"/>
    <d v="2011-11-16T00:00:00"/>
    <s v="Standard Class"/>
    <s v="DB-12970"/>
    <s v="Darren Budd"/>
    <s v="Corporate"/>
    <s v="United States"/>
    <s v="Houston"/>
    <x v="5"/>
    <n v="77036"/>
    <x v="2"/>
    <s v="OFF-AR-10003183"/>
    <x v="1"/>
    <x v="6"/>
    <s v="Avery Fluorescent Highlighter Four-Color Set"/>
    <x v="2743"/>
    <n v="1"/>
    <n v="0.2"/>
    <n v="0.33400000000000002"/>
  </r>
  <r>
    <n v="5552"/>
    <s v="US-2011-159618"/>
    <x v="2"/>
    <x v="607"/>
    <d v="2011-11-16T00:00:00"/>
    <s v="Standard Class"/>
    <s v="DB-12970"/>
    <s v="Darren Budd"/>
    <s v="Corporate"/>
    <s v="United States"/>
    <s v="Houston"/>
    <x v="5"/>
    <n v="77036"/>
    <x v="2"/>
    <s v="OFF-SU-10000432"/>
    <x v="1"/>
    <x v="14"/>
    <s v="Acco Side-Punched Conventional Columnar Pads"/>
    <x v="3866"/>
    <n v="6"/>
    <n v="0.2"/>
    <n v="-3.1230000000000002"/>
  </r>
  <r>
    <n v="5553"/>
    <s v="US-2011-159618"/>
    <x v="2"/>
    <x v="607"/>
    <d v="2011-11-16T00:00:00"/>
    <s v="Standard Class"/>
    <s v="DB-12970"/>
    <s v="Darren Budd"/>
    <s v="Corporate"/>
    <s v="United States"/>
    <s v="Houston"/>
    <x v="5"/>
    <n v="77036"/>
    <x v="2"/>
    <s v="TEC-AC-10003832"/>
    <x v="2"/>
    <x v="11"/>
    <s v="Imation 16GB Mini TravelDrive USB 2.0 Flash Drive"/>
    <x v="2179"/>
    <n v="3"/>
    <n v="0.2"/>
    <n v="20.8719"/>
  </r>
  <r>
    <n v="5554"/>
    <s v="US-2011-159618"/>
    <x v="2"/>
    <x v="607"/>
    <d v="2011-11-16T00:00:00"/>
    <s v="Standard Class"/>
    <s v="DB-12970"/>
    <s v="Darren Budd"/>
    <s v="Corporate"/>
    <s v="United States"/>
    <s v="Houston"/>
    <x v="5"/>
    <n v="77036"/>
    <x v="2"/>
    <s v="OFF-PA-10004100"/>
    <x v="1"/>
    <x v="10"/>
    <s v="Xerox 216"/>
    <x v="1566"/>
    <n v="7"/>
    <n v="0.2"/>
    <n v="12.700799999999999"/>
  </r>
  <r>
    <n v="5555"/>
    <s v="US-2011-159618"/>
    <x v="2"/>
    <x v="607"/>
    <d v="2011-11-16T00:00:00"/>
    <s v="Standard Class"/>
    <s v="DB-12970"/>
    <s v="Darren Budd"/>
    <s v="Corporate"/>
    <s v="United States"/>
    <s v="Houston"/>
    <x v="5"/>
    <n v="77036"/>
    <x v="2"/>
    <s v="FUR-BO-10004467"/>
    <x v="0"/>
    <x v="0"/>
    <s v="Bestar Classic Bookcase"/>
    <x v="3867"/>
    <n v="1"/>
    <n v="0.32"/>
    <n v="-12.998699999999999"/>
  </r>
  <r>
    <n v="5556"/>
    <s v="CA-2014-116113"/>
    <x v="3"/>
    <x v="280"/>
    <d v="2014-10-07T00:00:00"/>
    <s v="Second Class"/>
    <s v="JW-15220"/>
    <s v="Jane Waco"/>
    <s v="Corporate"/>
    <s v="United States"/>
    <s v="Montgomery"/>
    <x v="19"/>
    <n v="36116"/>
    <x v="0"/>
    <s v="FUR-FU-10002963"/>
    <x v="0"/>
    <x v="5"/>
    <s v="Master Caster Door Stop, Gray"/>
    <x v="1007"/>
    <n v="2"/>
    <n v="0"/>
    <n v="3.4544000000000001"/>
  </r>
  <r>
    <n v="5557"/>
    <s v="CA-2012-125066"/>
    <x v="1"/>
    <x v="639"/>
    <d v="2012-12-18T00:00:00"/>
    <s v="Standard Class"/>
    <s v="KD-16495"/>
    <s v="Keith Dawkins"/>
    <s v="Corporate"/>
    <s v="United States"/>
    <s v="Jackson"/>
    <x v="35"/>
    <n v="39212"/>
    <x v="0"/>
    <s v="FUR-FU-10003829"/>
    <x v="0"/>
    <x v="5"/>
    <s v="Stackable Trays"/>
    <x v="51"/>
    <n v="2"/>
    <n v="0"/>
    <n v="1.9712000000000001"/>
  </r>
  <r>
    <n v="5558"/>
    <s v="CA-2012-125066"/>
    <x v="1"/>
    <x v="639"/>
    <d v="2012-12-18T00:00:00"/>
    <s v="Standard Class"/>
    <s v="KD-16495"/>
    <s v="Keith Dawkins"/>
    <s v="Corporate"/>
    <s v="United States"/>
    <s v="Jackson"/>
    <x v="35"/>
    <n v="39212"/>
    <x v="0"/>
    <s v="OFF-AR-10003582"/>
    <x v="1"/>
    <x v="6"/>
    <s v="Boston Electric Pencil Sharpener, Model 1818, Charcoal Black"/>
    <x v="2420"/>
    <n v="2"/>
    <n v="0"/>
    <n v="15.763999999999999"/>
  </r>
  <r>
    <n v="5559"/>
    <s v="US-2012-114741"/>
    <x v="1"/>
    <x v="401"/>
    <d v="2012-12-10T00:00:00"/>
    <s v="Standard Class"/>
    <s v="IL-15100"/>
    <s v="Ivan Liston"/>
    <s v="Consumer"/>
    <s v="United States"/>
    <s v="North Las Vegas"/>
    <x v="33"/>
    <n v="89031"/>
    <x v="1"/>
    <s v="OFF-PA-10000048"/>
    <x v="1"/>
    <x v="10"/>
    <s v="Xerox 20"/>
    <x v="90"/>
    <n v="1"/>
    <n v="0"/>
    <n v="3.1103999999999998"/>
  </r>
  <r>
    <n v="5560"/>
    <s v="US-2012-114741"/>
    <x v="1"/>
    <x v="401"/>
    <d v="2012-12-10T00:00:00"/>
    <s v="Standard Class"/>
    <s v="IL-15100"/>
    <s v="Ivan Liston"/>
    <s v="Consumer"/>
    <s v="United States"/>
    <s v="North Las Vegas"/>
    <x v="33"/>
    <n v="89031"/>
    <x v="1"/>
    <s v="OFF-ST-10000078"/>
    <x v="1"/>
    <x v="4"/>
    <s v="Tennsco 6- and 18-Compartment Lockers"/>
    <x v="2184"/>
    <n v="5"/>
    <n v="0"/>
    <n v="238.65299999999999"/>
  </r>
  <r>
    <n v="5561"/>
    <s v="US-2012-114741"/>
    <x v="1"/>
    <x v="401"/>
    <d v="2012-12-10T00:00:00"/>
    <s v="Standard Class"/>
    <s v="IL-15100"/>
    <s v="Ivan Liston"/>
    <s v="Consumer"/>
    <s v="United States"/>
    <s v="North Las Vegas"/>
    <x v="33"/>
    <n v="89031"/>
    <x v="1"/>
    <s v="OFF-LA-10004853"/>
    <x v="1"/>
    <x v="2"/>
    <s v="Avery 483"/>
    <x v="1801"/>
    <n v="3"/>
    <n v="0"/>
    <n v="6.8723999999999998"/>
  </r>
  <r>
    <n v="5562"/>
    <s v="CA-2014-133263"/>
    <x v="3"/>
    <x v="185"/>
    <d v="2014-04-03T00:00:00"/>
    <s v="Second Class"/>
    <s v="JE-15610"/>
    <s v="Jim Epp"/>
    <s v="Corporate"/>
    <s v="United States"/>
    <s v="Atlanta"/>
    <x v="32"/>
    <n v="30318"/>
    <x v="0"/>
    <s v="OFF-BI-10001153"/>
    <x v="1"/>
    <x v="8"/>
    <s v="Ibico Recycled Grain-Textured Covers"/>
    <x v="3868"/>
    <n v="1"/>
    <n v="0"/>
    <n v="17.27"/>
  </r>
  <r>
    <n v="5563"/>
    <s v="CA-2014-133263"/>
    <x v="3"/>
    <x v="185"/>
    <d v="2014-04-03T00:00:00"/>
    <s v="Second Class"/>
    <s v="JE-15610"/>
    <s v="Jim Epp"/>
    <s v="Corporate"/>
    <s v="United States"/>
    <s v="Atlanta"/>
    <x v="32"/>
    <n v="30318"/>
    <x v="0"/>
    <s v="TEC-CO-10001449"/>
    <x v="2"/>
    <x v="16"/>
    <s v="Hewlett Packard LaserJet 3310 Copier"/>
    <x v="487"/>
    <n v="5"/>
    <n v="0"/>
    <n v="1439.9760000000001"/>
  </r>
  <r>
    <n v="5564"/>
    <s v="CA-2014-133263"/>
    <x v="3"/>
    <x v="185"/>
    <d v="2014-04-03T00:00:00"/>
    <s v="Second Class"/>
    <s v="JE-15610"/>
    <s v="Jim Epp"/>
    <s v="Corporate"/>
    <s v="United States"/>
    <s v="Atlanta"/>
    <x v="32"/>
    <n v="30318"/>
    <x v="0"/>
    <s v="OFF-BI-10000474"/>
    <x v="1"/>
    <x v="8"/>
    <s v="Avery Recycled Flexi-View Covers for Binding Systems"/>
    <x v="3869"/>
    <n v="4"/>
    <n v="0"/>
    <n v="30.7776"/>
  </r>
  <r>
    <n v="5565"/>
    <s v="CA-2014-157966"/>
    <x v="3"/>
    <x v="677"/>
    <d v="2014-03-14T00:00:00"/>
    <s v="Same Day"/>
    <s v="SU-20665"/>
    <s v="Stephanie Ulpright"/>
    <s v="Home Office"/>
    <s v="United States"/>
    <s v="Chicago"/>
    <x v="10"/>
    <n v="60610"/>
    <x v="2"/>
    <s v="OFF-AR-10000799"/>
    <x v="1"/>
    <x v="6"/>
    <s v="Col-Erase Pencils with Erasers"/>
    <x v="526"/>
    <n v="4"/>
    <n v="0.2"/>
    <n v="2.1888000000000001"/>
  </r>
  <r>
    <n v="5566"/>
    <s v="CA-2014-157966"/>
    <x v="3"/>
    <x v="677"/>
    <d v="2014-03-14T00:00:00"/>
    <s v="Same Day"/>
    <s v="SU-20665"/>
    <s v="Stephanie Ulpright"/>
    <s v="Home Office"/>
    <s v="United States"/>
    <s v="Chicago"/>
    <x v="10"/>
    <n v="60610"/>
    <x v="2"/>
    <s v="TEC-MA-10002109"/>
    <x v="2"/>
    <x v="15"/>
    <s v="HP Officejet Pro 8600 e-All-In-One Printer, Copier, Scanner, Fax"/>
    <x v="3870"/>
    <n v="2"/>
    <n v="0.3"/>
    <n v="8.9993999999999801"/>
  </r>
  <r>
    <n v="5567"/>
    <s v="CA-2014-157966"/>
    <x v="3"/>
    <x v="677"/>
    <d v="2014-03-14T00:00:00"/>
    <s v="Same Day"/>
    <s v="SU-20665"/>
    <s v="Stephanie Ulpright"/>
    <s v="Home Office"/>
    <s v="United States"/>
    <s v="Chicago"/>
    <x v="10"/>
    <n v="60610"/>
    <x v="2"/>
    <s v="OFF-AR-10003338"/>
    <x v="1"/>
    <x v="6"/>
    <s v="Eberhard Faber 3 1/2&quot; Golf Pencils"/>
    <x v="3871"/>
    <n v="5"/>
    <n v="0.2"/>
    <n v="1.86"/>
  </r>
  <r>
    <n v="5568"/>
    <s v="CA-2014-157966"/>
    <x v="3"/>
    <x v="677"/>
    <d v="2014-03-14T00:00:00"/>
    <s v="Same Day"/>
    <s v="SU-20665"/>
    <s v="Stephanie Ulpright"/>
    <s v="Home Office"/>
    <s v="United States"/>
    <s v="Chicago"/>
    <x v="10"/>
    <n v="60610"/>
    <x v="2"/>
    <s v="FUR-CH-10003606"/>
    <x v="0"/>
    <x v="1"/>
    <s v="SAFCO Folding Chair Trolley"/>
    <x v="3872"/>
    <n v="1"/>
    <n v="0.3"/>
    <n v="-2.5648"/>
  </r>
  <r>
    <n v="5569"/>
    <s v="CA-2014-157966"/>
    <x v="3"/>
    <x v="677"/>
    <d v="2014-03-14T00:00:00"/>
    <s v="Same Day"/>
    <s v="SU-20665"/>
    <s v="Stephanie Ulpright"/>
    <s v="Home Office"/>
    <s v="United States"/>
    <s v="Chicago"/>
    <x v="10"/>
    <n v="60610"/>
    <x v="2"/>
    <s v="TEC-CO-10001449"/>
    <x v="2"/>
    <x v="16"/>
    <s v="Hewlett Packard LaserJet 3310 Copier"/>
    <x v="321"/>
    <n v="2"/>
    <n v="0.2"/>
    <n v="335.99439999999998"/>
  </r>
  <r>
    <n v="5570"/>
    <s v="CA-2014-157966"/>
    <x v="3"/>
    <x v="677"/>
    <d v="2014-03-14T00:00:00"/>
    <s v="Same Day"/>
    <s v="SU-20665"/>
    <s v="Stephanie Ulpright"/>
    <s v="Home Office"/>
    <s v="United States"/>
    <s v="Chicago"/>
    <x v="10"/>
    <n v="60610"/>
    <x v="2"/>
    <s v="OFF-PA-10001934"/>
    <x v="1"/>
    <x v="10"/>
    <s v="Xerox 1993"/>
    <x v="12"/>
    <n v="3"/>
    <n v="0.2"/>
    <n v="5.6375999999999999"/>
  </r>
  <r>
    <n v="5571"/>
    <s v="CA-2014-157966"/>
    <x v="3"/>
    <x v="677"/>
    <d v="2014-03-14T00:00:00"/>
    <s v="Same Day"/>
    <s v="SU-20665"/>
    <s v="Stephanie Ulpright"/>
    <s v="Home Office"/>
    <s v="United States"/>
    <s v="Chicago"/>
    <x v="10"/>
    <n v="60610"/>
    <x v="2"/>
    <s v="TEC-PH-10001527"/>
    <x v="2"/>
    <x v="7"/>
    <s v="Plantronics MX500i Earset"/>
    <x v="3873"/>
    <n v="1"/>
    <n v="0.2"/>
    <n v="-7.3014999999999999"/>
  </r>
  <r>
    <n v="5572"/>
    <s v="CA-2011-151162"/>
    <x v="2"/>
    <x v="29"/>
    <d v="2011-12-09T00:00:00"/>
    <s v="Standard Class"/>
    <s v="EA-14035"/>
    <s v="Erin Ashbrook"/>
    <s v="Corporate"/>
    <s v="United States"/>
    <s v="Columbus"/>
    <x v="24"/>
    <n v="43229"/>
    <x v="3"/>
    <s v="OFF-PA-10001033"/>
    <x v="1"/>
    <x v="10"/>
    <s v="Xerox 1893"/>
    <x v="3874"/>
    <n v="3"/>
    <n v="0.2"/>
    <n v="35.661299999999997"/>
  </r>
  <r>
    <n v="5573"/>
    <s v="CA-2011-151162"/>
    <x v="2"/>
    <x v="29"/>
    <d v="2011-12-09T00:00:00"/>
    <s v="Standard Class"/>
    <s v="EA-14035"/>
    <s v="Erin Ashbrook"/>
    <s v="Corporate"/>
    <s v="United States"/>
    <s v="Columbus"/>
    <x v="24"/>
    <n v="43229"/>
    <x v="3"/>
    <s v="OFF-BI-10003719"/>
    <x v="1"/>
    <x v="8"/>
    <s v="Large Capacity Hanging Post Binders"/>
    <x v="3875"/>
    <n v="4"/>
    <n v="0.7"/>
    <n v="-23.952000000000002"/>
  </r>
  <r>
    <n v="5574"/>
    <s v="CA-2011-151162"/>
    <x v="2"/>
    <x v="29"/>
    <d v="2011-12-09T00:00:00"/>
    <s v="Standard Class"/>
    <s v="EA-14035"/>
    <s v="Erin Ashbrook"/>
    <s v="Corporate"/>
    <s v="United States"/>
    <s v="Columbus"/>
    <x v="24"/>
    <n v="43229"/>
    <x v="3"/>
    <s v="OFF-PA-10003036"/>
    <x v="1"/>
    <x v="10"/>
    <s v="Black Print Carbonless 8 1/2&quot; x 8 1/4&quot; Rapid Memo Book"/>
    <x v="1121"/>
    <n v="3"/>
    <n v="0.2"/>
    <n v="5.6783999999999999"/>
  </r>
  <r>
    <n v="5575"/>
    <s v="CA-2011-151162"/>
    <x v="2"/>
    <x v="29"/>
    <d v="2011-12-09T00:00:00"/>
    <s v="Standard Class"/>
    <s v="EA-14035"/>
    <s v="Erin Ashbrook"/>
    <s v="Corporate"/>
    <s v="United States"/>
    <s v="Columbus"/>
    <x v="24"/>
    <n v="43229"/>
    <x v="3"/>
    <s v="TEC-PH-10001870"/>
    <x v="2"/>
    <x v="7"/>
    <s v="Lunatik TT5L-002 Taktik Strike Impact Protection System for iPhone 5"/>
    <x v="3876"/>
    <n v="1"/>
    <n v="0.4"/>
    <n v="-9.1844999999999999"/>
  </r>
  <r>
    <n v="5576"/>
    <s v="CA-2011-151162"/>
    <x v="2"/>
    <x v="29"/>
    <d v="2011-12-09T00:00:00"/>
    <s v="Standard Class"/>
    <s v="EA-14035"/>
    <s v="Erin Ashbrook"/>
    <s v="Corporate"/>
    <s v="United States"/>
    <s v="Columbus"/>
    <x v="24"/>
    <n v="43229"/>
    <x v="3"/>
    <s v="TEC-PH-10001809"/>
    <x v="2"/>
    <x v="7"/>
    <s v="Panasonic KX T7736-B Digital phone"/>
    <x v="3857"/>
    <n v="2"/>
    <n v="0.4"/>
    <n v="-44.984999999999999"/>
  </r>
  <r>
    <n v="5577"/>
    <s v="CA-2013-136686"/>
    <x v="0"/>
    <x v="939"/>
    <d v="2013-12-17T00:00:00"/>
    <s v="Standard Class"/>
    <s v="RF-19840"/>
    <s v="Roy Französisch"/>
    <s v="Consumer"/>
    <s v="United States"/>
    <s v="Pasadena"/>
    <x v="1"/>
    <n v="91104"/>
    <x v="1"/>
    <s v="FUR-FU-10004864"/>
    <x v="0"/>
    <x v="5"/>
    <s v="Howard Miller 14-1/2&quot; Diameter Chrome Round Wall Clock"/>
    <x v="3877"/>
    <n v="6"/>
    <n v="0"/>
    <n v="122.76479999999999"/>
  </r>
  <r>
    <n v="5578"/>
    <s v="CA-2013-136686"/>
    <x v="0"/>
    <x v="939"/>
    <d v="2013-12-17T00:00:00"/>
    <s v="Standard Class"/>
    <s v="RF-19840"/>
    <s v="Roy Französisch"/>
    <s v="Consumer"/>
    <s v="United States"/>
    <s v="Pasadena"/>
    <x v="1"/>
    <n v="91104"/>
    <x v="1"/>
    <s v="OFF-AP-10002350"/>
    <x v="1"/>
    <x v="9"/>
    <s v="Belkin F9H710-06 7 Outlet SurgeMaster Surge Protector"/>
    <x v="3012"/>
    <n v="3"/>
    <n v="0"/>
    <n v="15.8256"/>
  </r>
  <r>
    <n v="5579"/>
    <s v="CA-2014-137498"/>
    <x v="3"/>
    <x v="428"/>
    <d v="2014-09-15T00:00:00"/>
    <s v="Second Class"/>
    <s v="LC-17050"/>
    <s v="Liz Carlisle"/>
    <s v="Consumer"/>
    <s v="United States"/>
    <s v="Los Angeles"/>
    <x v="1"/>
    <n v="90004"/>
    <x v="1"/>
    <s v="OFF-AR-10003829"/>
    <x v="1"/>
    <x v="6"/>
    <s v="Newell 35"/>
    <x v="2578"/>
    <n v="2"/>
    <n v="0"/>
    <n v="1.9024000000000001"/>
  </r>
  <r>
    <n v="5580"/>
    <s v="CA-2014-137498"/>
    <x v="3"/>
    <x v="428"/>
    <d v="2014-09-15T00:00:00"/>
    <s v="Second Class"/>
    <s v="LC-17050"/>
    <s v="Liz Carlisle"/>
    <s v="Consumer"/>
    <s v="United States"/>
    <s v="Los Angeles"/>
    <x v="1"/>
    <n v="90004"/>
    <x v="1"/>
    <s v="FUR-CH-10003833"/>
    <x v="0"/>
    <x v="1"/>
    <s v="Novimex Fabric Task Chair"/>
    <x v="3501"/>
    <n v="5"/>
    <n v="0.2"/>
    <n v="-15.244999999999999"/>
  </r>
  <r>
    <n v="5581"/>
    <s v="CA-2014-137498"/>
    <x v="3"/>
    <x v="428"/>
    <d v="2014-09-15T00:00:00"/>
    <s v="Second Class"/>
    <s v="LC-17050"/>
    <s v="Liz Carlisle"/>
    <s v="Consumer"/>
    <s v="United States"/>
    <s v="Los Angeles"/>
    <x v="1"/>
    <n v="90004"/>
    <x v="1"/>
    <s v="OFF-PA-10000143"/>
    <x v="1"/>
    <x v="10"/>
    <s v="Astroparche Fine Business Paper"/>
    <x v="3878"/>
    <n v="9"/>
    <n v="0"/>
    <n v="22.8096"/>
  </r>
  <r>
    <n v="5582"/>
    <s v="CA-2014-163818"/>
    <x v="3"/>
    <x v="1055"/>
    <d v="2014-10-09T00:00:00"/>
    <s v="Standard Class"/>
    <s v="PS-18970"/>
    <s v="Paul Stevenson"/>
    <s v="Home Office"/>
    <s v="United States"/>
    <s v="Clinton"/>
    <x v="39"/>
    <n v="20735"/>
    <x v="3"/>
    <s v="FUR-FU-10000076"/>
    <x v="0"/>
    <x v="5"/>
    <s v="24-Hour Round Wall Clock"/>
    <x v="1016"/>
    <n v="1"/>
    <n v="0"/>
    <n v="8.5914000000000001"/>
  </r>
  <r>
    <n v="5583"/>
    <s v="CA-2013-161158"/>
    <x v="0"/>
    <x v="195"/>
    <d v="2013-05-14T00:00:00"/>
    <s v="Standard Class"/>
    <s v="PS-18970"/>
    <s v="Paul Stevenson"/>
    <s v="Home Office"/>
    <s v="United States"/>
    <s v="New York City"/>
    <x v="15"/>
    <n v="10024"/>
    <x v="3"/>
    <s v="OFF-AR-10000462"/>
    <x v="1"/>
    <x v="6"/>
    <s v="Sanford Pocket Accent Highlighters"/>
    <x v="3778"/>
    <n v="5"/>
    <n v="0"/>
    <n v="3.44"/>
  </r>
  <r>
    <n v="5584"/>
    <s v="CA-2011-116673"/>
    <x v="2"/>
    <x v="534"/>
    <d v="2011-12-19T00:00:00"/>
    <s v="Second Class"/>
    <s v="JO-15280"/>
    <s v="Jas O'Carroll"/>
    <s v="Consumer"/>
    <s v="United States"/>
    <s v="San Diego"/>
    <x v="1"/>
    <n v="92037"/>
    <x v="1"/>
    <s v="FUR-FU-10003829"/>
    <x v="0"/>
    <x v="5"/>
    <s v="Stackable Trays"/>
    <x v="51"/>
    <n v="2"/>
    <n v="0"/>
    <n v="1.9712000000000001"/>
  </r>
  <r>
    <n v="5585"/>
    <s v="CA-2014-105333"/>
    <x v="3"/>
    <x v="329"/>
    <d v="2014-12-05T00:00:00"/>
    <s v="Standard Class"/>
    <s v="VP-21730"/>
    <s v="Victor Preis"/>
    <s v="Home Office"/>
    <s v="United States"/>
    <s v="New York City"/>
    <x v="15"/>
    <n v="10011"/>
    <x v="3"/>
    <s v="OFF-ST-10002182"/>
    <x v="1"/>
    <x v="4"/>
    <s v="Iris 3-Drawer Stacking Bin, Black"/>
    <x v="3879"/>
    <n v="4"/>
    <n v="0"/>
    <n v="1.6712"/>
  </r>
  <r>
    <n v="5586"/>
    <s v="CA-2014-105333"/>
    <x v="3"/>
    <x v="329"/>
    <d v="2014-12-05T00:00:00"/>
    <s v="Standard Class"/>
    <s v="VP-21730"/>
    <s v="Victor Preis"/>
    <s v="Home Office"/>
    <s v="United States"/>
    <s v="New York City"/>
    <x v="15"/>
    <n v="10011"/>
    <x v="3"/>
    <s v="TEC-PH-10001468"/>
    <x v="2"/>
    <x v="7"/>
    <s v="Panasonic Business Telephones KX-T7736"/>
    <x v="3880"/>
    <n v="3"/>
    <n v="0"/>
    <n v="163.81800000000001"/>
  </r>
  <r>
    <n v="5587"/>
    <s v="CA-2014-105333"/>
    <x v="3"/>
    <x v="329"/>
    <d v="2014-12-05T00:00:00"/>
    <s v="Standard Class"/>
    <s v="VP-21730"/>
    <s v="Victor Preis"/>
    <s v="Home Office"/>
    <s v="United States"/>
    <s v="New York City"/>
    <x v="15"/>
    <n v="10011"/>
    <x v="3"/>
    <s v="OFF-ST-10001809"/>
    <x v="1"/>
    <x v="4"/>
    <s v="Fellowes Officeware Wire Shelving"/>
    <x v="2020"/>
    <n v="3"/>
    <n v="0"/>
    <n v="5.3897999999999904"/>
  </r>
  <r>
    <n v="5588"/>
    <s v="CA-2012-149993"/>
    <x v="1"/>
    <x v="531"/>
    <d v="2012-03-20T00:00:00"/>
    <s v="First Class"/>
    <s v="GA-14725"/>
    <s v="Guy Armstrong"/>
    <s v="Consumer"/>
    <s v="United States"/>
    <s v="Lancaster"/>
    <x v="1"/>
    <n v="93534"/>
    <x v="1"/>
    <s v="OFF-FA-10001561"/>
    <x v="1"/>
    <x v="13"/>
    <s v="Stockwell Push Pins"/>
    <x v="2868"/>
    <n v="5"/>
    <n v="0"/>
    <n v="3.597"/>
  </r>
  <r>
    <n v="5589"/>
    <s v="CA-2011-168158"/>
    <x v="2"/>
    <x v="866"/>
    <d v="2011-07-24T00:00:00"/>
    <s v="Standard Class"/>
    <s v="EM-14140"/>
    <s v="Eugene Moren"/>
    <s v="Home Office"/>
    <s v="United States"/>
    <s v="Great Falls"/>
    <x v="37"/>
    <n v="59405"/>
    <x v="1"/>
    <s v="OFF-BI-10001759"/>
    <x v="1"/>
    <x v="8"/>
    <s v="Acco Pressboard Covers with Storage Hooks, 14 7/8&quot; x 11&quot;, Dark Blue"/>
    <x v="855"/>
    <n v="2"/>
    <n v="0.2"/>
    <n v="2.2098"/>
  </r>
  <r>
    <n v="5590"/>
    <s v="CA-2013-115224"/>
    <x v="0"/>
    <x v="16"/>
    <d v="2013-12-12T00:00:00"/>
    <s v="Second Class"/>
    <s v="DB-13615"/>
    <s v="Doug Bickford"/>
    <s v="Consumer"/>
    <s v="United States"/>
    <s v="San Francisco"/>
    <x v="1"/>
    <n v="94110"/>
    <x v="1"/>
    <s v="OFF-ST-10000615"/>
    <x v="1"/>
    <x v="4"/>
    <s v="SimpliFile Personal File, Black Granite, 15w x 6-15/16d x 11-1/4h"/>
    <x v="3881"/>
    <n v="3"/>
    <n v="0"/>
    <n v="9.5340000000000007"/>
  </r>
  <r>
    <n v="5591"/>
    <s v="CA-2013-115224"/>
    <x v="0"/>
    <x v="16"/>
    <d v="2013-12-12T00:00:00"/>
    <s v="Second Class"/>
    <s v="DB-13615"/>
    <s v="Doug Bickford"/>
    <s v="Consumer"/>
    <s v="United States"/>
    <s v="San Francisco"/>
    <x v="1"/>
    <n v="94110"/>
    <x v="1"/>
    <s v="OFF-ST-10003816"/>
    <x v="1"/>
    <x v="4"/>
    <s v="Fellowes High-Stak Drawer Files"/>
    <x v="830"/>
    <n v="2"/>
    <n v="0"/>
    <n v="81.047399999999996"/>
  </r>
  <r>
    <n v="5592"/>
    <s v="CA-2011-164742"/>
    <x v="2"/>
    <x v="303"/>
    <d v="2011-10-18T00:00:00"/>
    <s v="Second Class"/>
    <s v="ML-17395"/>
    <s v="Marina Lichtenstein"/>
    <s v="Corporate"/>
    <s v="United States"/>
    <s v="Lakewood"/>
    <x v="30"/>
    <n v="8701"/>
    <x v="3"/>
    <s v="FUR-CH-10002880"/>
    <x v="0"/>
    <x v="1"/>
    <s v="Global High-Back Leather Tilter, Burgundy"/>
    <x v="3882"/>
    <n v="2"/>
    <n v="0"/>
    <n v="27.0578"/>
  </r>
  <r>
    <n v="5593"/>
    <s v="CA-2011-164742"/>
    <x v="2"/>
    <x v="303"/>
    <d v="2011-10-18T00:00:00"/>
    <s v="Second Class"/>
    <s v="ML-17395"/>
    <s v="Marina Lichtenstein"/>
    <s v="Corporate"/>
    <s v="United States"/>
    <s v="Lakewood"/>
    <x v="30"/>
    <n v="8701"/>
    <x v="3"/>
    <s v="OFF-BI-10004738"/>
    <x v="1"/>
    <x v="8"/>
    <s v="Flexible Leather- Look Classic Collection Ring Binder"/>
    <x v="3883"/>
    <n v="1"/>
    <n v="0"/>
    <n v="9.4700000000000006"/>
  </r>
  <r>
    <n v="5594"/>
    <s v="US-2014-108014"/>
    <x v="3"/>
    <x v="123"/>
    <d v="2014-11-26T00:00:00"/>
    <s v="Standard Class"/>
    <s v="JH-15430"/>
    <s v="Jennifer Halladay"/>
    <s v="Consumer"/>
    <s v="United States"/>
    <s v="Cleveland"/>
    <x v="24"/>
    <n v="44105"/>
    <x v="3"/>
    <s v="OFF-BI-10003984"/>
    <x v="1"/>
    <x v="8"/>
    <s v="Lock-Up Easel 'Spel-Binder'"/>
    <x v="3884"/>
    <n v="7"/>
    <n v="0.7"/>
    <n v="-45.933300000000003"/>
  </r>
  <r>
    <n v="5595"/>
    <s v="CA-2014-160325"/>
    <x v="3"/>
    <x v="241"/>
    <d v="2014-09-25T00:00:00"/>
    <s v="Same Day"/>
    <s v="BP-11095"/>
    <s v="Bart Pistole"/>
    <s v="Corporate"/>
    <s v="United States"/>
    <s v="Lawrence"/>
    <x v="31"/>
    <n v="1841"/>
    <x v="3"/>
    <s v="TEC-PH-10000984"/>
    <x v="2"/>
    <x v="7"/>
    <s v="Panasonic KX-TG9471B"/>
    <x v="3627"/>
    <n v="2"/>
    <n v="0"/>
    <n v="109.7544"/>
  </r>
  <r>
    <n v="5596"/>
    <s v="CA-2014-160325"/>
    <x v="3"/>
    <x v="241"/>
    <d v="2014-09-25T00:00:00"/>
    <s v="Same Day"/>
    <s v="BP-11095"/>
    <s v="Bart Pistole"/>
    <s v="Corporate"/>
    <s v="United States"/>
    <s v="Lawrence"/>
    <x v="31"/>
    <n v="1841"/>
    <x v="3"/>
    <s v="TEC-PH-10001944"/>
    <x v="2"/>
    <x v="7"/>
    <s v="Wi-Ex zBoost YX540 Cellular Phone Signal Booster"/>
    <x v="1876"/>
    <n v="3"/>
    <n v="0"/>
    <n v="131.35499999999999"/>
  </r>
  <r>
    <n v="5597"/>
    <s v="CA-2012-159779"/>
    <x v="1"/>
    <x v="12"/>
    <d v="2012-09-29T00:00:00"/>
    <s v="Standard Class"/>
    <s v="SB-20185"/>
    <s v="Sarah Brown"/>
    <s v="Consumer"/>
    <s v="United States"/>
    <s v="Concord"/>
    <x v="38"/>
    <n v="3301"/>
    <x v="3"/>
    <s v="OFF-BI-10002735"/>
    <x v="1"/>
    <x v="8"/>
    <s v="GBC Prestige Therm-A-Bind Covers"/>
    <x v="3885"/>
    <n v="2"/>
    <n v="0"/>
    <n v="32.251399999999997"/>
  </r>
  <r>
    <n v="5598"/>
    <s v="CA-2014-151176"/>
    <x v="3"/>
    <x v="778"/>
    <d v="2014-02-21T00:00:00"/>
    <s v="Standard Class"/>
    <s v="SV-20785"/>
    <s v="Stewart Visinsky"/>
    <s v="Consumer"/>
    <s v="United States"/>
    <s v="Baltimore"/>
    <x v="39"/>
    <n v="21215"/>
    <x v="3"/>
    <s v="OFF-SU-10001165"/>
    <x v="1"/>
    <x v="14"/>
    <s v="Acme Elite Stainless Steel Scissors"/>
    <x v="3357"/>
    <n v="3"/>
    <n v="0"/>
    <n v="6.5052000000000003"/>
  </r>
  <r>
    <n v="5599"/>
    <s v="CA-2014-151176"/>
    <x v="3"/>
    <x v="778"/>
    <d v="2014-02-21T00:00:00"/>
    <s v="Standard Class"/>
    <s v="SV-20785"/>
    <s v="Stewart Visinsky"/>
    <s v="Consumer"/>
    <s v="United States"/>
    <s v="Baltimore"/>
    <x v="39"/>
    <n v="21215"/>
    <x v="3"/>
    <s v="OFF-AR-10000614"/>
    <x v="1"/>
    <x v="6"/>
    <s v="Barrel Sharpener"/>
    <x v="3822"/>
    <n v="3"/>
    <n v="0"/>
    <n v="2.7846000000000002"/>
  </r>
  <r>
    <n v="5600"/>
    <s v="CA-2011-108903"/>
    <x v="2"/>
    <x v="462"/>
    <d v="2011-10-03T00:00:00"/>
    <s v="Same Day"/>
    <s v="DO-13435"/>
    <s v="Denny Ordway"/>
    <s v="Consumer"/>
    <s v="United States"/>
    <s v="Columbus"/>
    <x v="24"/>
    <n v="43229"/>
    <x v="3"/>
    <s v="OFF-AR-10004010"/>
    <x v="1"/>
    <x v="6"/>
    <s v="Hunt Boston Vacuum Mount KS Pencil Sharpener"/>
    <x v="3886"/>
    <n v="2"/>
    <n v="0.2"/>
    <n v="4.1988000000000003"/>
  </r>
  <r>
    <n v="5601"/>
    <s v="CA-2011-108903"/>
    <x v="2"/>
    <x v="462"/>
    <d v="2011-10-03T00:00:00"/>
    <s v="Same Day"/>
    <s v="DO-13435"/>
    <s v="Denny Ordway"/>
    <s v="Consumer"/>
    <s v="United States"/>
    <s v="Columbus"/>
    <x v="24"/>
    <n v="43229"/>
    <x v="3"/>
    <s v="OFF-EN-10004030"/>
    <x v="1"/>
    <x v="12"/>
    <s v="Convenience Packs of Business Envelopes"/>
    <x v="3108"/>
    <n v="5"/>
    <n v="0.2"/>
    <n v="4.8869999999999996"/>
  </r>
  <r>
    <n v="5602"/>
    <s v="CA-2011-108903"/>
    <x v="2"/>
    <x v="462"/>
    <d v="2011-10-03T00:00:00"/>
    <s v="Same Day"/>
    <s v="DO-13435"/>
    <s v="Denny Ordway"/>
    <s v="Consumer"/>
    <s v="United States"/>
    <s v="Columbus"/>
    <x v="24"/>
    <n v="43229"/>
    <x v="3"/>
    <s v="TEC-AC-10003023"/>
    <x v="2"/>
    <x v="11"/>
    <s v="Logitech G105 Gaming Keyboard"/>
    <x v="3887"/>
    <n v="3"/>
    <n v="0.2"/>
    <n v="-3.5621999999999998"/>
  </r>
  <r>
    <n v="5603"/>
    <s v="CA-2013-117919"/>
    <x v="0"/>
    <x v="278"/>
    <d v="2013-08-30T00:00:00"/>
    <s v="Second Class"/>
    <s v="TB-21355"/>
    <s v="Todd Boyes"/>
    <s v="Corporate"/>
    <s v="United States"/>
    <s v="Houston"/>
    <x v="5"/>
    <n v="77041"/>
    <x v="2"/>
    <s v="OFF-ST-10003572"/>
    <x v="1"/>
    <x v="4"/>
    <s v="Portfile Personal File Boxes"/>
    <x v="1802"/>
    <n v="1"/>
    <n v="0.2"/>
    <n v="1.0620000000000001"/>
  </r>
  <r>
    <n v="5604"/>
    <s v="CA-2013-117919"/>
    <x v="0"/>
    <x v="278"/>
    <d v="2013-08-30T00:00:00"/>
    <s v="Second Class"/>
    <s v="TB-21355"/>
    <s v="Todd Boyes"/>
    <s v="Corporate"/>
    <s v="United States"/>
    <s v="Houston"/>
    <x v="5"/>
    <n v="77041"/>
    <x v="2"/>
    <s v="OFF-PA-10004353"/>
    <x v="1"/>
    <x v="10"/>
    <s v="Southworth 25% Cotton Premium Laser Paper and Envelopes"/>
    <x v="705"/>
    <n v="5"/>
    <n v="0.2"/>
    <n v="27.972000000000001"/>
  </r>
  <r>
    <n v="5605"/>
    <s v="CA-2012-142475"/>
    <x v="1"/>
    <x v="155"/>
    <d v="2012-12-07T00:00:00"/>
    <s v="Standard Class"/>
    <s v="BS-11380"/>
    <s v="Bill Stewart"/>
    <s v="Corporate"/>
    <s v="United States"/>
    <s v="New York City"/>
    <x v="15"/>
    <n v="10011"/>
    <x v="3"/>
    <s v="OFF-BI-10003718"/>
    <x v="1"/>
    <x v="8"/>
    <s v="GBC Therma-A-Bind 250T Electric Binding System"/>
    <x v="3356"/>
    <n v="6"/>
    <n v="0.2"/>
    <n v="206.6232"/>
  </r>
  <r>
    <n v="5606"/>
    <s v="CA-2013-134516"/>
    <x v="0"/>
    <x v="873"/>
    <d v="2013-09-26T00:00:00"/>
    <s v="Standard Class"/>
    <s v="FM-14215"/>
    <s v="Filia McAdams"/>
    <s v="Corporate"/>
    <s v="United States"/>
    <s v="Greensboro"/>
    <x v="3"/>
    <n v="27405"/>
    <x v="0"/>
    <s v="FUR-FU-10001546"/>
    <x v="0"/>
    <x v="5"/>
    <s v="Dana Swing-Arm Lamps"/>
    <x v="1217"/>
    <n v="2"/>
    <n v="0.2"/>
    <n v="1.0680000000000001"/>
  </r>
  <r>
    <n v="5607"/>
    <s v="CA-2013-134516"/>
    <x v="0"/>
    <x v="873"/>
    <d v="2013-09-26T00:00:00"/>
    <s v="Standard Class"/>
    <s v="FM-14215"/>
    <s v="Filia McAdams"/>
    <s v="Corporate"/>
    <s v="United States"/>
    <s v="Greensboro"/>
    <x v="3"/>
    <n v="27405"/>
    <x v="0"/>
    <s v="FUR-CH-10002880"/>
    <x v="0"/>
    <x v="1"/>
    <s v="Global High-Back Leather Tilter, Burgundy"/>
    <x v="3888"/>
    <n v="1"/>
    <n v="0.2"/>
    <n v="-11.069100000000001"/>
  </r>
  <r>
    <n v="5608"/>
    <s v="CA-2014-105193"/>
    <x v="3"/>
    <x v="613"/>
    <d v="2014-04-01T00:00:00"/>
    <s v="Standard Class"/>
    <s v="JL-15835"/>
    <s v="John Lee"/>
    <s v="Consumer"/>
    <s v="United States"/>
    <s v="New York City"/>
    <x v="15"/>
    <n v="10024"/>
    <x v="3"/>
    <s v="OFF-AR-10001547"/>
    <x v="1"/>
    <x v="6"/>
    <s v="Newell 311"/>
    <x v="3889"/>
    <n v="5"/>
    <n v="0"/>
    <n v="2.9834999999999998"/>
  </r>
  <r>
    <n v="5609"/>
    <s v="CA-2012-168634"/>
    <x v="1"/>
    <x v="401"/>
    <d v="2012-12-11T00:00:00"/>
    <s v="Standard Class"/>
    <s v="AF-10870"/>
    <s v="Art Ferguson"/>
    <s v="Consumer"/>
    <s v="United States"/>
    <s v="San Francisco"/>
    <x v="1"/>
    <n v="94109"/>
    <x v="1"/>
    <s v="OFF-AP-10001626"/>
    <x v="1"/>
    <x v="9"/>
    <s v="Commercial WindTunnel Clean Air Upright Vacuum, Replacement Belts, Filtration Bags"/>
    <x v="3890"/>
    <n v="2"/>
    <n v="0"/>
    <n v="2.0228000000000002"/>
  </r>
  <r>
    <n v="5610"/>
    <s v="CA-2014-117198"/>
    <x v="3"/>
    <x v="515"/>
    <d v="2014-09-06T00:00:00"/>
    <s v="Standard Class"/>
    <s v="BG-11035"/>
    <s v="Barry Gonzalez"/>
    <s v="Consumer"/>
    <s v="United States"/>
    <s v="Monroe"/>
    <x v="28"/>
    <n v="71203"/>
    <x v="0"/>
    <s v="TEC-AC-10003033"/>
    <x v="2"/>
    <x v="11"/>
    <s v="Plantronics CS510 - Over-the-Head monaural Wireless Headset System"/>
    <x v="2963"/>
    <n v="2"/>
    <n v="0"/>
    <n v="217.767"/>
  </r>
  <r>
    <n v="5611"/>
    <s v="CA-2012-145828"/>
    <x v="1"/>
    <x v="348"/>
    <d v="2012-10-07T00:00:00"/>
    <s v="First Class"/>
    <s v="MB-17305"/>
    <s v="Maria Bertelson"/>
    <s v="Consumer"/>
    <s v="United States"/>
    <s v="Cincinnati"/>
    <x v="24"/>
    <n v="45231"/>
    <x v="3"/>
    <s v="TEC-AC-10002323"/>
    <x v="2"/>
    <x v="11"/>
    <s v="SanDisk Ultra 32 GB MicroSDHC Class 10 Memory Card"/>
    <x v="3891"/>
    <n v="3"/>
    <n v="0.2"/>
    <n v="-4.641"/>
  </r>
  <r>
    <n v="5612"/>
    <s v="CA-2014-121027"/>
    <x v="3"/>
    <x v="238"/>
    <d v="2014-08-23T00:00:00"/>
    <s v="Standard Class"/>
    <s v="HW-14935"/>
    <s v="Helen Wasserman"/>
    <s v="Corporate"/>
    <s v="United States"/>
    <s v="Seattle"/>
    <x v="4"/>
    <n v="98105"/>
    <x v="1"/>
    <s v="TEC-AC-10002049"/>
    <x v="2"/>
    <x v="11"/>
    <s v="Plantronics Savi W720 Multi-Device Wireless Headset System"/>
    <x v="3892"/>
    <n v="2"/>
    <n v="0"/>
    <n v="371.31599999999997"/>
  </r>
  <r>
    <n v="5613"/>
    <s v="CA-2014-121027"/>
    <x v="3"/>
    <x v="238"/>
    <d v="2014-08-23T00:00:00"/>
    <s v="Standard Class"/>
    <s v="HW-14935"/>
    <s v="Helen Wasserman"/>
    <s v="Corporate"/>
    <s v="United States"/>
    <s v="Seattle"/>
    <x v="4"/>
    <n v="98105"/>
    <x v="1"/>
    <s v="TEC-AC-10002253"/>
    <x v="2"/>
    <x v="11"/>
    <s v="Imation Bio 8GB USB Flash Drive Imation Corp"/>
    <x v="3893"/>
    <n v="9"/>
    <n v="0"/>
    <n v="224.42400000000001"/>
  </r>
  <r>
    <n v="5614"/>
    <s v="CA-2013-147431"/>
    <x v="0"/>
    <x v="1056"/>
    <d v="2013-02-07T00:00:00"/>
    <s v="Standard Class"/>
    <s v="AB-10105"/>
    <s v="Adrian Barton"/>
    <s v="Consumer"/>
    <s v="United States"/>
    <s v="New York City"/>
    <x v="15"/>
    <n v="10011"/>
    <x v="3"/>
    <s v="OFF-ST-10003994"/>
    <x v="1"/>
    <x v="4"/>
    <s v="Belkin 19&quot; Center-Weighted Shelf, Gray"/>
    <x v="3894"/>
    <n v="2"/>
    <n v="0"/>
    <n v="5.8979999999999997"/>
  </r>
  <r>
    <n v="5615"/>
    <s v="CA-2013-158001"/>
    <x v="0"/>
    <x v="828"/>
    <d v="2013-08-28T00:00:00"/>
    <s v="Standard Class"/>
    <s v="JP-15460"/>
    <s v="Jennifer Patt"/>
    <s v="Corporate"/>
    <s v="United States"/>
    <s v="New York City"/>
    <x v="15"/>
    <n v="10035"/>
    <x v="3"/>
    <s v="OFF-AR-10002399"/>
    <x v="1"/>
    <x v="6"/>
    <s v="Dixon Prang Watercolor Pencils, 10-Color Set with Brush"/>
    <x v="3895"/>
    <n v="5"/>
    <n v="0"/>
    <n v="8.7330000000000005"/>
  </r>
  <r>
    <n v="5616"/>
    <s v="CA-2013-158001"/>
    <x v="0"/>
    <x v="828"/>
    <d v="2013-08-28T00:00:00"/>
    <s v="Standard Class"/>
    <s v="JP-15460"/>
    <s v="Jennifer Patt"/>
    <s v="Corporate"/>
    <s v="United States"/>
    <s v="New York City"/>
    <x v="15"/>
    <n v="10035"/>
    <x v="3"/>
    <s v="OFF-AP-10002118"/>
    <x v="1"/>
    <x v="9"/>
    <s v="1.7 Cubic Foot Compact &quot;Cube&quot; Office Refrigerators"/>
    <x v="3896"/>
    <n v="5"/>
    <n v="0"/>
    <n v="281.01600000000002"/>
  </r>
  <r>
    <n v="5617"/>
    <s v="CA-2013-158001"/>
    <x v="0"/>
    <x v="828"/>
    <d v="2013-08-28T00:00:00"/>
    <s v="Standard Class"/>
    <s v="JP-15460"/>
    <s v="Jennifer Patt"/>
    <s v="Corporate"/>
    <s v="United States"/>
    <s v="New York City"/>
    <x v="15"/>
    <n v="10035"/>
    <x v="3"/>
    <s v="OFF-AR-10001954"/>
    <x v="1"/>
    <x v="6"/>
    <s v="Newell 331"/>
    <x v="1599"/>
    <n v="6"/>
    <n v="0"/>
    <n v="7.9218000000000002"/>
  </r>
  <r>
    <n v="5618"/>
    <s v="CA-2014-125745"/>
    <x v="3"/>
    <x v="160"/>
    <d v="2014-07-05T00:00:00"/>
    <s v="Standard Class"/>
    <s v="DV-13045"/>
    <s v="Darrin Van Huff"/>
    <s v="Corporate"/>
    <s v="United States"/>
    <s v="Memphis"/>
    <x v="18"/>
    <n v="38109"/>
    <x v="0"/>
    <s v="FUR-FU-10001591"/>
    <x v="0"/>
    <x v="5"/>
    <s v="Advantus Panel Wall Certificate Holder - 8.5x11"/>
    <x v="3816"/>
    <n v="2"/>
    <n v="0.2"/>
    <n v="5.3680000000000003"/>
  </r>
  <r>
    <n v="5619"/>
    <s v="CA-2012-101154"/>
    <x v="1"/>
    <x v="227"/>
    <d v="2012-09-21T00:00:00"/>
    <s v="First Class"/>
    <s v="CM-12190"/>
    <s v="Charlotte Melton"/>
    <s v="Consumer"/>
    <s v="United States"/>
    <s v="San Diego"/>
    <x v="1"/>
    <n v="92105"/>
    <x v="1"/>
    <s v="OFF-ST-10004186"/>
    <x v="1"/>
    <x v="4"/>
    <s v="Stur-D-Stor Shelving, Vertical 5-Shelf: 72&quot;H x 36&quot;W x 18 1/2&quot;D"/>
    <x v="2293"/>
    <n v="4"/>
    <n v="0"/>
    <n v="8.8783999999999992"/>
  </r>
  <r>
    <n v="5620"/>
    <s v="US-2013-124163"/>
    <x v="0"/>
    <x v="477"/>
    <d v="2013-10-01T00:00:00"/>
    <s v="Standard Class"/>
    <s v="SC-20695"/>
    <s v="Steve Chapman"/>
    <s v="Corporate"/>
    <s v="United States"/>
    <s v="La Crosse"/>
    <x v="6"/>
    <n v="54601"/>
    <x v="2"/>
    <s v="TEC-AC-10001908"/>
    <x v="2"/>
    <x v="11"/>
    <s v="Logitech Wireless Headset h800"/>
    <x v="3897"/>
    <n v="5"/>
    <n v="0"/>
    <n v="174.98249999999999"/>
  </r>
  <r>
    <n v="5621"/>
    <s v="US-2013-124163"/>
    <x v="0"/>
    <x v="477"/>
    <d v="2013-10-01T00:00:00"/>
    <s v="Standard Class"/>
    <s v="SC-20695"/>
    <s v="Steve Chapman"/>
    <s v="Corporate"/>
    <s v="United States"/>
    <s v="La Crosse"/>
    <x v="6"/>
    <n v="54601"/>
    <x v="2"/>
    <s v="OFF-AR-10000817"/>
    <x v="1"/>
    <x v="6"/>
    <s v="Manco Dry-Lighter Erasable Highlighter"/>
    <x v="3898"/>
    <n v="1"/>
    <n v="0"/>
    <n v="1.0336000000000001"/>
  </r>
  <r>
    <n v="5622"/>
    <s v="US-2013-124163"/>
    <x v="0"/>
    <x v="477"/>
    <d v="2013-10-01T00:00:00"/>
    <s v="Standard Class"/>
    <s v="SC-20695"/>
    <s v="Steve Chapman"/>
    <s v="Corporate"/>
    <s v="United States"/>
    <s v="La Crosse"/>
    <x v="6"/>
    <n v="54601"/>
    <x v="2"/>
    <s v="FUR-CH-10004218"/>
    <x v="0"/>
    <x v="1"/>
    <s v="Global Fabric Manager's Chair, Dark Gray"/>
    <x v="3899"/>
    <n v="2"/>
    <n v="0"/>
    <n v="50.49"/>
  </r>
  <r>
    <n v="5623"/>
    <s v="US-2013-124163"/>
    <x v="0"/>
    <x v="477"/>
    <d v="2013-10-01T00:00:00"/>
    <s v="Standard Class"/>
    <s v="SC-20695"/>
    <s v="Steve Chapman"/>
    <s v="Corporate"/>
    <s v="United States"/>
    <s v="La Crosse"/>
    <x v="6"/>
    <n v="54601"/>
    <x v="2"/>
    <s v="FUR-FU-10000755"/>
    <x v="0"/>
    <x v="5"/>
    <s v="Eldon Expressions Mahogany Wood Desk Collection"/>
    <x v="3900"/>
    <n v="11"/>
    <n v="0"/>
    <n v="17.16"/>
  </r>
  <r>
    <n v="5624"/>
    <s v="CA-2013-121748"/>
    <x v="0"/>
    <x v="1057"/>
    <d v="2013-10-29T00:00:00"/>
    <s v="Second Class"/>
    <s v="VW-21775"/>
    <s v="Victoria Wilson"/>
    <s v="Corporate"/>
    <s v="United States"/>
    <s v="Los Angeles"/>
    <x v="1"/>
    <n v="90032"/>
    <x v="1"/>
    <s v="TEC-AC-10003063"/>
    <x v="2"/>
    <x v="11"/>
    <s v="Micro Innovations USB RF Wireless Keyboard with Mouse"/>
    <x v="1483"/>
    <n v="4"/>
    <n v="0"/>
    <n v="21"/>
  </r>
  <r>
    <n v="5625"/>
    <s v="CA-2013-121748"/>
    <x v="0"/>
    <x v="1057"/>
    <d v="2013-10-29T00:00:00"/>
    <s v="Second Class"/>
    <s v="VW-21775"/>
    <s v="Victoria Wilson"/>
    <s v="Corporate"/>
    <s v="United States"/>
    <s v="Los Angeles"/>
    <x v="1"/>
    <n v="90032"/>
    <x v="1"/>
    <s v="TEC-AC-10002637"/>
    <x v="2"/>
    <x v="11"/>
    <s v="Logitech VX Revolution Cordless Laser Mouse for Notebooks (Black)"/>
    <x v="2622"/>
    <n v="2"/>
    <n v="0"/>
    <n v="21.598800000000001"/>
  </r>
  <r>
    <n v="5626"/>
    <s v="CA-2011-126683"/>
    <x v="2"/>
    <x v="411"/>
    <d v="2011-10-01T00:00:00"/>
    <s v="Second Class"/>
    <s v="PP-18955"/>
    <s v="Paul Prost"/>
    <s v="Home Office"/>
    <s v="United States"/>
    <s v="Seattle"/>
    <x v="4"/>
    <n v="98115"/>
    <x v="1"/>
    <s v="FUR-FU-10001706"/>
    <x v="0"/>
    <x v="5"/>
    <s v="Longer-Life Soft White Bulbs"/>
    <x v="51"/>
    <n v="2"/>
    <n v="0"/>
    <n v="2.9567999999999999"/>
  </r>
  <r>
    <n v="5627"/>
    <s v="CA-2011-126683"/>
    <x v="2"/>
    <x v="411"/>
    <d v="2011-10-01T00:00:00"/>
    <s v="Second Class"/>
    <s v="PP-18955"/>
    <s v="Paul Prost"/>
    <s v="Home Office"/>
    <s v="United States"/>
    <s v="Seattle"/>
    <x v="4"/>
    <n v="98115"/>
    <x v="1"/>
    <s v="FUR-TA-10002958"/>
    <x v="0"/>
    <x v="3"/>
    <s v="Bevis Oval Conference Table, Walnut"/>
    <x v="3901"/>
    <n v="9"/>
    <n v="0"/>
    <n v="399.29939999999999"/>
  </r>
  <r>
    <n v="5628"/>
    <s v="CA-2014-148810"/>
    <x v="3"/>
    <x v="335"/>
    <d v="2014-07-02T00:00:00"/>
    <s v="Standard Class"/>
    <s v="DR-12880"/>
    <s v="Dan Reichenbach"/>
    <s v="Corporate"/>
    <s v="United States"/>
    <s v="Miami"/>
    <x v="2"/>
    <n v="33180"/>
    <x v="0"/>
    <s v="OFF-LA-10004689"/>
    <x v="1"/>
    <x v="2"/>
    <s v="Avery 512"/>
    <x v="847"/>
    <n v="6"/>
    <n v="0.2"/>
    <n v="4.6818"/>
  </r>
  <r>
    <n v="5629"/>
    <s v="CA-2014-148810"/>
    <x v="3"/>
    <x v="335"/>
    <d v="2014-07-02T00:00:00"/>
    <s v="Standard Class"/>
    <s v="DR-12880"/>
    <s v="Dan Reichenbach"/>
    <s v="Corporate"/>
    <s v="United States"/>
    <s v="Miami"/>
    <x v="2"/>
    <n v="33180"/>
    <x v="0"/>
    <s v="FUR-CH-10001545"/>
    <x v="0"/>
    <x v="1"/>
    <s v="Hon Comfortask Task/Swivel Chairs"/>
    <x v="3902"/>
    <n v="3"/>
    <n v="0.2"/>
    <n v="-13.6776"/>
  </r>
  <r>
    <n v="5630"/>
    <s v="US-2013-146066"/>
    <x v="0"/>
    <x v="1036"/>
    <d v="2013-08-24T00:00:00"/>
    <s v="Second Class"/>
    <s v="RB-19465"/>
    <s v="Rick Bensley"/>
    <s v="Home Office"/>
    <s v="United States"/>
    <s v="Philadelphia"/>
    <x v="9"/>
    <n v="19143"/>
    <x v="3"/>
    <s v="FUR-TA-10002530"/>
    <x v="0"/>
    <x v="3"/>
    <s v="Iceberg OfficeWorks 42&quot; Round Tables"/>
    <x v="3903"/>
    <n v="9"/>
    <n v="0.4"/>
    <n v="-339.70499999999998"/>
  </r>
  <r>
    <n v="5631"/>
    <s v="CA-2011-127614"/>
    <x v="2"/>
    <x v="1058"/>
    <d v="2011-02-16T00:00:00"/>
    <s v="Standard Class"/>
    <s v="NF-18385"/>
    <s v="Natalie Fritzler"/>
    <s v="Consumer"/>
    <s v="United States"/>
    <s v="Chesapeake"/>
    <x v="17"/>
    <n v="23320"/>
    <x v="0"/>
    <s v="TEC-AC-10001432"/>
    <x v="2"/>
    <x v="11"/>
    <s v="Enermax Aurora Lite Keyboard"/>
    <x v="3904"/>
    <n v="3"/>
    <n v="0"/>
    <n v="103.158"/>
  </r>
  <r>
    <n v="5632"/>
    <s v="CA-2011-127614"/>
    <x v="2"/>
    <x v="1058"/>
    <d v="2011-02-16T00:00:00"/>
    <s v="Standard Class"/>
    <s v="NF-18385"/>
    <s v="Natalie Fritzler"/>
    <s v="Consumer"/>
    <s v="United States"/>
    <s v="Chesapeake"/>
    <x v="17"/>
    <n v="23320"/>
    <x v="0"/>
    <s v="FUR-TA-10003715"/>
    <x v="0"/>
    <x v="3"/>
    <s v="Hon 2111 Invitation Series Corner Table"/>
    <x v="3905"/>
    <n v="6"/>
    <n v="0"/>
    <n v="75.373199999999898"/>
  </r>
  <r>
    <n v="5633"/>
    <s v="CA-2011-127614"/>
    <x v="2"/>
    <x v="1058"/>
    <d v="2011-02-16T00:00:00"/>
    <s v="Standard Class"/>
    <s v="NF-18385"/>
    <s v="Natalie Fritzler"/>
    <s v="Consumer"/>
    <s v="United States"/>
    <s v="Chesapeake"/>
    <x v="17"/>
    <n v="23320"/>
    <x v="0"/>
    <s v="OFF-BI-10003291"/>
    <x v="1"/>
    <x v="8"/>
    <s v="Wilson Jones Leather-Like Binders with DublLock Round Rings"/>
    <x v="45"/>
    <n v="2"/>
    <n v="0"/>
    <n v="8.2062000000000008"/>
  </r>
  <r>
    <n v="5634"/>
    <s v="CA-2013-101742"/>
    <x v="0"/>
    <x v="713"/>
    <d v="2013-09-29T00:00:00"/>
    <s v="Second Class"/>
    <s v="CR-12580"/>
    <s v="Clay Rozendal"/>
    <s v="Home Office"/>
    <s v="United States"/>
    <s v="New York City"/>
    <x v="15"/>
    <n v="10009"/>
    <x v="3"/>
    <s v="OFF-BI-10004187"/>
    <x v="1"/>
    <x v="8"/>
    <s v="Staples"/>
    <x v="3235"/>
    <n v="7"/>
    <n v="0.2"/>
    <n v="3.6848000000000001"/>
  </r>
  <r>
    <n v="5635"/>
    <s v="CA-2012-134943"/>
    <x v="1"/>
    <x v="901"/>
    <d v="2012-12-06T00:00:00"/>
    <s v="First Class"/>
    <s v="SU-20665"/>
    <s v="Stephanie Ulpright"/>
    <s v="Home Office"/>
    <s v="United States"/>
    <s v="Ann Arbor"/>
    <x v="12"/>
    <n v="48104"/>
    <x v="2"/>
    <s v="OFF-BI-10000666"/>
    <x v="1"/>
    <x v="8"/>
    <s v="Surelock Post Binders"/>
    <x v="3906"/>
    <n v="5"/>
    <n v="0"/>
    <n v="76.400000000000006"/>
  </r>
  <r>
    <n v="5636"/>
    <s v="CA-2014-123022"/>
    <x v="3"/>
    <x v="213"/>
    <d v="2014-09-09T00:00:00"/>
    <s v="Standard Class"/>
    <s v="SC-20050"/>
    <s v="Sample Company A"/>
    <s v="Home Office"/>
    <s v="United States"/>
    <s v="La Mesa"/>
    <x v="1"/>
    <n v="91941"/>
    <x v="1"/>
    <s v="OFF-BI-10002225"/>
    <x v="1"/>
    <x v="8"/>
    <s v="Square Ring Data Binders, Rigid 75 Pt. Covers, 11&quot; x 14-7/8&quot;"/>
    <x v="3907"/>
    <n v="5"/>
    <n v="0.2"/>
    <n v="28.896000000000001"/>
  </r>
  <r>
    <n v="5637"/>
    <s v="CA-2014-123022"/>
    <x v="3"/>
    <x v="213"/>
    <d v="2014-09-09T00:00:00"/>
    <s v="Standard Class"/>
    <s v="SC-20050"/>
    <s v="Sample Company A"/>
    <s v="Home Office"/>
    <s v="United States"/>
    <s v="La Mesa"/>
    <x v="1"/>
    <n v="91941"/>
    <x v="1"/>
    <s v="TEC-AC-10000474"/>
    <x v="2"/>
    <x v="11"/>
    <s v="Kensington Expert Mouse Optical USB Trackball for PC or Mac"/>
    <x v="3908"/>
    <n v="3"/>
    <n v="0"/>
    <n v="85.491"/>
  </r>
  <r>
    <n v="5638"/>
    <s v="CA-2014-113208"/>
    <x v="3"/>
    <x v="606"/>
    <d v="2014-04-03T00:00:00"/>
    <s v="Standard Class"/>
    <s v="ML-18040"/>
    <s v="Michelle Lonsdale"/>
    <s v="Corporate"/>
    <s v="United States"/>
    <s v="Dearborn"/>
    <x v="12"/>
    <n v="48126"/>
    <x v="2"/>
    <s v="FUR-FU-10004245"/>
    <x v="0"/>
    <x v="5"/>
    <s v="Career Cubicle Clock, 8 1/4&quot;, Black"/>
    <x v="3909"/>
    <n v="3"/>
    <n v="0"/>
    <n v="23.119199999999999"/>
  </r>
  <r>
    <n v="5639"/>
    <s v="CA-2011-154893"/>
    <x v="2"/>
    <x v="1059"/>
    <d v="2011-12-27T00:00:00"/>
    <s v="Standard Class"/>
    <s v="GM-14440"/>
    <s v="Gary McGarr"/>
    <s v="Consumer"/>
    <s v="United States"/>
    <s v="San Diego"/>
    <x v="1"/>
    <n v="92024"/>
    <x v="1"/>
    <s v="FUR-CH-10004287"/>
    <x v="0"/>
    <x v="1"/>
    <s v="SAFCO Arco Folding Chair"/>
    <x v="3579"/>
    <n v="6"/>
    <n v="0.2"/>
    <n v="149.148"/>
  </r>
  <r>
    <n v="5640"/>
    <s v="CA-2011-154893"/>
    <x v="2"/>
    <x v="1059"/>
    <d v="2011-12-27T00:00:00"/>
    <s v="Standard Class"/>
    <s v="GM-14440"/>
    <s v="Gary McGarr"/>
    <s v="Consumer"/>
    <s v="United States"/>
    <s v="San Diego"/>
    <x v="1"/>
    <n v="92024"/>
    <x v="1"/>
    <s v="FUR-CH-10000595"/>
    <x v="0"/>
    <x v="1"/>
    <s v="Safco Contoured Stacking Chairs"/>
    <x v="3064"/>
    <n v="3"/>
    <n v="0.2"/>
    <n v="35.76"/>
  </r>
  <r>
    <n v="5641"/>
    <s v="CA-2011-147900"/>
    <x v="2"/>
    <x v="865"/>
    <d v="2011-09-28T00:00:00"/>
    <s v="Standard Class"/>
    <s v="JK-15640"/>
    <s v="Jim Kriz"/>
    <s v="Home Office"/>
    <s v="United States"/>
    <s v="Lakewood"/>
    <x v="24"/>
    <n v="44107"/>
    <x v="3"/>
    <s v="OFF-PA-10003063"/>
    <x v="1"/>
    <x v="10"/>
    <s v="EcoTones Memo Sheets"/>
    <x v="3910"/>
    <n v="9"/>
    <n v="0.2"/>
    <n v="10.08"/>
  </r>
  <r>
    <n v="5642"/>
    <s v="CA-2014-106355"/>
    <x v="3"/>
    <x v="459"/>
    <d v="2014-04-06T00:00:00"/>
    <s v="First Class"/>
    <s v="AT-10435"/>
    <s v="Alyssa Tate"/>
    <s v="Home Office"/>
    <s v="United States"/>
    <s v="Meriden"/>
    <x v="29"/>
    <n v="6450"/>
    <x v="3"/>
    <s v="OFF-AR-10000246"/>
    <x v="1"/>
    <x v="6"/>
    <s v="Newell 318"/>
    <x v="1731"/>
    <n v="4"/>
    <n v="0"/>
    <n v="2.8912"/>
  </r>
  <r>
    <n v="5643"/>
    <s v="CA-2013-127985"/>
    <x v="0"/>
    <x v="178"/>
    <d v="2013-04-06T00:00:00"/>
    <s v="Second Class"/>
    <s v="DB-12910"/>
    <s v="Daniel Byrd"/>
    <s v="Home Office"/>
    <s v="United States"/>
    <s v="Columbus"/>
    <x v="32"/>
    <n v="31907"/>
    <x v="0"/>
    <s v="FUR-FU-10003274"/>
    <x v="0"/>
    <x v="5"/>
    <s v="Regeneration Desk Collection"/>
    <x v="983"/>
    <n v="4"/>
    <n v="0"/>
    <n v="3.0975999999999999"/>
  </r>
  <r>
    <n v="5644"/>
    <s v="CA-2012-166604"/>
    <x v="1"/>
    <x v="1060"/>
    <d v="2012-05-20T00:00:00"/>
    <s v="Second Class"/>
    <s v="AH-10690"/>
    <s v="Anna Häberlin"/>
    <s v="Corporate"/>
    <s v="United States"/>
    <s v="Roswell"/>
    <x v="32"/>
    <n v="30076"/>
    <x v="0"/>
    <s v="OFF-EN-10004147"/>
    <x v="1"/>
    <x v="12"/>
    <s v="Wausau Papers Astrobrights Colored Envelopes"/>
    <x v="1444"/>
    <n v="3"/>
    <n v="0"/>
    <n v="8.7905999999999995"/>
  </r>
  <r>
    <n v="5645"/>
    <s v="CA-2014-120719"/>
    <x v="3"/>
    <x v="721"/>
    <d v="2014-03-27T00:00:00"/>
    <s v="First Class"/>
    <s v="SJ-20125"/>
    <s v="Sanjit Jacobs"/>
    <s v="Home Office"/>
    <s v="United States"/>
    <s v="Seattle"/>
    <x v="4"/>
    <n v="98105"/>
    <x v="1"/>
    <s v="OFF-BI-10002103"/>
    <x v="1"/>
    <x v="8"/>
    <s v="Cardinal Slant-D Ring Binder, Heavy Gauge Vinyl"/>
    <x v="1577"/>
    <n v="5"/>
    <n v="0.2"/>
    <n v="11.297000000000001"/>
  </r>
  <r>
    <n v="5646"/>
    <s v="CA-2014-127117"/>
    <x v="3"/>
    <x v="349"/>
    <d v="2014-04-20T00:00:00"/>
    <s v="Standard Class"/>
    <s v="HM-14860"/>
    <s v="Harry Marie"/>
    <s v="Corporate"/>
    <s v="United States"/>
    <s v="Morristown"/>
    <x v="30"/>
    <n v="7960"/>
    <x v="3"/>
    <s v="FUR-FU-10004018"/>
    <x v="0"/>
    <x v="5"/>
    <s v="Tensor Computer Mounted Lamp"/>
    <x v="3911"/>
    <n v="5"/>
    <n v="0"/>
    <n v="20.101500000000001"/>
  </r>
  <r>
    <n v="5647"/>
    <s v="CA-2012-104241"/>
    <x v="1"/>
    <x v="1038"/>
    <d v="2012-01-09T00:00:00"/>
    <s v="Standard Class"/>
    <s v="AG-10495"/>
    <s v="Andrew Gjertsen"/>
    <s v="Corporate"/>
    <s v="United States"/>
    <s v="Alexandria"/>
    <x v="17"/>
    <n v="22304"/>
    <x v="0"/>
    <s v="FUR-FU-10001473"/>
    <x v="0"/>
    <x v="5"/>
    <s v="DAX Wood Document Frame"/>
    <x v="3912"/>
    <n v="14"/>
    <n v="0"/>
    <n v="69.199200000000005"/>
  </r>
  <r>
    <n v="5648"/>
    <s v="CA-2014-168179"/>
    <x v="3"/>
    <x v="808"/>
    <d v="2014-11-08T00:00:00"/>
    <s v="Standard Class"/>
    <s v="JB-16000"/>
    <s v="Joy Bell-"/>
    <s v="Consumer"/>
    <s v="United States"/>
    <s v="Salt Lake City"/>
    <x v="7"/>
    <n v="84106"/>
    <x v="1"/>
    <s v="OFF-PA-10001800"/>
    <x v="1"/>
    <x v="10"/>
    <s v="Xerox 220"/>
    <x v="537"/>
    <n v="3"/>
    <n v="0"/>
    <n v="9.3312000000000008"/>
  </r>
  <r>
    <n v="5649"/>
    <s v="CA-2014-142342"/>
    <x v="3"/>
    <x v="729"/>
    <d v="2014-07-20T00:00:00"/>
    <s v="Second Class"/>
    <s v="AJ-10795"/>
    <s v="Anthony Johnson"/>
    <s v="Corporate"/>
    <s v="United States"/>
    <s v="Apple Valley"/>
    <x v="1"/>
    <n v="92307"/>
    <x v="1"/>
    <s v="OFF-PA-10004609"/>
    <x v="1"/>
    <x v="10"/>
    <s v="Xerox 221"/>
    <x v="56"/>
    <n v="5"/>
    <n v="0"/>
    <n v="15.552"/>
  </r>
  <r>
    <n v="5650"/>
    <s v="CA-2014-142342"/>
    <x v="3"/>
    <x v="729"/>
    <d v="2014-07-20T00:00:00"/>
    <s v="Second Class"/>
    <s v="AJ-10795"/>
    <s v="Anthony Johnson"/>
    <s v="Corporate"/>
    <s v="United States"/>
    <s v="Apple Valley"/>
    <x v="1"/>
    <n v="92307"/>
    <x v="1"/>
    <s v="OFF-EN-10002592"/>
    <x v="1"/>
    <x v="12"/>
    <s v="Peel &amp; Seel Recycled Catalog Envelopes, Brown"/>
    <x v="3913"/>
    <n v="5"/>
    <n v="0"/>
    <n v="28.95"/>
  </r>
  <r>
    <n v="5651"/>
    <s v="CA-2014-142342"/>
    <x v="3"/>
    <x v="729"/>
    <d v="2014-07-20T00:00:00"/>
    <s v="Second Class"/>
    <s v="AJ-10795"/>
    <s v="Anthony Johnson"/>
    <s v="Corporate"/>
    <s v="United States"/>
    <s v="Apple Valley"/>
    <x v="1"/>
    <n v="92307"/>
    <x v="1"/>
    <s v="OFF-ST-10002957"/>
    <x v="1"/>
    <x v="4"/>
    <s v="Sterilite Show Offs Storage Containers"/>
    <x v="232"/>
    <n v="2"/>
    <n v="0"/>
    <n v="0"/>
  </r>
  <r>
    <n v="5652"/>
    <s v="CA-2014-142342"/>
    <x v="3"/>
    <x v="729"/>
    <d v="2014-07-20T00:00:00"/>
    <s v="Second Class"/>
    <s v="AJ-10795"/>
    <s v="Anthony Johnson"/>
    <s v="Corporate"/>
    <s v="United States"/>
    <s v="Apple Valley"/>
    <x v="1"/>
    <n v="92307"/>
    <x v="1"/>
    <s v="FUR-BO-10002613"/>
    <x v="0"/>
    <x v="0"/>
    <s v="Atlantic Metals Mobile 4-Shelf Bookcases, Custom Colors"/>
    <x v="3914"/>
    <n v="5"/>
    <n v="0.15"/>
    <n v="210.73500000000001"/>
  </r>
  <r>
    <n v="5653"/>
    <s v="CA-2014-109099"/>
    <x v="3"/>
    <x v="833"/>
    <d v="2014-10-12T00:00:00"/>
    <s v="Standard Class"/>
    <s v="MM-18280"/>
    <s v="Muhammed MacIntyre"/>
    <s v="Corporate"/>
    <s v="United States"/>
    <s v="New York City"/>
    <x v="15"/>
    <n v="10009"/>
    <x v="3"/>
    <s v="OFF-PA-10001033"/>
    <x v="1"/>
    <x v="10"/>
    <s v="Xerox 1893"/>
    <x v="1010"/>
    <n v="1"/>
    <n v="0"/>
    <n v="20.085100000000001"/>
  </r>
  <r>
    <n v="5654"/>
    <s v="US-2011-134187"/>
    <x v="2"/>
    <x v="130"/>
    <d v="2011-11-11T00:00:00"/>
    <s v="Standard Class"/>
    <s v="TH-21235"/>
    <s v="Tiffany House"/>
    <s v="Corporate"/>
    <s v="United States"/>
    <s v="Long Beach"/>
    <x v="1"/>
    <n v="90805"/>
    <x v="1"/>
    <s v="OFF-AR-10000940"/>
    <x v="1"/>
    <x v="6"/>
    <s v="Newell 343"/>
    <x v="3915"/>
    <n v="1"/>
    <n v="0"/>
    <n v="0.79379999999999995"/>
  </r>
  <r>
    <n v="5655"/>
    <s v="CA-2013-145261"/>
    <x v="0"/>
    <x v="122"/>
    <d v="2013-12-22T00:00:00"/>
    <s v="First Class"/>
    <s v="AH-10120"/>
    <s v="Adrian Hane"/>
    <s v="Home Office"/>
    <s v="United States"/>
    <s v="Salem"/>
    <x v="21"/>
    <n v="97301"/>
    <x v="1"/>
    <s v="OFF-BI-10001670"/>
    <x v="1"/>
    <x v="8"/>
    <s v="Vinyl Sectional Post Binders"/>
    <x v="3916"/>
    <n v="4"/>
    <n v="0.7"/>
    <n v="-30.16"/>
  </r>
  <r>
    <n v="5656"/>
    <s v="CA-2013-145261"/>
    <x v="0"/>
    <x v="122"/>
    <d v="2013-12-22T00:00:00"/>
    <s v="First Class"/>
    <s v="AH-10120"/>
    <s v="Adrian Hane"/>
    <s v="Home Office"/>
    <s v="United States"/>
    <s v="Salem"/>
    <x v="21"/>
    <n v="97301"/>
    <x v="1"/>
    <s v="OFF-AR-10004078"/>
    <x v="1"/>
    <x v="6"/>
    <s v="Newell 312"/>
    <x v="3917"/>
    <n v="4"/>
    <n v="0.2"/>
    <n v="2.3359999999999999"/>
  </r>
  <r>
    <n v="5657"/>
    <s v="CA-2013-145261"/>
    <x v="0"/>
    <x v="122"/>
    <d v="2013-12-22T00:00:00"/>
    <s v="First Class"/>
    <s v="AH-10120"/>
    <s v="Adrian Hane"/>
    <s v="Home Office"/>
    <s v="United States"/>
    <s v="Salem"/>
    <x v="21"/>
    <n v="97301"/>
    <x v="1"/>
    <s v="OFF-PA-10003036"/>
    <x v="1"/>
    <x v="10"/>
    <s v="Black Print Carbonless 8 1/2&quot; x 8 1/4&quot; Rapid Memo Book"/>
    <x v="25"/>
    <n v="2"/>
    <n v="0.2"/>
    <n v="3.7856000000000001"/>
  </r>
  <r>
    <n v="5658"/>
    <s v="CA-2013-145261"/>
    <x v="0"/>
    <x v="122"/>
    <d v="2013-12-22T00:00:00"/>
    <s v="First Class"/>
    <s v="AH-10120"/>
    <s v="Adrian Hane"/>
    <s v="Home Office"/>
    <s v="United States"/>
    <s v="Salem"/>
    <x v="21"/>
    <n v="97301"/>
    <x v="1"/>
    <s v="TEC-AC-10000991"/>
    <x v="2"/>
    <x v="11"/>
    <s v="Sony Micro Vault Click 8 GB USB 2.0 Flash Drive"/>
    <x v="3918"/>
    <n v="3"/>
    <n v="0.2"/>
    <n v="-8.4581999999999997"/>
  </r>
  <r>
    <n v="5659"/>
    <s v="CA-2013-145261"/>
    <x v="0"/>
    <x v="122"/>
    <d v="2013-12-22T00:00:00"/>
    <s v="First Class"/>
    <s v="AH-10120"/>
    <s v="Adrian Hane"/>
    <s v="Home Office"/>
    <s v="United States"/>
    <s v="Salem"/>
    <x v="21"/>
    <n v="97301"/>
    <x v="1"/>
    <s v="FUR-TA-10002530"/>
    <x v="0"/>
    <x v="3"/>
    <s v="Iceberg OfficeWorks 42&quot; Round Tables"/>
    <x v="3919"/>
    <n v="5"/>
    <n v="0.5"/>
    <n v="-264.21499999999997"/>
  </r>
  <r>
    <n v="5660"/>
    <s v="CA-2013-145261"/>
    <x v="0"/>
    <x v="122"/>
    <d v="2013-12-22T00:00:00"/>
    <s v="First Class"/>
    <s v="AH-10120"/>
    <s v="Adrian Hane"/>
    <s v="Home Office"/>
    <s v="United States"/>
    <s v="Salem"/>
    <x v="21"/>
    <n v="97301"/>
    <x v="1"/>
    <s v="OFF-LA-10000407"/>
    <x v="1"/>
    <x v="2"/>
    <s v="Avery White Multi-Purpose Labels"/>
    <x v="795"/>
    <n v="4"/>
    <n v="0.2"/>
    <n v="5.1791999999999998"/>
  </r>
  <r>
    <n v="5661"/>
    <s v="CA-2013-145261"/>
    <x v="0"/>
    <x v="122"/>
    <d v="2013-12-22T00:00:00"/>
    <s v="First Class"/>
    <s v="AH-10120"/>
    <s v="Adrian Hane"/>
    <s v="Home Office"/>
    <s v="United States"/>
    <s v="Salem"/>
    <x v="21"/>
    <n v="97301"/>
    <x v="1"/>
    <s v="TEC-PH-10004833"/>
    <x v="2"/>
    <x v="7"/>
    <s v="Macally Suction Cup Mount"/>
    <x v="3920"/>
    <n v="3"/>
    <n v="0.2"/>
    <n v="-7.17"/>
  </r>
  <r>
    <n v="5662"/>
    <s v="CA-2013-108875"/>
    <x v="0"/>
    <x v="446"/>
    <d v="2013-10-02T00:00:00"/>
    <s v="Standard Class"/>
    <s v="CL-12700"/>
    <s v="Craig Leslie"/>
    <s v="Home Office"/>
    <s v="United States"/>
    <s v="Aurora"/>
    <x v="22"/>
    <n v="80013"/>
    <x v="1"/>
    <s v="FUR-FU-10002671"/>
    <x v="0"/>
    <x v="5"/>
    <s v="Electrix 20W Halogen Replacement Bulb for Zoom-In Desk Lamp"/>
    <x v="3921"/>
    <n v="2"/>
    <n v="0.2"/>
    <n v="7.5039999999999996"/>
  </r>
  <r>
    <n v="5663"/>
    <s v="CA-2013-108875"/>
    <x v="0"/>
    <x v="446"/>
    <d v="2013-10-02T00:00:00"/>
    <s v="Standard Class"/>
    <s v="CL-12700"/>
    <s v="Craig Leslie"/>
    <s v="Home Office"/>
    <s v="United States"/>
    <s v="Aurora"/>
    <x v="22"/>
    <n v="80013"/>
    <x v="1"/>
    <s v="OFF-ST-10001370"/>
    <x v="1"/>
    <x v="4"/>
    <s v="Sensible Storage WireTech Storage Systems"/>
    <x v="3922"/>
    <n v="9"/>
    <n v="0.2"/>
    <n v="-95.823000000000107"/>
  </r>
  <r>
    <n v="5664"/>
    <s v="CA-2013-141957"/>
    <x v="0"/>
    <x v="658"/>
    <d v="2013-07-22T00:00:00"/>
    <s v="Same Day"/>
    <s v="JG-15310"/>
    <s v="Jason Gross"/>
    <s v="Corporate"/>
    <s v="United States"/>
    <s v="Newark"/>
    <x v="24"/>
    <n v="43055"/>
    <x v="3"/>
    <s v="OFF-AR-10000914"/>
    <x v="1"/>
    <x v="6"/>
    <s v="Boston 16765 Mini Stand Up Battery Pencil Sharpener"/>
    <x v="3923"/>
    <n v="2"/>
    <n v="0.2"/>
    <n v="1.3992"/>
  </r>
  <r>
    <n v="5665"/>
    <s v="CA-2013-141957"/>
    <x v="0"/>
    <x v="658"/>
    <d v="2013-07-22T00:00:00"/>
    <s v="Same Day"/>
    <s v="JG-15310"/>
    <s v="Jason Gross"/>
    <s v="Corporate"/>
    <s v="United States"/>
    <s v="Newark"/>
    <x v="24"/>
    <n v="43055"/>
    <x v="3"/>
    <s v="OFF-BI-10001116"/>
    <x v="1"/>
    <x v="8"/>
    <s v="Wilson Jones 1&quot; Hanging DublLock Ring Binders"/>
    <x v="2186"/>
    <n v="7"/>
    <n v="0.7"/>
    <n v="-8.1311999999999998"/>
  </r>
  <r>
    <n v="5666"/>
    <s v="CA-2013-141957"/>
    <x v="0"/>
    <x v="658"/>
    <d v="2013-07-22T00:00:00"/>
    <s v="Same Day"/>
    <s v="JG-15310"/>
    <s v="Jason Gross"/>
    <s v="Corporate"/>
    <s v="United States"/>
    <s v="Newark"/>
    <x v="24"/>
    <n v="43055"/>
    <x v="3"/>
    <s v="OFF-ST-10002276"/>
    <x v="1"/>
    <x v="4"/>
    <s v="Safco Steel Mobile File Cart"/>
    <x v="3924"/>
    <n v="1"/>
    <n v="0.2"/>
    <n v="4.1680000000000001"/>
  </r>
  <r>
    <n v="5667"/>
    <s v="CA-2013-141957"/>
    <x v="0"/>
    <x v="658"/>
    <d v="2013-07-22T00:00:00"/>
    <s v="Same Day"/>
    <s v="JG-15310"/>
    <s v="Jason Gross"/>
    <s v="Corporate"/>
    <s v="United States"/>
    <s v="Newark"/>
    <x v="24"/>
    <n v="43055"/>
    <x v="3"/>
    <s v="OFF-ST-10004340"/>
    <x v="1"/>
    <x v="4"/>
    <s v="Fellowes Mobile File Cart, Black"/>
    <x v="3925"/>
    <n v="2"/>
    <n v="0.2"/>
    <n v="8.7051999999999996"/>
  </r>
  <r>
    <n v="5668"/>
    <s v="CA-2013-142405"/>
    <x v="0"/>
    <x v="725"/>
    <d v="2013-06-16T00:00:00"/>
    <s v="Standard Class"/>
    <s v="SE-20110"/>
    <s v="Sanjit Engle"/>
    <s v="Consumer"/>
    <s v="United States"/>
    <s v="Seattle"/>
    <x v="4"/>
    <n v="98103"/>
    <x v="1"/>
    <s v="OFF-LA-10004093"/>
    <x v="1"/>
    <x v="2"/>
    <s v="Avery 486"/>
    <x v="2"/>
    <n v="2"/>
    <n v="0"/>
    <n v="6.8714000000000004"/>
  </r>
  <r>
    <n v="5669"/>
    <s v="CA-2013-142405"/>
    <x v="0"/>
    <x v="725"/>
    <d v="2013-06-16T00:00:00"/>
    <s v="Standard Class"/>
    <s v="SE-20110"/>
    <s v="Sanjit Engle"/>
    <s v="Consumer"/>
    <s v="United States"/>
    <s v="Seattle"/>
    <x v="4"/>
    <n v="98103"/>
    <x v="1"/>
    <s v="OFF-BI-10004728"/>
    <x v="1"/>
    <x v="8"/>
    <s v="Wilson Jones Turn Tabs Binder Tool for Ring Binders"/>
    <x v="3926"/>
    <n v="14"/>
    <n v="0.2"/>
    <n v="17.544799999999999"/>
  </r>
  <r>
    <n v="5670"/>
    <s v="CA-2013-142405"/>
    <x v="0"/>
    <x v="725"/>
    <d v="2013-06-16T00:00:00"/>
    <s v="Standard Class"/>
    <s v="SE-20110"/>
    <s v="Sanjit Engle"/>
    <s v="Consumer"/>
    <s v="United States"/>
    <s v="Seattle"/>
    <x v="4"/>
    <n v="98103"/>
    <x v="1"/>
    <s v="TEC-AC-10003095"/>
    <x v="2"/>
    <x v="11"/>
    <s v="Logitech G35 7.1-Channel Surround Sound Headset"/>
    <x v="1917"/>
    <n v="3"/>
    <n v="0"/>
    <n v="132.5898"/>
  </r>
  <r>
    <n v="5671"/>
    <s v="CA-2012-141012"/>
    <x v="1"/>
    <x v="988"/>
    <d v="2012-06-11T00:00:00"/>
    <s v="Second Class"/>
    <s v="TG-21640"/>
    <s v="Trudy Glocke"/>
    <s v="Consumer"/>
    <s v="United States"/>
    <s v="Pocatello"/>
    <x v="45"/>
    <n v="83201"/>
    <x v="1"/>
    <s v="FUR-FU-10003192"/>
    <x v="0"/>
    <x v="5"/>
    <s v="Luxo Adjustable Task Clamp Lamp"/>
    <x v="3927"/>
    <n v="4"/>
    <n v="0"/>
    <n v="92.393600000000006"/>
  </r>
  <r>
    <n v="5672"/>
    <s v="CA-2012-141012"/>
    <x v="1"/>
    <x v="988"/>
    <d v="2012-06-11T00:00:00"/>
    <s v="Second Class"/>
    <s v="TG-21640"/>
    <s v="Trudy Glocke"/>
    <s v="Consumer"/>
    <s v="United States"/>
    <s v="Pocatello"/>
    <x v="45"/>
    <n v="83201"/>
    <x v="1"/>
    <s v="TEC-PH-10004522"/>
    <x v="2"/>
    <x v="7"/>
    <s v="Dexim XPower Skin Super-Thin Power Case for iPhone 5 - Black"/>
    <x v="3928"/>
    <n v="3"/>
    <n v="0.2"/>
    <n v="8.7735000000000092"/>
  </r>
  <r>
    <n v="5673"/>
    <s v="CA-2014-127922"/>
    <x v="3"/>
    <x v="855"/>
    <d v="2014-11-04T00:00:00"/>
    <s v="Standard Class"/>
    <s v="SH-19975"/>
    <s v="Sally Hughsby"/>
    <s v="Corporate"/>
    <s v="United States"/>
    <s v="Dallas"/>
    <x v="5"/>
    <n v="75081"/>
    <x v="2"/>
    <s v="OFF-EN-10003068"/>
    <x v="1"/>
    <x v="12"/>
    <s v="#6 3/4 Gummed Flap White Envelopes"/>
    <x v="3329"/>
    <n v="2"/>
    <n v="0.2"/>
    <n v="5.5439999999999996"/>
  </r>
  <r>
    <n v="5674"/>
    <s v="CA-2014-127922"/>
    <x v="3"/>
    <x v="855"/>
    <d v="2014-11-04T00:00:00"/>
    <s v="Standard Class"/>
    <s v="SH-19975"/>
    <s v="Sally Hughsby"/>
    <s v="Corporate"/>
    <s v="United States"/>
    <s v="Dallas"/>
    <x v="5"/>
    <n v="75081"/>
    <x v="2"/>
    <s v="OFF-PA-10001204"/>
    <x v="1"/>
    <x v="10"/>
    <s v="Xerox 1972"/>
    <x v="578"/>
    <n v="2"/>
    <n v="0.2"/>
    <n v="2.64"/>
  </r>
  <r>
    <n v="5675"/>
    <s v="CA-2013-146318"/>
    <x v="0"/>
    <x v="115"/>
    <d v="2013-01-27T00:00:00"/>
    <s v="Standard Class"/>
    <s v="MC-17275"/>
    <s v="Marc Crier"/>
    <s v="Consumer"/>
    <s v="United States"/>
    <s v="Seattle"/>
    <x v="4"/>
    <n v="98105"/>
    <x v="1"/>
    <s v="OFF-PA-10003953"/>
    <x v="1"/>
    <x v="10"/>
    <s v="Xerox 218"/>
    <x v="91"/>
    <n v="2"/>
    <n v="0"/>
    <n v="6.2207999999999997"/>
  </r>
  <r>
    <n v="5676"/>
    <s v="CA-2011-135993"/>
    <x v="2"/>
    <x v="1061"/>
    <d v="2011-06-02T00:00:00"/>
    <s v="Standard Class"/>
    <s v="PJ-18835"/>
    <s v="Patrick Jones"/>
    <s v="Corporate"/>
    <s v="United States"/>
    <s v="Seattle"/>
    <x v="4"/>
    <n v="98115"/>
    <x v="1"/>
    <s v="TEC-PH-10001552"/>
    <x v="2"/>
    <x v="7"/>
    <s v="I Need's 3d Hello Kitty Hybrid Silicone Case Cover for HTC One X 4g with 3d Hello Kitty Stylus Pen Green/pink"/>
    <x v="3929"/>
    <n v="6"/>
    <n v="0.2"/>
    <n v="5.7408000000000001"/>
  </r>
  <r>
    <n v="5677"/>
    <s v="CA-2011-135993"/>
    <x v="2"/>
    <x v="1061"/>
    <d v="2011-06-02T00:00:00"/>
    <s v="Standard Class"/>
    <s v="PJ-18835"/>
    <s v="Patrick Jones"/>
    <s v="Corporate"/>
    <s v="United States"/>
    <s v="Seattle"/>
    <x v="4"/>
    <n v="98115"/>
    <x v="1"/>
    <s v="TEC-AC-10004877"/>
    <x v="2"/>
    <x v="11"/>
    <s v="Imation 30456 USB Flash Drive 8GB"/>
    <x v="3930"/>
    <n v="4"/>
    <n v="0"/>
    <n v="2.2080000000000002"/>
  </r>
  <r>
    <n v="5678"/>
    <s v="CA-2011-126802"/>
    <x v="2"/>
    <x v="282"/>
    <d v="2012-01-05T00:00:00"/>
    <s v="Standard Class"/>
    <s v="ZC-21910"/>
    <s v="Zuschuss Carroll"/>
    <s v="Consumer"/>
    <s v="United States"/>
    <s v="Chicago"/>
    <x v="10"/>
    <n v="60610"/>
    <x v="2"/>
    <s v="FUR-FU-10000193"/>
    <x v="0"/>
    <x v="5"/>
    <s v="Tenex Chairmats For Use with Hard Floors"/>
    <x v="2316"/>
    <n v="3"/>
    <n v="0.6"/>
    <n v="-50.668799999999997"/>
  </r>
  <r>
    <n v="5679"/>
    <s v="CA-2013-143924"/>
    <x v="0"/>
    <x v="1062"/>
    <d v="2013-08-04T00:00:00"/>
    <s v="Standard Class"/>
    <s v="SC-20680"/>
    <s v="Steve Carroll"/>
    <s v="Home Office"/>
    <s v="United States"/>
    <s v="Holland"/>
    <x v="12"/>
    <n v="49423"/>
    <x v="2"/>
    <s v="OFF-FA-10000735"/>
    <x v="1"/>
    <x v="13"/>
    <s v="Staples"/>
    <x v="3931"/>
    <n v="7"/>
    <n v="0"/>
    <n v="9.1980000000000004"/>
  </r>
  <r>
    <n v="5680"/>
    <s v="CA-2013-143924"/>
    <x v="0"/>
    <x v="1062"/>
    <d v="2013-08-04T00:00:00"/>
    <s v="Standard Class"/>
    <s v="SC-20680"/>
    <s v="Steve Carroll"/>
    <s v="Home Office"/>
    <s v="United States"/>
    <s v="Holland"/>
    <x v="12"/>
    <n v="49423"/>
    <x v="2"/>
    <s v="OFF-PA-10002120"/>
    <x v="1"/>
    <x v="10"/>
    <s v="Xerox 1889"/>
    <x v="1427"/>
    <n v="2"/>
    <n v="0"/>
    <n v="53.860799999999998"/>
  </r>
  <r>
    <n v="5681"/>
    <s v="CA-2013-141551"/>
    <x v="0"/>
    <x v="446"/>
    <d v="2013-10-01T00:00:00"/>
    <s v="Standard Class"/>
    <s v="BP-11230"/>
    <s v="Benjamin Patterson"/>
    <s v="Consumer"/>
    <s v="United States"/>
    <s v="Broken Arrow"/>
    <x v="26"/>
    <n v="74012"/>
    <x v="2"/>
    <s v="OFF-BI-10001249"/>
    <x v="1"/>
    <x v="8"/>
    <s v="Avery Heavy-Duty EZD View Binder with Locking Rings"/>
    <x v="3932"/>
    <n v="1"/>
    <n v="0"/>
    <n v="2.9348000000000001"/>
  </r>
  <r>
    <n v="5682"/>
    <s v="CA-2013-141551"/>
    <x v="0"/>
    <x v="446"/>
    <d v="2013-10-01T00:00:00"/>
    <s v="Standard Class"/>
    <s v="BP-11230"/>
    <s v="Benjamin Patterson"/>
    <s v="Consumer"/>
    <s v="United States"/>
    <s v="Broken Arrow"/>
    <x v="26"/>
    <n v="74012"/>
    <x v="2"/>
    <s v="OFF-PA-10001569"/>
    <x v="1"/>
    <x v="10"/>
    <s v="Xerox 232"/>
    <x v="90"/>
    <n v="1"/>
    <n v="0"/>
    <n v="3.1103999999999998"/>
  </r>
  <r>
    <n v="5683"/>
    <s v="CA-2011-164315"/>
    <x v="2"/>
    <x v="1063"/>
    <d v="2011-04-08T00:00:00"/>
    <s v="Standard Class"/>
    <s v="RD-19585"/>
    <s v="Rob Dowd"/>
    <s v="Consumer"/>
    <s v="United States"/>
    <s v="Athens"/>
    <x v="32"/>
    <n v="30605"/>
    <x v="0"/>
    <s v="OFF-PA-10004248"/>
    <x v="1"/>
    <x v="10"/>
    <s v="Xerox 1990"/>
    <x v="3329"/>
    <n v="3"/>
    <n v="0"/>
    <n v="7.1280000000000001"/>
  </r>
  <r>
    <n v="5684"/>
    <s v="CA-2011-164315"/>
    <x v="2"/>
    <x v="1063"/>
    <d v="2011-04-08T00:00:00"/>
    <s v="Standard Class"/>
    <s v="RD-19585"/>
    <s v="Rob Dowd"/>
    <s v="Consumer"/>
    <s v="United States"/>
    <s v="Athens"/>
    <x v="32"/>
    <n v="30605"/>
    <x v="0"/>
    <s v="TEC-PH-10001128"/>
    <x v="2"/>
    <x v="7"/>
    <s v="Motorola Droid Maxx"/>
    <x v="3933"/>
    <n v="7"/>
    <n v="0"/>
    <n v="293.98039999999997"/>
  </r>
  <r>
    <n v="5685"/>
    <s v="CA-2011-164315"/>
    <x v="2"/>
    <x v="1063"/>
    <d v="2011-04-08T00:00:00"/>
    <s v="Standard Class"/>
    <s v="RD-19585"/>
    <s v="Rob Dowd"/>
    <s v="Consumer"/>
    <s v="United States"/>
    <s v="Athens"/>
    <x v="32"/>
    <n v="30605"/>
    <x v="0"/>
    <s v="OFF-AP-10003842"/>
    <x v="1"/>
    <x v="9"/>
    <s v="Euro-Pro Shark Turbo Vacuum"/>
    <x v="894"/>
    <n v="5"/>
    <n v="0"/>
    <n v="40.274000000000001"/>
  </r>
  <r>
    <n v="5686"/>
    <s v="CA-2012-131072"/>
    <x v="1"/>
    <x v="599"/>
    <d v="2012-11-05T00:00:00"/>
    <s v="Same Day"/>
    <s v="KL-16645"/>
    <s v="Ken Lonsdale"/>
    <s v="Consumer"/>
    <s v="United States"/>
    <s v="Seattle"/>
    <x v="4"/>
    <n v="98105"/>
    <x v="1"/>
    <s v="OFF-BI-10002794"/>
    <x v="1"/>
    <x v="8"/>
    <s v="Avery Trapezoid Ring Binder, 3&quot; Capacity, Black, 1040 sheets"/>
    <x v="2031"/>
    <n v="3"/>
    <n v="0.2"/>
    <n v="35.6526"/>
  </r>
  <r>
    <n v="5687"/>
    <s v="CA-2011-131541"/>
    <x v="2"/>
    <x v="1064"/>
    <d v="2011-07-28T00:00:00"/>
    <s v="Same Day"/>
    <s v="CK-12205"/>
    <s v="Chloris Kastensmidt"/>
    <s v="Consumer"/>
    <s v="United States"/>
    <s v="Apopka"/>
    <x v="2"/>
    <n v="32712"/>
    <x v="0"/>
    <s v="OFF-FA-10000621"/>
    <x v="1"/>
    <x v="13"/>
    <s v="OIC Colored Binder Clips, Assorted Sizes"/>
    <x v="3934"/>
    <n v="5"/>
    <n v="0.2"/>
    <n v="5.1909999999999998"/>
  </r>
  <r>
    <n v="5688"/>
    <s v="CA-2011-131541"/>
    <x v="2"/>
    <x v="1064"/>
    <d v="2011-07-28T00:00:00"/>
    <s v="Same Day"/>
    <s v="CK-12205"/>
    <s v="Chloris Kastensmidt"/>
    <s v="Consumer"/>
    <s v="United States"/>
    <s v="Apopka"/>
    <x v="2"/>
    <n v="32712"/>
    <x v="0"/>
    <s v="FUR-FU-10003623"/>
    <x v="0"/>
    <x v="5"/>
    <s v="DataProducts Ampli Magnifier Task Lamp, Black,"/>
    <x v="3935"/>
    <n v="6"/>
    <n v="0.2"/>
    <n v="12.988799999999999"/>
  </r>
  <r>
    <n v="5689"/>
    <s v="CA-2011-131541"/>
    <x v="2"/>
    <x v="1064"/>
    <d v="2011-07-28T00:00:00"/>
    <s v="Same Day"/>
    <s v="CK-12205"/>
    <s v="Chloris Kastensmidt"/>
    <s v="Consumer"/>
    <s v="United States"/>
    <s v="Apopka"/>
    <x v="2"/>
    <n v="32712"/>
    <x v="0"/>
    <s v="OFF-EN-10000781"/>
    <x v="1"/>
    <x v="12"/>
    <s v="#10- 4 1/8&quot; x 9 1/2&quot; Recycled Envelopes"/>
    <x v="3936"/>
    <n v="7"/>
    <n v="0.2"/>
    <n v="16.518599999999999"/>
  </r>
  <r>
    <n v="5690"/>
    <s v="CA-2012-119550"/>
    <x v="1"/>
    <x v="207"/>
    <d v="2012-12-31T00:00:00"/>
    <s v="Standard Class"/>
    <s v="RB-19705"/>
    <s v="Roger Barcio"/>
    <s v="Home Office"/>
    <s v="United States"/>
    <s v="Houston"/>
    <x v="5"/>
    <n v="77070"/>
    <x v="2"/>
    <s v="FUR-CH-10002044"/>
    <x v="0"/>
    <x v="1"/>
    <s v="Office Star - Contemporary Task Swivel chair with 2-way adjustable arms, Plum"/>
    <x v="3937"/>
    <n v="3"/>
    <n v="0.3"/>
    <n v="-90.376199999999997"/>
  </r>
  <r>
    <n v="5691"/>
    <s v="US-2012-138093"/>
    <x v="1"/>
    <x v="895"/>
    <d v="2012-12-16T00:00:00"/>
    <s v="Standard Class"/>
    <s v="KM-16225"/>
    <s v="Kalyca Meade"/>
    <s v="Corporate"/>
    <s v="United States"/>
    <s v="Baltimore"/>
    <x v="39"/>
    <n v="21215"/>
    <x v="3"/>
    <s v="OFF-AR-10000817"/>
    <x v="1"/>
    <x v="6"/>
    <s v="Manco Dry-Lighter Erasable Highlighter"/>
    <x v="3251"/>
    <n v="9"/>
    <n v="0"/>
    <n v="9.3024000000000004"/>
  </r>
  <r>
    <n v="5692"/>
    <s v="US-2012-138093"/>
    <x v="1"/>
    <x v="895"/>
    <d v="2012-12-16T00:00:00"/>
    <s v="Standard Class"/>
    <s v="KM-16225"/>
    <s v="Kalyca Meade"/>
    <s v="Corporate"/>
    <s v="United States"/>
    <s v="Baltimore"/>
    <x v="39"/>
    <n v="21215"/>
    <x v="3"/>
    <s v="OFF-PA-10001509"/>
    <x v="1"/>
    <x v="10"/>
    <s v="Recycled Desk Saver Line &quot;While You Were Out&quot; Book, 5 1/2&quot; X 4&quot;"/>
    <x v="908"/>
    <n v="5"/>
    <n v="0"/>
    <n v="20.585000000000001"/>
  </r>
  <r>
    <n v="5693"/>
    <s v="US-2012-138093"/>
    <x v="1"/>
    <x v="895"/>
    <d v="2012-12-16T00:00:00"/>
    <s v="Standard Class"/>
    <s v="KM-16225"/>
    <s v="Kalyca Meade"/>
    <s v="Corporate"/>
    <s v="United States"/>
    <s v="Baltimore"/>
    <x v="39"/>
    <n v="21215"/>
    <x v="3"/>
    <s v="TEC-PH-10004667"/>
    <x v="2"/>
    <x v="7"/>
    <s v="Cisco 8x8 Inc. 6753i IP Business Phone System"/>
    <x v="3938"/>
    <n v="1"/>
    <n v="0"/>
    <n v="36.447299999999998"/>
  </r>
  <r>
    <n v="5694"/>
    <s v="US-2012-138093"/>
    <x v="1"/>
    <x v="895"/>
    <d v="2012-12-16T00:00:00"/>
    <s v="Standard Class"/>
    <s v="KM-16225"/>
    <s v="Kalyca Meade"/>
    <s v="Corporate"/>
    <s v="United States"/>
    <s v="Baltimore"/>
    <x v="39"/>
    <n v="21215"/>
    <x v="3"/>
    <s v="OFF-PA-10000143"/>
    <x v="1"/>
    <x v="10"/>
    <s v="Astroparche Fine Business Paper"/>
    <x v="1579"/>
    <n v="5"/>
    <n v="0"/>
    <n v="12.672000000000001"/>
  </r>
  <r>
    <n v="5695"/>
    <s v="US-2012-138093"/>
    <x v="1"/>
    <x v="895"/>
    <d v="2012-12-16T00:00:00"/>
    <s v="Standard Class"/>
    <s v="KM-16225"/>
    <s v="Kalyca Meade"/>
    <s v="Corporate"/>
    <s v="United States"/>
    <s v="Baltimore"/>
    <x v="39"/>
    <n v="21215"/>
    <x v="3"/>
    <s v="FUR-CH-10000785"/>
    <x v="0"/>
    <x v="1"/>
    <s v="Global Ergonomic Managers Chair"/>
    <x v="3036"/>
    <n v="3"/>
    <n v="0"/>
    <n v="141.1644"/>
  </r>
  <r>
    <n v="5696"/>
    <s v="CA-2013-126165"/>
    <x v="0"/>
    <x v="465"/>
    <d v="2013-05-08T00:00:00"/>
    <s v="Second Class"/>
    <s v="AH-10465"/>
    <s v="Amy Hunt"/>
    <s v="Consumer"/>
    <s v="United States"/>
    <s v="San Francisco"/>
    <x v="1"/>
    <n v="94109"/>
    <x v="1"/>
    <s v="FUR-TA-10001676"/>
    <x v="0"/>
    <x v="3"/>
    <s v="Hon 61000 Series Interactive Training Tables"/>
    <x v="3939"/>
    <n v="2"/>
    <n v="0.2"/>
    <n v="-1.7771999999999999"/>
  </r>
  <r>
    <n v="5697"/>
    <s v="CA-2014-126123"/>
    <x v="3"/>
    <x v="336"/>
    <d v="2014-10-19T00:00:00"/>
    <s v="Standard Class"/>
    <s v="AG-10765"/>
    <s v="Anthony Garverick"/>
    <s v="Home Office"/>
    <s v="United States"/>
    <s v="Chicago"/>
    <x v="10"/>
    <n v="60623"/>
    <x v="2"/>
    <s v="OFF-BI-10000309"/>
    <x v="1"/>
    <x v="8"/>
    <s v="GBC Twin Loop Wire Binding Elements, 9/16&quot; Spine, Black"/>
    <x v="3940"/>
    <n v="9"/>
    <n v="0.8"/>
    <n v="-42.463799999999999"/>
  </r>
  <r>
    <n v="5698"/>
    <s v="CA-2014-126123"/>
    <x v="3"/>
    <x v="336"/>
    <d v="2014-10-19T00:00:00"/>
    <s v="Standard Class"/>
    <s v="AG-10765"/>
    <s v="Anthony Garverick"/>
    <s v="Home Office"/>
    <s v="United States"/>
    <s v="Chicago"/>
    <x v="10"/>
    <n v="60623"/>
    <x v="2"/>
    <s v="OFF-BI-10004224"/>
    <x v="1"/>
    <x v="8"/>
    <s v="Catalog Binders with Expanding Posts"/>
    <x v="3941"/>
    <n v="1"/>
    <n v="0.8"/>
    <n v="-23.547999999999998"/>
  </r>
  <r>
    <n v="5699"/>
    <s v="CA-2013-143441"/>
    <x v="0"/>
    <x v="732"/>
    <d v="2013-11-06T00:00:00"/>
    <s v="Same Day"/>
    <s v="EB-14170"/>
    <s v="Evan Bailliet"/>
    <s v="Consumer"/>
    <s v="United States"/>
    <s v="Laredo"/>
    <x v="5"/>
    <n v="78041"/>
    <x v="2"/>
    <s v="OFF-LA-10002312"/>
    <x v="1"/>
    <x v="2"/>
    <s v="Avery 490"/>
    <x v="1559"/>
    <n v="1"/>
    <n v="0.2"/>
    <n v="4.4400000000000004"/>
  </r>
  <r>
    <n v="5700"/>
    <s v="CA-2014-148320"/>
    <x v="3"/>
    <x v="132"/>
    <d v="2014-11-09T00:00:00"/>
    <s v="Standard Class"/>
    <s v="PG-18895"/>
    <s v="Paul Gonzalez"/>
    <s v="Consumer"/>
    <s v="United States"/>
    <s v="San Francisco"/>
    <x v="1"/>
    <n v="94109"/>
    <x v="1"/>
    <s v="OFF-PA-10003022"/>
    <x v="1"/>
    <x v="10"/>
    <s v="Xerox 1992"/>
    <x v="1197"/>
    <n v="6"/>
    <n v="0"/>
    <n v="17.581199999999999"/>
  </r>
  <r>
    <n v="5701"/>
    <s v="CA-2013-125661"/>
    <x v="0"/>
    <x v="390"/>
    <d v="2013-11-27T00:00:00"/>
    <s v="First Class"/>
    <s v="CA-12055"/>
    <s v="Cathy Armstrong"/>
    <s v="Home Office"/>
    <s v="United States"/>
    <s v="Cleveland"/>
    <x v="24"/>
    <n v="44105"/>
    <x v="3"/>
    <s v="OFF-EN-10001532"/>
    <x v="1"/>
    <x v="12"/>
    <s v="Brown Kraft Recycled Envelopes"/>
    <x v="3942"/>
    <n v="3"/>
    <n v="0.2"/>
    <n v="15.282"/>
  </r>
  <r>
    <n v="5702"/>
    <s v="CA-2013-125661"/>
    <x v="0"/>
    <x v="390"/>
    <d v="2013-11-27T00:00:00"/>
    <s v="First Class"/>
    <s v="CA-12055"/>
    <s v="Cathy Armstrong"/>
    <s v="Home Office"/>
    <s v="United States"/>
    <s v="Cleveland"/>
    <x v="24"/>
    <n v="44105"/>
    <x v="3"/>
    <s v="TEC-AC-10004855"/>
    <x v="2"/>
    <x v="11"/>
    <s v="V7 USB Numeric Keypad"/>
    <x v="3943"/>
    <n v="5"/>
    <n v="0.2"/>
    <n v="-22.743500000000001"/>
  </r>
  <r>
    <n v="5703"/>
    <s v="US-2011-123519"/>
    <x v="2"/>
    <x v="637"/>
    <d v="2011-12-21T00:00:00"/>
    <s v="Standard Class"/>
    <s v="SS-20875"/>
    <s v="Sung Shariari"/>
    <s v="Consumer"/>
    <s v="United States"/>
    <s v="Marion"/>
    <x v="24"/>
    <n v="43302"/>
    <x v="3"/>
    <s v="OFF-AR-10003829"/>
    <x v="1"/>
    <x v="6"/>
    <s v="Newell 35"/>
    <x v="367"/>
    <n v="1"/>
    <n v="0.2"/>
    <n v="0.29520000000000002"/>
  </r>
  <r>
    <n v="5704"/>
    <s v="US-2011-123519"/>
    <x v="2"/>
    <x v="637"/>
    <d v="2011-12-21T00:00:00"/>
    <s v="Standard Class"/>
    <s v="SS-20875"/>
    <s v="Sung Shariari"/>
    <s v="Consumer"/>
    <s v="United States"/>
    <s v="Marion"/>
    <x v="24"/>
    <n v="43302"/>
    <x v="3"/>
    <s v="FUR-TA-10002645"/>
    <x v="0"/>
    <x v="3"/>
    <s v="Hon Rectangular Conference Tables"/>
    <x v="3944"/>
    <n v="1"/>
    <n v="0.4"/>
    <n v="-52.336500000000001"/>
  </r>
  <r>
    <n v="5705"/>
    <s v="US-2011-123519"/>
    <x v="2"/>
    <x v="637"/>
    <d v="2011-12-21T00:00:00"/>
    <s v="Standard Class"/>
    <s v="SS-20875"/>
    <s v="Sung Shariari"/>
    <s v="Consumer"/>
    <s v="United States"/>
    <s v="Marion"/>
    <x v="24"/>
    <n v="43302"/>
    <x v="3"/>
    <s v="TEC-AC-10003033"/>
    <x v="2"/>
    <x v="11"/>
    <s v="Plantronics CS510 - Over-the-Head monaural Wireless Headset System"/>
    <x v="1259"/>
    <n v="1"/>
    <n v="0.2"/>
    <n v="42.893500000000003"/>
  </r>
  <r>
    <n v="5706"/>
    <s v="CA-2011-155593"/>
    <x v="2"/>
    <x v="935"/>
    <d v="2011-11-08T00:00:00"/>
    <s v="Standard Class"/>
    <s v="RP-19390"/>
    <s v="Resi Pölking"/>
    <s v="Consumer"/>
    <s v="United States"/>
    <s v="Fairfield"/>
    <x v="29"/>
    <n v="6824"/>
    <x v="3"/>
    <s v="OFF-SU-10002522"/>
    <x v="1"/>
    <x v="14"/>
    <s v="Acme Kleen Earth Office Shears"/>
    <x v="3945"/>
    <n v="3"/>
    <n v="0"/>
    <n v="3.3755999999999999"/>
  </r>
  <r>
    <n v="5707"/>
    <s v="CA-2014-136000"/>
    <x v="3"/>
    <x v="585"/>
    <d v="2014-09-26T00:00:00"/>
    <s v="Second Class"/>
    <s v="SC-20440"/>
    <s v="Shaun Chance"/>
    <s v="Corporate"/>
    <s v="United States"/>
    <s v="New York City"/>
    <x v="15"/>
    <n v="10009"/>
    <x v="3"/>
    <s v="OFF-BI-10004828"/>
    <x v="1"/>
    <x v="8"/>
    <s v="GBC Poly Designer Binding Covers"/>
    <x v="2943"/>
    <n v="3"/>
    <n v="0.2"/>
    <n v="14.563800000000001"/>
  </r>
  <r>
    <n v="5708"/>
    <s v="US-2012-160857"/>
    <x v="1"/>
    <x v="412"/>
    <d v="2012-05-15T00:00:00"/>
    <s v="Standard Class"/>
    <s v="NW-18400"/>
    <s v="Natalie Webber"/>
    <s v="Consumer"/>
    <s v="United States"/>
    <s v="New York City"/>
    <x v="15"/>
    <n v="10024"/>
    <x v="3"/>
    <s v="FUR-FU-10001095"/>
    <x v="0"/>
    <x v="5"/>
    <s v="DAX Black Cherry Wood-Tone Poster Frame"/>
    <x v="3946"/>
    <n v="3"/>
    <n v="0"/>
    <n v="30.187200000000001"/>
  </r>
  <r>
    <n v="5709"/>
    <s v="US-2012-160857"/>
    <x v="1"/>
    <x v="412"/>
    <d v="2012-05-15T00:00:00"/>
    <s v="Standard Class"/>
    <s v="NW-18400"/>
    <s v="Natalie Webber"/>
    <s v="Consumer"/>
    <s v="United States"/>
    <s v="New York City"/>
    <x v="15"/>
    <n v="10024"/>
    <x v="3"/>
    <s v="OFF-SU-10000157"/>
    <x v="1"/>
    <x v="14"/>
    <s v="Compact Automatic Electric Letter Opener"/>
    <x v="3825"/>
    <n v="3"/>
    <n v="0"/>
    <n v="7.1586000000000096"/>
  </r>
  <r>
    <n v="5710"/>
    <s v="US-2012-160857"/>
    <x v="1"/>
    <x v="412"/>
    <d v="2012-05-15T00:00:00"/>
    <s v="Standard Class"/>
    <s v="NW-18400"/>
    <s v="Natalie Webber"/>
    <s v="Consumer"/>
    <s v="United States"/>
    <s v="New York City"/>
    <x v="15"/>
    <n v="10024"/>
    <x v="3"/>
    <s v="FUR-CH-10002647"/>
    <x v="0"/>
    <x v="1"/>
    <s v="Situations Contoured Folding Chairs, 4/Set"/>
    <x v="3947"/>
    <n v="2"/>
    <n v="0.1"/>
    <n v="21.294"/>
  </r>
  <r>
    <n v="5711"/>
    <s v="US-2012-160857"/>
    <x v="1"/>
    <x v="412"/>
    <d v="2012-05-15T00:00:00"/>
    <s v="Standard Class"/>
    <s v="NW-18400"/>
    <s v="Natalie Webber"/>
    <s v="Consumer"/>
    <s v="United States"/>
    <s v="New York City"/>
    <x v="15"/>
    <n v="10024"/>
    <x v="3"/>
    <s v="TEC-CO-10004115"/>
    <x v="2"/>
    <x v="16"/>
    <s v="Sharp AL-1530CS Digital Copier"/>
    <x v="3948"/>
    <n v="7"/>
    <n v="0.2"/>
    <n v="1014.9797"/>
  </r>
  <r>
    <n v="5712"/>
    <s v="US-2012-160857"/>
    <x v="1"/>
    <x v="412"/>
    <d v="2012-05-15T00:00:00"/>
    <s v="Standard Class"/>
    <s v="NW-18400"/>
    <s v="Natalie Webber"/>
    <s v="Consumer"/>
    <s v="United States"/>
    <s v="New York City"/>
    <x v="15"/>
    <n v="10024"/>
    <x v="3"/>
    <s v="OFF-PA-10003363"/>
    <x v="1"/>
    <x v="10"/>
    <s v="Xerox 204"/>
    <x v="537"/>
    <n v="3"/>
    <n v="0"/>
    <n v="9.3312000000000008"/>
  </r>
  <r>
    <n v="5713"/>
    <s v="CA-2014-115805"/>
    <x v="3"/>
    <x v="689"/>
    <d v="2014-08-01T00:00:00"/>
    <s v="Same Day"/>
    <s v="KW-16435"/>
    <s v="Katrina Willman"/>
    <s v="Consumer"/>
    <s v="United States"/>
    <s v="Chicago"/>
    <x v="10"/>
    <n v="60653"/>
    <x v="2"/>
    <s v="TEC-PH-10003092"/>
    <x v="2"/>
    <x v="7"/>
    <s v="Motorola L804"/>
    <x v="2163"/>
    <n v="1"/>
    <n v="0.2"/>
    <n v="4.1391"/>
  </r>
  <r>
    <n v="5714"/>
    <s v="US-2011-143707"/>
    <x v="2"/>
    <x v="72"/>
    <d v="2011-03-05T00:00:00"/>
    <s v="Standard Class"/>
    <s v="HR-14770"/>
    <s v="Hallie Redmond"/>
    <s v="Home Office"/>
    <s v="United States"/>
    <s v="New York City"/>
    <x v="15"/>
    <n v="10035"/>
    <x v="3"/>
    <s v="TEC-PH-10003655"/>
    <x v="2"/>
    <x v="7"/>
    <s v="Sannysis Cute Owl Design Soft Skin Case Cover for Samsung Galaxy S4"/>
    <x v="3949"/>
    <n v="3"/>
    <n v="0"/>
    <n v="1.6037999999999999"/>
  </r>
  <r>
    <n v="5715"/>
    <s v="CA-2014-116939"/>
    <x v="3"/>
    <x v="145"/>
    <d v="2014-09-30T00:00:00"/>
    <s v="Standard Class"/>
    <s v="AG-10900"/>
    <s v="Arthur Gainer"/>
    <s v="Consumer"/>
    <s v="United States"/>
    <s v="Richmond"/>
    <x v="17"/>
    <n v="23223"/>
    <x v="0"/>
    <s v="OFF-ST-10001476"/>
    <x v="1"/>
    <x v="4"/>
    <s v="Steel Personal Filing/Posting Tote"/>
    <x v="3950"/>
    <n v="5"/>
    <n v="0"/>
    <n v="47.938499999999998"/>
  </r>
  <r>
    <n v="5716"/>
    <s v="CA-2012-124107"/>
    <x v="1"/>
    <x v="330"/>
    <d v="2012-10-12T00:00:00"/>
    <s v="Second Class"/>
    <s v="BM-11650"/>
    <s v="Brian Moss"/>
    <s v="Corporate"/>
    <s v="United States"/>
    <s v="Ann Arbor"/>
    <x v="12"/>
    <n v="48104"/>
    <x v="2"/>
    <s v="TEC-AC-10002049"/>
    <x v="2"/>
    <x v="11"/>
    <s v="Logitech G19 Programmable Gaming Keyboard"/>
    <x v="1000"/>
    <n v="5"/>
    <n v="0"/>
    <n v="111.59099999999999"/>
  </r>
  <r>
    <n v="5717"/>
    <s v="CA-2012-124107"/>
    <x v="1"/>
    <x v="330"/>
    <d v="2012-10-12T00:00:00"/>
    <s v="Second Class"/>
    <s v="BM-11650"/>
    <s v="Brian Moss"/>
    <s v="Corporate"/>
    <s v="United States"/>
    <s v="Ann Arbor"/>
    <x v="12"/>
    <n v="48104"/>
    <x v="2"/>
    <s v="TEC-PH-10003875"/>
    <x v="2"/>
    <x v="7"/>
    <s v="KLD Oscar II Style Snap-on Ultra Thin Side Flip Synthetic Leather Cover Case for HTC One HTC M7"/>
    <x v="2421"/>
    <n v="3"/>
    <n v="0"/>
    <n v="8.4564000000000004"/>
  </r>
  <r>
    <n v="5718"/>
    <s v="CA-2012-124107"/>
    <x v="1"/>
    <x v="330"/>
    <d v="2012-10-12T00:00:00"/>
    <s v="Second Class"/>
    <s v="BM-11650"/>
    <s v="Brian Moss"/>
    <s v="Corporate"/>
    <s v="United States"/>
    <s v="Ann Arbor"/>
    <x v="12"/>
    <n v="48104"/>
    <x v="2"/>
    <s v="OFF-EN-10003286"/>
    <x v="1"/>
    <x v="12"/>
    <s v="Staples"/>
    <x v="3951"/>
    <n v="7"/>
    <n v="0"/>
    <n v="27.241199999999999"/>
  </r>
  <r>
    <n v="5719"/>
    <s v="CA-2012-124107"/>
    <x v="1"/>
    <x v="330"/>
    <d v="2012-10-12T00:00:00"/>
    <s v="Second Class"/>
    <s v="BM-11650"/>
    <s v="Brian Moss"/>
    <s v="Corporate"/>
    <s v="United States"/>
    <s v="Ann Arbor"/>
    <x v="12"/>
    <n v="48104"/>
    <x v="2"/>
    <s v="OFF-AP-10003971"/>
    <x v="1"/>
    <x v="9"/>
    <s v="Belkin 6 Outlet Metallic Surge Strip"/>
    <x v="3952"/>
    <n v="3"/>
    <n v="0.1"/>
    <n v="5.2271999999999998"/>
  </r>
  <r>
    <n v="5720"/>
    <s v="CA-2014-126550"/>
    <x v="3"/>
    <x v="1065"/>
    <d v="2014-04-03T00:00:00"/>
    <s v="Second Class"/>
    <s v="RD-19720"/>
    <s v="Roger Demir"/>
    <s v="Consumer"/>
    <s v="United States"/>
    <s v="Lafayette"/>
    <x v="14"/>
    <n v="47905"/>
    <x v="2"/>
    <s v="OFF-ST-10001031"/>
    <x v="1"/>
    <x v="4"/>
    <s v="Adjustable Personal File Tote"/>
    <x v="3953"/>
    <n v="5"/>
    <n v="0"/>
    <n v="21.164000000000001"/>
  </r>
  <r>
    <n v="5721"/>
    <s v="CA-2012-138674"/>
    <x v="1"/>
    <x v="717"/>
    <d v="2012-11-17T00:00:00"/>
    <s v="First Class"/>
    <s v="KB-16585"/>
    <s v="Ken Black"/>
    <s v="Corporate"/>
    <s v="United States"/>
    <s v="Springfield"/>
    <x v="21"/>
    <n v="97477"/>
    <x v="1"/>
    <s v="OFF-FA-10000304"/>
    <x v="1"/>
    <x v="13"/>
    <s v="Advantus Push Pins"/>
    <x v="521"/>
    <n v="5"/>
    <n v="0.2"/>
    <n v="2.2890000000000001"/>
  </r>
  <r>
    <n v="5722"/>
    <s v="CA-2012-138674"/>
    <x v="1"/>
    <x v="717"/>
    <d v="2012-11-17T00:00:00"/>
    <s v="First Class"/>
    <s v="KB-16585"/>
    <s v="Ken Black"/>
    <s v="Corporate"/>
    <s v="United States"/>
    <s v="Springfield"/>
    <x v="21"/>
    <n v="97477"/>
    <x v="1"/>
    <s v="TEC-AC-10000358"/>
    <x v="2"/>
    <x v="11"/>
    <s v="Imation Secure Drive + Hardware Encrypted USB flash drive - 16 GB"/>
    <x v="3954"/>
    <n v="3"/>
    <n v="0.2"/>
    <n v="4.55879999999999"/>
  </r>
  <r>
    <n v="5723"/>
    <s v="CA-2012-138674"/>
    <x v="1"/>
    <x v="717"/>
    <d v="2012-11-17T00:00:00"/>
    <s v="First Class"/>
    <s v="KB-16585"/>
    <s v="Ken Black"/>
    <s v="Corporate"/>
    <s v="United States"/>
    <s v="Springfield"/>
    <x v="21"/>
    <n v="97477"/>
    <x v="1"/>
    <s v="TEC-AC-10002800"/>
    <x v="2"/>
    <x v="11"/>
    <s v="Plantronics Audio 478 Stereo USB Headset"/>
    <x v="3955"/>
    <n v="4"/>
    <n v="0.2"/>
    <n v="29.994"/>
  </r>
  <r>
    <n v="5724"/>
    <s v="CA-2013-165820"/>
    <x v="0"/>
    <x v="182"/>
    <d v="2013-10-01T00:00:00"/>
    <s v="Standard Class"/>
    <s v="DW-13585"/>
    <s v="Dorothy Wardle"/>
    <s v="Corporate"/>
    <s v="United States"/>
    <s v="San Francisco"/>
    <x v="1"/>
    <n v="94109"/>
    <x v="1"/>
    <s v="OFF-PA-10004735"/>
    <x v="1"/>
    <x v="10"/>
    <s v="Xerox 1905"/>
    <x v="91"/>
    <n v="2"/>
    <n v="0"/>
    <n v="6.2207999999999997"/>
  </r>
  <r>
    <n v="5725"/>
    <s v="CA-2011-103191"/>
    <x v="2"/>
    <x v="358"/>
    <d v="2011-09-27T00:00:00"/>
    <s v="Standard Class"/>
    <s v="VG-21805"/>
    <s v="Vivek Grady"/>
    <s v="Corporate"/>
    <s v="United States"/>
    <s v="Chicago"/>
    <x v="10"/>
    <n v="60653"/>
    <x v="2"/>
    <s v="OFF-ST-10002574"/>
    <x v="1"/>
    <x v="4"/>
    <s v="SAFCO Commercial Wire Shelving, Black"/>
    <x v="3956"/>
    <n v="3"/>
    <n v="0.2"/>
    <n v="-82.884"/>
  </r>
  <r>
    <n v="5726"/>
    <s v="CA-2012-103933"/>
    <x v="1"/>
    <x v="12"/>
    <d v="2012-09-27T00:00:00"/>
    <s v="First Class"/>
    <s v="DR-12880"/>
    <s v="Dan Reichenbach"/>
    <s v="Corporate"/>
    <s v="United States"/>
    <s v="New York City"/>
    <x v="15"/>
    <n v="10011"/>
    <x v="3"/>
    <s v="TEC-AC-10004171"/>
    <x v="2"/>
    <x v="11"/>
    <s v="Razer Kraken 7.1 Surround Sound Over Ear USB Gaming Headset"/>
    <x v="435"/>
    <n v="9"/>
    <n v="0"/>
    <n v="395.96039999999999"/>
  </r>
  <r>
    <n v="5727"/>
    <s v="CA-2012-110548"/>
    <x v="1"/>
    <x v="124"/>
    <d v="2012-05-08T00:00:00"/>
    <s v="Standard Class"/>
    <s v="AH-10690"/>
    <s v="Anna Häberlin"/>
    <s v="Corporate"/>
    <s v="United States"/>
    <s v="Houston"/>
    <x v="5"/>
    <n v="77095"/>
    <x v="2"/>
    <s v="TEC-PH-10002922"/>
    <x v="2"/>
    <x v="7"/>
    <s v="ShoreTel ShorePhone IP 230 VoIP phone"/>
    <x v="1251"/>
    <n v="7"/>
    <n v="0.2"/>
    <n v="118.29300000000001"/>
  </r>
  <r>
    <n v="5728"/>
    <s v="CA-2014-117324"/>
    <x v="3"/>
    <x v="166"/>
    <d v="2014-12-14T00:00:00"/>
    <s v="Standard Class"/>
    <s v="JP-15520"/>
    <s v="Jeremy Pistek"/>
    <s v="Consumer"/>
    <s v="United States"/>
    <s v="Madison"/>
    <x v="6"/>
    <n v="53711"/>
    <x v="2"/>
    <s v="TEC-AC-10003023"/>
    <x v="2"/>
    <x v="11"/>
    <s v="Logitech G105 Gaming Keyboard"/>
    <x v="3957"/>
    <n v="3"/>
    <n v="0"/>
    <n v="32.059800000000003"/>
  </r>
  <r>
    <n v="5729"/>
    <s v="CA-2014-117324"/>
    <x v="3"/>
    <x v="166"/>
    <d v="2014-12-14T00:00:00"/>
    <s v="Standard Class"/>
    <s v="JP-15520"/>
    <s v="Jeremy Pistek"/>
    <s v="Consumer"/>
    <s v="United States"/>
    <s v="Madison"/>
    <x v="6"/>
    <n v="53711"/>
    <x v="2"/>
    <s v="OFF-AP-10003590"/>
    <x v="1"/>
    <x v="9"/>
    <s v="Hoover WindTunnel Plus Canister Vacuum"/>
    <x v="1219"/>
    <n v="3"/>
    <n v="0"/>
    <n v="305.13"/>
  </r>
  <r>
    <n v="5730"/>
    <s v="CA-2014-117324"/>
    <x v="3"/>
    <x v="166"/>
    <d v="2014-12-14T00:00:00"/>
    <s v="Standard Class"/>
    <s v="JP-15520"/>
    <s v="Jeremy Pistek"/>
    <s v="Consumer"/>
    <s v="United States"/>
    <s v="Madison"/>
    <x v="6"/>
    <n v="53711"/>
    <x v="2"/>
    <s v="OFF-LA-10003510"/>
    <x v="1"/>
    <x v="2"/>
    <s v="Avery 4027 File Folder Labels for Dot Matrix Printers, 5000 Labels per Box, White"/>
    <x v="3447"/>
    <n v="2"/>
    <n v="0"/>
    <n v="28.087599999999998"/>
  </r>
  <r>
    <n v="5731"/>
    <s v="CA-2014-117324"/>
    <x v="3"/>
    <x v="166"/>
    <d v="2014-12-14T00:00:00"/>
    <s v="Standard Class"/>
    <s v="JP-15520"/>
    <s v="Jeremy Pistek"/>
    <s v="Consumer"/>
    <s v="United States"/>
    <s v="Madison"/>
    <x v="6"/>
    <n v="53711"/>
    <x v="2"/>
    <s v="FUR-BO-10003159"/>
    <x v="0"/>
    <x v="0"/>
    <s v="Sauder Camden County Collection Libraries, Planked Cherry Finish"/>
    <x v="3958"/>
    <n v="4"/>
    <n v="0"/>
    <n v="41.392800000000001"/>
  </r>
  <r>
    <n v="5732"/>
    <s v="CA-2014-117324"/>
    <x v="3"/>
    <x v="166"/>
    <d v="2014-12-14T00:00:00"/>
    <s v="Standard Class"/>
    <s v="JP-15520"/>
    <s v="Jeremy Pistek"/>
    <s v="Consumer"/>
    <s v="United States"/>
    <s v="Madison"/>
    <x v="6"/>
    <n v="53711"/>
    <x v="2"/>
    <s v="OFF-PA-10002713"/>
    <x v="1"/>
    <x v="10"/>
    <s v="Adams Phone Message Book, 200 Message Capacity, 8 1/16” x 11”"/>
    <x v="3959"/>
    <n v="4"/>
    <n v="0"/>
    <n v="12.6592"/>
  </r>
  <r>
    <n v="5733"/>
    <s v="CA-2014-143574"/>
    <x v="3"/>
    <x v="222"/>
    <d v="2014-07-03T00:00:00"/>
    <s v="First Class"/>
    <s v="DR-12880"/>
    <s v="Dan Reichenbach"/>
    <s v="Corporate"/>
    <s v="United States"/>
    <s v="Milford"/>
    <x v="29"/>
    <n v="6460"/>
    <x v="3"/>
    <s v="FUR-BO-10002598"/>
    <x v="0"/>
    <x v="0"/>
    <s v="Hon Metal Bookcases, Putty"/>
    <x v="3083"/>
    <n v="9"/>
    <n v="0"/>
    <n v="185.2578"/>
  </r>
  <r>
    <n v="5734"/>
    <s v="CA-2014-143574"/>
    <x v="3"/>
    <x v="222"/>
    <d v="2014-07-03T00:00:00"/>
    <s v="First Class"/>
    <s v="DR-12880"/>
    <s v="Dan Reichenbach"/>
    <s v="Corporate"/>
    <s v="United States"/>
    <s v="Milford"/>
    <x v="29"/>
    <n v="6460"/>
    <x v="3"/>
    <s v="OFF-SU-10002537"/>
    <x v="1"/>
    <x v="14"/>
    <s v="Acme Box Cutter Scissors"/>
    <x v="3960"/>
    <n v="3"/>
    <n v="0"/>
    <n v="7.9794"/>
  </r>
  <r>
    <n v="5735"/>
    <s v="CA-2014-143574"/>
    <x v="3"/>
    <x v="222"/>
    <d v="2014-07-03T00:00:00"/>
    <s v="First Class"/>
    <s v="DR-12880"/>
    <s v="Dan Reichenbach"/>
    <s v="Corporate"/>
    <s v="United States"/>
    <s v="Milford"/>
    <x v="29"/>
    <n v="6460"/>
    <x v="3"/>
    <s v="FUR-FU-10003976"/>
    <x v="0"/>
    <x v="5"/>
    <s v="DAX Executive Solid Wood Document Frame, Desktop or Hang, Mahogany, 5 x 7"/>
    <x v="2783"/>
    <n v="2"/>
    <n v="0"/>
    <n v="8.5543999999999993"/>
  </r>
  <r>
    <n v="5736"/>
    <s v="CA-2011-111773"/>
    <x v="2"/>
    <x v="290"/>
    <d v="2011-07-03T00:00:00"/>
    <s v="Standard Class"/>
    <s v="JK-15625"/>
    <s v="Jim Karlsson"/>
    <s v="Consumer"/>
    <s v="United States"/>
    <s v="New York City"/>
    <x v="15"/>
    <n v="10024"/>
    <x v="3"/>
    <s v="OFF-BI-10000174"/>
    <x v="1"/>
    <x v="8"/>
    <s v="Wilson Jones Clip &amp; Carry Folder Binder Tool for Ring Binders, Clear"/>
    <x v="3961"/>
    <n v="3"/>
    <n v="0.2"/>
    <n v="4.8719999999999999"/>
  </r>
  <r>
    <n v="5737"/>
    <s v="CA-2011-148614"/>
    <x v="2"/>
    <x v="407"/>
    <d v="2011-01-26T00:00:00"/>
    <s v="Standard Class"/>
    <s v="MV-17485"/>
    <s v="Mark Van Huff"/>
    <s v="Consumer"/>
    <s v="United States"/>
    <s v="Los Angeles"/>
    <x v="1"/>
    <n v="90049"/>
    <x v="1"/>
    <s v="OFF-PA-10002893"/>
    <x v="1"/>
    <x v="10"/>
    <s v="Wirebound Service Call Books, 5 1/2&quot; x 4&quot;"/>
    <x v="2389"/>
    <n v="2"/>
    <n v="0"/>
    <n v="9.2927999999999997"/>
  </r>
  <r>
    <n v="5738"/>
    <s v="CA-2011-148614"/>
    <x v="2"/>
    <x v="407"/>
    <d v="2011-01-26T00:00:00"/>
    <s v="Standard Class"/>
    <s v="MV-17485"/>
    <s v="Mark Van Huff"/>
    <s v="Consumer"/>
    <s v="United States"/>
    <s v="Los Angeles"/>
    <x v="1"/>
    <n v="90049"/>
    <x v="1"/>
    <s v="FUR-FU-10003194"/>
    <x v="0"/>
    <x v="5"/>
    <s v="Eldon Expressions Desk Accessory, Wood Pencil Holder, Oak"/>
    <x v="78"/>
    <n v="2"/>
    <n v="0"/>
    <n v="5.79"/>
  </r>
  <r>
    <n v="5739"/>
    <s v="CA-2014-156139"/>
    <x v="3"/>
    <x v="413"/>
    <d v="2014-01-07T00:00:00"/>
    <s v="Standard Class"/>
    <s v="BP-11155"/>
    <s v="Becky Pak"/>
    <s v="Consumer"/>
    <s v="United States"/>
    <s v="San Francisco"/>
    <x v="1"/>
    <n v="94109"/>
    <x v="1"/>
    <s v="OFF-BI-10004233"/>
    <x v="1"/>
    <x v="8"/>
    <s v="GBC Pre-Punched Binding Paper, Plastic, White, 8-1/2&quot; x 11&quot;"/>
    <x v="3962"/>
    <n v="3"/>
    <n v="0.2"/>
    <n v="13.4316"/>
  </r>
  <r>
    <n v="5740"/>
    <s v="US-2014-147886"/>
    <x v="3"/>
    <x v="615"/>
    <d v="2014-04-01T00:00:00"/>
    <s v="First Class"/>
    <s v="DH-13075"/>
    <s v="Dave Hallsten"/>
    <s v="Corporate"/>
    <s v="United States"/>
    <s v="Fairfield"/>
    <x v="1"/>
    <n v="94533"/>
    <x v="1"/>
    <s v="OFF-PA-10000232"/>
    <x v="1"/>
    <x v="10"/>
    <s v="Xerox 1975"/>
    <x v="91"/>
    <n v="2"/>
    <n v="0"/>
    <n v="6.3503999999999996"/>
  </r>
  <r>
    <n v="5741"/>
    <s v="US-2014-147886"/>
    <x v="3"/>
    <x v="615"/>
    <d v="2014-04-01T00:00:00"/>
    <s v="First Class"/>
    <s v="DH-13075"/>
    <s v="Dave Hallsten"/>
    <s v="Corporate"/>
    <s v="United States"/>
    <s v="Fairfield"/>
    <x v="1"/>
    <n v="94533"/>
    <x v="1"/>
    <s v="FUR-FU-10001095"/>
    <x v="0"/>
    <x v="5"/>
    <s v="DAX Black Cherry Wood-Tone Poster Frame"/>
    <x v="3963"/>
    <n v="1"/>
    <n v="0"/>
    <n v="10.0624"/>
  </r>
  <r>
    <n v="5742"/>
    <s v="US-2014-147886"/>
    <x v="3"/>
    <x v="615"/>
    <d v="2014-04-01T00:00:00"/>
    <s v="First Class"/>
    <s v="DH-13075"/>
    <s v="Dave Hallsten"/>
    <s v="Corporate"/>
    <s v="United States"/>
    <s v="Fairfield"/>
    <x v="1"/>
    <n v="94533"/>
    <x v="1"/>
    <s v="TEC-MA-10004679"/>
    <x v="2"/>
    <x v="15"/>
    <s v="StarTech.com 10/100 VDSL2 Ethernet Extender Kit"/>
    <x v="3964"/>
    <n v="2"/>
    <n v="0.2"/>
    <n v="53.271999999999998"/>
  </r>
  <r>
    <n v="5743"/>
    <s v="US-2014-147886"/>
    <x v="3"/>
    <x v="615"/>
    <d v="2014-04-01T00:00:00"/>
    <s v="First Class"/>
    <s v="DH-13075"/>
    <s v="Dave Hallsten"/>
    <s v="Corporate"/>
    <s v="United States"/>
    <s v="Fairfield"/>
    <x v="1"/>
    <n v="94533"/>
    <x v="1"/>
    <s v="OFF-PA-10003651"/>
    <x v="1"/>
    <x v="10"/>
    <s v="Xerox 1968"/>
    <x v="2979"/>
    <n v="4"/>
    <n v="0"/>
    <n v="12.8256"/>
  </r>
  <r>
    <n v="5744"/>
    <s v="US-2014-147886"/>
    <x v="3"/>
    <x v="615"/>
    <d v="2014-04-01T00:00:00"/>
    <s v="First Class"/>
    <s v="DH-13075"/>
    <s v="Dave Hallsten"/>
    <s v="Corporate"/>
    <s v="United States"/>
    <s v="Fairfield"/>
    <x v="1"/>
    <n v="94533"/>
    <x v="1"/>
    <s v="OFF-PA-10000743"/>
    <x v="1"/>
    <x v="10"/>
    <s v="Xerox 1977"/>
    <x v="130"/>
    <n v="3"/>
    <n v="0"/>
    <n v="9.6191999999999993"/>
  </r>
  <r>
    <n v="5745"/>
    <s v="US-2014-147886"/>
    <x v="3"/>
    <x v="615"/>
    <d v="2014-04-01T00:00:00"/>
    <s v="First Class"/>
    <s v="DH-13075"/>
    <s v="Dave Hallsten"/>
    <s v="Corporate"/>
    <s v="United States"/>
    <s v="Fairfield"/>
    <x v="1"/>
    <n v="94533"/>
    <x v="1"/>
    <s v="OFF-ST-10002743"/>
    <x v="1"/>
    <x v="4"/>
    <s v="SAFCO Boltless Steel Shelving"/>
    <x v="3965"/>
    <n v="7"/>
    <n v="0"/>
    <n v="7.9547999999999597"/>
  </r>
  <r>
    <n v="5746"/>
    <s v="US-2014-147886"/>
    <x v="3"/>
    <x v="615"/>
    <d v="2014-04-01T00:00:00"/>
    <s v="First Class"/>
    <s v="DH-13075"/>
    <s v="Dave Hallsten"/>
    <s v="Corporate"/>
    <s v="United States"/>
    <s v="Fairfield"/>
    <x v="1"/>
    <n v="94533"/>
    <x v="1"/>
    <s v="FUR-FU-10003829"/>
    <x v="0"/>
    <x v="5"/>
    <s v="Stackable Trays"/>
    <x v="742"/>
    <n v="7"/>
    <n v="0"/>
    <n v="6.8992000000000004"/>
  </r>
  <r>
    <n v="5747"/>
    <s v="CA-2013-113733"/>
    <x v="0"/>
    <x v="16"/>
    <d v="2013-12-13T00:00:00"/>
    <s v="Standard Class"/>
    <s v="LH-16900"/>
    <s v="Lena Hernandez"/>
    <s v="Consumer"/>
    <s v="United States"/>
    <s v="Greenville"/>
    <x v="3"/>
    <n v="27834"/>
    <x v="0"/>
    <s v="TEC-PH-10002496"/>
    <x v="2"/>
    <x v="7"/>
    <s v="Cisco SPA301"/>
    <x v="2475"/>
    <n v="2"/>
    <n v="0.2"/>
    <n v="31.198"/>
  </r>
  <r>
    <n v="5748"/>
    <s v="CA-2013-113733"/>
    <x v="0"/>
    <x v="16"/>
    <d v="2013-12-13T00:00:00"/>
    <s v="Standard Class"/>
    <s v="LH-16900"/>
    <s v="Lena Hernandez"/>
    <s v="Consumer"/>
    <s v="United States"/>
    <s v="Greenville"/>
    <x v="3"/>
    <n v="27834"/>
    <x v="0"/>
    <s v="TEC-AC-10002473"/>
    <x v="2"/>
    <x v="11"/>
    <s v="Maxell 4.7GB DVD-R"/>
    <x v="3065"/>
    <n v="3"/>
    <n v="0.2"/>
    <n v="17.8794"/>
  </r>
  <r>
    <n v="5749"/>
    <s v="CA-2013-113733"/>
    <x v="0"/>
    <x v="16"/>
    <d v="2013-12-13T00:00:00"/>
    <s v="Standard Class"/>
    <s v="LH-16900"/>
    <s v="Lena Hernandez"/>
    <s v="Consumer"/>
    <s v="United States"/>
    <s v="Greenville"/>
    <x v="3"/>
    <n v="27834"/>
    <x v="0"/>
    <s v="TEC-AC-10004877"/>
    <x v="2"/>
    <x v="11"/>
    <s v="Imation 30456 USB Flash Drive 8GB"/>
    <x v="3319"/>
    <n v="3"/>
    <n v="0.2"/>
    <n v="-2.484"/>
  </r>
  <r>
    <n v="5750"/>
    <s v="CA-2014-104913"/>
    <x v="3"/>
    <x v="551"/>
    <d v="2014-11-23T00:00:00"/>
    <s v="Standard Class"/>
    <s v="DK-13090"/>
    <s v="Dave Kipp"/>
    <s v="Consumer"/>
    <s v="United States"/>
    <s v="Long Beach"/>
    <x v="15"/>
    <n v="11561"/>
    <x v="3"/>
    <s v="TEC-PH-10000923"/>
    <x v="2"/>
    <x v="7"/>
    <s v="Belkin SportFit Armband For iPhone 5s/5c, Fuchsia"/>
    <x v="3966"/>
    <n v="5"/>
    <n v="0"/>
    <n v="36.725499999999997"/>
  </r>
  <r>
    <n v="5751"/>
    <s v="CA-2011-145800"/>
    <x v="2"/>
    <x v="992"/>
    <d v="2011-06-05T00:00:00"/>
    <s v="Standard Class"/>
    <s v="SS-20410"/>
    <s v="Shahid Shariari"/>
    <s v="Consumer"/>
    <s v="United States"/>
    <s v="Buffalo Grove"/>
    <x v="10"/>
    <n v="60089"/>
    <x v="2"/>
    <s v="FUR-TA-10001539"/>
    <x v="0"/>
    <x v="3"/>
    <s v="Chromcraft Rectangular Conference Tables"/>
    <x v="3967"/>
    <n v="3"/>
    <n v="0.5"/>
    <n v="-184.8366"/>
  </r>
  <r>
    <n v="5752"/>
    <s v="CA-2013-125850"/>
    <x v="0"/>
    <x v="115"/>
    <d v="2013-01-28T00:00:00"/>
    <s v="Standard Class"/>
    <s v="FP-14320"/>
    <s v="Frank Preis"/>
    <s v="Consumer"/>
    <s v="United States"/>
    <s v="San Diego"/>
    <x v="1"/>
    <n v="92037"/>
    <x v="1"/>
    <s v="OFF-LA-10003498"/>
    <x v="1"/>
    <x v="2"/>
    <s v="Avery 475"/>
    <x v="1821"/>
    <n v="3"/>
    <n v="0"/>
    <n v="22.2"/>
  </r>
  <r>
    <n v="5753"/>
    <s v="CA-2013-125850"/>
    <x v="0"/>
    <x v="115"/>
    <d v="2013-01-28T00:00:00"/>
    <s v="Standard Class"/>
    <s v="FP-14320"/>
    <s v="Frank Preis"/>
    <s v="Consumer"/>
    <s v="United States"/>
    <s v="San Diego"/>
    <x v="1"/>
    <n v="92037"/>
    <x v="1"/>
    <s v="OFF-LA-10004484"/>
    <x v="1"/>
    <x v="2"/>
    <s v="Avery 476"/>
    <x v="2740"/>
    <n v="5"/>
    <n v="0"/>
    <n v="9.4990000000000006"/>
  </r>
  <r>
    <n v="5754"/>
    <s v="CA-2013-118514"/>
    <x v="0"/>
    <x v="1066"/>
    <d v="2013-02-10T00:00:00"/>
    <s v="Standard Class"/>
    <s v="LC-17050"/>
    <s v="Liz Carlisle"/>
    <s v="Consumer"/>
    <s v="United States"/>
    <s v="Richmond"/>
    <x v="0"/>
    <n v="40475"/>
    <x v="0"/>
    <s v="FUR-CH-10000015"/>
    <x v="0"/>
    <x v="1"/>
    <s v="Hon Multipurpose Stacking Arm Chairs"/>
    <x v="402"/>
    <n v="4"/>
    <n v="0"/>
    <n v="225.26400000000001"/>
  </r>
  <r>
    <n v="5755"/>
    <s v="CA-2012-150749"/>
    <x v="1"/>
    <x v="368"/>
    <d v="2012-04-03T00:00:00"/>
    <s v="Second Class"/>
    <s v="AS-10240"/>
    <s v="Alan Shonely"/>
    <s v="Consumer"/>
    <s v="United States"/>
    <s v="Springfield"/>
    <x v="17"/>
    <n v="22153"/>
    <x v="0"/>
    <s v="OFF-AR-10003732"/>
    <x v="1"/>
    <x v="6"/>
    <s v="Newell 333"/>
    <x v="345"/>
    <n v="2"/>
    <n v="0"/>
    <n v="1.4456"/>
  </r>
  <r>
    <n v="5756"/>
    <s v="CA-2011-163748"/>
    <x v="2"/>
    <x v="1005"/>
    <d v="2011-10-18T00:00:00"/>
    <s v="Standard Class"/>
    <s v="HG-15025"/>
    <s v="Hunter Glantz"/>
    <s v="Consumer"/>
    <s v="United States"/>
    <s v="Fort Worth"/>
    <x v="5"/>
    <n v="76106"/>
    <x v="2"/>
    <s v="OFF-AP-10004052"/>
    <x v="1"/>
    <x v="9"/>
    <s v="Hoover Replacement Belts For Soft Guard &amp; Commercial Ltweight Upright Vacs, 2/Pk"/>
    <x v="3968"/>
    <n v="4"/>
    <n v="0.8"/>
    <n v="-8.532"/>
  </r>
  <r>
    <n v="5757"/>
    <s v="CA-2011-163748"/>
    <x v="2"/>
    <x v="1005"/>
    <d v="2011-10-18T00:00:00"/>
    <s v="Standard Class"/>
    <s v="HG-15025"/>
    <s v="Hunter Glantz"/>
    <s v="Consumer"/>
    <s v="United States"/>
    <s v="Fort Worth"/>
    <x v="5"/>
    <n v="76106"/>
    <x v="2"/>
    <s v="TEC-CO-10002095"/>
    <x v="2"/>
    <x v="16"/>
    <s v="Hewlett Packard 610 Color Digital Copier / Printer"/>
    <x v="3969"/>
    <n v="5"/>
    <n v="0.2"/>
    <n v="624.98749999999995"/>
  </r>
  <r>
    <n v="5758"/>
    <s v="CA-2012-119634"/>
    <x v="1"/>
    <x v="1067"/>
    <d v="2012-08-16T00:00:00"/>
    <s v="Standard Class"/>
    <s v="BW-11065"/>
    <s v="Barry Weirich"/>
    <s v="Consumer"/>
    <s v="United States"/>
    <s v="Raleigh"/>
    <x v="3"/>
    <n v="27604"/>
    <x v="0"/>
    <s v="FUR-FU-10004270"/>
    <x v="0"/>
    <x v="5"/>
    <s v="Executive Impressions 13&quot; Clairmont Wall Clock"/>
    <x v="3970"/>
    <n v="3"/>
    <n v="0.2"/>
    <n v="12.1149"/>
  </r>
  <r>
    <n v="5759"/>
    <s v="CA-2012-149300"/>
    <x v="1"/>
    <x v="6"/>
    <d v="2012-11-23T00:00:00"/>
    <s v="First Class"/>
    <s v="BH-11710"/>
    <s v="Brosina Hoffman"/>
    <s v="Consumer"/>
    <s v="United States"/>
    <s v="Hialeah"/>
    <x v="2"/>
    <n v="33012"/>
    <x v="0"/>
    <s v="TEC-MA-10000423"/>
    <x v="2"/>
    <x v="15"/>
    <s v="Texas Instruments TI-34 Scientific Calculator"/>
    <x v="3971"/>
    <n v="3"/>
    <n v="0.5"/>
    <n v="-1.9791000000000001"/>
  </r>
  <r>
    <n v="5760"/>
    <s v="US-2013-111528"/>
    <x v="0"/>
    <x v="945"/>
    <d v="2013-12-31T00:00:00"/>
    <s v="Same Day"/>
    <s v="JP-16135"/>
    <s v="Julie Prescott"/>
    <s v="Home Office"/>
    <s v="United States"/>
    <s v="Los Angeles"/>
    <x v="1"/>
    <n v="90032"/>
    <x v="1"/>
    <s v="OFF-ST-10001526"/>
    <x v="1"/>
    <x v="4"/>
    <s v="Iceberg Mobile Mega Data/Printer Cart "/>
    <x v="2246"/>
    <n v="4"/>
    <n v="0"/>
    <n v="125.14319999999999"/>
  </r>
  <r>
    <n v="5761"/>
    <s v="US-2013-111528"/>
    <x v="0"/>
    <x v="945"/>
    <d v="2013-12-31T00:00:00"/>
    <s v="Same Day"/>
    <s v="JP-16135"/>
    <s v="Julie Prescott"/>
    <s v="Home Office"/>
    <s v="United States"/>
    <s v="Los Angeles"/>
    <x v="1"/>
    <n v="90032"/>
    <x v="1"/>
    <s v="OFF-BI-10002194"/>
    <x v="1"/>
    <x v="8"/>
    <s v="Cardinal Hold-It CD Pocket"/>
    <x v="3972"/>
    <n v="1"/>
    <n v="0.2"/>
    <n v="2.1545999999999998"/>
  </r>
  <r>
    <n v="5762"/>
    <s v="CA-2014-158169"/>
    <x v="3"/>
    <x v="801"/>
    <d v="2014-08-16T00:00:00"/>
    <s v="First Class"/>
    <s v="JM-16195"/>
    <s v="Justin MacKendrick"/>
    <s v="Consumer"/>
    <s v="United States"/>
    <s v="Lake Forest"/>
    <x v="1"/>
    <n v="92630"/>
    <x v="1"/>
    <s v="OFF-AP-10000828"/>
    <x v="1"/>
    <x v="9"/>
    <s v="Avanti 4.4 Cu. Ft. Refrigerator"/>
    <x v="3036"/>
    <n v="3"/>
    <n v="0"/>
    <n v="152.0232"/>
  </r>
  <r>
    <n v="5763"/>
    <s v="CA-2014-158169"/>
    <x v="3"/>
    <x v="801"/>
    <d v="2014-08-16T00:00:00"/>
    <s v="First Class"/>
    <s v="JM-16195"/>
    <s v="Justin MacKendrick"/>
    <s v="Consumer"/>
    <s v="United States"/>
    <s v="Lake Forest"/>
    <x v="1"/>
    <n v="92630"/>
    <x v="1"/>
    <s v="FUR-FU-10001473"/>
    <x v="0"/>
    <x v="5"/>
    <s v="DAX Wood Document Frame"/>
    <x v="3471"/>
    <n v="4"/>
    <n v="0"/>
    <n v="19.7712"/>
  </r>
  <r>
    <n v="5764"/>
    <s v="CA-2012-162047"/>
    <x v="1"/>
    <x v="502"/>
    <d v="2012-11-05T00:00:00"/>
    <s v="First Class"/>
    <s v="FH-14365"/>
    <s v="Fred Hopkins"/>
    <s v="Corporate"/>
    <s v="United States"/>
    <s v="Long Beach"/>
    <x v="15"/>
    <n v="11561"/>
    <x v="3"/>
    <s v="FUR-CH-10004983"/>
    <x v="0"/>
    <x v="1"/>
    <s v="Office Star - Mid Back Dual function Ergonomic High Back Chair with 2-Way Adjustable Arms"/>
    <x v="3973"/>
    <n v="10"/>
    <n v="0.1"/>
    <n v="209.274"/>
  </r>
  <r>
    <n v="5765"/>
    <s v="CA-2012-117772"/>
    <x v="1"/>
    <x v="229"/>
    <d v="2012-09-12T00:00:00"/>
    <s v="Second Class"/>
    <s v="MC-17575"/>
    <s v="Matt Collins"/>
    <s v="Consumer"/>
    <s v="United States"/>
    <s v="Seattle"/>
    <x v="4"/>
    <n v="98103"/>
    <x v="1"/>
    <s v="OFF-ST-10003994"/>
    <x v="1"/>
    <x v="4"/>
    <s v="Belkin 19&quot; Center-Weighted Shelf, Gray"/>
    <x v="3974"/>
    <n v="6"/>
    <n v="0"/>
    <n v="17.693999999999999"/>
  </r>
  <r>
    <n v="5766"/>
    <s v="US-2011-126340"/>
    <x v="2"/>
    <x v="1068"/>
    <d v="2011-11-14T00:00:00"/>
    <s v="Standard Class"/>
    <s v="EB-13870"/>
    <s v="Emily Burns"/>
    <s v="Consumer"/>
    <s v="United States"/>
    <s v="Redding"/>
    <x v="1"/>
    <n v="96003"/>
    <x v="1"/>
    <s v="TEC-PH-10004447"/>
    <x v="2"/>
    <x v="7"/>
    <s v="Toshiba IPT2010-SD IP Telephone"/>
    <x v="3720"/>
    <n v="3"/>
    <n v="0.2"/>
    <n v="25.0182"/>
  </r>
  <r>
    <n v="5767"/>
    <s v="CA-2013-149685"/>
    <x v="0"/>
    <x v="750"/>
    <d v="2013-10-16T00:00:00"/>
    <s v="Standard Class"/>
    <s v="PM-19135"/>
    <s v="Peter McVee"/>
    <s v="Home Office"/>
    <s v="United States"/>
    <s v="San Antonio"/>
    <x v="5"/>
    <n v="78207"/>
    <x v="2"/>
    <s v="OFF-LA-10004545"/>
    <x v="1"/>
    <x v="2"/>
    <s v="Avery 50"/>
    <x v="3975"/>
    <n v="6"/>
    <n v="0.2"/>
    <n v="20.2986"/>
  </r>
  <r>
    <n v="5768"/>
    <s v="CA-2014-126396"/>
    <x v="3"/>
    <x v="565"/>
    <d v="2014-09-13T00:00:00"/>
    <s v="Second Class"/>
    <s v="AR-10345"/>
    <s v="Alex Russell"/>
    <s v="Corporate"/>
    <s v="United States"/>
    <s v="Houston"/>
    <x v="5"/>
    <n v="77070"/>
    <x v="2"/>
    <s v="TEC-AC-10003116"/>
    <x v="2"/>
    <x v="11"/>
    <s v="Memorex Froggy Flash Drive 8 GB"/>
    <x v="3976"/>
    <n v="6"/>
    <n v="0.2"/>
    <n v="20.234999999999999"/>
  </r>
  <r>
    <n v="5769"/>
    <s v="CA-2012-154900"/>
    <x v="1"/>
    <x v="1069"/>
    <d v="2012-03-01T00:00:00"/>
    <s v="Standard Class"/>
    <s v="SS-20875"/>
    <s v="Sung Shariari"/>
    <s v="Consumer"/>
    <s v="United States"/>
    <s v="Leominster"/>
    <x v="31"/>
    <n v="1453"/>
    <x v="3"/>
    <s v="OFF-LA-10001641"/>
    <x v="1"/>
    <x v="2"/>
    <s v="Avery 518"/>
    <x v="974"/>
    <n v="1"/>
    <n v="0"/>
    <n v="1.512"/>
  </r>
  <r>
    <n v="5770"/>
    <s v="CA-2012-154900"/>
    <x v="1"/>
    <x v="1069"/>
    <d v="2012-03-01T00:00:00"/>
    <s v="Standard Class"/>
    <s v="SS-20875"/>
    <s v="Sung Shariari"/>
    <s v="Consumer"/>
    <s v="United States"/>
    <s v="Leominster"/>
    <x v="31"/>
    <n v="1453"/>
    <x v="3"/>
    <s v="OFF-PA-10002377"/>
    <x v="1"/>
    <x v="10"/>
    <s v="Adams Telephone Message Book W/Dividers/Space For Phone Numbers, 5 1/4&quot;X8 1/2&quot;, 200/Messages"/>
    <x v="20"/>
    <n v="4"/>
    <n v="0"/>
    <n v="10.224"/>
  </r>
  <r>
    <n v="5771"/>
    <s v="CA-2012-103835"/>
    <x v="1"/>
    <x v="496"/>
    <d v="2012-09-28T00:00:00"/>
    <s v="Standard Class"/>
    <s v="SC-20440"/>
    <s v="Shaun Chance"/>
    <s v="Corporate"/>
    <s v="United States"/>
    <s v="Los Angeles"/>
    <x v="1"/>
    <n v="90032"/>
    <x v="1"/>
    <s v="FUR-FU-10000010"/>
    <x v="0"/>
    <x v="5"/>
    <s v="DAX Value U-Channel Document Frames, Easel Back"/>
    <x v="3977"/>
    <n v="3"/>
    <n v="0"/>
    <n v="4.6220999999999997"/>
  </r>
  <r>
    <n v="5772"/>
    <s v="CA-2012-103835"/>
    <x v="1"/>
    <x v="496"/>
    <d v="2012-09-28T00:00:00"/>
    <s v="Standard Class"/>
    <s v="SC-20440"/>
    <s v="Shaun Chance"/>
    <s v="Corporate"/>
    <s v="United States"/>
    <s v="Los Angeles"/>
    <x v="1"/>
    <n v="90032"/>
    <x v="1"/>
    <s v="OFF-AP-10002651"/>
    <x v="1"/>
    <x v="9"/>
    <s v="Hoover Upright Vacuum With Dirt Cup"/>
    <x v="3978"/>
    <n v="4"/>
    <n v="0"/>
    <n v="335.85480000000001"/>
  </r>
  <r>
    <n v="5773"/>
    <s v="CA-2012-158939"/>
    <x v="1"/>
    <x v="650"/>
    <d v="2012-12-01T00:00:00"/>
    <s v="Standard Class"/>
    <s v="EA-14035"/>
    <s v="Erin Ashbrook"/>
    <s v="Corporate"/>
    <s v="United States"/>
    <s v="Springfield"/>
    <x v="25"/>
    <n v="65807"/>
    <x v="2"/>
    <s v="TEC-CO-10002313"/>
    <x v="2"/>
    <x v="16"/>
    <s v="Canon PC1080F Personal Copier"/>
    <x v="3979"/>
    <n v="1"/>
    <n v="0"/>
    <n v="233.99610000000001"/>
  </r>
  <r>
    <n v="5774"/>
    <s v="CA-2013-117408"/>
    <x v="0"/>
    <x v="1070"/>
    <d v="2013-09-07T00:00:00"/>
    <s v="Standard Class"/>
    <s v="TP-21130"/>
    <s v="Theone Pippenger"/>
    <s v="Consumer"/>
    <s v="United States"/>
    <s v="Waco"/>
    <x v="5"/>
    <n v="76706"/>
    <x v="2"/>
    <s v="OFF-ST-10001580"/>
    <x v="1"/>
    <x v="4"/>
    <s v="Super Decoflex Portable Personal File"/>
    <x v="934"/>
    <n v="2"/>
    <n v="0.2"/>
    <n v="2.3967999999999998"/>
  </r>
  <r>
    <n v="5775"/>
    <s v="CA-2013-142398"/>
    <x v="0"/>
    <x v="408"/>
    <d v="2013-04-17T00:00:00"/>
    <s v="Standard Class"/>
    <s v="BP-11290"/>
    <s v="Beth Paige"/>
    <s v="Consumer"/>
    <s v="United States"/>
    <s v="Los Angeles"/>
    <x v="1"/>
    <n v="90036"/>
    <x v="1"/>
    <s v="FUR-CH-10001545"/>
    <x v="0"/>
    <x v="1"/>
    <s v="Hon Comfortask Task/Swivel Chairs"/>
    <x v="3980"/>
    <n v="7"/>
    <n v="0.2"/>
    <n v="-31.914400000000001"/>
  </r>
  <r>
    <n v="5776"/>
    <s v="CA-2013-142398"/>
    <x v="0"/>
    <x v="408"/>
    <d v="2013-04-17T00:00:00"/>
    <s v="Standard Class"/>
    <s v="BP-11290"/>
    <s v="Beth Paige"/>
    <s v="Consumer"/>
    <s v="United States"/>
    <s v="Los Angeles"/>
    <x v="1"/>
    <n v="90036"/>
    <x v="1"/>
    <s v="OFF-BI-10004826"/>
    <x v="1"/>
    <x v="8"/>
    <s v="JM Magazine Binder"/>
    <x v="3981"/>
    <n v="1"/>
    <n v="0.2"/>
    <n v="4.6227999999999998"/>
  </r>
  <r>
    <n v="5777"/>
    <s v="CA-2013-105277"/>
    <x v="0"/>
    <x v="429"/>
    <d v="2013-12-09T00:00:00"/>
    <s v="Standard Class"/>
    <s v="LM-17065"/>
    <s v="Liz MacKendrick"/>
    <s v="Consumer"/>
    <s v="United States"/>
    <s v="Auburn"/>
    <x v="15"/>
    <n v="13021"/>
    <x v="3"/>
    <s v="OFF-BI-10000301"/>
    <x v="1"/>
    <x v="8"/>
    <s v="GBC Instant Report Kit"/>
    <x v="1626"/>
    <n v="3"/>
    <n v="0.2"/>
    <n v="5.8230000000000004"/>
  </r>
  <r>
    <n v="5778"/>
    <s v="CA-2013-112060"/>
    <x v="0"/>
    <x v="429"/>
    <d v="2013-12-10T00:00:00"/>
    <s v="Standard Class"/>
    <s v="KT-16465"/>
    <s v="Kean Takahito"/>
    <s v="Consumer"/>
    <s v="United States"/>
    <s v="San Francisco"/>
    <x v="1"/>
    <n v="94109"/>
    <x v="1"/>
    <s v="OFF-PA-10000994"/>
    <x v="1"/>
    <x v="10"/>
    <s v="Xerox 1915"/>
    <x v="1230"/>
    <n v="1"/>
    <n v="0"/>
    <n v="50.328000000000003"/>
  </r>
  <r>
    <n v="5779"/>
    <s v="CA-2011-105270"/>
    <x v="2"/>
    <x v="7"/>
    <d v="2011-11-18T00:00:00"/>
    <s v="Standard Class"/>
    <s v="AP-10915"/>
    <s v="Arthur Prichep"/>
    <s v="Consumer"/>
    <s v="United States"/>
    <s v="Los Angeles"/>
    <x v="1"/>
    <n v="90008"/>
    <x v="1"/>
    <s v="OFF-AR-10003156"/>
    <x v="1"/>
    <x v="6"/>
    <s v="50 Colored Long Pencils"/>
    <x v="426"/>
    <n v="3"/>
    <n v="0"/>
    <n v="7.9248000000000003"/>
  </r>
  <r>
    <n v="5780"/>
    <s v="CA-2011-105270"/>
    <x v="2"/>
    <x v="7"/>
    <d v="2011-11-18T00:00:00"/>
    <s v="Standard Class"/>
    <s v="AP-10915"/>
    <s v="Arthur Prichep"/>
    <s v="Consumer"/>
    <s v="United States"/>
    <s v="Los Angeles"/>
    <x v="1"/>
    <n v="90008"/>
    <x v="1"/>
    <s v="FUR-CH-10000988"/>
    <x v="0"/>
    <x v="1"/>
    <s v="Hon Olson Stacker Stools"/>
    <x v="3982"/>
    <n v="1"/>
    <n v="0.2"/>
    <n v="11.264799999999999"/>
  </r>
  <r>
    <n v="5781"/>
    <s v="US-2012-159513"/>
    <x v="1"/>
    <x v="788"/>
    <d v="2012-04-09T00:00:00"/>
    <s v="Standard Class"/>
    <s v="JD-15790"/>
    <s v="John Dryer"/>
    <s v="Consumer"/>
    <s v="United States"/>
    <s v="Los Angeles"/>
    <x v="1"/>
    <n v="90049"/>
    <x v="1"/>
    <s v="TEC-MA-10003329"/>
    <x v="2"/>
    <x v="15"/>
    <s v="Vtech AT&amp;T CL2940 Corded Speakerphone, Black"/>
    <x v="973"/>
    <n v="3"/>
    <n v="0.2"/>
    <n v="24.291899999999998"/>
  </r>
  <r>
    <n v="5782"/>
    <s v="CA-2012-155586"/>
    <x v="1"/>
    <x v="295"/>
    <d v="2012-12-16T00:00:00"/>
    <s v="Second Class"/>
    <s v="XP-21865"/>
    <s v="Xylona Preis"/>
    <s v="Consumer"/>
    <s v="United States"/>
    <s v="Chico"/>
    <x v="1"/>
    <n v="95928"/>
    <x v="1"/>
    <s v="OFF-AR-10001547"/>
    <x v="1"/>
    <x v="6"/>
    <s v="Newell 311"/>
    <x v="3983"/>
    <n v="1"/>
    <n v="0"/>
    <n v="0.59670000000000001"/>
  </r>
  <r>
    <n v="5783"/>
    <s v="CA-2012-155586"/>
    <x v="1"/>
    <x v="295"/>
    <d v="2012-12-16T00:00:00"/>
    <s v="Second Class"/>
    <s v="XP-21865"/>
    <s v="Xylona Preis"/>
    <s v="Consumer"/>
    <s v="United States"/>
    <s v="Chico"/>
    <x v="1"/>
    <n v="95928"/>
    <x v="1"/>
    <s v="OFF-EN-10003072"/>
    <x v="1"/>
    <x v="12"/>
    <s v="Peel &amp; Seel Envelopes"/>
    <x v="2814"/>
    <n v="4"/>
    <n v="0"/>
    <n v="7.4496000000000002"/>
  </r>
  <r>
    <n v="5784"/>
    <s v="CA-2012-155586"/>
    <x v="1"/>
    <x v="295"/>
    <d v="2012-12-16T00:00:00"/>
    <s v="Second Class"/>
    <s v="XP-21865"/>
    <s v="Xylona Preis"/>
    <s v="Consumer"/>
    <s v="United States"/>
    <s v="Chico"/>
    <x v="1"/>
    <n v="95928"/>
    <x v="1"/>
    <s v="OFF-PA-10000726"/>
    <x v="1"/>
    <x v="10"/>
    <s v="Black Print Carbonless Snap-Off Rapid Letter, 8 1/2&quot; x 7&quot;"/>
    <x v="2900"/>
    <n v="4"/>
    <n v="0"/>
    <n v="16.398"/>
  </r>
  <r>
    <n v="5785"/>
    <s v="CA-2014-141117"/>
    <x v="3"/>
    <x v="280"/>
    <d v="2014-10-09T00:00:00"/>
    <s v="Standard Class"/>
    <s v="JK-16090"/>
    <s v="Juliana Krohn"/>
    <s v="Consumer"/>
    <s v="United States"/>
    <s v="Springfield"/>
    <x v="21"/>
    <n v="97477"/>
    <x v="1"/>
    <s v="FUR-BO-10001972"/>
    <x v="0"/>
    <x v="0"/>
    <s v="O'Sullivan 4-Shelf Bookcase in Odessa Pine"/>
    <x v="3984"/>
    <n v="6"/>
    <n v="0.7"/>
    <n v="-384.71640000000002"/>
  </r>
  <r>
    <n v="5786"/>
    <s v="CA-2014-141117"/>
    <x v="3"/>
    <x v="280"/>
    <d v="2014-10-09T00:00:00"/>
    <s v="Standard Class"/>
    <s v="JK-16090"/>
    <s v="Juliana Krohn"/>
    <s v="Consumer"/>
    <s v="United States"/>
    <s v="Springfield"/>
    <x v="21"/>
    <n v="97477"/>
    <x v="1"/>
    <s v="OFF-SU-10004664"/>
    <x v="1"/>
    <x v="14"/>
    <s v="Acme Softgrip Scissors"/>
    <x v="381"/>
    <n v="6"/>
    <n v="0.2"/>
    <n v="4.3956"/>
  </r>
  <r>
    <n v="5787"/>
    <s v="CA-2014-141117"/>
    <x v="3"/>
    <x v="280"/>
    <d v="2014-10-09T00:00:00"/>
    <s v="Standard Class"/>
    <s v="JK-16090"/>
    <s v="Juliana Krohn"/>
    <s v="Consumer"/>
    <s v="United States"/>
    <s v="Springfield"/>
    <x v="21"/>
    <n v="97477"/>
    <x v="1"/>
    <s v="OFF-BI-10003676"/>
    <x v="1"/>
    <x v="8"/>
    <s v="GBC Standard Recycled Report Covers, Clear Plastic Sheets"/>
    <x v="3985"/>
    <n v="7"/>
    <n v="0.7"/>
    <n v="-16.601199999999999"/>
  </r>
  <r>
    <n v="5788"/>
    <s v="CA-2014-141117"/>
    <x v="3"/>
    <x v="280"/>
    <d v="2014-10-09T00:00:00"/>
    <s v="Standard Class"/>
    <s v="JK-16090"/>
    <s v="Juliana Krohn"/>
    <s v="Consumer"/>
    <s v="United States"/>
    <s v="Springfield"/>
    <x v="21"/>
    <n v="97477"/>
    <x v="1"/>
    <s v="OFF-AR-10003727"/>
    <x v="1"/>
    <x v="6"/>
    <s v="Berol Giant Pencil Sharpener"/>
    <x v="3986"/>
    <n v="7"/>
    <n v="0.2"/>
    <n v="10.7037"/>
  </r>
  <r>
    <n v="5789"/>
    <s v="CA-2014-115070"/>
    <x v="3"/>
    <x v="318"/>
    <d v="2014-04-15T00:00:00"/>
    <s v="Second Class"/>
    <s v="MG-18205"/>
    <s v="Mitch Gastineau"/>
    <s v="Corporate"/>
    <s v="United States"/>
    <s v="Jacksonville"/>
    <x v="2"/>
    <n v="32216"/>
    <x v="0"/>
    <s v="FUR-FU-10003829"/>
    <x v="0"/>
    <x v="5"/>
    <s v="Stackable Trays"/>
    <x v="3987"/>
    <n v="5"/>
    <n v="0.2"/>
    <n v="1.8480000000000001"/>
  </r>
  <r>
    <n v="5790"/>
    <s v="CA-2014-115070"/>
    <x v="3"/>
    <x v="318"/>
    <d v="2014-04-15T00:00:00"/>
    <s v="Second Class"/>
    <s v="MG-18205"/>
    <s v="Mitch Gastineau"/>
    <s v="Corporate"/>
    <s v="United States"/>
    <s v="Jacksonville"/>
    <x v="2"/>
    <n v="32216"/>
    <x v="0"/>
    <s v="OFF-BI-10003712"/>
    <x v="1"/>
    <x v="8"/>
    <s v="Acco Pressboard Covers with Storage Hooks, 14 7/8&quot; x 11&quot;, Light Blue"/>
    <x v="2896"/>
    <n v="3"/>
    <n v="0.7"/>
    <n v="-3.0933000000000002"/>
  </r>
  <r>
    <n v="5791"/>
    <s v="CA-2014-140186"/>
    <x v="3"/>
    <x v="365"/>
    <d v="2014-10-03T00:00:00"/>
    <s v="First Class"/>
    <s v="PG-18820"/>
    <s v="Patrick Gardner"/>
    <s v="Consumer"/>
    <s v="United States"/>
    <s v="Bakersfield"/>
    <x v="1"/>
    <n v="93309"/>
    <x v="1"/>
    <s v="OFF-FA-10002280"/>
    <x v="1"/>
    <x v="13"/>
    <s v="Advantus Plastic Paper Clips"/>
    <x v="762"/>
    <n v="7"/>
    <n v="0"/>
    <n v="16.8"/>
  </r>
  <r>
    <n v="5792"/>
    <s v="CA-2014-140186"/>
    <x v="3"/>
    <x v="365"/>
    <d v="2014-10-03T00:00:00"/>
    <s v="First Class"/>
    <s v="PG-18820"/>
    <s v="Patrick Gardner"/>
    <s v="Consumer"/>
    <s v="United States"/>
    <s v="Bakersfield"/>
    <x v="1"/>
    <n v="93309"/>
    <x v="1"/>
    <s v="FUR-CH-10002961"/>
    <x v="0"/>
    <x v="1"/>
    <s v="Leather Task Chair, Black"/>
    <x v="74"/>
    <n v="1"/>
    <n v="0.2"/>
    <n v="0"/>
  </r>
  <r>
    <n v="5793"/>
    <s v="CA-2014-140186"/>
    <x v="3"/>
    <x v="365"/>
    <d v="2014-10-03T00:00:00"/>
    <s v="First Class"/>
    <s v="PG-18820"/>
    <s v="Patrick Gardner"/>
    <s v="Consumer"/>
    <s v="United States"/>
    <s v="Bakersfield"/>
    <x v="1"/>
    <n v="93309"/>
    <x v="1"/>
    <s v="OFF-AP-10002578"/>
    <x v="1"/>
    <x v="9"/>
    <s v="Fellowes Premier Superior Surge Suppressor, 10-Outlet, With Phone and Remote"/>
    <x v="2029"/>
    <n v="2"/>
    <n v="0"/>
    <n v="25.438400000000001"/>
  </r>
  <r>
    <n v="5794"/>
    <s v="CA-2014-140186"/>
    <x v="3"/>
    <x v="365"/>
    <d v="2014-10-03T00:00:00"/>
    <s v="First Class"/>
    <s v="PG-18820"/>
    <s v="Patrick Gardner"/>
    <s v="Consumer"/>
    <s v="United States"/>
    <s v="Bakersfield"/>
    <x v="1"/>
    <n v="93309"/>
    <x v="1"/>
    <s v="FUR-FU-10004848"/>
    <x v="0"/>
    <x v="5"/>
    <s v="Howard Miller 13-3/4&quot; Diameter Brushed Chrome Round Wall Clock"/>
    <x v="2616"/>
    <n v="1"/>
    <n v="0"/>
    <n v="15.525"/>
  </r>
  <r>
    <n v="5795"/>
    <s v="CA-2014-140186"/>
    <x v="3"/>
    <x v="365"/>
    <d v="2014-10-03T00:00:00"/>
    <s v="First Class"/>
    <s v="PG-18820"/>
    <s v="Patrick Gardner"/>
    <s v="Consumer"/>
    <s v="United States"/>
    <s v="Bakersfield"/>
    <x v="1"/>
    <n v="93309"/>
    <x v="1"/>
    <s v="OFF-BI-10003364"/>
    <x v="1"/>
    <x v="8"/>
    <s v="Binding Machine Supplies"/>
    <x v="996"/>
    <n v="2"/>
    <n v="0.2"/>
    <n v="16.3352"/>
  </r>
  <r>
    <n v="5796"/>
    <s v="CA-2011-124856"/>
    <x v="2"/>
    <x v="411"/>
    <d v="2011-10-03T00:00:00"/>
    <s v="Second Class"/>
    <s v="LD-17005"/>
    <s v="Lisa DeCherney"/>
    <s v="Consumer"/>
    <s v="United States"/>
    <s v="New York City"/>
    <x v="15"/>
    <n v="10011"/>
    <x v="3"/>
    <s v="OFF-ST-10002615"/>
    <x v="1"/>
    <x v="4"/>
    <s v="Dual Level, Single-Width Filing Carts"/>
    <x v="3988"/>
    <n v="9"/>
    <n v="0"/>
    <n v="362.84039999999999"/>
  </r>
  <r>
    <n v="5797"/>
    <s v="CA-2011-124856"/>
    <x v="2"/>
    <x v="411"/>
    <d v="2011-10-03T00:00:00"/>
    <s v="Second Class"/>
    <s v="LD-17005"/>
    <s v="Lisa DeCherney"/>
    <s v="Consumer"/>
    <s v="United States"/>
    <s v="New York City"/>
    <x v="15"/>
    <n v="10011"/>
    <x v="3"/>
    <s v="FUR-FU-10000521"/>
    <x v="0"/>
    <x v="5"/>
    <s v="Seth Thomas 14&quot; Putty-Colored Wall Clock"/>
    <x v="3989"/>
    <n v="4"/>
    <n v="0"/>
    <n v="36.381599999999999"/>
  </r>
  <r>
    <n v="5798"/>
    <s v="CA-2011-124856"/>
    <x v="2"/>
    <x v="411"/>
    <d v="2011-10-03T00:00:00"/>
    <s v="Second Class"/>
    <s v="LD-17005"/>
    <s v="Lisa DeCherney"/>
    <s v="Consumer"/>
    <s v="United States"/>
    <s v="New York City"/>
    <x v="15"/>
    <n v="10011"/>
    <x v="3"/>
    <s v="OFF-LA-10000121"/>
    <x v="1"/>
    <x v="2"/>
    <s v="Avery 48"/>
    <x v="1365"/>
    <n v="3"/>
    <n v="0"/>
    <n v="8.6940000000000008"/>
  </r>
  <r>
    <n v="5799"/>
    <s v="CA-2011-124856"/>
    <x v="2"/>
    <x v="411"/>
    <d v="2011-10-03T00:00:00"/>
    <s v="Second Class"/>
    <s v="LD-17005"/>
    <s v="Lisa DeCherney"/>
    <s v="Consumer"/>
    <s v="United States"/>
    <s v="New York City"/>
    <x v="15"/>
    <n v="10011"/>
    <x v="3"/>
    <s v="OFF-PA-10001289"/>
    <x v="1"/>
    <x v="10"/>
    <s v="White Computer Printout Paper by Universal"/>
    <x v="2661"/>
    <n v="2"/>
    <n v="0"/>
    <n v="37.9848"/>
  </r>
  <r>
    <n v="5800"/>
    <s v="CA-2011-166716"/>
    <x v="2"/>
    <x v="1071"/>
    <d v="2011-08-25T00:00:00"/>
    <s v="Second Class"/>
    <s v="CR-12730"/>
    <s v="Craig Reiter"/>
    <s v="Consumer"/>
    <s v="United States"/>
    <s v="Chicago"/>
    <x v="10"/>
    <n v="60610"/>
    <x v="2"/>
    <s v="FUR-CH-10004495"/>
    <x v="0"/>
    <x v="1"/>
    <s v="Global Leather and Oak Executive Chair, Black"/>
    <x v="3990"/>
    <n v="2"/>
    <n v="0.3"/>
    <n v="-6.0196000000000502"/>
  </r>
  <r>
    <n v="5801"/>
    <s v="CA-2011-123225"/>
    <x v="2"/>
    <x v="384"/>
    <d v="2011-07-14T00:00:00"/>
    <s v="First Class"/>
    <s v="MN-17935"/>
    <s v="Michael Nguyen"/>
    <s v="Consumer"/>
    <s v="United States"/>
    <s v="El Paso"/>
    <x v="5"/>
    <n v="79907"/>
    <x v="2"/>
    <s v="TEC-PH-10000895"/>
    <x v="2"/>
    <x v="7"/>
    <s v="Polycom VVX 310 VoIP phone"/>
    <x v="3991"/>
    <n v="4"/>
    <n v="0.2"/>
    <n v="43.197600000000001"/>
  </r>
  <r>
    <n v="5802"/>
    <s v="CA-2011-123225"/>
    <x v="2"/>
    <x v="384"/>
    <d v="2011-07-14T00:00:00"/>
    <s v="First Class"/>
    <s v="MN-17935"/>
    <s v="Michael Nguyen"/>
    <s v="Consumer"/>
    <s v="United States"/>
    <s v="El Paso"/>
    <x v="5"/>
    <n v="79907"/>
    <x v="2"/>
    <s v="OFF-PA-10000552"/>
    <x v="1"/>
    <x v="10"/>
    <s v="Xerox 200"/>
    <x v="559"/>
    <n v="2"/>
    <n v="0.2"/>
    <n v="3.6288"/>
  </r>
  <r>
    <n v="5803"/>
    <s v="CA-2012-163440"/>
    <x v="1"/>
    <x v="204"/>
    <d v="2012-03-24T00:00:00"/>
    <s v="First Class"/>
    <s v="RD-19900"/>
    <s v="Ruben Dartt"/>
    <s v="Consumer"/>
    <s v="United States"/>
    <s v="Thousand Oaks"/>
    <x v="1"/>
    <n v="91360"/>
    <x v="1"/>
    <s v="TEC-PH-10000376"/>
    <x v="2"/>
    <x v="7"/>
    <s v="Square Credit Card Reader"/>
    <x v="2913"/>
    <n v="2"/>
    <n v="0.2"/>
    <n v="1.1988000000000001"/>
  </r>
  <r>
    <n v="5804"/>
    <s v="US-2014-106796"/>
    <x v="3"/>
    <x v="605"/>
    <d v="2014-05-20T00:00:00"/>
    <s v="Standard Class"/>
    <s v="JP-16135"/>
    <s v="Julie Prescott"/>
    <s v="Home Office"/>
    <s v="United States"/>
    <s v="Springfield"/>
    <x v="24"/>
    <n v="45503"/>
    <x v="3"/>
    <s v="OFF-AR-10003504"/>
    <x v="1"/>
    <x v="6"/>
    <s v="Newell 347"/>
    <x v="1495"/>
    <n v="3"/>
    <n v="0.2"/>
    <n v="1.1556"/>
  </r>
  <r>
    <n v="5805"/>
    <s v="CA-2014-113873"/>
    <x v="3"/>
    <x v="38"/>
    <d v="2014-11-20T00:00:00"/>
    <s v="Standard Class"/>
    <s v="KE-16420"/>
    <s v="Katrina Edelman"/>
    <s v="Corporate"/>
    <s v="United States"/>
    <s v="Dallas"/>
    <x v="5"/>
    <n v="75220"/>
    <x v="2"/>
    <s v="OFF-ST-10000943"/>
    <x v="1"/>
    <x v="4"/>
    <s v="Eldon ProFile File 'N Store Portable File Tub Letter/Legal Size Black"/>
    <x v="1815"/>
    <n v="4"/>
    <n v="0.2"/>
    <n v="6.1791999999999998"/>
  </r>
  <r>
    <n v="5806"/>
    <s v="CA-2014-113873"/>
    <x v="3"/>
    <x v="38"/>
    <d v="2014-11-20T00:00:00"/>
    <s v="Standard Class"/>
    <s v="KE-16420"/>
    <s v="Katrina Edelman"/>
    <s v="Corporate"/>
    <s v="United States"/>
    <s v="Dallas"/>
    <x v="5"/>
    <n v="75220"/>
    <x v="2"/>
    <s v="FUR-BO-10003441"/>
    <x v="0"/>
    <x v="0"/>
    <s v="Bush Westfield Collection Bookcases, Fully Assembled"/>
    <x v="3992"/>
    <n v="3"/>
    <n v="0.32"/>
    <n v="-27.264600000000002"/>
  </r>
  <r>
    <n v="5807"/>
    <s v="CA-2013-149783"/>
    <x v="0"/>
    <x v="913"/>
    <d v="2013-09-08T00:00:00"/>
    <s v="Second Class"/>
    <s v="DL-13315"/>
    <s v="Delfina Latchford"/>
    <s v="Consumer"/>
    <s v="United States"/>
    <s v="Knoxville"/>
    <x v="18"/>
    <n v="37918"/>
    <x v="0"/>
    <s v="OFF-PA-10002195"/>
    <x v="1"/>
    <x v="10"/>
    <s v="RSVP Cards &amp; Envelopes, Blank White, 8-1/2&quot; X 11&quot;, 24 Cards/25 Envelopes/Set"/>
    <x v="848"/>
    <n v="3"/>
    <n v="0.2"/>
    <n v="4.1147999999999998"/>
  </r>
  <r>
    <n v="5808"/>
    <s v="CA-2013-149783"/>
    <x v="0"/>
    <x v="913"/>
    <d v="2013-09-08T00:00:00"/>
    <s v="Second Class"/>
    <s v="DL-13315"/>
    <s v="Delfina Latchford"/>
    <s v="Consumer"/>
    <s v="United States"/>
    <s v="Knoxville"/>
    <x v="18"/>
    <n v="37918"/>
    <x v="0"/>
    <s v="OFF-AP-10001205"/>
    <x v="1"/>
    <x v="9"/>
    <s v="Belkin 5 Outlet SurgeMaster Power Centers"/>
    <x v="2734"/>
    <n v="2"/>
    <n v="0.2"/>
    <n v="8.7168000000000099"/>
  </r>
  <r>
    <n v="5809"/>
    <s v="CA-2013-149783"/>
    <x v="0"/>
    <x v="913"/>
    <d v="2013-09-08T00:00:00"/>
    <s v="Second Class"/>
    <s v="DL-13315"/>
    <s v="Delfina Latchford"/>
    <s v="Consumer"/>
    <s v="United States"/>
    <s v="Knoxville"/>
    <x v="18"/>
    <n v="37918"/>
    <x v="0"/>
    <s v="OFF-AR-10002987"/>
    <x v="1"/>
    <x v="6"/>
    <s v="Prismacolor Color Pencil Set"/>
    <x v="3993"/>
    <n v="2"/>
    <n v="0.2"/>
    <n v="8.3328000000000007"/>
  </r>
  <r>
    <n v="5810"/>
    <s v="CA-2013-125017"/>
    <x v="0"/>
    <x v="1072"/>
    <d v="2013-02-11T00:00:00"/>
    <s v="Standard Class"/>
    <s v="KB-16240"/>
    <s v="Karen Bern"/>
    <s v="Corporate"/>
    <s v="United States"/>
    <s v="Chattanooga"/>
    <x v="18"/>
    <n v="37421"/>
    <x v="0"/>
    <s v="FUR-FU-10000723"/>
    <x v="0"/>
    <x v="5"/>
    <s v="Deflect-o EconoMat Studded, No Bevel Mat for Low Pile Carpeting"/>
    <x v="3994"/>
    <n v="4"/>
    <n v="0.2"/>
    <n v="-18.180800000000001"/>
  </r>
  <r>
    <n v="5811"/>
    <s v="US-2012-163279"/>
    <x v="1"/>
    <x v="204"/>
    <d v="2012-03-26T00:00:00"/>
    <s v="Standard Class"/>
    <s v="JD-16150"/>
    <s v="Justin Deggeller"/>
    <s v="Corporate"/>
    <s v="United States"/>
    <s v="San Diego"/>
    <x v="1"/>
    <n v="92037"/>
    <x v="1"/>
    <s v="OFF-PA-10003127"/>
    <x v="1"/>
    <x v="10"/>
    <s v="Staples"/>
    <x v="151"/>
    <n v="4"/>
    <n v="0"/>
    <n v="48.539200000000001"/>
  </r>
  <r>
    <n v="5812"/>
    <s v="US-2012-163279"/>
    <x v="1"/>
    <x v="204"/>
    <d v="2012-03-26T00:00:00"/>
    <s v="Standard Class"/>
    <s v="JD-16150"/>
    <s v="Justin Deggeller"/>
    <s v="Corporate"/>
    <s v="United States"/>
    <s v="San Diego"/>
    <x v="1"/>
    <n v="92037"/>
    <x v="1"/>
    <s v="FUR-FU-10000747"/>
    <x v="0"/>
    <x v="5"/>
    <s v="Tenex B1-RE Series Chair Mats for Low Pile Carpets"/>
    <x v="1361"/>
    <n v="2"/>
    <n v="0"/>
    <n v="15.6332"/>
  </r>
  <r>
    <n v="5813"/>
    <s v="US-2012-163279"/>
    <x v="1"/>
    <x v="204"/>
    <d v="2012-03-26T00:00:00"/>
    <s v="Standard Class"/>
    <s v="JD-16150"/>
    <s v="Justin Deggeller"/>
    <s v="Corporate"/>
    <s v="United States"/>
    <s v="San Diego"/>
    <x v="1"/>
    <n v="92037"/>
    <x v="1"/>
    <s v="TEC-PH-10001795"/>
    <x v="2"/>
    <x v="7"/>
    <s v="ClearOne CHATAttach 160 - speaker phone"/>
    <x v="3995"/>
    <n v="3"/>
    <n v="0.2"/>
    <n v="185.99700000000001"/>
  </r>
  <r>
    <n v="5814"/>
    <s v="CA-2012-150196"/>
    <x v="1"/>
    <x v="740"/>
    <d v="2012-07-03T00:00:00"/>
    <s v="First Class"/>
    <s v="SR-20740"/>
    <s v="Steven Roelle"/>
    <s v="Home Office"/>
    <s v="United States"/>
    <s v="New York City"/>
    <x v="15"/>
    <n v="10024"/>
    <x v="3"/>
    <s v="OFF-PA-10003797"/>
    <x v="1"/>
    <x v="10"/>
    <s v="Xerox 209"/>
    <x v="537"/>
    <n v="3"/>
    <n v="0"/>
    <n v="9.3312000000000008"/>
  </r>
  <r>
    <n v="5815"/>
    <s v="US-2012-106495"/>
    <x v="1"/>
    <x v="925"/>
    <d v="2012-06-17T00:00:00"/>
    <s v="First Class"/>
    <s v="AC-10450"/>
    <s v="Amy Cox"/>
    <s v="Consumer"/>
    <s v="United States"/>
    <s v="Tampa"/>
    <x v="2"/>
    <n v="33614"/>
    <x v="0"/>
    <s v="TEC-AC-10002718"/>
    <x v="2"/>
    <x v="11"/>
    <s v="Belkin Standard 104 key USB Keyboard"/>
    <x v="3996"/>
    <n v="1"/>
    <n v="0.2"/>
    <n v="-0.72950000000000104"/>
  </r>
  <r>
    <n v="5816"/>
    <s v="CA-2011-124730"/>
    <x v="2"/>
    <x v="35"/>
    <d v="2011-11-26T00:00:00"/>
    <s v="Same Day"/>
    <s v="LS-17245"/>
    <s v="Lynn Smith"/>
    <s v="Consumer"/>
    <s v="United States"/>
    <s v="Utica"/>
    <x v="15"/>
    <n v="13501"/>
    <x v="3"/>
    <s v="TEC-PH-10002170"/>
    <x v="2"/>
    <x v="7"/>
    <s v="ClearSounds CSC500 Amplified Spirit Phone Corded phone"/>
    <x v="460"/>
    <n v="4"/>
    <n v="0"/>
    <n v="78.388800000000003"/>
  </r>
  <r>
    <n v="5817"/>
    <s v="CA-2011-124730"/>
    <x v="2"/>
    <x v="35"/>
    <d v="2011-11-26T00:00:00"/>
    <s v="Same Day"/>
    <s v="LS-17245"/>
    <s v="Lynn Smith"/>
    <s v="Consumer"/>
    <s v="United States"/>
    <s v="Utica"/>
    <x v="15"/>
    <n v="13501"/>
    <x v="3"/>
    <s v="OFF-BI-10001078"/>
    <x v="1"/>
    <x v="8"/>
    <s v="Acco PRESSTEX Data Binder with Storage Hooks, Dark Blue, 14 7/8&quot; X 11&quot;"/>
    <x v="3997"/>
    <n v="3"/>
    <n v="0.2"/>
    <n v="4.6806000000000001"/>
  </r>
  <r>
    <n v="5818"/>
    <s v="CA-2011-124730"/>
    <x v="2"/>
    <x v="35"/>
    <d v="2011-11-26T00:00:00"/>
    <s v="Same Day"/>
    <s v="LS-17245"/>
    <s v="Lynn Smith"/>
    <s v="Consumer"/>
    <s v="United States"/>
    <s v="Utica"/>
    <x v="15"/>
    <n v="13501"/>
    <x v="3"/>
    <s v="OFF-BI-10001031"/>
    <x v="1"/>
    <x v="8"/>
    <s v="Pressboard Data Binders by Wilson Jones"/>
    <x v="1217"/>
    <n v="4"/>
    <n v="0.2"/>
    <n v="5.7671999999999999"/>
  </r>
  <r>
    <n v="5819"/>
    <s v="CA-2011-124730"/>
    <x v="2"/>
    <x v="35"/>
    <d v="2011-11-26T00:00:00"/>
    <s v="Same Day"/>
    <s v="LS-17245"/>
    <s v="Lynn Smith"/>
    <s v="Consumer"/>
    <s v="United States"/>
    <s v="Utica"/>
    <x v="15"/>
    <n v="13501"/>
    <x v="3"/>
    <s v="OFF-LA-10001158"/>
    <x v="1"/>
    <x v="2"/>
    <s v="Avery Address/Shipping Labels for Typewriters, 4&quot; x 2&quot;"/>
    <x v="3998"/>
    <n v="9"/>
    <n v="0"/>
    <n v="44.712000000000003"/>
  </r>
  <r>
    <n v="5820"/>
    <s v="CA-2011-124730"/>
    <x v="2"/>
    <x v="35"/>
    <d v="2011-11-26T00:00:00"/>
    <s v="Same Day"/>
    <s v="LS-17245"/>
    <s v="Lynn Smith"/>
    <s v="Consumer"/>
    <s v="United States"/>
    <s v="Utica"/>
    <x v="15"/>
    <n v="13501"/>
    <x v="3"/>
    <s v="OFF-LA-10001613"/>
    <x v="1"/>
    <x v="2"/>
    <s v="Avery File Folder Labels"/>
    <x v="132"/>
    <n v="4"/>
    <n v="0"/>
    <n v="5.6448"/>
  </r>
  <r>
    <n v="5821"/>
    <s v="CA-2014-117632"/>
    <x v="3"/>
    <x v="605"/>
    <d v="2014-05-19T00:00:00"/>
    <s v="Standard Class"/>
    <s v="CS-12175"/>
    <s v="Charles Sheldon"/>
    <s v="Corporate"/>
    <s v="United States"/>
    <s v="San Francisco"/>
    <x v="1"/>
    <n v="94122"/>
    <x v="1"/>
    <s v="OFF-SU-10000157"/>
    <x v="1"/>
    <x v="14"/>
    <s v="Compact Automatic Electric Letter Opener"/>
    <x v="3999"/>
    <n v="2"/>
    <n v="0"/>
    <n v="4.7724000000000002"/>
  </r>
  <r>
    <n v="5822"/>
    <s v="CA-2014-117632"/>
    <x v="3"/>
    <x v="605"/>
    <d v="2014-05-19T00:00:00"/>
    <s v="Standard Class"/>
    <s v="CS-12175"/>
    <s v="Charles Sheldon"/>
    <s v="Corporate"/>
    <s v="United States"/>
    <s v="San Francisco"/>
    <x v="1"/>
    <n v="94122"/>
    <x v="1"/>
    <s v="OFF-AP-10004868"/>
    <x v="1"/>
    <x v="9"/>
    <s v="Hoover Commercial Soft Guard Upright Vacuum And Disposable Filtration Bags"/>
    <x v="4000"/>
    <n v="1"/>
    <n v="0"/>
    <n v="2.0979000000000001"/>
  </r>
  <r>
    <n v="5823"/>
    <s v="CA-2014-117632"/>
    <x v="3"/>
    <x v="605"/>
    <d v="2014-05-19T00:00:00"/>
    <s v="Standard Class"/>
    <s v="CS-12175"/>
    <s v="Charles Sheldon"/>
    <s v="Corporate"/>
    <s v="United States"/>
    <s v="San Francisco"/>
    <x v="1"/>
    <n v="94122"/>
    <x v="1"/>
    <s v="FUR-TA-10001520"/>
    <x v="0"/>
    <x v="3"/>
    <s v="Lesro Sheffield Collection Coffee Table, End Table, Center Table, Corner Table"/>
    <x v="4001"/>
    <n v="5"/>
    <n v="0.2"/>
    <n v="-10.705500000000001"/>
  </r>
  <r>
    <n v="5824"/>
    <s v="CA-2014-117632"/>
    <x v="3"/>
    <x v="605"/>
    <d v="2014-05-19T00:00:00"/>
    <s v="Standard Class"/>
    <s v="CS-12175"/>
    <s v="Charles Sheldon"/>
    <s v="Corporate"/>
    <s v="United States"/>
    <s v="San Francisco"/>
    <x v="1"/>
    <n v="94122"/>
    <x v="1"/>
    <s v="OFF-BI-10001900"/>
    <x v="1"/>
    <x v="8"/>
    <s v="DXL Angle-View Binders with Locking Rings, Black"/>
    <x v="4002"/>
    <n v="4"/>
    <n v="0.2"/>
    <n v="6.4691999999999998"/>
  </r>
  <r>
    <n v="5825"/>
    <s v="CA-2011-115056"/>
    <x v="2"/>
    <x v="1073"/>
    <d v="2011-05-02T00:00:00"/>
    <s v="Same Day"/>
    <s v="AR-10510"/>
    <s v="Andrew Roberts"/>
    <s v="Consumer"/>
    <s v="United States"/>
    <s v="Columbus"/>
    <x v="24"/>
    <n v="43229"/>
    <x v="3"/>
    <s v="OFF-AP-10003971"/>
    <x v="1"/>
    <x v="9"/>
    <s v="Belkin 6 Outlet Metallic Surge Strip"/>
    <x v="4003"/>
    <n v="3"/>
    <n v="0.2"/>
    <n v="1.9601999999999999"/>
  </r>
  <r>
    <n v="5826"/>
    <s v="CA-2014-161067"/>
    <x v="3"/>
    <x v="213"/>
    <d v="2014-09-07T00:00:00"/>
    <s v="Second Class"/>
    <s v="KB-16405"/>
    <s v="Katrina Bavinger"/>
    <s v="Home Office"/>
    <s v="United States"/>
    <s v="New York City"/>
    <x v="15"/>
    <n v="10035"/>
    <x v="3"/>
    <s v="OFF-PA-10000418"/>
    <x v="1"/>
    <x v="10"/>
    <s v="Xerox 189"/>
    <x v="1242"/>
    <n v="4"/>
    <n v="0"/>
    <n v="201.31200000000001"/>
  </r>
  <r>
    <n v="5827"/>
    <s v="CA-2014-161067"/>
    <x v="3"/>
    <x v="213"/>
    <d v="2014-09-07T00:00:00"/>
    <s v="Second Class"/>
    <s v="KB-16405"/>
    <s v="Katrina Bavinger"/>
    <s v="Home Office"/>
    <s v="United States"/>
    <s v="New York City"/>
    <x v="15"/>
    <n v="10035"/>
    <x v="3"/>
    <s v="FUR-CH-10004626"/>
    <x v="0"/>
    <x v="1"/>
    <s v="Office Star Flex Back Scooter Chair with Aluminum Finish Frame"/>
    <x v="4004"/>
    <n v="1"/>
    <n v="0.1"/>
    <n v="14.124599999999999"/>
  </r>
  <r>
    <n v="5828"/>
    <s v="CA-2014-161067"/>
    <x v="3"/>
    <x v="213"/>
    <d v="2014-09-07T00:00:00"/>
    <s v="Second Class"/>
    <s v="KB-16405"/>
    <s v="Katrina Bavinger"/>
    <s v="Home Office"/>
    <s v="United States"/>
    <s v="New York City"/>
    <x v="15"/>
    <n v="10035"/>
    <x v="3"/>
    <s v="FUR-CH-10004860"/>
    <x v="0"/>
    <x v="1"/>
    <s v="Global Low Back Tilter Chair"/>
    <x v="4005"/>
    <n v="2"/>
    <n v="0.1"/>
    <n v="-8.0784000000000198"/>
  </r>
  <r>
    <n v="5829"/>
    <s v="CA-2014-161067"/>
    <x v="3"/>
    <x v="213"/>
    <d v="2014-09-07T00:00:00"/>
    <s v="Second Class"/>
    <s v="KB-16405"/>
    <s v="Katrina Bavinger"/>
    <s v="Home Office"/>
    <s v="United States"/>
    <s v="New York City"/>
    <x v="15"/>
    <n v="10035"/>
    <x v="3"/>
    <s v="OFF-AR-10003251"/>
    <x v="1"/>
    <x v="6"/>
    <s v="Prang Drawing Pencil Set"/>
    <x v="345"/>
    <n v="2"/>
    <n v="0"/>
    <n v="2.2240000000000002"/>
  </r>
  <r>
    <n v="5830"/>
    <s v="CA-2013-122063"/>
    <x v="0"/>
    <x v="275"/>
    <d v="2013-12-08T00:00:00"/>
    <s v="Standard Class"/>
    <s v="MM-17920"/>
    <s v="Michael Moore"/>
    <s v="Consumer"/>
    <s v="United States"/>
    <s v="Richmond"/>
    <x v="14"/>
    <n v="47374"/>
    <x v="2"/>
    <s v="FUR-TA-10004575"/>
    <x v="0"/>
    <x v="3"/>
    <s v="Hon 5100 Series Wood Tables"/>
    <x v="4006"/>
    <n v="2"/>
    <n v="0"/>
    <n v="104.75279999999999"/>
  </r>
  <r>
    <n v="5831"/>
    <s v="CA-2013-122063"/>
    <x v="0"/>
    <x v="275"/>
    <d v="2013-12-08T00:00:00"/>
    <s v="Standard Class"/>
    <s v="MM-17920"/>
    <s v="Michael Moore"/>
    <s v="Consumer"/>
    <s v="United States"/>
    <s v="Richmond"/>
    <x v="14"/>
    <n v="47374"/>
    <x v="2"/>
    <s v="FUR-CH-10004754"/>
    <x v="0"/>
    <x v="1"/>
    <s v="Global Stack Chair with Arms, Black"/>
    <x v="4007"/>
    <n v="1"/>
    <n v="0"/>
    <n v="8.0945999999999998"/>
  </r>
  <r>
    <n v="5832"/>
    <s v="CA-2012-111206"/>
    <x v="1"/>
    <x v="1074"/>
    <d v="2012-07-22T00:00:00"/>
    <s v="Standard Class"/>
    <s v="RF-19735"/>
    <s v="Roland Fjeld"/>
    <s v="Consumer"/>
    <s v="United States"/>
    <s v="San Diego"/>
    <x v="1"/>
    <n v="92105"/>
    <x v="1"/>
    <s v="TEC-AC-10003095"/>
    <x v="2"/>
    <x v="11"/>
    <s v="Logitech G35 7.1-Channel Surround Sound Headset"/>
    <x v="4008"/>
    <n v="4"/>
    <n v="0"/>
    <n v="176.78639999999999"/>
  </r>
  <r>
    <n v="5833"/>
    <s v="CA-2013-142895"/>
    <x v="0"/>
    <x v="658"/>
    <d v="2013-07-27T00:00:00"/>
    <s v="Standard Class"/>
    <s v="BP-11290"/>
    <s v="Beth Paige"/>
    <s v="Consumer"/>
    <s v="United States"/>
    <s v="Concord"/>
    <x v="3"/>
    <n v="28027"/>
    <x v="0"/>
    <s v="OFF-LA-10000262"/>
    <x v="1"/>
    <x v="2"/>
    <s v="Avery 494"/>
    <x v="301"/>
    <n v="3"/>
    <n v="0.2"/>
    <n v="2.0358000000000001"/>
  </r>
  <r>
    <n v="5834"/>
    <s v="CA-2013-142895"/>
    <x v="0"/>
    <x v="658"/>
    <d v="2013-07-27T00:00:00"/>
    <s v="Standard Class"/>
    <s v="BP-11290"/>
    <s v="Beth Paige"/>
    <s v="Consumer"/>
    <s v="United States"/>
    <s v="Concord"/>
    <x v="3"/>
    <n v="28027"/>
    <x v="0"/>
    <s v="FUR-CH-10002961"/>
    <x v="0"/>
    <x v="1"/>
    <s v="Leather Task Chair, Black"/>
    <x v="4009"/>
    <n v="5"/>
    <n v="0.2"/>
    <n v="0"/>
  </r>
  <r>
    <n v="5835"/>
    <s v="CA-2012-101868"/>
    <x v="1"/>
    <x v="988"/>
    <d v="2012-06-16T00:00:00"/>
    <s v="Standard Class"/>
    <s v="MJ-17740"/>
    <s v="Max Jones"/>
    <s v="Consumer"/>
    <s v="United States"/>
    <s v="Miami"/>
    <x v="2"/>
    <n v="33178"/>
    <x v="0"/>
    <s v="OFF-BI-10003876"/>
    <x v="1"/>
    <x v="8"/>
    <s v="Green Canvas Binder for 8-1/2&quot; x 14&quot; Sheets"/>
    <x v="4010"/>
    <n v="5"/>
    <n v="0.7"/>
    <n v="-42.8"/>
  </r>
  <r>
    <n v="5836"/>
    <s v="CA-2012-101868"/>
    <x v="1"/>
    <x v="988"/>
    <d v="2012-06-16T00:00:00"/>
    <s v="Standard Class"/>
    <s v="MJ-17740"/>
    <s v="Max Jones"/>
    <s v="Consumer"/>
    <s v="United States"/>
    <s v="Miami"/>
    <x v="2"/>
    <n v="33178"/>
    <x v="0"/>
    <s v="OFF-BI-10002133"/>
    <x v="1"/>
    <x v="8"/>
    <s v="Wilson Jones Elliptical Ring 3 1/2&quot; Capacity Binders, 800 sheets"/>
    <x v="1782"/>
    <n v="3"/>
    <n v="0.7"/>
    <n v="-26.963999999999999"/>
  </r>
  <r>
    <n v="5837"/>
    <s v="CA-2012-101868"/>
    <x v="1"/>
    <x v="988"/>
    <d v="2012-06-16T00:00:00"/>
    <s v="Standard Class"/>
    <s v="MJ-17740"/>
    <s v="Max Jones"/>
    <s v="Consumer"/>
    <s v="United States"/>
    <s v="Miami"/>
    <x v="2"/>
    <n v="33178"/>
    <x v="0"/>
    <s v="TEC-AC-10004396"/>
    <x v="2"/>
    <x v="11"/>
    <s v="Logitech Keyboard K120"/>
    <x v="4011"/>
    <n v="5"/>
    <n v="0.2"/>
    <n v="-8.1674999999999898"/>
  </r>
  <r>
    <n v="5838"/>
    <s v="CA-2014-133207"/>
    <x v="3"/>
    <x v="344"/>
    <d v="2014-12-04T00:00:00"/>
    <s v="Standard Class"/>
    <s v="DO-13645"/>
    <s v="Doug O'Connell"/>
    <s v="Consumer"/>
    <s v="United States"/>
    <s v="Los Angeles"/>
    <x v="1"/>
    <n v="90036"/>
    <x v="1"/>
    <s v="TEC-PH-10004100"/>
    <x v="2"/>
    <x v="7"/>
    <s v="Griffin GC17055 Auxiliary Audio Cable"/>
    <x v="4012"/>
    <n v="4"/>
    <n v="0.2"/>
    <n v="5.7568000000000001"/>
  </r>
  <r>
    <n v="5839"/>
    <s v="CA-2012-132948"/>
    <x v="1"/>
    <x v="1075"/>
    <d v="2012-04-03T00:00:00"/>
    <s v="Standard Class"/>
    <s v="MV-17485"/>
    <s v="Mark Van Huff"/>
    <s v="Consumer"/>
    <s v="United States"/>
    <s v="Seattle"/>
    <x v="4"/>
    <n v="98115"/>
    <x v="1"/>
    <s v="OFF-ST-10000636"/>
    <x v="1"/>
    <x v="4"/>
    <s v="Rogers Profile Extra Capacity Storage Tub"/>
    <x v="4013"/>
    <n v="5"/>
    <n v="0"/>
    <n v="3.3479999999999999"/>
  </r>
  <r>
    <n v="5840"/>
    <s v="CA-2012-134992"/>
    <x v="1"/>
    <x v="357"/>
    <d v="2012-09-26T00:00:00"/>
    <s v="Second Class"/>
    <s v="MG-17875"/>
    <s v="Michael Grace"/>
    <s v="Home Office"/>
    <s v="United States"/>
    <s v="Arlington"/>
    <x v="17"/>
    <n v="22204"/>
    <x v="0"/>
    <s v="OFF-PA-10001972"/>
    <x v="1"/>
    <x v="10"/>
    <s v="Xerox 214"/>
    <x v="56"/>
    <n v="5"/>
    <n v="0"/>
    <n v="15.552"/>
  </r>
  <r>
    <n v="5841"/>
    <s v="CA-2012-134992"/>
    <x v="1"/>
    <x v="357"/>
    <d v="2012-09-26T00:00:00"/>
    <s v="Second Class"/>
    <s v="MG-17875"/>
    <s v="Michael Grace"/>
    <s v="Home Office"/>
    <s v="United States"/>
    <s v="Arlington"/>
    <x v="17"/>
    <n v="22204"/>
    <x v="0"/>
    <s v="FUR-FU-10002554"/>
    <x v="0"/>
    <x v="5"/>
    <s v="Westinghouse Floor Lamp with Metal Mesh Shade, Black"/>
    <x v="3175"/>
    <n v="2"/>
    <n v="0"/>
    <n v="11.035399999999999"/>
  </r>
  <r>
    <n v="5842"/>
    <s v="CA-2012-126725"/>
    <x v="1"/>
    <x v="972"/>
    <d v="2012-11-21T00:00:00"/>
    <s v="Standard Class"/>
    <s v="BS-11665"/>
    <s v="Brian Stugart"/>
    <s v="Consumer"/>
    <s v="United States"/>
    <s v="San Diego"/>
    <x v="1"/>
    <n v="92105"/>
    <x v="1"/>
    <s v="TEC-PH-10003174"/>
    <x v="2"/>
    <x v="7"/>
    <s v="RCA ViSYS 25825 Wireless digital phone"/>
    <x v="4014"/>
    <n v="4"/>
    <n v="0.2"/>
    <n v="51.996000000000002"/>
  </r>
  <r>
    <n v="5843"/>
    <s v="CA-2012-126725"/>
    <x v="1"/>
    <x v="972"/>
    <d v="2012-11-21T00:00:00"/>
    <s v="Standard Class"/>
    <s v="BS-11665"/>
    <s v="Brian Stugart"/>
    <s v="Consumer"/>
    <s v="United States"/>
    <s v="San Diego"/>
    <x v="1"/>
    <n v="92105"/>
    <x v="1"/>
    <s v="OFF-ST-10001418"/>
    <x v="1"/>
    <x v="4"/>
    <s v="Carina Media Storage Towers in Natural &amp; Black"/>
    <x v="4015"/>
    <n v="5"/>
    <n v="0"/>
    <n v="6.0979999999999999"/>
  </r>
  <r>
    <n v="5844"/>
    <s v="CA-2012-126725"/>
    <x v="1"/>
    <x v="972"/>
    <d v="2012-11-21T00:00:00"/>
    <s v="Standard Class"/>
    <s v="BS-11665"/>
    <s v="Brian Stugart"/>
    <s v="Consumer"/>
    <s v="United States"/>
    <s v="San Diego"/>
    <x v="1"/>
    <n v="92105"/>
    <x v="1"/>
    <s v="FUR-FU-10002813"/>
    <x v="0"/>
    <x v="5"/>
    <s v="DAX Contemporary Wood Frame with Silver Metal Mat, Desktop, 11 x 14 Size"/>
    <x v="4016"/>
    <n v="4"/>
    <n v="0"/>
    <n v="29.145600000000002"/>
  </r>
  <r>
    <n v="5845"/>
    <s v="CA-2012-126725"/>
    <x v="1"/>
    <x v="972"/>
    <d v="2012-11-21T00:00:00"/>
    <s v="Standard Class"/>
    <s v="BS-11665"/>
    <s v="Brian Stugart"/>
    <s v="Consumer"/>
    <s v="United States"/>
    <s v="San Diego"/>
    <x v="1"/>
    <n v="92105"/>
    <x v="1"/>
    <s v="OFF-ST-10000129"/>
    <x v="1"/>
    <x v="4"/>
    <s v="Fellowes Recycled Storage Drawers"/>
    <x v="4017"/>
    <n v="7"/>
    <n v="0"/>
    <n v="54.404699999999998"/>
  </r>
  <r>
    <n v="5846"/>
    <s v="CA-2012-126725"/>
    <x v="1"/>
    <x v="972"/>
    <d v="2012-11-21T00:00:00"/>
    <s v="Standard Class"/>
    <s v="BS-11665"/>
    <s v="Brian Stugart"/>
    <s v="Consumer"/>
    <s v="United States"/>
    <s v="San Diego"/>
    <x v="1"/>
    <n v="92105"/>
    <x v="1"/>
    <s v="OFF-PA-10001639"/>
    <x v="1"/>
    <x v="10"/>
    <s v="Xerox 203"/>
    <x v="56"/>
    <n v="5"/>
    <n v="0"/>
    <n v="15.552"/>
  </r>
  <r>
    <n v="5847"/>
    <s v="CA-2012-126725"/>
    <x v="1"/>
    <x v="972"/>
    <d v="2012-11-21T00:00:00"/>
    <s v="Standard Class"/>
    <s v="BS-11665"/>
    <s v="Brian Stugart"/>
    <s v="Consumer"/>
    <s v="United States"/>
    <s v="San Diego"/>
    <x v="1"/>
    <n v="92105"/>
    <x v="1"/>
    <s v="FUR-CH-10001708"/>
    <x v="0"/>
    <x v="1"/>
    <s v="Office Star - Contemporary Swivel Chair with Padded Adjustable Arms and Flex Back"/>
    <x v="4018"/>
    <n v="2"/>
    <n v="0.2"/>
    <n v="2.8195999999999799"/>
  </r>
  <r>
    <n v="5848"/>
    <s v="CA-2012-126725"/>
    <x v="1"/>
    <x v="972"/>
    <d v="2012-11-21T00:00:00"/>
    <s v="Standard Class"/>
    <s v="BS-11665"/>
    <s v="Brian Stugart"/>
    <s v="Consumer"/>
    <s v="United States"/>
    <s v="San Diego"/>
    <x v="1"/>
    <n v="92105"/>
    <x v="1"/>
    <s v="FUR-FU-10001591"/>
    <x v="0"/>
    <x v="5"/>
    <s v="Advantus Panel Wall Certificate Holder - 8.5x11"/>
    <x v="3031"/>
    <n v="3"/>
    <n v="0"/>
    <n v="15.372"/>
  </r>
  <r>
    <n v="5849"/>
    <s v="CA-2012-121783"/>
    <x v="1"/>
    <x v="113"/>
    <d v="2012-11-14T00:00:00"/>
    <s v="Standard Class"/>
    <s v="PO-19180"/>
    <s v="Philisse Overcash"/>
    <s v="Home Office"/>
    <s v="United States"/>
    <s v="Roseville"/>
    <x v="11"/>
    <n v="55113"/>
    <x v="2"/>
    <s v="OFF-AP-10003849"/>
    <x v="1"/>
    <x v="9"/>
    <s v="Hoover Shoulder Vac Commercial Portable Vacuum"/>
    <x v="4019"/>
    <n v="2"/>
    <n v="0"/>
    <n v="178.91"/>
  </r>
  <r>
    <n v="5850"/>
    <s v="CA-2012-121783"/>
    <x v="1"/>
    <x v="113"/>
    <d v="2012-11-14T00:00:00"/>
    <s v="Standard Class"/>
    <s v="PO-19180"/>
    <s v="Philisse Overcash"/>
    <s v="Home Office"/>
    <s v="United States"/>
    <s v="Roseville"/>
    <x v="11"/>
    <n v="55113"/>
    <x v="2"/>
    <s v="OFF-ST-10000078"/>
    <x v="1"/>
    <x v="4"/>
    <s v="Tennsco 6- and 18-Compartment Lockers"/>
    <x v="4020"/>
    <n v="3"/>
    <n v="0"/>
    <n v="143.1918"/>
  </r>
  <r>
    <n v="5851"/>
    <s v="CA-2012-121783"/>
    <x v="1"/>
    <x v="113"/>
    <d v="2012-11-14T00:00:00"/>
    <s v="Standard Class"/>
    <s v="PO-19180"/>
    <s v="Philisse Overcash"/>
    <s v="Home Office"/>
    <s v="United States"/>
    <s v="Roseville"/>
    <x v="11"/>
    <n v="55113"/>
    <x v="2"/>
    <s v="TEC-CO-10001571"/>
    <x v="2"/>
    <x v="16"/>
    <s v="Sharp 1540cs Digital Laser Copier"/>
    <x v="3629"/>
    <n v="1"/>
    <n v="0"/>
    <n v="274.995"/>
  </r>
  <r>
    <n v="5852"/>
    <s v="CA-2012-121783"/>
    <x v="1"/>
    <x v="113"/>
    <d v="2012-11-14T00:00:00"/>
    <s v="Standard Class"/>
    <s v="PO-19180"/>
    <s v="Philisse Overcash"/>
    <s v="Home Office"/>
    <s v="United States"/>
    <s v="Roseville"/>
    <x v="11"/>
    <n v="55113"/>
    <x v="2"/>
    <s v="OFF-BI-10001658"/>
    <x v="1"/>
    <x v="8"/>
    <s v="GBC Standard Therm-A-Bind Covers"/>
    <x v="4021"/>
    <n v="3"/>
    <n v="0"/>
    <n v="34.389600000000002"/>
  </r>
  <r>
    <n v="5853"/>
    <s v="CA-2012-121783"/>
    <x v="1"/>
    <x v="113"/>
    <d v="2012-11-14T00:00:00"/>
    <s v="Standard Class"/>
    <s v="PO-19180"/>
    <s v="Philisse Overcash"/>
    <s v="Home Office"/>
    <s v="United States"/>
    <s v="Roseville"/>
    <x v="11"/>
    <n v="55113"/>
    <x v="2"/>
    <s v="FUR-FU-10004351"/>
    <x v="0"/>
    <x v="5"/>
    <s v="Staples"/>
    <x v="4022"/>
    <n v="3"/>
    <n v="0"/>
    <n v="12.8568"/>
  </r>
  <r>
    <n v="5854"/>
    <s v="US-2011-138835"/>
    <x v="2"/>
    <x v="1076"/>
    <d v="2011-09-14T00:00:00"/>
    <s v="Standard Class"/>
    <s v="DA-13450"/>
    <s v="Dianna Arnett"/>
    <s v="Home Office"/>
    <s v="United States"/>
    <s v="Virginia Beach"/>
    <x v="17"/>
    <n v="23464"/>
    <x v="0"/>
    <s v="OFF-BI-10003314"/>
    <x v="1"/>
    <x v="8"/>
    <s v="Tuff Stuff Recycled Round Ring Binders"/>
    <x v="1313"/>
    <n v="2"/>
    <n v="0"/>
    <n v="4.7236000000000002"/>
  </r>
  <r>
    <n v="5855"/>
    <s v="CA-2012-112214"/>
    <x v="1"/>
    <x v="1077"/>
    <d v="2012-08-11T00:00:00"/>
    <s v="Standard Class"/>
    <s v="AH-10690"/>
    <s v="Anna Häberlin"/>
    <s v="Corporate"/>
    <s v="United States"/>
    <s v="Dallas"/>
    <x v="5"/>
    <n v="75220"/>
    <x v="2"/>
    <s v="OFF-ST-10001505"/>
    <x v="1"/>
    <x v="4"/>
    <s v="Perma STOR-ALL Hanging File Box, 13 1/8&quot;W x 12 1/4&quot;D x 10 1/2&quot;H"/>
    <x v="1383"/>
    <n v="7"/>
    <n v="0.2"/>
    <n v="-1.25580000000001"/>
  </r>
  <r>
    <n v="5856"/>
    <s v="CA-2012-112214"/>
    <x v="1"/>
    <x v="1077"/>
    <d v="2012-08-11T00:00:00"/>
    <s v="Standard Class"/>
    <s v="AH-10690"/>
    <s v="Anna Häberlin"/>
    <s v="Corporate"/>
    <s v="United States"/>
    <s v="Dallas"/>
    <x v="5"/>
    <n v="75220"/>
    <x v="2"/>
    <s v="OFF-SU-10003567"/>
    <x v="1"/>
    <x v="14"/>
    <s v="Stiletto Hand Letter Openers"/>
    <x v="4023"/>
    <n v="3"/>
    <n v="0.2"/>
    <n v="-4.8959999999999999"/>
  </r>
  <r>
    <n v="5857"/>
    <s v="CA-2012-112214"/>
    <x v="1"/>
    <x v="1077"/>
    <d v="2012-08-11T00:00:00"/>
    <s v="Standard Class"/>
    <s v="AH-10690"/>
    <s v="Anna Häberlin"/>
    <s v="Corporate"/>
    <s v="United States"/>
    <s v="Dallas"/>
    <x v="5"/>
    <n v="75220"/>
    <x v="2"/>
    <s v="OFF-BI-10002982"/>
    <x v="1"/>
    <x v="8"/>
    <s v="Avery Self-Adhesive Photo Pockets for Polaroid Photos"/>
    <x v="4024"/>
    <n v="1"/>
    <n v="0.8"/>
    <n v="-2.1791999999999998"/>
  </r>
  <r>
    <n v="5858"/>
    <s v="CA-2012-112214"/>
    <x v="1"/>
    <x v="1077"/>
    <d v="2012-08-11T00:00:00"/>
    <s v="Standard Class"/>
    <s v="AH-10690"/>
    <s v="Anna Häberlin"/>
    <s v="Corporate"/>
    <s v="United States"/>
    <s v="Dallas"/>
    <x v="5"/>
    <n v="75220"/>
    <x v="2"/>
    <s v="FUR-FU-10002364"/>
    <x v="0"/>
    <x v="5"/>
    <s v="Eldon Expressions Wood Desk Accessories, Oak"/>
    <x v="1787"/>
    <n v="5"/>
    <n v="0.6"/>
    <n v="-11.439"/>
  </r>
  <r>
    <n v="5859"/>
    <s v="US-2014-153255"/>
    <x v="3"/>
    <x v="213"/>
    <d v="2014-09-08T00:00:00"/>
    <s v="Second Class"/>
    <s v="JK-15730"/>
    <s v="Joe Kamberova"/>
    <s v="Consumer"/>
    <s v="United States"/>
    <s v="Concord"/>
    <x v="1"/>
    <n v="94521"/>
    <x v="1"/>
    <s v="FUR-BO-10004218"/>
    <x v="0"/>
    <x v="0"/>
    <s v="Bush Heritage Pine Collection 5-Shelf Bookcase, Albany Pine Finish, *Special Order"/>
    <x v="4025"/>
    <n v="2"/>
    <n v="0.15"/>
    <n v="14.098000000000001"/>
  </r>
  <r>
    <n v="5860"/>
    <s v="CA-2012-108119"/>
    <x v="1"/>
    <x v="549"/>
    <d v="2012-11-08T00:00:00"/>
    <s v="Standard Class"/>
    <s v="MS-17530"/>
    <s v="MaryBeth Skach"/>
    <s v="Consumer"/>
    <s v="United States"/>
    <s v="Conway"/>
    <x v="36"/>
    <n v="72032"/>
    <x v="0"/>
    <s v="FUR-TA-10002530"/>
    <x v="0"/>
    <x v="3"/>
    <s v="Iceberg OfficeWorks 42&quot; Round Tables"/>
    <x v="85"/>
    <n v="2"/>
    <n v="0"/>
    <n v="45.293999999999997"/>
  </r>
  <r>
    <n v="5861"/>
    <s v="CA-2012-157434"/>
    <x v="1"/>
    <x v="1078"/>
    <d v="2012-05-04T00:00:00"/>
    <s v="Second Class"/>
    <s v="JK-15640"/>
    <s v="Jim Kriz"/>
    <s v="Home Office"/>
    <s v="United States"/>
    <s v="Philadelphia"/>
    <x v="9"/>
    <n v="19120"/>
    <x v="3"/>
    <s v="OFF-PA-10001526"/>
    <x v="1"/>
    <x v="10"/>
    <s v="Xerox 1949"/>
    <x v="885"/>
    <n v="2"/>
    <n v="0.2"/>
    <n v="2.8883999999999999"/>
  </r>
  <r>
    <n v="5862"/>
    <s v="CA-2013-101525"/>
    <x v="0"/>
    <x v="766"/>
    <d v="2013-05-05T00:00:00"/>
    <s v="Second Class"/>
    <s v="CM-12235"/>
    <s v="Chris McAfee"/>
    <s v="Consumer"/>
    <s v="United States"/>
    <s v="Little Rock"/>
    <x v="36"/>
    <n v="72209"/>
    <x v="0"/>
    <s v="OFF-PA-10001497"/>
    <x v="1"/>
    <x v="10"/>
    <s v="Xerox 1914"/>
    <x v="1427"/>
    <n v="2"/>
    <n v="0"/>
    <n v="53.860799999999998"/>
  </r>
  <r>
    <n v="5863"/>
    <s v="CA-2013-101525"/>
    <x v="0"/>
    <x v="766"/>
    <d v="2013-05-05T00:00:00"/>
    <s v="Second Class"/>
    <s v="CM-12235"/>
    <s v="Chris McAfee"/>
    <s v="Consumer"/>
    <s v="United States"/>
    <s v="Little Rock"/>
    <x v="36"/>
    <n v="72209"/>
    <x v="0"/>
    <s v="OFF-PA-10003936"/>
    <x v="1"/>
    <x v="10"/>
    <s v="Xerox 1994"/>
    <x v="537"/>
    <n v="3"/>
    <n v="0"/>
    <n v="9.3312000000000008"/>
  </r>
  <r>
    <n v="5864"/>
    <s v="CA-2013-101525"/>
    <x v="0"/>
    <x v="766"/>
    <d v="2013-05-05T00:00:00"/>
    <s v="Second Class"/>
    <s v="CM-12235"/>
    <s v="Chris McAfee"/>
    <s v="Consumer"/>
    <s v="United States"/>
    <s v="Little Rock"/>
    <x v="36"/>
    <n v="72209"/>
    <x v="0"/>
    <s v="OFF-AR-10000716"/>
    <x v="1"/>
    <x v="6"/>
    <s v="DIXON Ticonderoga Erasable Checking Pencils"/>
    <x v="946"/>
    <n v="2"/>
    <n v="0"/>
    <n v="4.3524000000000003"/>
  </r>
  <r>
    <n v="5865"/>
    <s v="US-2011-117968"/>
    <x v="2"/>
    <x v="79"/>
    <d v="2011-08-07T00:00:00"/>
    <s v="Second Class"/>
    <s v="RS-19420"/>
    <s v="Ricardo Sperren"/>
    <s v="Corporate"/>
    <s v="United States"/>
    <s v="Meriden"/>
    <x v="29"/>
    <n v="6450"/>
    <x v="3"/>
    <s v="OFF-AP-10002765"/>
    <x v="1"/>
    <x v="9"/>
    <s v="Fellowes Advanced Computer Series Surge Protectors"/>
    <x v="1941"/>
    <n v="3"/>
    <n v="0"/>
    <n v="22.2516"/>
  </r>
  <r>
    <n v="5866"/>
    <s v="US-2011-117968"/>
    <x v="2"/>
    <x v="79"/>
    <d v="2011-08-07T00:00:00"/>
    <s v="Second Class"/>
    <s v="RS-19420"/>
    <s v="Ricardo Sperren"/>
    <s v="Corporate"/>
    <s v="United States"/>
    <s v="Meriden"/>
    <x v="29"/>
    <n v="6450"/>
    <x v="3"/>
    <s v="OFF-AR-10004165"/>
    <x v="1"/>
    <x v="6"/>
    <s v="Binney &amp; Smith inkTank Erasable Pocket Highlighter, Chisel Tip, Yellow"/>
    <x v="4026"/>
    <n v="2"/>
    <n v="0"/>
    <n v="2.0064000000000002"/>
  </r>
  <r>
    <n v="5867"/>
    <s v="US-2011-117968"/>
    <x v="2"/>
    <x v="79"/>
    <d v="2011-08-07T00:00:00"/>
    <s v="Second Class"/>
    <s v="RS-19420"/>
    <s v="Ricardo Sperren"/>
    <s v="Corporate"/>
    <s v="United States"/>
    <s v="Meriden"/>
    <x v="29"/>
    <n v="6450"/>
    <x v="3"/>
    <s v="FUR-CH-10002335"/>
    <x v="0"/>
    <x v="1"/>
    <s v="Hon GuestStacker Chair"/>
    <x v="4027"/>
    <n v="5"/>
    <n v="0"/>
    <n v="294.67099999999999"/>
  </r>
  <r>
    <n v="5868"/>
    <s v="CA-2013-158211"/>
    <x v="0"/>
    <x v="810"/>
    <d v="2013-01-08T00:00:00"/>
    <s v="Standard Class"/>
    <s v="BP-11185"/>
    <s v="Ben Peterman"/>
    <s v="Corporate"/>
    <s v="United States"/>
    <s v="Philadelphia"/>
    <x v="9"/>
    <n v="19143"/>
    <x v="3"/>
    <s v="OFF-AR-10004078"/>
    <x v="1"/>
    <x v="6"/>
    <s v="Newell 312"/>
    <x v="1081"/>
    <n v="1"/>
    <n v="0.2"/>
    <n v="0.58399999999999996"/>
  </r>
  <r>
    <n v="5869"/>
    <s v="CA-2013-158211"/>
    <x v="0"/>
    <x v="810"/>
    <d v="2013-01-08T00:00:00"/>
    <s v="Standard Class"/>
    <s v="BP-11185"/>
    <s v="Ben Peterman"/>
    <s v="Corporate"/>
    <s v="United States"/>
    <s v="Philadelphia"/>
    <x v="9"/>
    <n v="19143"/>
    <x v="3"/>
    <s v="OFF-BI-10002026"/>
    <x v="1"/>
    <x v="8"/>
    <s v="Avery Arch Ring Binders"/>
    <x v="4028"/>
    <n v="6"/>
    <n v="0.7"/>
    <n v="-80.177999999999997"/>
  </r>
  <r>
    <n v="5870"/>
    <s v="CA-2013-152247"/>
    <x v="0"/>
    <x v="77"/>
    <d v="2013-11-13T00:00:00"/>
    <s v="Standard Class"/>
    <s v="MA-17995"/>
    <s v="Michelle Arnett"/>
    <s v="Home Office"/>
    <s v="United States"/>
    <s v="Cheyenne"/>
    <x v="47"/>
    <n v="82001"/>
    <x v="1"/>
    <s v="FUR-CH-10001215"/>
    <x v="0"/>
    <x v="1"/>
    <s v="Global Troy Executive Leather Low-Back Tilter"/>
    <x v="2311"/>
    <n v="4"/>
    <n v="0.2"/>
    <n v="100.196"/>
  </r>
  <r>
    <n v="5871"/>
    <s v="CA-2013-128223"/>
    <x v="0"/>
    <x v="403"/>
    <d v="2013-06-15T00:00:00"/>
    <s v="Same Day"/>
    <s v="EB-13705"/>
    <s v="Ed Braxton"/>
    <s v="Corporate"/>
    <s v="United States"/>
    <s v="Anaheim"/>
    <x v="1"/>
    <n v="92804"/>
    <x v="1"/>
    <s v="FUR-TA-10001771"/>
    <x v="0"/>
    <x v="3"/>
    <s v="Bush Cubix Conference Tables, Fully Assembled"/>
    <x v="4029"/>
    <n v="7"/>
    <n v="0.2"/>
    <n v="80.843000000000103"/>
  </r>
  <r>
    <n v="5872"/>
    <s v="CA-2013-154235"/>
    <x v="0"/>
    <x v="446"/>
    <d v="2013-09-29T00:00:00"/>
    <s v="Standard Class"/>
    <s v="RD-19900"/>
    <s v="Ruben Dartt"/>
    <s v="Consumer"/>
    <s v="United States"/>
    <s v="Bloomington"/>
    <x v="14"/>
    <n v="47401"/>
    <x v="2"/>
    <s v="FUR-FU-10004006"/>
    <x v="0"/>
    <x v="5"/>
    <s v="Deflect-o DuraMat Lighweight, Studded, Beveled Mat for Low Pile Carpeting"/>
    <x v="4030"/>
    <n v="3"/>
    <n v="0"/>
    <n v="21.7515"/>
  </r>
  <r>
    <n v="5873"/>
    <s v="CA-2014-129910"/>
    <x v="3"/>
    <x v="983"/>
    <d v="2014-04-04T00:00:00"/>
    <s v="Standard Class"/>
    <s v="ME-17320"/>
    <s v="Maria Etezadi"/>
    <s v="Home Office"/>
    <s v="United States"/>
    <s v="Columbus"/>
    <x v="32"/>
    <n v="31907"/>
    <x v="0"/>
    <s v="OFF-ST-10003282"/>
    <x v="1"/>
    <x v="4"/>
    <s v="Advantus 10-Drawer Portable Organizer, Chrome Metal Frame, Smoke Drawers"/>
    <x v="4031"/>
    <n v="1"/>
    <n v="0"/>
    <n v="16.732800000000001"/>
  </r>
  <r>
    <n v="5874"/>
    <s v="CA-2014-133095"/>
    <x v="3"/>
    <x v="400"/>
    <d v="2014-06-05T00:00:00"/>
    <s v="Same Day"/>
    <s v="EH-14005"/>
    <s v="Erica Hernandez"/>
    <s v="Home Office"/>
    <s v="United States"/>
    <s v="Jonesboro"/>
    <x v="36"/>
    <n v="72401"/>
    <x v="0"/>
    <s v="OFF-BI-10002353"/>
    <x v="1"/>
    <x v="8"/>
    <s v="GBC VeloBind Cover Sets"/>
    <x v="4032"/>
    <n v="7"/>
    <n v="0"/>
    <n v="54.04"/>
  </r>
  <r>
    <n v="5875"/>
    <s v="CA-2014-133095"/>
    <x v="3"/>
    <x v="400"/>
    <d v="2014-06-05T00:00:00"/>
    <s v="Same Day"/>
    <s v="EH-14005"/>
    <s v="Erica Hernandez"/>
    <s v="Home Office"/>
    <s v="United States"/>
    <s v="Jonesboro"/>
    <x v="36"/>
    <n v="72401"/>
    <x v="0"/>
    <s v="OFF-BI-10004141"/>
    <x v="1"/>
    <x v="8"/>
    <s v="Insertable Tab Indexes For Data Binders"/>
    <x v="4033"/>
    <n v="3"/>
    <n v="0"/>
    <n v="4.3883999999999999"/>
  </r>
  <r>
    <n v="5876"/>
    <s v="CA-2012-130554"/>
    <x v="1"/>
    <x v="1003"/>
    <d v="2012-04-09T00:00:00"/>
    <s v="First Class"/>
    <s v="FM-14290"/>
    <s v="Frank Merwin"/>
    <s v="Home Office"/>
    <s v="United States"/>
    <s v="Philadelphia"/>
    <x v="9"/>
    <n v="19140"/>
    <x v="3"/>
    <s v="OFF-AR-10001954"/>
    <x v="1"/>
    <x v="6"/>
    <s v="Newell 331"/>
    <x v="4034"/>
    <n v="3"/>
    <n v="0.2"/>
    <n v="1.0268999999999999"/>
  </r>
  <r>
    <n v="5877"/>
    <s v="CA-2011-152443"/>
    <x v="2"/>
    <x v="371"/>
    <d v="2011-05-26T00:00:00"/>
    <s v="Standard Class"/>
    <s v="FG-14260"/>
    <s v="Frank Gastineau"/>
    <s v="Home Office"/>
    <s v="United States"/>
    <s v="Lawrence"/>
    <x v="31"/>
    <n v="1841"/>
    <x v="3"/>
    <s v="OFF-BI-10001071"/>
    <x v="1"/>
    <x v="8"/>
    <s v="GBC ProClick Punch Binding System"/>
    <x v="2456"/>
    <n v="7"/>
    <n v="0"/>
    <n v="219.45140000000001"/>
  </r>
  <r>
    <n v="5878"/>
    <s v="CA-2011-152443"/>
    <x v="2"/>
    <x v="371"/>
    <d v="2011-05-26T00:00:00"/>
    <s v="Standard Class"/>
    <s v="FG-14260"/>
    <s v="Frank Gastineau"/>
    <s v="Home Office"/>
    <s v="United States"/>
    <s v="Lawrence"/>
    <x v="31"/>
    <n v="1841"/>
    <x v="3"/>
    <s v="OFF-PA-10003022"/>
    <x v="1"/>
    <x v="10"/>
    <s v="Xerox 1992"/>
    <x v="1444"/>
    <n v="3"/>
    <n v="0"/>
    <n v="8.7905999999999995"/>
  </r>
  <r>
    <n v="5879"/>
    <s v="CA-2011-152443"/>
    <x v="2"/>
    <x v="371"/>
    <d v="2011-05-26T00:00:00"/>
    <s v="Standard Class"/>
    <s v="FG-14260"/>
    <s v="Frank Gastineau"/>
    <s v="Home Office"/>
    <s v="United States"/>
    <s v="Lawrence"/>
    <x v="31"/>
    <n v="1841"/>
    <x v="3"/>
    <s v="OFF-AP-10001293"/>
    <x v="1"/>
    <x v="9"/>
    <s v="Belkin 8 Outlet Surge Protector"/>
    <x v="3496"/>
    <n v="6"/>
    <n v="0"/>
    <n v="68.846400000000003"/>
  </r>
  <r>
    <n v="5880"/>
    <s v="CA-2013-133319"/>
    <x v="0"/>
    <x v="64"/>
    <d v="2013-09-12T00:00:00"/>
    <s v="Standard Class"/>
    <s v="MV-17485"/>
    <s v="Mark Van Huff"/>
    <s v="Consumer"/>
    <s v="United States"/>
    <s v="New York City"/>
    <x v="15"/>
    <n v="10011"/>
    <x v="3"/>
    <s v="OFF-PA-10001815"/>
    <x v="1"/>
    <x v="10"/>
    <s v="Xerox 1885"/>
    <x v="801"/>
    <n v="4"/>
    <n v="0"/>
    <n v="92.236800000000002"/>
  </r>
  <r>
    <n v="5881"/>
    <s v="CA-2013-133935"/>
    <x v="0"/>
    <x v="31"/>
    <d v="2013-09-23T00:00:00"/>
    <s v="Standard Class"/>
    <s v="JW-15220"/>
    <s v="Jane Waco"/>
    <s v="Corporate"/>
    <s v="United States"/>
    <s v="San Diego"/>
    <x v="1"/>
    <n v="92105"/>
    <x v="1"/>
    <s v="FUR-CH-10001215"/>
    <x v="0"/>
    <x v="1"/>
    <s v="Global Troy Executive Leather Low-Back Tilter"/>
    <x v="476"/>
    <n v="2"/>
    <n v="0.2"/>
    <n v="50.097999999999999"/>
  </r>
  <r>
    <n v="5882"/>
    <s v="CA-2013-133935"/>
    <x v="0"/>
    <x v="31"/>
    <d v="2013-09-23T00:00:00"/>
    <s v="Standard Class"/>
    <s v="JW-15220"/>
    <s v="Jane Waco"/>
    <s v="Corporate"/>
    <s v="United States"/>
    <s v="San Diego"/>
    <x v="1"/>
    <n v="92105"/>
    <x v="1"/>
    <s v="OFF-PA-10000100"/>
    <x v="1"/>
    <x v="10"/>
    <s v="Xerox 1945"/>
    <x v="1519"/>
    <n v="9"/>
    <n v="0"/>
    <n v="180.76589999999999"/>
  </r>
  <r>
    <n v="5883"/>
    <s v="CA-2013-133935"/>
    <x v="0"/>
    <x v="31"/>
    <d v="2013-09-23T00:00:00"/>
    <s v="Standard Class"/>
    <s v="JW-15220"/>
    <s v="Jane Waco"/>
    <s v="Corporate"/>
    <s v="United States"/>
    <s v="San Diego"/>
    <x v="1"/>
    <n v="92105"/>
    <x v="1"/>
    <s v="FUR-CH-10002880"/>
    <x v="0"/>
    <x v="1"/>
    <s v="Global High-Back Leather Tilter, Burgundy"/>
    <x v="4035"/>
    <n v="9"/>
    <n v="0.2"/>
    <n v="-99.621900000000096"/>
  </r>
  <r>
    <n v="5884"/>
    <s v="CA-2013-136301"/>
    <x v="0"/>
    <x v="69"/>
    <d v="2013-03-16T00:00:00"/>
    <s v="Second Class"/>
    <s v="EH-13765"/>
    <s v="Edward Hooks"/>
    <s v="Corporate"/>
    <s v="United States"/>
    <s v="San Francisco"/>
    <x v="1"/>
    <n v="94109"/>
    <x v="1"/>
    <s v="FUR-FU-10004712"/>
    <x v="0"/>
    <x v="5"/>
    <s v="Westinghouse Mesh Shade Clip-On Gooseneck Lamp, Black"/>
    <x v="4036"/>
    <n v="2"/>
    <n v="0"/>
    <n v="7.3528000000000002"/>
  </r>
  <r>
    <n v="5885"/>
    <s v="CA-2013-136301"/>
    <x v="0"/>
    <x v="69"/>
    <d v="2013-03-16T00:00:00"/>
    <s v="Second Class"/>
    <s v="EH-13765"/>
    <s v="Edward Hooks"/>
    <s v="Corporate"/>
    <s v="United States"/>
    <s v="San Francisco"/>
    <x v="1"/>
    <n v="94109"/>
    <x v="1"/>
    <s v="OFF-SU-10000151"/>
    <x v="1"/>
    <x v="14"/>
    <s v="High Speed Automatic Electric Letter Opener"/>
    <x v="4037"/>
    <n v="3"/>
    <n v="0"/>
    <n v="196.50360000000001"/>
  </r>
  <r>
    <n v="5886"/>
    <s v="US-2011-109456"/>
    <x v="2"/>
    <x v="1079"/>
    <d v="2011-10-17T00:00:00"/>
    <s v="Same Day"/>
    <s v="LS-17245"/>
    <s v="Lynn Smith"/>
    <s v="Consumer"/>
    <s v="United States"/>
    <s v="San Francisco"/>
    <x v="1"/>
    <n v="94110"/>
    <x v="1"/>
    <s v="OFF-BI-10000136"/>
    <x v="1"/>
    <x v="8"/>
    <s v="Avery Non-Stick Heavy Duty View Round Locking Ring Binders"/>
    <x v="642"/>
    <n v="3"/>
    <n v="0.2"/>
    <n v="5.0232000000000001"/>
  </r>
  <r>
    <n v="5887"/>
    <s v="US-2011-109456"/>
    <x v="2"/>
    <x v="1079"/>
    <d v="2011-10-17T00:00:00"/>
    <s v="Same Day"/>
    <s v="LS-17245"/>
    <s v="Lynn Smith"/>
    <s v="Consumer"/>
    <s v="United States"/>
    <s v="San Francisco"/>
    <x v="1"/>
    <n v="94110"/>
    <x v="1"/>
    <s v="TEC-AC-10003610"/>
    <x v="2"/>
    <x v="11"/>
    <s v="Logitech Illuminated - Keyboard"/>
    <x v="686"/>
    <n v="3"/>
    <n v="0"/>
    <n v="86.385599999999997"/>
  </r>
  <r>
    <n v="5888"/>
    <s v="CA-2014-151596"/>
    <x v="3"/>
    <x v="1048"/>
    <d v="2014-10-12T00:00:00"/>
    <s v="First Class"/>
    <s v="BP-11050"/>
    <s v="Barry Pond"/>
    <s v="Corporate"/>
    <s v="United States"/>
    <s v="Cranston"/>
    <x v="34"/>
    <n v="2920"/>
    <x v="3"/>
    <s v="OFF-ST-10001837"/>
    <x v="1"/>
    <x v="4"/>
    <s v="SAFCO Mobile Desk Side File, Wire Frame"/>
    <x v="3802"/>
    <n v="1"/>
    <n v="0"/>
    <n v="11.117599999999999"/>
  </r>
  <r>
    <n v="5889"/>
    <s v="CA-2012-147879"/>
    <x v="1"/>
    <x v="820"/>
    <d v="2012-05-12T00:00:00"/>
    <s v="Standard Class"/>
    <s v="CC-12220"/>
    <s v="Chris Cortes"/>
    <s v="Consumer"/>
    <s v="United States"/>
    <s v="Owensboro"/>
    <x v="0"/>
    <n v="42301"/>
    <x v="0"/>
    <s v="OFF-PA-10001952"/>
    <x v="1"/>
    <x v="10"/>
    <s v="Xerox 1902"/>
    <x v="1816"/>
    <n v="2"/>
    <n v="0"/>
    <n v="21.012799999999999"/>
  </r>
  <r>
    <n v="5890"/>
    <s v="CA-2013-166625"/>
    <x v="0"/>
    <x v="167"/>
    <d v="2013-04-18T00:00:00"/>
    <s v="First Class"/>
    <s v="JM-15580"/>
    <s v="Jill Matthias"/>
    <s v="Consumer"/>
    <s v="United States"/>
    <s v="Baltimore"/>
    <x v="39"/>
    <n v="21215"/>
    <x v="3"/>
    <s v="OFF-BI-10002414"/>
    <x v="1"/>
    <x v="8"/>
    <s v="GBC ProClick Spines for 32-Hole Punch"/>
    <x v="2910"/>
    <n v="2"/>
    <n v="0"/>
    <n v="11.7782"/>
  </r>
  <r>
    <n v="5891"/>
    <s v="CA-2013-146157"/>
    <x v="0"/>
    <x v="831"/>
    <d v="2013-11-27T00:00:00"/>
    <s v="Standard Class"/>
    <s v="RD-19720"/>
    <s v="Roger Demir"/>
    <s v="Consumer"/>
    <s v="United States"/>
    <s v="Chicago"/>
    <x v="10"/>
    <n v="60610"/>
    <x v="2"/>
    <s v="OFF-PA-10001790"/>
    <x v="1"/>
    <x v="10"/>
    <s v="Xerox 1910"/>
    <x v="4038"/>
    <n v="1"/>
    <n v="0.2"/>
    <n v="13.4512"/>
  </r>
  <r>
    <n v="5892"/>
    <s v="CA-2013-146157"/>
    <x v="0"/>
    <x v="831"/>
    <d v="2013-11-27T00:00:00"/>
    <s v="Standard Class"/>
    <s v="RD-19720"/>
    <s v="Roger Demir"/>
    <s v="Consumer"/>
    <s v="United States"/>
    <s v="Chicago"/>
    <x v="10"/>
    <n v="60610"/>
    <x v="2"/>
    <s v="OFF-ST-10001590"/>
    <x v="1"/>
    <x v="4"/>
    <s v="Tenex Personal Project File with Scoop Front Design, Black"/>
    <x v="4039"/>
    <n v="2"/>
    <n v="0.2"/>
    <n v="1.6175999999999999"/>
  </r>
  <r>
    <n v="5893"/>
    <s v="CA-2013-146157"/>
    <x v="0"/>
    <x v="831"/>
    <d v="2013-11-27T00:00:00"/>
    <s v="Standard Class"/>
    <s v="RD-19720"/>
    <s v="Roger Demir"/>
    <s v="Consumer"/>
    <s v="United States"/>
    <s v="Chicago"/>
    <x v="10"/>
    <n v="60610"/>
    <x v="2"/>
    <s v="TEC-AC-10003657"/>
    <x v="2"/>
    <x v="11"/>
    <s v="Lenovo 17-Key USB Numeric Keypad"/>
    <x v="4040"/>
    <n v="3"/>
    <n v="0.2"/>
    <n v="2.0393999999999899"/>
  </r>
  <r>
    <n v="5894"/>
    <s v="CA-2014-159954"/>
    <x v="3"/>
    <x v="18"/>
    <d v="2014-09-15T00:00:00"/>
    <s v="Standard Class"/>
    <s v="SS-20410"/>
    <s v="Shahid Shariari"/>
    <s v="Consumer"/>
    <s v="United States"/>
    <s v="Atlanta"/>
    <x v="32"/>
    <n v="30318"/>
    <x v="0"/>
    <s v="OFF-BI-10004876"/>
    <x v="1"/>
    <x v="8"/>
    <s v="Wilson Jones Suede Grain Vinyl Binders"/>
    <x v="1094"/>
    <n v="1"/>
    <n v="0"/>
    <n v="1.3622000000000001"/>
  </r>
  <r>
    <n v="5895"/>
    <s v="CA-2014-100825"/>
    <x v="3"/>
    <x v="428"/>
    <d v="2014-09-15T00:00:00"/>
    <s v="Standard Class"/>
    <s v="KD-16495"/>
    <s v="Keith Dawkins"/>
    <s v="Corporate"/>
    <s v="United States"/>
    <s v="Los Angeles"/>
    <x v="1"/>
    <n v="90036"/>
    <x v="1"/>
    <s v="OFF-ST-10003123"/>
    <x v="1"/>
    <x v="4"/>
    <s v="Fellowes Bases and Tops For Staxonsteel/High-Stak Systems"/>
    <x v="4041"/>
    <n v="3"/>
    <n v="0"/>
    <n v="23.968800000000002"/>
  </r>
  <r>
    <n v="5896"/>
    <s v="CA-2011-168305"/>
    <x v="2"/>
    <x v="301"/>
    <d v="2011-11-08T00:00:00"/>
    <s v="Standard Class"/>
    <s v="PL-18925"/>
    <s v="Paul Lucas"/>
    <s v="Home Office"/>
    <s v="United States"/>
    <s v="Los Angeles"/>
    <x v="1"/>
    <n v="90049"/>
    <x v="1"/>
    <s v="OFF-LA-10003498"/>
    <x v="1"/>
    <x v="2"/>
    <s v="Avery 475"/>
    <x v="1821"/>
    <n v="3"/>
    <n v="0"/>
    <n v="22.2"/>
  </r>
  <r>
    <n v="5897"/>
    <s v="CA-2011-168305"/>
    <x v="2"/>
    <x v="301"/>
    <d v="2011-11-08T00:00:00"/>
    <s v="Standard Class"/>
    <s v="PL-18925"/>
    <s v="Paul Lucas"/>
    <s v="Home Office"/>
    <s v="United States"/>
    <s v="Los Angeles"/>
    <x v="1"/>
    <n v="90049"/>
    <x v="1"/>
    <s v="OFF-PA-10004947"/>
    <x v="1"/>
    <x v="10"/>
    <s v="Staples"/>
    <x v="1567"/>
    <n v="5"/>
    <n v="0"/>
    <n v="9.6300000000000008"/>
  </r>
  <r>
    <n v="5898"/>
    <s v="CA-2013-167682"/>
    <x v="0"/>
    <x v="1015"/>
    <d v="2013-04-10T00:00:00"/>
    <s v="Standard Class"/>
    <s v="ZD-21925"/>
    <s v="Zuschuss Donatelli"/>
    <s v="Consumer"/>
    <s v="United States"/>
    <s v="Richmond"/>
    <x v="14"/>
    <n v="47374"/>
    <x v="2"/>
    <s v="FUR-FU-10003799"/>
    <x v="0"/>
    <x v="5"/>
    <s v="Seth Thomas 13 1/2&quot; Wall Clock"/>
    <x v="4042"/>
    <n v="4"/>
    <n v="0"/>
    <n v="22.0472"/>
  </r>
  <r>
    <n v="5899"/>
    <s v="CA-2013-167682"/>
    <x v="0"/>
    <x v="1015"/>
    <d v="2013-04-10T00:00:00"/>
    <s v="Standard Class"/>
    <s v="ZD-21925"/>
    <s v="Zuschuss Donatelli"/>
    <s v="Consumer"/>
    <s v="United States"/>
    <s v="Richmond"/>
    <x v="14"/>
    <n v="47374"/>
    <x v="2"/>
    <s v="TEC-PH-10000673"/>
    <x v="2"/>
    <x v="7"/>
    <s v="Plantronics Voyager Pro HD - Bluetooth Headset"/>
    <x v="4043"/>
    <n v="4"/>
    <n v="0"/>
    <n v="124.7808"/>
  </r>
  <r>
    <n v="5900"/>
    <s v="CA-2014-108000"/>
    <x v="3"/>
    <x v="602"/>
    <d v="2014-01-17T00:00:00"/>
    <s v="Standard Class"/>
    <s v="LS-16945"/>
    <s v="Linda Southworth"/>
    <s v="Corporate"/>
    <s v="United States"/>
    <s v="San Francisco"/>
    <x v="1"/>
    <n v="94110"/>
    <x v="1"/>
    <s v="OFF-EN-10002621"/>
    <x v="1"/>
    <x v="12"/>
    <s v="Staples"/>
    <x v="3855"/>
    <n v="1"/>
    <n v="0"/>
    <n v="4.8899999999999997"/>
  </r>
  <r>
    <n v="5901"/>
    <s v="CA-2012-146465"/>
    <x v="1"/>
    <x v="312"/>
    <d v="2012-11-24T00:00:00"/>
    <s v="Standard Class"/>
    <s v="PB-18805"/>
    <s v="Patrick Bzostek"/>
    <s v="Home Office"/>
    <s v="United States"/>
    <s v="San Francisco"/>
    <x v="1"/>
    <n v="94122"/>
    <x v="1"/>
    <s v="OFF-BI-10004528"/>
    <x v="1"/>
    <x v="8"/>
    <s v="Cardinal Poly Pocket Divider Pockets for Ring Binders"/>
    <x v="4044"/>
    <n v="9"/>
    <n v="0.2"/>
    <n v="7.56"/>
  </r>
  <r>
    <n v="5902"/>
    <s v="CA-2013-159639"/>
    <x v="0"/>
    <x v="581"/>
    <d v="2013-12-03T00:00:00"/>
    <s v="Standard Class"/>
    <s v="PC-18745"/>
    <s v="Pamela Coakley"/>
    <s v="Corporate"/>
    <s v="United States"/>
    <s v="Westfield"/>
    <x v="30"/>
    <n v="7090"/>
    <x v="3"/>
    <s v="FUR-FU-10001889"/>
    <x v="0"/>
    <x v="5"/>
    <s v="Ultra Door Pull Handle"/>
    <x v="610"/>
    <n v="3"/>
    <n v="0"/>
    <n v="10.4148"/>
  </r>
  <r>
    <n v="5903"/>
    <s v="US-2014-153948"/>
    <x v="3"/>
    <x v="44"/>
    <d v="2014-11-07T00:00:00"/>
    <s v="Same Day"/>
    <s v="FM-14290"/>
    <s v="Frank Merwin"/>
    <s v="Home Office"/>
    <s v="United States"/>
    <s v="San Francisco"/>
    <x v="1"/>
    <n v="94122"/>
    <x v="1"/>
    <s v="OFF-PA-10000157"/>
    <x v="1"/>
    <x v="10"/>
    <s v="Xerox 191"/>
    <x v="725"/>
    <n v="3"/>
    <n v="0"/>
    <n v="28.171800000000001"/>
  </r>
  <r>
    <n v="5904"/>
    <s v="US-2014-153948"/>
    <x v="3"/>
    <x v="44"/>
    <d v="2014-11-07T00:00:00"/>
    <s v="Same Day"/>
    <s v="FM-14290"/>
    <s v="Frank Merwin"/>
    <s v="Home Office"/>
    <s v="United States"/>
    <s v="San Francisco"/>
    <x v="1"/>
    <n v="94122"/>
    <x v="1"/>
    <s v="OFF-PA-10002764"/>
    <x v="1"/>
    <x v="10"/>
    <s v="Staples"/>
    <x v="1544"/>
    <n v="4"/>
    <n v="0"/>
    <n v="22.226400000000002"/>
  </r>
  <r>
    <n v="5905"/>
    <s v="US-2014-153948"/>
    <x v="3"/>
    <x v="44"/>
    <d v="2014-11-07T00:00:00"/>
    <s v="Same Day"/>
    <s v="FM-14290"/>
    <s v="Frank Merwin"/>
    <s v="Home Office"/>
    <s v="United States"/>
    <s v="San Francisco"/>
    <x v="1"/>
    <n v="94122"/>
    <x v="1"/>
    <s v="OFF-PA-10000143"/>
    <x v="1"/>
    <x v="10"/>
    <s v="Astroparche Fine Business Paper"/>
    <x v="1579"/>
    <n v="5"/>
    <n v="0"/>
    <n v="12.672000000000001"/>
  </r>
  <r>
    <n v="5906"/>
    <s v="US-2014-153948"/>
    <x v="3"/>
    <x v="44"/>
    <d v="2014-11-07T00:00:00"/>
    <s v="Same Day"/>
    <s v="FM-14290"/>
    <s v="Frank Merwin"/>
    <s v="Home Office"/>
    <s v="United States"/>
    <s v="San Francisco"/>
    <x v="1"/>
    <n v="94122"/>
    <x v="1"/>
    <s v="OFF-LA-10000414"/>
    <x v="1"/>
    <x v="2"/>
    <s v="Avery 503"/>
    <x v="1399"/>
    <n v="4"/>
    <n v="0"/>
    <n v="19.872"/>
  </r>
  <r>
    <n v="5907"/>
    <s v="US-2014-153948"/>
    <x v="3"/>
    <x v="44"/>
    <d v="2014-11-07T00:00:00"/>
    <s v="Same Day"/>
    <s v="FM-14290"/>
    <s v="Frank Merwin"/>
    <s v="Home Office"/>
    <s v="United States"/>
    <s v="San Francisco"/>
    <x v="1"/>
    <n v="94122"/>
    <x v="1"/>
    <s v="TEC-AC-10003441"/>
    <x v="2"/>
    <x v="11"/>
    <s v="Kingston Digital DataTraveler 32GB USB 2.0"/>
    <x v="4045"/>
    <n v="1"/>
    <n v="0"/>
    <n v="1.0169999999999999"/>
  </r>
  <r>
    <n v="5908"/>
    <s v="US-2013-113985"/>
    <x v="0"/>
    <x v="499"/>
    <d v="2013-12-08T00:00:00"/>
    <s v="Standard Class"/>
    <s v="KD-16495"/>
    <s v="Keith Dawkins"/>
    <s v="Corporate"/>
    <s v="United States"/>
    <s v="San Jose"/>
    <x v="1"/>
    <n v="95123"/>
    <x v="1"/>
    <s v="OFF-BI-10002353"/>
    <x v="1"/>
    <x v="8"/>
    <s v="GBC VeloBind Cover Sets"/>
    <x v="4046"/>
    <n v="2"/>
    <n v="0.2"/>
    <n v="9.2639999999999993"/>
  </r>
  <r>
    <n v="5909"/>
    <s v="US-2013-113985"/>
    <x v="0"/>
    <x v="499"/>
    <d v="2013-12-08T00:00:00"/>
    <s v="Standard Class"/>
    <s v="KD-16495"/>
    <s v="Keith Dawkins"/>
    <s v="Corporate"/>
    <s v="United States"/>
    <s v="San Jose"/>
    <x v="1"/>
    <n v="95123"/>
    <x v="1"/>
    <s v="OFF-AP-10001303"/>
    <x v="1"/>
    <x v="9"/>
    <s v="Holmes Cool Mist Humidifier for the Whole House with 8-Gallon Output per Day, Extended Life Filter"/>
    <x v="3263"/>
    <n v="3"/>
    <n v="0"/>
    <n v="26.864999999999998"/>
  </r>
  <r>
    <n v="5910"/>
    <s v="US-2013-113985"/>
    <x v="0"/>
    <x v="499"/>
    <d v="2013-12-08T00:00:00"/>
    <s v="Standard Class"/>
    <s v="KD-16495"/>
    <s v="Keith Dawkins"/>
    <s v="Corporate"/>
    <s v="United States"/>
    <s v="San Jose"/>
    <x v="1"/>
    <n v="95123"/>
    <x v="1"/>
    <s v="FUR-FU-10003026"/>
    <x v="0"/>
    <x v="5"/>
    <s v="Eldon Regeneration Recycled Desk Accessories, Black"/>
    <x v="1582"/>
    <n v="3"/>
    <n v="0"/>
    <n v="5.6627999999999998"/>
  </r>
  <r>
    <n v="5911"/>
    <s v="US-2013-113985"/>
    <x v="0"/>
    <x v="499"/>
    <d v="2013-12-08T00:00:00"/>
    <s v="Standard Class"/>
    <s v="KD-16495"/>
    <s v="Keith Dawkins"/>
    <s v="Corporate"/>
    <s v="United States"/>
    <s v="San Jose"/>
    <x v="1"/>
    <n v="95123"/>
    <x v="1"/>
    <s v="OFF-BI-10000632"/>
    <x v="1"/>
    <x v="8"/>
    <s v="Satellite Sectional Post Binders"/>
    <x v="4047"/>
    <n v="3"/>
    <n v="0.2"/>
    <n v="33.8598"/>
  </r>
  <r>
    <n v="5912"/>
    <s v="CA-2013-155383"/>
    <x v="0"/>
    <x v="907"/>
    <d v="2013-12-23T00:00:00"/>
    <s v="Standard Class"/>
    <s v="SC-20680"/>
    <s v="Steve Carroll"/>
    <s v="Home Office"/>
    <s v="United States"/>
    <s v="Seattle"/>
    <x v="4"/>
    <n v="98115"/>
    <x v="1"/>
    <s v="OFF-ST-10001328"/>
    <x v="1"/>
    <x v="4"/>
    <s v="Personal Filing Tote with Lid, Black/Gray"/>
    <x v="2028"/>
    <n v="3"/>
    <n v="0"/>
    <n v="13.0284"/>
  </r>
  <r>
    <n v="5913"/>
    <s v="CA-2011-120432"/>
    <x v="2"/>
    <x v="829"/>
    <d v="2011-08-26T00:00:00"/>
    <s v="Second Class"/>
    <s v="DW-13585"/>
    <s v="Dorothy Wardle"/>
    <s v="Corporate"/>
    <s v="United States"/>
    <s v="Owensboro"/>
    <x v="0"/>
    <n v="42301"/>
    <x v="0"/>
    <s v="OFF-SU-10004661"/>
    <x v="1"/>
    <x v="14"/>
    <s v="Acme Titanium Bonded Scissors"/>
    <x v="4048"/>
    <n v="3"/>
    <n v="0"/>
    <n v="6.63"/>
  </r>
  <r>
    <n v="5914"/>
    <s v="US-2012-126977"/>
    <x v="1"/>
    <x v="14"/>
    <d v="2012-09-23T00:00:00"/>
    <s v="Standard Class"/>
    <s v="PF-19120"/>
    <s v="Peter Fuller"/>
    <s v="Consumer"/>
    <s v="United States"/>
    <s v="New York City"/>
    <x v="15"/>
    <n v="10035"/>
    <x v="3"/>
    <s v="OFF-ST-10000617"/>
    <x v="1"/>
    <x v="4"/>
    <s v="Woodgrain Magazine Files by Perma"/>
    <x v="81"/>
    <n v="5"/>
    <n v="0"/>
    <n v="1.0429999999999999"/>
  </r>
  <r>
    <n v="5915"/>
    <s v="US-2012-126977"/>
    <x v="1"/>
    <x v="14"/>
    <d v="2012-09-23T00:00:00"/>
    <s v="Standard Class"/>
    <s v="PF-19120"/>
    <s v="Peter Fuller"/>
    <s v="Consumer"/>
    <s v="United States"/>
    <s v="New York City"/>
    <x v="15"/>
    <n v="10035"/>
    <x v="3"/>
    <s v="OFF-LA-10002762"/>
    <x v="1"/>
    <x v="2"/>
    <s v="Avery 485"/>
    <x v="2041"/>
    <n v="7"/>
    <n v="0"/>
    <n v="41.223700000000001"/>
  </r>
  <r>
    <n v="5916"/>
    <s v="US-2012-126977"/>
    <x v="1"/>
    <x v="14"/>
    <d v="2012-09-23T00:00:00"/>
    <s v="Standard Class"/>
    <s v="PF-19120"/>
    <s v="Peter Fuller"/>
    <s v="Consumer"/>
    <s v="United States"/>
    <s v="New York City"/>
    <x v="15"/>
    <n v="10035"/>
    <x v="3"/>
    <s v="FUR-CH-10001973"/>
    <x v="0"/>
    <x v="1"/>
    <s v="Office Star Flex Back Scooter Chair with White Frame"/>
    <x v="4049"/>
    <n v="2"/>
    <n v="0.1"/>
    <n v="8.8783999999999992"/>
  </r>
  <r>
    <n v="5917"/>
    <s v="US-2012-126977"/>
    <x v="1"/>
    <x v="14"/>
    <d v="2012-09-23T00:00:00"/>
    <s v="Standard Class"/>
    <s v="PF-19120"/>
    <s v="Peter Fuller"/>
    <s v="Consumer"/>
    <s v="United States"/>
    <s v="New York City"/>
    <x v="15"/>
    <n v="10035"/>
    <x v="3"/>
    <s v="OFF-ST-10003058"/>
    <x v="1"/>
    <x v="4"/>
    <s v="Eldon Mobile Mega Data Cart  Mega Stackable  Add-On Trays"/>
    <x v="4050"/>
    <n v="4"/>
    <n v="0"/>
    <n v="27.434000000000001"/>
  </r>
  <r>
    <n v="5918"/>
    <s v="US-2012-126977"/>
    <x v="1"/>
    <x v="14"/>
    <d v="2012-09-23T00:00:00"/>
    <s v="Standard Class"/>
    <s v="PF-19120"/>
    <s v="Peter Fuller"/>
    <s v="Consumer"/>
    <s v="United States"/>
    <s v="New York City"/>
    <x v="15"/>
    <n v="10035"/>
    <x v="3"/>
    <s v="FUR-BO-10004834"/>
    <x v="0"/>
    <x v="0"/>
    <s v="Riverside Palais Royal Lawyers Bookcase, Royale Cherry Finish"/>
    <x v="4051"/>
    <n v="6"/>
    <n v="0.2"/>
    <n v="158.57640000000001"/>
  </r>
  <r>
    <n v="5919"/>
    <s v="US-2012-126977"/>
    <x v="1"/>
    <x v="14"/>
    <d v="2012-09-23T00:00:00"/>
    <s v="Standard Class"/>
    <s v="PF-19120"/>
    <s v="Peter Fuller"/>
    <s v="Consumer"/>
    <s v="United States"/>
    <s v="New York City"/>
    <x v="15"/>
    <n v="10035"/>
    <x v="3"/>
    <s v="FUR-BO-10002213"/>
    <x v="0"/>
    <x v="0"/>
    <s v="DMI Eclipse Executive Suite Bookcases"/>
    <x v="4052"/>
    <n v="5"/>
    <n v="0.2"/>
    <n v="-25.049000000000099"/>
  </r>
  <r>
    <n v="5920"/>
    <s v="US-2012-126977"/>
    <x v="1"/>
    <x v="14"/>
    <d v="2012-09-23T00:00:00"/>
    <s v="Standard Class"/>
    <s v="PF-19120"/>
    <s v="Peter Fuller"/>
    <s v="Consumer"/>
    <s v="United States"/>
    <s v="New York City"/>
    <x v="15"/>
    <n v="10035"/>
    <x v="3"/>
    <s v="TEC-PH-10002170"/>
    <x v="2"/>
    <x v="7"/>
    <s v="ClearSounds CSC500 Amplified Spirit Phone Corded phone"/>
    <x v="2713"/>
    <n v="3"/>
    <n v="0"/>
    <n v="58.791600000000003"/>
  </r>
  <r>
    <n v="5921"/>
    <s v="US-2012-126977"/>
    <x v="1"/>
    <x v="14"/>
    <d v="2012-09-23T00:00:00"/>
    <s v="Standard Class"/>
    <s v="PF-19120"/>
    <s v="Peter Fuller"/>
    <s v="Consumer"/>
    <s v="United States"/>
    <s v="New York City"/>
    <x v="15"/>
    <n v="10035"/>
    <x v="3"/>
    <s v="TEC-AC-10003033"/>
    <x v="2"/>
    <x v="11"/>
    <s v="Plantronics CS510 - Over-the-Head monaural Wireless Headset System"/>
    <x v="2963"/>
    <n v="2"/>
    <n v="0"/>
    <n v="217.767"/>
  </r>
  <r>
    <n v="5922"/>
    <s v="US-2012-126977"/>
    <x v="1"/>
    <x v="14"/>
    <d v="2012-09-23T00:00:00"/>
    <s v="Standard Class"/>
    <s v="PF-19120"/>
    <s v="Peter Fuller"/>
    <s v="Consumer"/>
    <s v="United States"/>
    <s v="New York City"/>
    <x v="15"/>
    <n v="10035"/>
    <x v="3"/>
    <s v="OFF-PA-10004071"/>
    <x v="1"/>
    <x v="10"/>
    <s v="Eaton Premium Continuous-Feed Paper, 25% Cotton, Letter Size, White, 1000 Shts/Box"/>
    <x v="168"/>
    <n v="2"/>
    <n v="0"/>
    <n v="53.260800000000003"/>
  </r>
  <r>
    <n v="5923"/>
    <s v="US-2012-126977"/>
    <x v="1"/>
    <x v="14"/>
    <d v="2012-09-23T00:00:00"/>
    <s v="Standard Class"/>
    <s v="PF-19120"/>
    <s v="Peter Fuller"/>
    <s v="Consumer"/>
    <s v="United States"/>
    <s v="New York City"/>
    <x v="15"/>
    <n v="10035"/>
    <x v="3"/>
    <s v="TEC-PH-10000169"/>
    <x v="2"/>
    <x v="7"/>
    <s v="ARKON Windshield Dashboard Air Vent Car Mount Holder"/>
    <x v="760"/>
    <n v="4"/>
    <n v="0"/>
    <n v="1.3559999999999901"/>
  </r>
  <r>
    <n v="5924"/>
    <s v="CA-2013-130288"/>
    <x v="0"/>
    <x v="491"/>
    <d v="2013-12-01T00:00:00"/>
    <s v="Second Class"/>
    <s v="DK-13225"/>
    <s v="Dean Katz"/>
    <s v="Corporate"/>
    <s v="United States"/>
    <s v="New York City"/>
    <x v="15"/>
    <n v="10011"/>
    <x v="3"/>
    <s v="FUR-TA-10002958"/>
    <x v="0"/>
    <x v="3"/>
    <s v="Bevis Oval Conference Table, Walnut"/>
    <x v="4053"/>
    <n v="2"/>
    <n v="0.4"/>
    <n v="-120.0508"/>
  </r>
  <r>
    <n v="5925"/>
    <s v="CA-2014-146458"/>
    <x v="3"/>
    <x v="123"/>
    <d v="2014-11-23T00:00:00"/>
    <s v="Second Class"/>
    <s v="RB-19435"/>
    <s v="Richard Bierner"/>
    <s v="Consumer"/>
    <s v="United States"/>
    <s v="Springfield"/>
    <x v="17"/>
    <n v="22153"/>
    <x v="0"/>
    <s v="OFF-AR-10001177"/>
    <x v="1"/>
    <x v="6"/>
    <s v="Newell 349"/>
    <x v="1003"/>
    <n v="7"/>
    <n v="0"/>
    <n v="6.6584000000000003"/>
  </r>
  <r>
    <n v="5926"/>
    <s v="CA-2014-150420"/>
    <x v="3"/>
    <x v="95"/>
    <d v="2014-06-09T00:00:00"/>
    <s v="Standard Class"/>
    <s v="GD-14590"/>
    <s v="Giulietta Dortch"/>
    <s v="Corporate"/>
    <s v="United States"/>
    <s v="Bellingham"/>
    <x v="4"/>
    <n v="98226"/>
    <x v="1"/>
    <s v="TEC-AC-10004975"/>
    <x v="2"/>
    <x v="11"/>
    <s v="Plantronics Audio 995 Wireless Stereo Headset"/>
    <x v="4054"/>
    <n v="10"/>
    <n v="0"/>
    <n v="362.83499999999998"/>
  </r>
  <r>
    <n v="5927"/>
    <s v="US-2011-118997"/>
    <x v="2"/>
    <x v="918"/>
    <d v="2011-04-12T00:00:00"/>
    <s v="Standard Class"/>
    <s v="RA-19885"/>
    <s v="Ruben Ausman"/>
    <s v="Corporate"/>
    <s v="United States"/>
    <s v="Decatur"/>
    <x v="19"/>
    <n v="35601"/>
    <x v="0"/>
    <s v="FUR-TA-10001086"/>
    <x v="0"/>
    <x v="3"/>
    <s v="SAFCO PlanMaster Boards, 60w x 37-1/2d, White Melamine"/>
    <x v="4055"/>
    <n v="8"/>
    <n v="0"/>
    <n v="316.13920000000002"/>
  </r>
  <r>
    <n v="5928"/>
    <s v="CA-2011-114314"/>
    <x v="2"/>
    <x v="856"/>
    <d v="2011-10-15T00:00:00"/>
    <s v="Standard Class"/>
    <s v="DB-13555"/>
    <s v="Dorothy Badders"/>
    <s v="Corporate"/>
    <s v="United States"/>
    <s v="Fayetteville"/>
    <x v="36"/>
    <n v="72701"/>
    <x v="0"/>
    <s v="OFF-LA-10000240"/>
    <x v="1"/>
    <x v="2"/>
    <s v="Self-Adhesive Address Labels for Typewriters by Universal"/>
    <x v="2026"/>
    <n v="1"/>
    <n v="0"/>
    <n v="3.4357000000000002"/>
  </r>
  <r>
    <n v="5929"/>
    <s v="CA-2011-114314"/>
    <x v="2"/>
    <x v="856"/>
    <d v="2011-10-15T00:00:00"/>
    <s v="Standard Class"/>
    <s v="DB-13555"/>
    <s v="Dorothy Badders"/>
    <s v="Corporate"/>
    <s v="United States"/>
    <s v="Fayetteville"/>
    <x v="36"/>
    <n v="72701"/>
    <x v="0"/>
    <s v="FUR-FU-10002107"/>
    <x v="0"/>
    <x v="5"/>
    <s v="Eldon Pizzaz Desk Accessories"/>
    <x v="4056"/>
    <n v="4"/>
    <n v="0"/>
    <n v="3.9247999999999998"/>
  </r>
  <r>
    <n v="5930"/>
    <s v="US-2014-169551"/>
    <x v="3"/>
    <x v="437"/>
    <d v="2014-07-10T00:00:00"/>
    <s v="First Class"/>
    <s v="RL-19615"/>
    <s v="Rob Lucas"/>
    <s v="Consumer"/>
    <s v="United States"/>
    <s v="Philadelphia"/>
    <x v="9"/>
    <n v="19120"/>
    <x v="3"/>
    <s v="FUR-BO-10001519"/>
    <x v="0"/>
    <x v="0"/>
    <s v="O'Sullivan 3-Shelf Heavy-Duty Bookcases"/>
    <x v="4057"/>
    <n v="3"/>
    <n v="0.5"/>
    <n v="-45.349200000000003"/>
  </r>
  <r>
    <n v="5931"/>
    <s v="US-2014-169551"/>
    <x v="3"/>
    <x v="437"/>
    <d v="2014-07-10T00:00:00"/>
    <s v="First Class"/>
    <s v="RL-19615"/>
    <s v="Rob Lucas"/>
    <s v="Consumer"/>
    <s v="United States"/>
    <s v="Philadelphia"/>
    <x v="9"/>
    <n v="19120"/>
    <x v="3"/>
    <s v="OFF-PA-10004100"/>
    <x v="1"/>
    <x v="10"/>
    <s v="Xerox 216"/>
    <x v="12"/>
    <n v="3"/>
    <n v="0.2"/>
    <n v="5.4432"/>
  </r>
  <r>
    <n v="5932"/>
    <s v="US-2014-169551"/>
    <x v="3"/>
    <x v="437"/>
    <d v="2014-07-10T00:00:00"/>
    <s v="First Class"/>
    <s v="RL-19615"/>
    <s v="Rob Lucas"/>
    <s v="Consumer"/>
    <s v="United States"/>
    <s v="Philadelphia"/>
    <x v="9"/>
    <n v="19120"/>
    <x v="3"/>
    <s v="TEC-PH-10001363"/>
    <x v="2"/>
    <x v="7"/>
    <s v="Apple iPhone 5S"/>
    <x v="4058"/>
    <n v="2"/>
    <n v="0.4"/>
    <n v="-113.998"/>
  </r>
  <r>
    <n v="5933"/>
    <s v="US-2014-169551"/>
    <x v="3"/>
    <x v="437"/>
    <d v="2014-07-10T00:00:00"/>
    <s v="First Class"/>
    <s v="RL-19615"/>
    <s v="Rob Lucas"/>
    <s v="Consumer"/>
    <s v="United States"/>
    <s v="Philadelphia"/>
    <x v="9"/>
    <n v="19120"/>
    <x v="3"/>
    <s v="OFF-ST-10004835"/>
    <x v="1"/>
    <x v="4"/>
    <s v="Plastic Stacking Crates &amp; Casters"/>
    <x v="2513"/>
    <n v="3"/>
    <n v="0.2"/>
    <n v="1.0044"/>
  </r>
  <r>
    <n v="5934"/>
    <s v="US-2014-169551"/>
    <x v="3"/>
    <x v="437"/>
    <d v="2014-07-10T00:00:00"/>
    <s v="First Class"/>
    <s v="RL-19615"/>
    <s v="Rob Lucas"/>
    <s v="Consumer"/>
    <s v="United States"/>
    <s v="Philadelphia"/>
    <x v="9"/>
    <n v="19120"/>
    <x v="3"/>
    <s v="TEC-AC-10002018"/>
    <x v="2"/>
    <x v="11"/>
    <s v="AmazonBasics 3-Button USB Wired Mouse"/>
    <x v="3549"/>
    <n v="3"/>
    <n v="0.2"/>
    <n v="4.8231000000000002"/>
  </r>
  <r>
    <n v="5935"/>
    <s v="US-2014-169551"/>
    <x v="3"/>
    <x v="437"/>
    <d v="2014-07-10T00:00:00"/>
    <s v="First Class"/>
    <s v="RL-19615"/>
    <s v="Rob Lucas"/>
    <s v="Consumer"/>
    <s v="United States"/>
    <s v="Philadelphia"/>
    <x v="9"/>
    <n v="19120"/>
    <x v="3"/>
    <s v="TEC-AC-10003033"/>
    <x v="2"/>
    <x v="11"/>
    <s v="Plantronics CS510 - Over-the-Head monaural Wireless Headset System"/>
    <x v="4059"/>
    <n v="2"/>
    <n v="0.2"/>
    <n v="85.786999999999907"/>
  </r>
  <r>
    <n v="5936"/>
    <s v="CA-2013-103107"/>
    <x v="0"/>
    <x v="975"/>
    <d v="2013-07-05T00:00:00"/>
    <s v="Same Day"/>
    <s v="RB-19465"/>
    <s v="Rick Bensley"/>
    <s v="Home Office"/>
    <s v="United States"/>
    <s v="Seattle"/>
    <x v="4"/>
    <n v="98103"/>
    <x v="1"/>
    <s v="FUR-FU-10000221"/>
    <x v="0"/>
    <x v="5"/>
    <s v="Master Caster Door Stop, Brown"/>
    <x v="3286"/>
    <n v="5"/>
    <n v="0"/>
    <n v="8.6359999999999992"/>
  </r>
  <r>
    <n v="5937"/>
    <s v="CA-2013-103107"/>
    <x v="0"/>
    <x v="975"/>
    <d v="2013-07-05T00:00:00"/>
    <s v="Same Day"/>
    <s v="RB-19465"/>
    <s v="Rick Bensley"/>
    <s v="Home Office"/>
    <s v="United States"/>
    <s v="Seattle"/>
    <x v="4"/>
    <n v="98103"/>
    <x v="1"/>
    <s v="TEC-PH-10001198"/>
    <x v="2"/>
    <x v="7"/>
    <s v="Avaya 4621SW VoIP phone"/>
    <x v="1637"/>
    <n v="3"/>
    <n v="0.2"/>
    <n v="19.9665"/>
  </r>
  <r>
    <n v="5938"/>
    <s v="CA-2013-103107"/>
    <x v="0"/>
    <x v="975"/>
    <d v="2013-07-05T00:00:00"/>
    <s v="Same Day"/>
    <s v="RB-19465"/>
    <s v="Rick Bensley"/>
    <s v="Home Office"/>
    <s v="United States"/>
    <s v="Seattle"/>
    <x v="4"/>
    <n v="98103"/>
    <x v="1"/>
    <s v="TEC-PH-10002564"/>
    <x v="2"/>
    <x v="7"/>
    <s v="OtterBox Defender Series Case - Samsung Galaxy S4"/>
    <x v="973"/>
    <n v="3"/>
    <n v="0.2"/>
    <n v="8.9969999999999892"/>
  </r>
  <r>
    <n v="5939"/>
    <s v="CA-2014-122077"/>
    <x v="3"/>
    <x v="240"/>
    <d v="2014-05-26T00:00:00"/>
    <s v="Standard Class"/>
    <s v="JF-15295"/>
    <s v="Jason Fortune-"/>
    <s v="Consumer"/>
    <s v="United States"/>
    <s v="Plano"/>
    <x v="5"/>
    <n v="75023"/>
    <x v="2"/>
    <s v="TEC-PH-10003811"/>
    <x v="2"/>
    <x v="7"/>
    <s v="Jabra Supreme Plus Driver Edition Headset"/>
    <x v="4060"/>
    <n v="1"/>
    <n v="0.2"/>
    <n v="9.5991999999999997"/>
  </r>
  <r>
    <n v="5940"/>
    <s v="CA-2014-122077"/>
    <x v="3"/>
    <x v="240"/>
    <d v="2014-05-26T00:00:00"/>
    <s v="Standard Class"/>
    <s v="JF-15295"/>
    <s v="Jason Fortune-"/>
    <s v="Consumer"/>
    <s v="United States"/>
    <s v="Plano"/>
    <x v="5"/>
    <n v="75023"/>
    <x v="2"/>
    <s v="OFF-LA-10004178"/>
    <x v="1"/>
    <x v="2"/>
    <s v="Avery 491"/>
    <x v="1145"/>
    <n v="4"/>
    <n v="0.2"/>
    <n v="4.2952000000000004"/>
  </r>
  <r>
    <n v="5941"/>
    <s v="CA-2014-112431"/>
    <x v="3"/>
    <x v="386"/>
    <d v="2014-10-15T00:00:00"/>
    <s v="Second Class"/>
    <s v="RW-19690"/>
    <s v="Robert Waldorf"/>
    <s v="Consumer"/>
    <s v="United States"/>
    <s v="Los Angeles"/>
    <x v="1"/>
    <n v="90049"/>
    <x v="1"/>
    <s v="TEC-AC-10001465"/>
    <x v="2"/>
    <x v="11"/>
    <s v="SanDisk Cruzer 64 GB USB Flash Drive"/>
    <x v="4061"/>
    <n v="12"/>
    <n v="0"/>
    <n v="130.75200000000001"/>
  </r>
  <r>
    <n v="5942"/>
    <s v="CA-2014-112431"/>
    <x v="3"/>
    <x v="386"/>
    <d v="2014-10-15T00:00:00"/>
    <s v="Second Class"/>
    <s v="RW-19690"/>
    <s v="Robert Waldorf"/>
    <s v="Consumer"/>
    <s v="United States"/>
    <s v="Los Angeles"/>
    <x v="1"/>
    <n v="90049"/>
    <x v="1"/>
    <s v="OFF-AR-10000940"/>
    <x v="1"/>
    <x v="6"/>
    <s v="Newell 343"/>
    <x v="486"/>
    <n v="2"/>
    <n v="0"/>
    <n v="1.5875999999999999"/>
  </r>
  <r>
    <n v="5943"/>
    <s v="CA-2013-151092"/>
    <x v="0"/>
    <x v="876"/>
    <d v="2013-08-14T00:00:00"/>
    <s v="Standard Class"/>
    <s v="VG-21790"/>
    <s v="Vivek Gonzalez"/>
    <s v="Consumer"/>
    <s v="United States"/>
    <s v="Los Angeles"/>
    <x v="1"/>
    <n v="90032"/>
    <x v="1"/>
    <s v="TEC-PH-10001700"/>
    <x v="2"/>
    <x v="7"/>
    <s v="Panasonic KX-TG6844B Expandable Digital Cordless Telephone"/>
    <x v="1972"/>
    <n v="4"/>
    <n v="0.2"/>
    <n v="18.4772"/>
  </r>
  <r>
    <n v="5944"/>
    <s v="CA-2011-104178"/>
    <x v="2"/>
    <x v="55"/>
    <d v="2011-08-29T00:00:00"/>
    <s v="Standard Class"/>
    <s v="JM-15265"/>
    <s v="Janet Molinari"/>
    <s v="Corporate"/>
    <s v="United States"/>
    <s v="Los Angeles"/>
    <x v="1"/>
    <n v="90036"/>
    <x v="1"/>
    <s v="FUR-FU-10000771"/>
    <x v="0"/>
    <x v="5"/>
    <s v="Eldon 200 Class Desk Accessories, Smoke"/>
    <x v="2933"/>
    <n v="1"/>
    <n v="0"/>
    <n v="2.6375999999999999"/>
  </r>
  <r>
    <n v="5945"/>
    <s v="CA-2011-104178"/>
    <x v="2"/>
    <x v="55"/>
    <d v="2011-08-29T00:00:00"/>
    <s v="Standard Class"/>
    <s v="JM-15265"/>
    <s v="Janet Molinari"/>
    <s v="Corporate"/>
    <s v="United States"/>
    <s v="Los Angeles"/>
    <x v="1"/>
    <n v="90036"/>
    <x v="1"/>
    <s v="TEC-AC-10002399"/>
    <x v="2"/>
    <x v="11"/>
    <s v="SanDisk Cruzer 32 GB USB Flash Drive"/>
    <x v="2016"/>
    <n v="5"/>
    <n v="0"/>
    <n v="30.431999999999999"/>
  </r>
  <r>
    <n v="5946"/>
    <s v="CA-2011-104178"/>
    <x v="2"/>
    <x v="55"/>
    <d v="2011-08-29T00:00:00"/>
    <s v="Standard Class"/>
    <s v="JM-15265"/>
    <s v="Janet Molinari"/>
    <s v="Corporate"/>
    <s v="United States"/>
    <s v="Los Angeles"/>
    <x v="1"/>
    <n v="90036"/>
    <x v="1"/>
    <s v="OFF-PA-10004983"/>
    <x v="1"/>
    <x v="10"/>
    <s v="Xerox 23"/>
    <x v="233"/>
    <n v="4"/>
    <n v="0"/>
    <n v="12.441599999999999"/>
  </r>
  <r>
    <n v="5947"/>
    <s v="CA-2011-104178"/>
    <x v="2"/>
    <x v="55"/>
    <d v="2011-08-29T00:00:00"/>
    <s v="Standard Class"/>
    <s v="JM-15265"/>
    <s v="Janet Molinari"/>
    <s v="Corporate"/>
    <s v="United States"/>
    <s v="Los Angeles"/>
    <x v="1"/>
    <n v="90036"/>
    <x v="1"/>
    <s v="OFF-ST-10004258"/>
    <x v="1"/>
    <x v="4"/>
    <s v="Portable Personal File Box"/>
    <x v="4062"/>
    <n v="4"/>
    <n v="0"/>
    <n v="13.1868"/>
  </r>
  <r>
    <n v="5948"/>
    <s v="CA-2012-115924"/>
    <x v="1"/>
    <x v="471"/>
    <d v="2012-09-18T00:00:00"/>
    <s v="Second Class"/>
    <s v="BE-11455"/>
    <s v="Brad Eason"/>
    <s v="Home Office"/>
    <s v="United States"/>
    <s v="Des Moines"/>
    <x v="23"/>
    <n v="50315"/>
    <x v="2"/>
    <s v="OFF-BI-10004040"/>
    <x v="1"/>
    <x v="8"/>
    <s v="Wilson Jones Impact Binders"/>
    <x v="4063"/>
    <n v="5"/>
    <n v="0"/>
    <n v="12.691000000000001"/>
  </r>
  <r>
    <n v="5949"/>
    <s v="CA-2014-161046"/>
    <x v="3"/>
    <x v="916"/>
    <d v="2014-03-06T00:00:00"/>
    <s v="Same Day"/>
    <s v="CB-12535"/>
    <s v="Claudia Bergmann"/>
    <s v="Corporate"/>
    <s v="United States"/>
    <s v="Southaven"/>
    <x v="35"/>
    <n v="38671"/>
    <x v="0"/>
    <s v="OFF-EN-10003862"/>
    <x v="1"/>
    <x v="12"/>
    <s v="Laser &amp; Ink Jet Business Envelopes"/>
    <x v="4064"/>
    <n v="4"/>
    <n v="0"/>
    <n v="19.6328"/>
  </r>
  <r>
    <n v="5950"/>
    <s v="CA-2014-161046"/>
    <x v="3"/>
    <x v="916"/>
    <d v="2014-03-06T00:00:00"/>
    <s v="Same Day"/>
    <s v="CB-12535"/>
    <s v="Claudia Bergmann"/>
    <s v="Corporate"/>
    <s v="United States"/>
    <s v="Southaven"/>
    <x v="35"/>
    <n v="38671"/>
    <x v="0"/>
    <s v="TEC-AC-10004571"/>
    <x v="2"/>
    <x v="11"/>
    <s v="Logitech G700s Rechargeable Gaming Mouse"/>
    <x v="670"/>
    <n v="3"/>
    <n v="0"/>
    <n v="125.98739999999999"/>
  </r>
  <r>
    <n v="5951"/>
    <s v="CA-2014-161046"/>
    <x v="3"/>
    <x v="916"/>
    <d v="2014-03-06T00:00:00"/>
    <s v="Same Day"/>
    <s v="CB-12535"/>
    <s v="Claudia Bergmann"/>
    <s v="Corporate"/>
    <s v="United States"/>
    <s v="Southaven"/>
    <x v="35"/>
    <n v="38671"/>
    <x v="0"/>
    <s v="OFF-AP-10000891"/>
    <x v="1"/>
    <x v="9"/>
    <s v="Kensington 7 Outlet MasterPiece HOMEOFFICE Power Control Center"/>
    <x v="2664"/>
    <n v="2"/>
    <n v="0"/>
    <n v="78.671999999999997"/>
  </r>
  <r>
    <n v="5952"/>
    <s v="CA-2014-161046"/>
    <x v="3"/>
    <x v="916"/>
    <d v="2014-03-06T00:00:00"/>
    <s v="Same Day"/>
    <s v="CB-12535"/>
    <s v="Claudia Bergmann"/>
    <s v="Corporate"/>
    <s v="United States"/>
    <s v="Southaven"/>
    <x v="35"/>
    <n v="38671"/>
    <x v="0"/>
    <s v="OFF-BI-10002026"/>
    <x v="1"/>
    <x v="8"/>
    <s v="Ibico Recycled Linen-Style Covers"/>
    <x v="4065"/>
    <n v="6"/>
    <n v="0"/>
    <n v="112.4928"/>
  </r>
  <r>
    <n v="5953"/>
    <s v="US-2014-141698"/>
    <x v="3"/>
    <x v="4"/>
    <d v="2014-04-22T00:00:00"/>
    <s v="Standard Class"/>
    <s v="SD-20485"/>
    <s v="Shirley Daniels"/>
    <s v="Home Office"/>
    <s v="United States"/>
    <s v="Houston"/>
    <x v="5"/>
    <n v="77041"/>
    <x v="2"/>
    <s v="OFF-PA-10001826"/>
    <x v="1"/>
    <x v="10"/>
    <s v="Xerox 207"/>
    <x v="557"/>
    <n v="4"/>
    <n v="0.2"/>
    <n v="7.2576000000000001"/>
  </r>
  <r>
    <n v="5954"/>
    <s v="US-2011-105151"/>
    <x v="2"/>
    <x v="809"/>
    <d v="2011-03-31T00:00:00"/>
    <s v="First Class"/>
    <s v="SG-20890"/>
    <s v="Susan Gilcrest"/>
    <s v="Corporate"/>
    <s v="United States"/>
    <s v="New York City"/>
    <x v="15"/>
    <n v="10009"/>
    <x v="3"/>
    <s v="OFF-AR-10001231"/>
    <x v="1"/>
    <x v="6"/>
    <s v="Sanford EarthWrite Recycled Pencils, Medium Soft, #2"/>
    <x v="4066"/>
    <n v="5"/>
    <n v="0"/>
    <n v="2.94"/>
  </r>
  <r>
    <n v="5955"/>
    <s v="CA-2011-155796"/>
    <x v="2"/>
    <x v="7"/>
    <d v="2011-11-15T00:00:00"/>
    <s v="Second Class"/>
    <s v="TS-21430"/>
    <s v="Tom Stivers"/>
    <s v="Corporate"/>
    <s v="United States"/>
    <s v="Reading"/>
    <x v="9"/>
    <n v="19601"/>
    <x v="3"/>
    <s v="FUR-FU-10000409"/>
    <x v="0"/>
    <x v="5"/>
    <s v="GE 4 Foot Flourescent Tube, 40 Watt"/>
    <x v="934"/>
    <n v="2"/>
    <n v="0.2"/>
    <n v="7.7896000000000001"/>
  </r>
  <r>
    <n v="5956"/>
    <s v="CA-2011-155796"/>
    <x v="2"/>
    <x v="7"/>
    <d v="2011-11-15T00:00:00"/>
    <s v="Second Class"/>
    <s v="TS-21430"/>
    <s v="Tom Stivers"/>
    <s v="Corporate"/>
    <s v="United States"/>
    <s v="Reading"/>
    <x v="9"/>
    <n v="19601"/>
    <x v="3"/>
    <s v="FUR-BO-10002545"/>
    <x v="0"/>
    <x v="0"/>
    <s v="Atlantic Metals Mobile 3-Shelf Bookcases, Custom Colors"/>
    <x v="3431"/>
    <n v="4"/>
    <n v="0.5"/>
    <n v="-250.54079999999999"/>
  </r>
  <r>
    <n v="5957"/>
    <s v="CA-2013-127138"/>
    <x v="0"/>
    <x v="299"/>
    <d v="2013-03-16T00:00:00"/>
    <s v="Second Class"/>
    <s v="DK-13225"/>
    <s v="Dean Katz"/>
    <s v="Corporate"/>
    <s v="United States"/>
    <s v="San Francisco"/>
    <x v="1"/>
    <n v="94109"/>
    <x v="1"/>
    <s v="OFF-ST-10002756"/>
    <x v="1"/>
    <x v="4"/>
    <s v="Tennsco Stur-D-Stor Boltless Shelving, 5 Shelves, 24&quot; Deep, Sand"/>
    <x v="4067"/>
    <n v="5"/>
    <n v="0"/>
    <n v="6.7655000000000598"/>
  </r>
  <r>
    <n v="5958"/>
    <s v="CA-2013-127138"/>
    <x v="0"/>
    <x v="299"/>
    <d v="2013-03-16T00:00:00"/>
    <s v="Second Class"/>
    <s v="DK-13225"/>
    <s v="Dean Katz"/>
    <s v="Corporate"/>
    <s v="United States"/>
    <s v="San Francisco"/>
    <x v="1"/>
    <n v="94109"/>
    <x v="1"/>
    <s v="OFF-AP-10003842"/>
    <x v="1"/>
    <x v="9"/>
    <s v="Euro-Pro Shark Turbo Vacuum"/>
    <x v="894"/>
    <n v="5"/>
    <n v="0"/>
    <n v="40.274000000000001"/>
  </r>
  <r>
    <n v="5959"/>
    <s v="CA-2013-127138"/>
    <x v="0"/>
    <x v="299"/>
    <d v="2013-03-16T00:00:00"/>
    <s v="Second Class"/>
    <s v="DK-13225"/>
    <s v="Dean Katz"/>
    <s v="Corporate"/>
    <s v="United States"/>
    <s v="San Francisco"/>
    <x v="1"/>
    <n v="94109"/>
    <x v="1"/>
    <s v="OFF-EN-10004459"/>
    <x v="1"/>
    <x v="12"/>
    <s v="Security-Tint Envelopes"/>
    <x v="2433"/>
    <n v="4"/>
    <n v="0"/>
    <n v="14.974399999999999"/>
  </r>
  <r>
    <n v="5960"/>
    <s v="CA-2013-127138"/>
    <x v="0"/>
    <x v="299"/>
    <d v="2013-03-16T00:00:00"/>
    <s v="Second Class"/>
    <s v="DK-13225"/>
    <s v="Dean Katz"/>
    <s v="Corporate"/>
    <s v="United States"/>
    <s v="San Francisco"/>
    <x v="1"/>
    <n v="94109"/>
    <x v="1"/>
    <s v="FUR-CH-10003746"/>
    <x v="0"/>
    <x v="1"/>
    <s v="Hon 4070 Series Pagoda Round Back Stacking Chairs"/>
    <x v="4068"/>
    <n v="3"/>
    <n v="0.2"/>
    <n v="77.035200000000003"/>
  </r>
  <r>
    <n v="5961"/>
    <s v="CA-2014-150602"/>
    <x v="3"/>
    <x v="839"/>
    <d v="2014-02-15T00:00:00"/>
    <s v="Second Class"/>
    <s v="ML-17395"/>
    <s v="Marina Lichtenstein"/>
    <s v="Corporate"/>
    <s v="United States"/>
    <s v="Los Angeles"/>
    <x v="1"/>
    <n v="90045"/>
    <x v="1"/>
    <s v="FUR-FU-10003142"/>
    <x v="0"/>
    <x v="5"/>
    <s v="Master Big Foot Doorstop, Beige"/>
    <x v="3051"/>
    <n v="4"/>
    <n v="0"/>
    <n v="6.5472000000000001"/>
  </r>
  <r>
    <n v="5962"/>
    <s v="CA-2011-140732"/>
    <x v="2"/>
    <x v="7"/>
    <d v="2011-11-13T00:00:00"/>
    <s v="Second Class"/>
    <s v="MA-17560"/>
    <s v="Matt Abelman"/>
    <s v="Home Office"/>
    <s v="United States"/>
    <s v="Los Angeles"/>
    <x v="1"/>
    <n v="90004"/>
    <x v="1"/>
    <s v="TEC-PH-10001425"/>
    <x v="2"/>
    <x v="7"/>
    <s v="Mophie Juice Pack Helium for iPhone"/>
    <x v="4069"/>
    <n v="9"/>
    <n v="0.2"/>
    <n v="57.592799999999997"/>
  </r>
  <r>
    <n v="5963"/>
    <s v="CA-2011-140732"/>
    <x v="2"/>
    <x v="7"/>
    <d v="2011-11-13T00:00:00"/>
    <s v="Second Class"/>
    <s v="MA-17560"/>
    <s v="Matt Abelman"/>
    <s v="Home Office"/>
    <s v="United States"/>
    <s v="Los Angeles"/>
    <x v="1"/>
    <n v="90004"/>
    <x v="1"/>
    <s v="OFF-AP-10001626"/>
    <x v="1"/>
    <x v="9"/>
    <s v="Commercial WindTunnel Clean Air Upright Vacuum, Replacement Belts, Filtration Bags"/>
    <x v="3890"/>
    <n v="2"/>
    <n v="0"/>
    <n v="2.0228000000000002"/>
  </r>
  <r>
    <n v="5964"/>
    <s v="CA-2011-140732"/>
    <x v="2"/>
    <x v="7"/>
    <d v="2011-11-13T00:00:00"/>
    <s v="Second Class"/>
    <s v="MA-17560"/>
    <s v="Matt Abelman"/>
    <s v="Home Office"/>
    <s v="United States"/>
    <s v="Los Angeles"/>
    <x v="1"/>
    <n v="90004"/>
    <x v="1"/>
    <s v="OFF-PA-10003625"/>
    <x v="1"/>
    <x v="10"/>
    <s v="Xerox 1979"/>
    <x v="1832"/>
    <n v="4"/>
    <n v="0"/>
    <n v="55.764000000000003"/>
  </r>
  <r>
    <n v="5965"/>
    <s v="CA-2014-119011"/>
    <x v="3"/>
    <x v="648"/>
    <d v="2014-08-26T00:00:00"/>
    <s v="Standard Class"/>
    <s v="LR-17035"/>
    <s v="Lisa Ryan"/>
    <s v="Corporate"/>
    <s v="United States"/>
    <s v="San Francisco"/>
    <x v="1"/>
    <n v="94109"/>
    <x v="1"/>
    <s v="OFF-SU-10004768"/>
    <x v="1"/>
    <x v="14"/>
    <s v="Acme Kleencut Forged Steel Scissors"/>
    <x v="1683"/>
    <n v="3"/>
    <n v="0"/>
    <n v="5.1660000000000004"/>
  </r>
  <r>
    <n v="5966"/>
    <s v="CA-2014-119011"/>
    <x v="3"/>
    <x v="648"/>
    <d v="2014-08-26T00:00:00"/>
    <s v="Standard Class"/>
    <s v="LR-17035"/>
    <s v="Lisa Ryan"/>
    <s v="Corporate"/>
    <s v="United States"/>
    <s v="San Francisco"/>
    <x v="1"/>
    <n v="94109"/>
    <x v="1"/>
    <s v="OFF-ST-10000777"/>
    <x v="1"/>
    <x v="4"/>
    <s v="Companion Letter/Legal File, Black"/>
    <x v="118"/>
    <n v="6"/>
    <n v="0"/>
    <n v="63.436799999999998"/>
  </r>
  <r>
    <n v="5967"/>
    <s v="CA-2014-119011"/>
    <x v="3"/>
    <x v="648"/>
    <d v="2014-08-26T00:00:00"/>
    <s v="Standard Class"/>
    <s v="LR-17035"/>
    <s v="Lisa Ryan"/>
    <s v="Corporate"/>
    <s v="United States"/>
    <s v="San Francisco"/>
    <x v="1"/>
    <n v="94109"/>
    <x v="1"/>
    <s v="TEC-PH-10003171"/>
    <x v="2"/>
    <x v="7"/>
    <s v="Plantronics Encore H101 Dual Earpieces Headset"/>
    <x v="4070"/>
    <n v="3"/>
    <n v="0.2"/>
    <n v="10.788"/>
  </r>
  <r>
    <n v="5968"/>
    <s v="CA-2013-166912"/>
    <x v="0"/>
    <x v="804"/>
    <d v="2013-01-17T00:00:00"/>
    <s v="First Class"/>
    <s v="BE-11335"/>
    <s v="Bill Eplett"/>
    <s v="Home Office"/>
    <s v="United States"/>
    <s v="New York City"/>
    <x v="15"/>
    <n v="10009"/>
    <x v="3"/>
    <s v="OFF-PA-10001033"/>
    <x v="1"/>
    <x v="10"/>
    <s v="Xerox 1893"/>
    <x v="2597"/>
    <n v="2"/>
    <n v="0"/>
    <n v="40.170200000000001"/>
  </r>
  <r>
    <n v="5969"/>
    <s v="CA-2011-141726"/>
    <x v="2"/>
    <x v="836"/>
    <d v="2011-07-22T00:00:00"/>
    <s v="First Class"/>
    <s v="CC-12145"/>
    <s v="Charles Crestani"/>
    <s v="Consumer"/>
    <s v="United States"/>
    <s v="San Diego"/>
    <x v="1"/>
    <n v="92105"/>
    <x v="1"/>
    <s v="OFF-PA-10000418"/>
    <x v="1"/>
    <x v="10"/>
    <s v="Xerox 189"/>
    <x v="1230"/>
    <n v="1"/>
    <n v="0"/>
    <n v="50.328000000000003"/>
  </r>
  <r>
    <n v="5970"/>
    <s v="CA-2011-141726"/>
    <x v="2"/>
    <x v="836"/>
    <d v="2011-07-22T00:00:00"/>
    <s v="First Class"/>
    <s v="CC-12145"/>
    <s v="Charles Crestani"/>
    <s v="Consumer"/>
    <s v="United States"/>
    <s v="San Diego"/>
    <x v="1"/>
    <n v="92105"/>
    <x v="1"/>
    <s v="OFF-BI-10001982"/>
    <x v="1"/>
    <x v="8"/>
    <s v="Wilson Jones Custom Binder Spines &amp; Labels"/>
    <x v="4071"/>
    <n v="2"/>
    <n v="0.2"/>
    <n v="3.1551999999999998"/>
  </r>
  <r>
    <n v="5971"/>
    <s v="CA-2011-141726"/>
    <x v="2"/>
    <x v="836"/>
    <d v="2011-07-22T00:00:00"/>
    <s v="First Class"/>
    <s v="CC-12145"/>
    <s v="Charles Crestani"/>
    <s v="Consumer"/>
    <s v="United States"/>
    <s v="San Diego"/>
    <x v="1"/>
    <n v="92105"/>
    <x v="1"/>
    <s v="OFF-PA-10002230"/>
    <x v="1"/>
    <x v="10"/>
    <s v="Xerox 1897"/>
    <x v="544"/>
    <n v="4"/>
    <n v="0"/>
    <n v="9.7607999999999997"/>
  </r>
  <r>
    <n v="5972"/>
    <s v="CA-2011-141726"/>
    <x v="2"/>
    <x v="836"/>
    <d v="2011-07-22T00:00:00"/>
    <s v="First Class"/>
    <s v="CC-12145"/>
    <s v="Charles Crestani"/>
    <s v="Consumer"/>
    <s v="United States"/>
    <s v="San Diego"/>
    <x v="1"/>
    <n v="92105"/>
    <x v="1"/>
    <s v="FUR-FU-10003577"/>
    <x v="0"/>
    <x v="5"/>
    <s v="Nu-Dell Leatherette Frames"/>
    <x v="4072"/>
    <n v="3"/>
    <n v="0"/>
    <n v="15.4872"/>
  </r>
  <r>
    <n v="5973"/>
    <s v="CA-2014-115105"/>
    <x v="3"/>
    <x v="695"/>
    <d v="2014-02-12T00:00:00"/>
    <s v="Standard Class"/>
    <s v="BD-11770"/>
    <s v="Bryan Davis"/>
    <s v="Consumer"/>
    <s v="United States"/>
    <s v="New York City"/>
    <x v="15"/>
    <n v="10024"/>
    <x v="3"/>
    <s v="FUR-BO-10001811"/>
    <x v="0"/>
    <x v="0"/>
    <s v="Atlantic Metals Mobile 5-Shelf Bookcases, Custom Colors"/>
    <x v="2949"/>
    <n v="1"/>
    <n v="0.2"/>
    <n v="30.097999999999999"/>
  </r>
  <r>
    <n v="5974"/>
    <s v="CA-2012-143980"/>
    <x v="1"/>
    <x v="707"/>
    <d v="2012-12-29T00:00:00"/>
    <s v="Standard Class"/>
    <s v="JK-15640"/>
    <s v="Jim Kriz"/>
    <s v="Home Office"/>
    <s v="United States"/>
    <s v="New York City"/>
    <x v="15"/>
    <n v="10011"/>
    <x v="3"/>
    <s v="OFF-AP-10003779"/>
    <x v="1"/>
    <x v="9"/>
    <s v="Kensington 7 Outlet MasterPiece Power Center with Fax/Phone Line Protection"/>
    <x v="4073"/>
    <n v="2"/>
    <n v="0"/>
    <n v="124.488"/>
  </r>
  <r>
    <n v="5975"/>
    <s v="CA-2013-135636"/>
    <x v="0"/>
    <x v="750"/>
    <d v="2013-10-14T00:00:00"/>
    <s v="Standard Class"/>
    <s v="DB-13615"/>
    <s v="Doug Bickford"/>
    <s v="Consumer"/>
    <s v="United States"/>
    <s v="Charlotte"/>
    <x v="3"/>
    <n v="28205"/>
    <x v="0"/>
    <s v="OFF-ST-10000676"/>
    <x v="1"/>
    <x v="4"/>
    <s v="Fellowes Econo/Stor Drawers"/>
    <x v="4074"/>
    <n v="5"/>
    <n v="0.2"/>
    <n v="-67.850999999999999"/>
  </r>
  <r>
    <n v="5976"/>
    <s v="CA-2014-102155"/>
    <x v="3"/>
    <x v="1002"/>
    <d v="2014-07-18T00:00:00"/>
    <s v="Standard Class"/>
    <s v="RR-19525"/>
    <s v="Rick Reed"/>
    <s v="Corporate"/>
    <s v="United States"/>
    <s v="Overland Park"/>
    <x v="41"/>
    <n v="66212"/>
    <x v="2"/>
    <s v="OFF-ST-10001496"/>
    <x v="1"/>
    <x v="4"/>
    <s v="Standard Rollaway File with Lock"/>
    <x v="2861"/>
    <n v="2"/>
    <n v="0"/>
    <n v="93.698800000000006"/>
  </r>
  <r>
    <n v="5977"/>
    <s v="CA-2014-102155"/>
    <x v="3"/>
    <x v="1002"/>
    <d v="2014-07-18T00:00:00"/>
    <s v="Standard Class"/>
    <s v="RR-19525"/>
    <s v="Rick Reed"/>
    <s v="Corporate"/>
    <s v="United States"/>
    <s v="Overland Park"/>
    <x v="41"/>
    <n v="66212"/>
    <x v="2"/>
    <s v="OFF-PA-10003673"/>
    <x v="1"/>
    <x v="10"/>
    <s v="Strathmore Photo Mount Cards"/>
    <x v="4075"/>
    <n v="2"/>
    <n v="0"/>
    <n v="6.2375999999999996"/>
  </r>
  <r>
    <n v="5978"/>
    <s v="CA-2014-116953"/>
    <x v="3"/>
    <x v="558"/>
    <d v="2014-04-26T00:00:00"/>
    <s v="First Class"/>
    <s v="SV-20935"/>
    <s v="Susan Vittorini"/>
    <s v="Consumer"/>
    <s v="United States"/>
    <s v="Mesa"/>
    <x v="16"/>
    <n v="85204"/>
    <x v="1"/>
    <s v="TEC-PH-10004614"/>
    <x v="2"/>
    <x v="7"/>
    <s v="AT&amp;T 841000 Phone"/>
    <x v="4076"/>
    <n v="10"/>
    <n v="0.2"/>
    <n v="34.5"/>
  </r>
  <r>
    <n v="5979"/>
    <s v="CA-2011-117765"/>
    <x v="2"/>
    <x v="557"/>
    <d v="2011-09-13T00:00:00"/>
    <s v="Standard Class"/>
    <s v="RB-19465"/>
    <s v="Rick Bensley"/>
    <s v="Home Office"/>
    <s v="United States"/>
    <s v="Tulsa"/>
    <x v="26"/>
    <n v="74133"/>
    <x v="2"/>
    <s v="FUR-TA-10001039"/>
    <x v="0"/>
    <x v="3"/>
    <s v="KI Adjustable-Height Table"/>
    <x v="4077"/>
    <n v="5"/>
    <n v="0"/>
    <n v="111.774"/>
  </r>
  <r>
    <n v="5980"/>
    <s v="CA-2011-117765"/>
    <x v="2"/>
    <x v="557"/>
    <d v="2011-09-13T00:00:00"/>
    <s v="Standard Class"/>
    <s v="RB-19465"/>
    <s v="Rick Bensley"/>
    <s v="Home Office"/>
    <s v="United States"/>
    <s v="Tulsa"/>
    <x v="26"/>
    <n v="74133"/>
    <x v="2"/>
    <s v="OFF-BI-10000474"/>
    <x v="1"/>
    <x v="8"/>
    <s v="Avery Recycled Flexi-View Covers for Binding Systems"/>
    <x v="4078"/>
    <n v="2"/>
    <n v="0"/>
    <n v="15.3888"/>
  </r>
  <r>
    <n v="5981"/>
    <s v="CA-2011-117765"/>
    <x v="2"/>
    <x v="557"/>
    <d v="2011-09-13T00:00:00"/>
    <s v="Standard Class"/>
    <s v="RB-19465"/>
    <s v="Rick Bensley"/>
    <s v="Home Office"/>
    <s v="United States"/>
    <s v="Tulsa"/>
    <x v="26"/>
    <n v="74133"/>
    <x v="2"/>
    <s v="FUR-CH-10004698"/>
    <x v="0"/>
    <x v="1"/>
    <s v="Padded Folding Chairs, Black, 4/Carton"/>
    <x v="4079"/>
    <n v="2"/>
    <n v="0"/>
    <n v="45.348799999999997"/>
  </r>
  <r>
    <n v="5982"/>
    <s v="CA-2011-117765"/>
    <x v="2"/>
    <x v="557"/>
    <d v="2011-09-13T00:00:00"/>
    <s v="Standard Class"/>
    <s v="RB-19465"/>
    <s v="Rick Bensley"/>
    <s v="Home Office"/>
    <s v="United States"/>
    <s v="Tulsa"/>
    <x v="26"/>
    <n v="74133"/>
    <x v="2"/>
    <s v="OFF-ST-10003327"/>
    <x v="1"/>
    <x v="4"/>
    <s v="Akro-Mils 12-Gallon Tote"/>
    <x v="4080"/>
    <n v="2"/>
    <n v="0"/>
    <n v="5.7594000000000003"/>
  </r>
  <r>
    <n v="5983"/>
    <s v="CA-2013-114895"/>
    <x v="0"/>
    <x v="831"/>
    <d v="2013-11-29T00:00:00"/>
    <s v="Standard Class"/>
    <s v="MV-18190"/>
    <s v="Mike Vittorini"/>
    <s v="Consumer"/>
    <s v="United States"/>
    <s v="New York City"/>
    <x v="15"/>
    <n v="10035"/>
    <x v="3"/>
    <s v="OFF-PA-10000232"/>
    <x v="1"/>
    <x v="10"/>
    <s v="Xerox 1975"/>
    <x v="91"/>
    <n v="2"/>
    <n v="0"/>
    <n v="6.3503999999999996"/>
  </r>
  <r>
    <n v="5984"/>
    <s v="CA-2014-112984"/>
    <x v="3"/>
    <x v="118"/>
    <d v="2014-09-19T00:00:00"/>
    <s v="Second Class"/>
    <s v="EH-14185"/>
    <s v="Evan Henry"/>
    <s v="Consumer"/>
    <s v="United States"/>
    <s v="Philadelphia"/>
    <x v="9"/>
    <n v="19143"/>
    <x v="3"/>
    <s v="OFF-PA-10003657"/>
    <x v="1"/>
    <x v="10"/>
    <s v="Xerox 1927"/>
    <x v="3236"/>
    <n v="6"/>
    <n v="0.2"/>
    <n v="6.42"/>
  </r>
  <r>
    <n v="5985"/>
    <s v="CA-2013-163776"/>
    <x v="0"/>
    <x v="1080"/>
    <d v="2013-07-26T00:00:00"/>
    <s v="Standard Class"/>
    <s v="JS-16030"/>
    <s v="Joy Smith"/>
    <s v="Consumer"/>
    <s v="United States"/>
    <s v="Hattiesburg"/>
    <x v="35"/>
    <n v="39401"/>
    <x v="0"/>
    <s v="FUR-FU-10001185"/>
    <x v="0"/>
    <x v="5"/>
    <s v="Advantus Employee of the Month Certificate Frame, 11 x 13-1/2"/>
    <x v="2280"/>
    <n v="6"/>
    <n v="0"/>
    <n v="76.087800000000001"/>
  </r>
  <r>
    <n v="5986"/>
    <s v="CA-2013-163776"/>
    <x v="0"/>
    <x v="1080"/>
    <d v="2013-07-26T00:00:00"/>
    <s v="Standard Class"/>
    <s v="JS-16030"/>
    <s v="Joy Smith"/>
    <s v="Consumer"/>
    <s v="United States"/>
    <s v="Hattiesburg"/>
    <x v="35"/>
    <n v="39401"/>
    <x v="0"/>
    <s v="OFF-BI-10003007"/>
    <x v="1"/>
    <x v="8"/>
    <s v="Premium Transparent Presentation Covers, No Pattern/Clear, 8 1/2&quot; x 11&quot;"/>
    <x v="4081"/>
    <n v="2"/>
    <n v="0"/>
    <n v="35.677599999999998"/>
  </r>
  <r>
    <n v="5987"/>
    <s v="CA-2013-163776"/>
    <x v="0"/>
    <x v="1080"/>
    <d v="2013-07-26T00:00:00"/>
    <s v="Standard Class"/>
    <s v="JS-16030"/>
    <s v="Joy Smith"/>
    <s v="Consumer"/>
    <s v="United States"/>
    <s v="Hattiesburg"/>
    <x v="35"/>
    <n v="39401"/>
    <x v="0"/>
    <s v="OFF-ST-10002485"/>
    <x v="1"/>
    <x v="4"/>
    <s v="Rogers Deluxe File Chest"/>
    <x v="1177"/>
    <n v="4"/>
    <n v="0"/>
    <n v="0.87919999999999698"/>
  </r>
  <r>
    <n v="5988"/>
    <s v="CA-2013-163776"/>
    <x v="0"/>
    <x v="1080"/>
    <d v="2013-07-26T00:00:00"/>
    <s v="Standard Class"/>
    <s v="JS-16030"/>
    <s v="Joy Smith"/>
    <s v="Consumer"/>
    <s v="United States"/>
    <s v="Hattiesburg"/>
    <x v="35"/>
    <n v="39401"/>
    <x v="0"/>
    <s v="OFF-PA-10001033"/>
    <x v="1"/>
    <x v="10"/>
    <s v="Xerox 1893"/>
    <x v="4082"/>
    <n v="6"/>
    <n v="0"/>
    <n v="120.5106"/>
  </r>
  <r>
    <n v="5989"/>
    <s v="CA-2013-163776"/>
    <x v="0"/>
    <x v="1080"/>
    <d v="2013-07-26T00:00:00"/>
    <s v="Standard Class"/>
    <s v="JS-16030"/>
    <s v="Joy Smith"/>
    <s v="Consumer"/>
    <s v="United States"/>
    <s v="Hattiesburg"/>
    <x v="35"/>
    <n v="39401"/>
    <x v="0"/>
    <s v="OFF-BI-10000404"/>
    <x v="1"/>
    <x v="8"/>
    <s v="Avery Printable Repositionable Plastic Tabs"/>
    <x v="4083"/>
    <n v="1"/>
    <n v="0"/>
    <n v="4.0419999999999998"/>
  </r>
  <r>
    <n v="5990"/>
    <s v="CA-2013-163776"/>
    <x v="0"/>
    <x v="1080"/>
    <d v="2013-07-26T00:00:00"/>
    <s v="Standard Class"/>
    <s v="JS-16030"/>
    <s v="Joy Smith"/>
    <s v="Consumer"/>
    <s v="United States"/>
    <s v="Hattiesburg"/>
    <x v="35"/>
    <n v="39401"/>
    <x v="0"/>
    <s v="FUR-BO-10003546"/>
    <x v="0"/>
    <x v="0"/>
    <s v="Hon 4-Shelf Metal Bookcases"/>
    <x v="2414"/>
    <n v="5"/>
    <n v="0"/>
    <n v="126.22499999999999"/>
  </r>
  <r>
    <n v="5991"/>
    <s v="US-2014-163300"/>
    <x v="3"/>
    <x v="175"/>
    <d v="2014-09-22T00:00:00"/>
    <s v="Standard Class"/>
    <s v="ES-14020"/>
    <s v="Erica Smith"/>
    <s v="Consumer"/>
    <s v="United States"/>
    <s v="Los Angeles"/>
    <x v="1"/>
    <n v="90049"/>
    <x v="1"/>
    <s v="OFF-BI-10004390"/>
    <x v="1"/>
    <x v="8"/>
    <s v="GBC DocuBind 200 Manual Binding Machine"/>
    <x v="4084"/>
    <n v="7"/>
    <n v="0.2"/>
    <n v="884.05799999999999"/>
  </r>
  <r>
    <n v="5992"/>
    <s v="US-2014-163300"/>
    <x v="3"/>
    <x v="175"/>
    <d v="2014-09-22T00:00:00"/>
    <s v="Standard Class"/>
    <s v="ES-14020"/>
    <s v="Erica Smith"/>
    <s v="Consumer"/>
    <s v="United States"/>
    <s v="Los Angeles"/>
    <x v="1"/>
    <n v="90049"/>
    <x v="1"/>
    <s v="TEC-PH-10001700"/>
    <x v="2"/>
    <x v="7"/>
    <s v="Panasonic KX-TG6844B Expandable Digital Cordless Telephone"/>
    <x v="4085"/>
    <n v="7"/>
    <n v="0.2"/>
    <n v="32.335099999999997"/>
  </r>
  <r>
    <n v="5993"/>
    <s v="US-2014-163300"/>
    <x v="3"/>
    <x v="175"/>
    <d v="2014-09-22T00:00:00"/>
    <s v="Standard Class"/>
    <s v="ES-14020"/>
    <s v="Erica Smith"/>
    <s v="Consumer"/>
    <s v="United States"/>
    <s v="Los Angeles"/>
    <x v="1"/>
    <n v="90049"/>
    <x v="1"/>
    <s v="FUR-CH-10003396"/>
    <x v="0"/>
    <x v="1"/>
    <s v="Global Deluxe Steno Chair"/>
    <x v="4086"/>
    <n v="3"/>
    <n v="0.2"/>
    <n v="-20.784600000000001"/>
  </r>
  <r>
    <n v="5994"/>
    <s v="CA-2013-162187"/>
    <x v="0"/>
    <x v="25"/>
    <d v="2013-12-12T00:00:00"/>
    <s v="Same Day"/>
    <s v="NS-18640"/>
    <s v="Noel Staavos"/>
    <s v="Corporate"/>
    <s v="United States"/>
    <s v="Columbus"/>
    <x v="24"/>
    <n v="43229"/>
    <x v="3"/>
    <s v="OFF-ST-10001558"/>
    <x v="1"/>
    <x v="4"/>
    <s v="Acco Perma 4000 Stacking Storage Drawers"/>
    <x v="643"/>
    <n v="5"/>
    <n v="0.2"/>
    <n v="-4.0599999999999996"/>
  </r>
  <r>
    <n v="5995"/>
    <s v="CA-2013-162187"/>
    <x v="0"/>
    <x v="25"/>
    <d v="2013-12-12T00:00:00"/>
    <s v="Same Day"/>
    <s v="NS-18640"/>
    <s v="Noel Staavos"/>
    <s v="Corporate"/>
    <s v="United States"/>
    <s v="Columbus"/>
    <x v="24"/>
    <n v="43229"/>
    <x v="3"/>
    <s v="OFF-SU-10004782"/>
    <x v="1"/>
    <x v="14"/>
    <s v="Elite 5&quot; Scissors"/>
    <x v="1902"/>
    <n v="2"/>
    <n v="0.2"/>
    <n v="1.69"/>
  </r>
  <r>
    <n v="5996"/>
    <s v="CA-2013-162187"/>
    <x v="0"/>
    <x v="25"/>
    <d v="2013-12-12T00:00:00"/>
    <s v="Same Day"/>
    <s v="NS-18640"/>
    <s v="Noel Staavos"/>
    <s v="Corporate"/>
    <s v="United States"/>
    <s v="Columbus"/>
    <x v="24"/>
    <n v="43229"/>
    <x v="3"/>
    <s v="FUR-CH-10003298"/>
    <x v="0"/>
    <x v="1"/>
    <s v="Office Star - Contemporary Task Swivel chair with Loop Arms, Charcoal"/>
    <x v="4087"/>
    <n v="5"/>
    <n v="0.3"/>
    <n v="-137.529"/>
  </r>
  <r>
    <n v="5997"/>
    <s v="CA-2013-162187"/>
    <x v="0"/>
    <x v="25"/>
    <d v="2013-12-12T00:00:00"/>
    <s v="Same Day"/>
    <s v="NS-18640"/>
    <s v="Noel Staavos"/>
    <s v="Corporate"/>
    <s v="United States"/>
    <s v="Columbus"/>
    <x v="24"/>
    <n v="43229"/>
    <x v="3"/>
    <s v="OFF-AP-10000576"/>
    <x v="1"/>
    <x v="9"/>
    <s v="Belkin 325VA UPS Surge Protector, 6'"/>
    <x v="2342"/>
    <n v="4"/>
    <n v="0.2"/>
    <n v="24.196000000000002"/>
  </r>
  <r>
    <n v="5998"/>
    <s v="CA-2013-162187"/>
    <x v="0"/>
    <x v="25"/>
    <d v="2013-12-12T00:00:00"/>
    <s v="Same Day"/>
    <s v="NS-18640"/>
    <s v="Noel Staavos"/>
    <s v="Corporate"/>
    <s v="United States"/>
    <s v="Columbus"/>
    <x v="24"/>
    <n v="43229"/>
    <x v="3"/>
    <s v="FUR-TA-10003008"/>
    <x v="0"/>
    <x v="3"/>
    <s v="Lesro Round Back Collection Coffee Table, End Table"/>
    <x v="4088"/>
    <n v="3"/>
    <n v="0.4"/>
    <n v="-147.8655"/>
  </r>
  <r>
    <n v="5999"/>
    <s v="US-2011-112991"/>
    <x v="2"/>
    <x v="325"/>
    <d v="2011-12-14T00:00:00"/>
    <s v="Standard Class"/>
    <s v="SH-19975"/>
    <s v="Sally Hughsby"/>
    <s v="Corporate"/>
    <s v="United States"/>
    <s v="Caldwell"/>
    <x v="45"/>
    <n v="83605"/>
    <x v="1"/>
    <s v="FUR-CH-10001708"/>
    <x v="0"/>
    <x v="1"/>
    <s v="Office Star - Contemporary Swivel Chair with Padded Adjustable Arms and Flex Back"/>
    <x v="4089"/>
    <n v="3"/>
    <n v="0.2"/>
    <n v="4.2293999999999699"/>
  </r>
  <r>
    <n v="6000"/>
    <s v="US-2011-112991"/>
    <x v="2"/>
    <x v="325"/>
    <d v="2011-12-14T00:00:00"/>
    <s v="Standard Class"/>
    <s v="SH-19975"/>
    <s v="Sally Hughsby"/>
    <s v="Corporate"/>
    <s v="United States"/>
    <s v="Caldwell"/>
    <x v="45"/>
    <n v="83605"/>
    <x v="1"/>
    <s v="OFF-PA-10000019"/>
    <x v="1"/>
    <x v="10"/>
    <s v="Xerox 1931"/>
    <x v="233"/>
    <n v="4"/>
    <n v="0"/>
    <n v="12.441599999999999"/>
  </r>
  <r>
    <n v="6001"/>
    <s v="US-2011-112991"/>
    <x v="2"/>
    <x v="325"/>
    <d v="2011-12-14T00:00:00"/>
    <s v="Standard Class"/>
    <s v="SH-19975"/>
    <s v="Sally Hughsby"/>
    <s v="Corporate"/>
    <s v="United States"/>
    <s v="Caldwell"/>
    <x v="45"/>
    <n v="83605"/>
    <x v="1"/>
    <s v="OFF-PA-10002222"/>
    <x v="1"/>
    <x v="10"/>
    <s v="Xerox Color Copier Paper, 11&quot; x 17&quot;, Ream"/>
    <x v="419"/>
    <n v="4"/>
    <n v="0"/>
    <n v="42.025599999999997"/>
  </r>
  <r>
    <n v="6002"/>
    <s v="CA-2011-124079"/>
    <x v="2"/>
    <x v="736"/>
    <d v="2011-12-17T00:00:00"/>
    <s v="Standard Class"/>
    <s v="RF-19345"/>
    <s v="Randy Ferguson"/>
    <s v="Corporate"/>
    <s v="United States"/>
    <s v="Phoenix"/>
    <x v="16"/>
    <n v="85023"/>
    <x v="1"/>
    <s v="FUR-FU-10002553"/>
    <x v="0"/>
    <x v="5"/>
    <s v="Electrix Incandescent Magnifying Lamp, Black"/>
    <x v="2839"/>
    <n v="3"/>
    <n v="0.2"/>
    <n v="7.6965000000000003"/>
  </r>
  <r>
    <n v="6003"/>
    <s v="CA-2011-124079"/>
    <x v="2"/>
    <x v="736"/>
    <d v="2011-12-17T00:00:00"/>
    <s v="Standard Class"/>
    <s v="RF-19345"/>
    <s v="Randy Ferguson"/>
    <s v="Corporate"/>
    <s v="United States"/>
    <s v="Phoenix"/>
    <x v="16"/>
    <n v="85023"/>
    <x v="1"/>
    <s v="OFF-BI-10002103"/>
    <x v="1"/>
    <x v="8"/>
    <s v="Cardinal Slant-D Ring Binder, Heavy Gauge Vinyl"/>
    <x v="3862"/>
    <n v="2"/>
    <n v="0.7"/>
    <n v="-4.1711999999999998"/>
  </r>
  <r>
    <n v="6004"/>
    <s v="US-2014-146878"/>
    <x v="3"/>
    <x v="296"/>
    <d v="2014-09-28T00:00:00"/>
    <s v="Standard Class"/>
    <s v="DL-12865"/>
    <s v="Dan Lawera"/>
    <s v="Consumer"/>
    <s v="United States"/>
    <s v="Miami"/>
    <x v="2"/>
    <n v="33142"/>
    <x v="0"/>
    <s v="OFF-BI-10002794"/>
    <x v="1"/>
    <x v="8"/>
    <s v="Avery Trapezoid Ring Binder, 3&quot; Capacity, Black, 1040 sheets"/>
    <x v="4090"/>
    <n v="1"/>
    <n v="0.7"/>
    <n v="-8.6058000000000003"/>
  </r>
  <r>
    <n v="6005"/>
    <s v="CA-2014-107244"/>
    <x v="3"/>
    <x v="210"/>
    <d v="2014-09-12T00:00:00"/>
    <s v="Standard Class"/>
    <s v="AG-10390"/>
    <s v="Allen Goldenen"/>
    <s v="Consumer"/>
    <s v="United States"/>
    <s v="Los Angeles"/>
    <x v="1"/>
    <n v="90004"/>
    <x v="1"/>
    <s v="FUR-FU-10002597"/>
    <x v="0"/>
    <x v="5"/>
    <s v="C-Line Magnetic Cubicle Keepers, Clear Polypropylene"/>
    <x v="2354"/>
    <n v="4"/>
    <n v="0"/>
    <n v="8.2992000000000008"/>
  </r>
  <r>
    <n v="6006"/>
    <s v="CA-2012-100657"/>
    <x v="1"/>
    <x v="121"/>
    <d v="2012-11-07T00:00:00"/>
    <s v="Standard Class"/>
    <s v="SW-20245"/>
    <s v="Scot Wooten"/>
    <s v="Consumer"/>
    <s v="United States"/>
    <s v="Troy"/>
    <x v="15"/>
    <n v="12180"/>
    <x v="3"/>
    <s v="FUR-CH-10003535"/>
    <x v="0"/>
    <x v="1"/>
    <s v="Global Armless Task Chair, Royal Blue"/>
    <x v="4091"/>
    <n v="2"/>
    <n v="0.1"/>
    <n v="8.5372000000000003"/>
  </r>
  <r>
    <n v="6007"/>
    <s v="CA-2014-129581"/>
    <x v="3"/>
    <x v="157"/>
    <d v="2014-12-19T00:00:00"/>
    <s v="Standard Class"/>
    <s v="KN-16390"/>
    <s v="Katherine Nockton"/>
    <s v="Corporate"/>
    <s v="United States"/>
    <s v="New Bedford"/>
    <x v="31"/>
    <n v="2740"/>
    <x v="3"/>
    <s v="TEC-PH-10001527"/>
    <x v="2"/>
    <x v="7"/>
    <s v="Plantronics MX500i Earset"/>
    <x v="3565"/>
    <n v="3"/>
    <n v="0"/>
    <n v="3.8654999999999999"/>
  </r>
  <r>
    <n v="6008"/>
    <s v="CA-2014-129028"/>
    <x v="3"/>
    <x v="719"/>
    <d v="2014-04-04T00:00:00"/>
    <s v="First Class"/>
    <s v="GB-14530"/>
    <s v="George Bell"/>
    <s v="Corporate"/>
    <s v="United States"/>
    <s v="Florence"/>
    <x v="20"/>
    <n v="29501"/>
    <x v="0"/>
    <s v="FUR-FU-10004006"/>
    <x v="0"/>
    <x v="5"/>
    <s v="Deflect-o DuraMat Lighweight, Studded, Beveled Mat for Low Pile Carpeting"/>
    <x v="4030"/>
    <n v="3"/>
    <n v="0"/>
    <n v="21.7515"/>
  </r>
  <r>
    <n v="6009"/>
    <s v="CA-2012-135580"/>
    <x v="1"/>
    <x v="1081"/>
    <d v="2013-01-03T00:00:00"/>
    <s v="Standard Class"/>
    <s v="CL-12565"/>
    <s v="Clay Ludtke"/>
    <s v="Consumer"/>
    <s v="United States"/>
    <s v="Los Angeles"/>
    <x v="1"/>
    <n v="90049"/>
    <x v="1"/>
    <s v="OFF-PA-10000595"/>
    <x v="1"/>
    <x v="10"/>
    <s v="Xerox 1929"/>
    <x v="4092"/>
    <n v="3"/>
    <n v="0"/>
    <n v="31.519200000000001"/>
  </r>
  <r>
    <n v="6010"/>
    <s v="CA-2012-135580"/>
    <x v="1"/>
    <x v="1081"/>
    <d v="2013-01-03T00:00:00"/>
    <s v="Standard Class"/>
    <s v="CL-12565"/>
    <s v="Clay Ludtke"/>
    <s v="Consumer"/>
    <s v="United States"/>
    <s v="Los Angeles"/>
    <x v="1"/>
    <n v="90049"/>
    <x v="1"/>
    <s v="OFF-ST-10000798"/>
    <x v="1"/>
    <x v="4"/>
    <s v="2300 Heavy-Duty Transfer File Systems by Perma"/>
    <x v="4093"/>
    <n v="3"/>
    <n v="0"/>
    <n v="14.2386"/>
  </r>
  <r>
    <n v="6011"/>
    <s v="CA-2012-135580"/>
    <x v="1"/>
    <x v="1081"/>
    <d v="2013-01-03T00:00:00"/>
    <s v="Standard Class"/>
    <s v="CL-12565"/>
    <s v="Clay Ludtke"/>
    <s v="Consumer"/>
    <s v="United States"/>
    <s v="Los Angeles"/>
    <x v="1"/>
    <n v="90049"/>
    <x v="1"/>
    <s v="TEC-MA-10004002"/>
    <x v="2"/>
    <x v="15"/>
    <s v="Zebra GX420t Direct Thermal/Thermal Transfer Printer"/>
    <x v="4094"/>
    <n v="6"/>
    <n v="0.2"/>
    <n v="286.71300000000002"/>
  </r>
  <r>
    <n v="6012"/>
    <s v="CA-2012-135580"/>
    <x v="1"/>
    <x v="1081"/>
    <d v="2013-01-03T00:00:00"/>
    <s v="Standard Class"/>
    <s v="CL-12565"/>
    <s v="Clay Ludtke"/>
    <s v="Consumer"/>
    <s v="United States"/>
    <s v="Los Angeles"/>
    <x v="1"/>
    <n v="90049"/>
    <x v="1"/>
    <s v="OFF-EN-10003296"/>
    <x v="1"/>
    <x v="12"/>
    <s v="Tyvek Side-Opening Peel &amp; Seel Expanding Envelopes"/>
    <x v="3341"/>
    <n v="3"/>
    <n v="0"/>
    <n v="122.148"/>
  </r>
  <r>
    <n v="6013"/>
    <s v="CA-2012-135580"/>
    <x v="1"/>
    <x v="1081"/>
    <d v="2013-01-03T00:00:00"/>
    <s v="Standard Class"/>
    <s v="CL-12565"/>
    <s v="Clay Ludtke"/>
    <s v="Consumer"/>
    <s v="United States"/>
    <s v="Los Angeles"/>
    <x v="1"/>
    <n v="90049"/>
    <x v="1"/>
    <s v="TEC-PH-10004345"/>
    <x v="2"/>
    <x v="7"/>
    <s v="Cisco SPA 502G IP Phone"/>
    <x v="4095"/>
    <n v="3"/>
    <n v="0.2"/>
    <n v="35.984999999999999"/>
  </r>
  <r>
    <n v="6014"/>
    <s v="CA-2013-159016"/>
    <x v="0"/>
    <x v="612"/>
    <d v="2013-03-12T00:00:00"/>
    <s v="First Class"/>
    <s v="KF-16285"/>
    <s v="Karen Ferguson"/>
    <s v="Home Office"/>
    <s v="United States"/>
    <s v="Los Angeles"/>
    <x v="1"/>
    <n v="90008"/>
    <x v="1"/>
    <s v="OFF-PA-10004405"/>
    <x v="1"/>
    <x v="10"/>
    <s v="Rediform Voice Mail Log Books"/>
    <x v="81"/>
    <n v="5"/>
    <n v="0"/>
    <n v="7.1520000000000001"/>
  </r>
  <r>
    <n v="6015"/>
    <s v="CA-2013-159016"/>
    <x v="0"/>
    <x v="612"/>
    <d v="2013-03-12T00:00:00"/>
    <s v="First Class"/>
    <s v="KF-16285"/>
    <s v="Karen Ferguson"/>
    <s v="Home Office"/>
    <s v="United States"/>
    <s v="Los Angeles"/>
    <x v="1"/>
    <n v="90008"/>
    <x v="1"/>
    <s v="TEC-PH-10002885"/>
    <x v="2"/>
    <x v="7"/>
    <s v="Apple iPhone 5"/>
    <x v="4096"/>
    <n v="8"/>
    <n v="0.2"/>
    <n v="363.90480000000002"/>
  </r>
  <r>
    <n v="6016"/>
    <s v="CA-2011-102652"/>
    <x v="2"/>
    <x v="322"/>
    <d v="2011-04-12T00:00:00"/>
    <s v="Standard Class"/>
    <s v="AY-10555"/>
    <s v="Andy Yotov"/>
    <s v="Corporate"/>
    <s v="United States"/>
    <s v="Los Angeles"/>
    <x v="1"/>
    <n v="90049"/>
    <x v="1"/>
    <s v="FUR-FU-10000747"/>
    <x v="0"/>
    <x v="5"/>
    <s v="Tenex B1-RE Series Chair Mats for Low Pile Carpets"/>
    <x v="1361"/>
    <n v="2"/>
    <n v="0"/>
    <n v="15.6332"/>
  </r>
  <r>
    <n v="6017"/>
    <s v="CA-2011-102652"/>
    <x v="2"/>
    <x v="322"/>
    <d v="2011-04-12T00:00:00"/>
    <s v="Standard Class"/>
    <s v="AY-10555"/>
    <s v="Andy Yotov"/>
    <s v="Corporate"/>
    <s v="United States"/>
    <s v="Los Angeles"/>
    <x v="1"/>
    <n v="90049"/>
    <x v="1"/>
    <s v="FUR-FU-10001918"/>
    <x v="0"/>
    <x v="5"/>
    <s v="C-Line Cubicle Keepers Polyproplyene Holder With Velcro Backings"/>
    <x v="900"/>
    <n v="7"/>
    <n v="0"/>
    <n v="12.9129"/>
  </r>
  <r>
    <n v="6018"/>
    <s v="CA-2011-102652"/>
    <x v="2"/>
    <x v="322"/>
    <d v="2011-04-12T00:00:00"/>
    <s v="Standard Class"/>
    <s v="AY-10555"/>
    <s v="Andy Yotov"/>
    <s v="Corporate"/>
    <s v="United States"/>
    <s v="Los Angeles"/>
    <x v="1"/>
    <n v="90049"/>
    <x v="1"/>
    <s v="OFF-PA-10003309"/>
    <x v="1"/>
    <x v="10"/>
    <s v="Xerox 211"/>
    <x v="537"/>
    <n v="3"/>
    <n v="0"/>
    <n v="9.3312000000000008"/>
  </r>
  <r>
    <n v="6019"/>
    <s v="CA-2011-102652"/>
    <x v="2"/>
    <x v="322"/>
    <d v="2011-04-12T00:00:00"/>
    <s v="Standard Class"/>
    <s v="AY-10555"/>
    <s v="Andy Yotov"/>
    <s v="Corporate"/>
    <s v="United States"/>
    <s v="Los Angeles"/>
    <x v="1"/>
    <n v="90049"/>
    <x v="1"/>
    <s v="OFF-PA-10001977"/>
    <x v="1"/>
    <x v="10"/>
    <s v="Xerox 194"/>
    <x v="444"/>
    <n v="1"/>
    <n v="0"/>
    <n v="26.630400000000002"/>
  </r>
  <r>
    <n v="6020"/>
    <s v="CA-2011-152422"/>
    <x v="2"/>
    <x v="1082"/>
    <d v="2011-10-10T00:00:00"/>
    <s v="Second Class"/>
    <s v="BD-11635"/>
    <s v="Brian Derr"/>
    <s v="Consumer"/>
    <s v="United States"/>
    <s v="Columbus"/>
    <x v="24"/>
    <n v="43229"/>
    <x v="3"/>
    <s v="OFF-AP-10002892"/>
    <x v="1"/>
    <x v="9"/>
    <s v="Belkin F5C206VTEL 6 Outlet Surge"/>
    <x v="2784"/>
    <n v="5"/>
    <n v="0.2"/>
    <n v="11.49"/>
  </r>
  <r>
    <n v="6021"/>
    <s v="US-2013-156692"/>
    <x v="0"/>
    <x v="572"/>
    <d v="2013-08-14T00:00:00"/>
    <s v="Same Day"/>
    <s v="HG-15025"/>
    <s v="Hunter Glantz"/>
    <s v="Consumer"/>
    <s v="United States"/>
    <s v="Kenner"/>
    <x v="28"/>
    <n v="70065"/>
    <x v="0"/>
    <s v="OFF-AP-10002222"/>
    <x v="1"/>
    <x v="9"/>
    <s v="Staples"/>
    <x v="1686"/>
    <n v="2"/>
    <n v="0"/>
    <n v="4.6818"/>
  </r>
  <r>
    <n v="6022"/>
    <s v="US-2013-156692"/>
    <x v="0"/>
    <x v="572"/>
    <d v="2013-08-14T00:00:00"/>
    <s v="Same Day"/>
    <s v="HG-15025"/>
    <s v="Hunter Glantz"/>
    <s v="Consumer"/>
    <s v="United States"/>
    <s v="Kenner"/>
    <x v="28"/>
    <n v="70065"/>
    <x v="0"/>
    <s v="TEC-AC-10000158"/>
    <x v="2"/>
    <x v="11"/>
    <s v="Sony 64GB Class 10 Micro SDHC R40 Memory Card"/>
    <x v="2215"/>
    <n v="2"/>
    <n v="0"/>
    <n v="15.1158"/>
  </r>
  <r>
    <n v="6023"/>
    <s v="CA-2011-130869"/>
    <x v="2"/>
    <x v="664"/>
    <d v="2011-11-21T00:00:00"/>
    <s v="Standard Class"/>
    <s v="CB-12025"/>
    <s v="Cassandra Brandow"/>
    <s v="Consumer"/>
    <s v="United States"/>
    <s v="Cedar Hill"/>
    <x v="5"/>
    <n v="75104"/>
    <x v="2"/>
    <s v="OFF-EN-10002600"/>
    <x v="1"/>
    <x v="12"/>
    <s v="Redi-Strip #10 Envelopes, 4 1/8 x 9 1/2"/>
    <x v="906"/>
    <n v="3"/>
    <n v="0.2"/>
    <n v="2.4780000000000002"/>
  </r>
  <r>
    <n v="6024"/>
    <s v="US-2014-128832"/>
    <x v="3"/>
    <x v="558"/>
    <d v="2014-04-28T00:00:00"/>
    <s v="First Class"/>
    <s v="LS-16945"/>
    <s v="Linda Southworth"/>
    <s v="Corporate"/>
    <s v="United States"/>
    <s v="Providence"/>
    <x v="34"/>
    <n v="2908"/>
    <x v="3"/>
    <s v="TEC-AC-10004855"/>
    <x v="2"/>
    <x v="11"/>
    <s v="V7 USB Numeric Keypad"/>
    <x v="3401"/>
    <n v="2"/>
    <n v="0"/>
    <n v="4.8986000000000001"/>
  </r>
  <r>
    <n v="6025"/>
    <s v="CA-2014-139717"/>
    <x v="3"/>
    <x v="1043"/>
    <d v="2014-08-27T00:00:00"/>
    <s v="Second Class"/>
    <s v="DM-13015"/>
    <s v="Darrin Martin"/>
    <s v="Consumer"/>
    <s v="United States"/>
    <s v="Lancaster"/>
    <x v="24"/>
    <n v="43130"/>
    <x v="3"/>
    <s v="OFF-AP-10000938"/>
    <x v="1"/>
    <x v="9"/>
    <s v="Avanti 1.7 Cu. Ft. Refrigerator"/>
    <x v="4097"/>
    <n v="8"/>
    <n v="0.2"/>
    <n v="64.627200000000002"/>
  </r>
  <r>
    <n v="6026"/>
    <s v="CA-2014-139717"/>
    <x v="3"/>
    <x v="1043"/>
    <d v="2014-08-27T00:00:00"/>
    <s v="Second Class"/>
    <s v="DM-13015"/>
    <s v="Darrin Martin"/>
    <s v="Consumer"/>
    <s v="United States"/>
    <s v="Lancaster"/>
    <x v="24"/>
    <n v="43130"/>
    <x v="3"/>
    <s v="OFF-PA-10002195"/>
    <x v="1"/>
    <x v="10"/>
    <s v="Xerox 1966"/>
    <x v="559"/>
    <n v="2"/>
    <n v="0.2"/>
    <n v="3.7584"/>
  </r>
  <r>
    <n v="6027"/>
    <s v="CA-2014-136007"/>
    <x v="3"/>
    <x v="660"/>
    <d v="2014-03-03T00:00:00"/>
    <s v="Standard Class"/>
    <s v="AC-10615"/>
    <s v="Ann Chong"/>
    <s v="Corporate"/>
    <s v="United States"/>
    <s v="Seattle"/>
    <x v="4"/>
    <n v="98115"/>
    <x v="1"/>
    <s v="OFF-FA-10002701"/>
    <x v="1"/>
    <x v="13"/>
    <s v="Alliance Rubber Bands"/>
    <x v="3566"/>
    <n v="5"/>
    <n v="0"/>
    <n v="0.33600000000000002"/>
  </r>
  <r>
    <n v="6028"/>
    <s v="CA-2014-136007"/>
    <x v="3"/>
    <x v="660"/>
    <d v="2014-03-03T00:00:00"/>
    <s v="Standard Class"/>
    <s v="AC-10615"/>
    <s v="Ann Chong"/>
    <s v="Corporate"/>
    <s v="United States"/>
    <s v="Seattle"/>
    <x v="4"/>
    <n v="98115"/>
    <x v="1"/>
    <s v="TEC-PH-10003589"/>
    <x v="2"/>
    <x v="7"/>
    <s v="invisibleSHIELD by ZAGG Smudge-Free Screen Protector"/>
    <x v="994"/>
    <n v="5"/>
    <n v="0.2"/>
    <n v="25.186"/>
  </r>
  <r>
    <n v="6029"/>
    <s v="CA-2013-157364"/>
    <x v="0"/>
    <x v="258"/>
    <d v="2013-11-22T00:00:00"/>
    <s v="First Class"/>
    <s v="LT-17110"/>
    <s v="Liz Thompson"/>
    <s v="Consumer"/>
    <s v="United States"/>
    <s v="Jacksonville"/>
    <x v="3"/>
    <n v="28540"/>
    <x v="0"/>
    <s v="OFF-AR-10003752"/>
    <x v="1"/>
    <x v="6"/>
    <s v="Deluxe Chalkboard Eraser Cleaner"/>
    <x v="4098"/>
    <n v="2"/>
    <n v="0.2"/>
    <n v="6.0060000000000002"/>
  </r>
  <r>
    <n v="6030"/>
    <s v="US-2013-112970"/>
    <x v="0"/>
    <x v="696"/>
    <d v="2013-11-16T00:00:00"/>
    <s v="First Class"/>
    <s v="TB-21250"/>
    <s v="Tim Brockman"/>
    <s v="Consumer"/>
    <s v="United States"/>
    <s v="Los Angeles"/>
    <x v="1"/>
    <n v="90049"/>
    <x v="1"/>
    <s v="OFF-AR-10003829"/>
    <x v="1"/>
    <x v="6"/>
    <s v="Newell 35"/>
    <x v="294"/>
    <n v="3"/>
    <n v="0"/>
    <n v="2.8536000000000001"/>
  </r>
  <r>
    <n v="6031"/>
    <s v="US-2014-152492"/>
    <x v="3"/>
    <x v="91"/>
    <d v="2014-07-07T00:00:00"/>
    <s v="Same Day"/>
    <s v="AH-10585"/>
    <s v="Angele Hood"/>
    <s v="Consumer"/>
    <s v="United States"/>
    <s v="Miami"/>
    <x v="2"/>
    <n v="33142"/>
    <x v="0"/>
    <s v="FUR-CH-10000155"/>
    <x v="0"/>
    <x v="1"/>
    <s v="Global Comet Stacking Armless Chair"/>
    <x v="4099"/>
    <n v="1"/>
    <n v="0.2"/>
    <n v="23.923999999999999"/>
  </r>
  <r>
    <n v="6032"/>
    <s v="CA-2013-101168"/>
    <x v="0"/>
    <x v="591"/>
    <d v="2014-01-02T00:00:00"/>
    <s v="Standard Class"/>
    <s v="SS-20140"/>
    <s v="Saphhira Shifley"/>
    <s v="Corporate"/>
    <s v="United States"/>
    <s v="Nashua"/>
    <x v="38"/>
    <n v="3060"/>
    <x v="3"/>
    <s v="FUR-FU-10003142"/>
    <x v="0"/>
    <x v="5"/>
    <s v="Master Big Foot Doorstop, Beige"/>
    <x v="3051"/>
    <n v="4"/>
    <n v="0"/>
    <n v="6.5472000000000001"/>
  </r>
  <r>
    <n v="6033"/>
    <s v="CA-2014-104010"/>
    <x v="3"/>
    <x v="756"/>
    <d v="2014-04-26T00:00:00"/>
    <s v="First Class"/>
    <s v="TD-20995"/>
    <s v="Tamara Dahlen"/>
    <s v="Consumer"/>
    <s v="United States"/>
    <s v="New York City"/>
    <x v="15"/>
    <n v="10011"/>
    <x v="3"/>
    <s v="OFF-SU-10001218"/>
    <x v="1"/>
    <x v="14"/>
    <s v="Fiskars Softgrip Scissors"/>
    <x v="2735"/>
    <n v="5"/>
    <n v="0"/>
    <n v="15.372"/>
  </r>
  <r>
    <n v="6034"/>
    <s v="CA-2012-130253"/>
    <x v="1"/>
    <x v="639"/>
    <d v="2012-12-18T00:00:00"/>
    <s v="Standard Class"/>
    <s v="PP-18955"/>
    <s v="Paul Prost"/>
    <s v="Home Office"/>
    <s v="United States"/>
    <s v="Los Angeles"/>
    <x v="1"/>
    <n v="90036"/>
    <x v="1"/>
    <s v="FUR-FU-10002963"/>
    <x v="0"/>
    <x v="5"/>
    <s v="Master Caster Door Stop, Gray"/>
    <x v="593"/>
    <n v="3"/>
    <n v="0"/>
    <n v="5.1816000000000004"/>
  </r>
  <r>
    <n v="6035"/>
    <s v="US-2012-155369"/>
    <x v="1"/>
    <x v="1083"/>
    <d v="2012-04-25T00:00:00"/>
    <s v="Standard Class"/>
    <s v="PG-18820"/>
    <s v="Patrick Gardner"/>
    <s v="Consumer"/>
    <s v="United States"/>
    <s v="Carrollton"/>
    <x v="5"/>
    <n v="75007"/>
    <x v="2"/>
    <s v="OFF-AP-10002578"/>
    <x v="1"/>
    <x v="9"/>
    <s v="Fellowes Premier Superior Surge Suppressor, 10-Outlet, With Phone and Remote"/>
    <x v="4100"/>
    <n v="2"/>
    <n v="0.8"/>
    <n v="-52.833599999999997"/>
  </r>
  <r>
    <n v="6036"/>
    <s v="US-2012-155369"/>
    <x v="1"/>
    <x v="1083"/>
    <d v="2012-04-25T00:00:00"/>
    <s v="Standard Class"/>
    <s v="PG-18820"/>
    <s v="Patrick Gardner"/>
    <s v="Consumer"/>
    <s v="United States"/>
    <s v="Carrollton"/>
    <x v="5"/>
    <n v="75007"/>
    <x v="2"/>
    <s v="OFF-BI-10003925"/>
    <x v="1"/>
    <x v="8"/>
    <s v="Fellowes PB300 Plastic Comb Binding Machine"/>
    <x v="4101"/>
    <n v="4"/>
    <n v="0.8"/>
    <n v="-512.14679999999998"/>
  </r>
  <r>
    <n v="6037"/>
    <s v="CA-2013-131205"/>
    <x v="0"/>
    <x v="913"/>
    <d v="2013-09-09T00:00:00"/>
    <s v="Standard Class"/>
    <s v="AA-10645"/>
    <s v="Anna Andreadi"/>
    <s v="Consumer"/>
    <s v="United States"/>
    <s v="Georgetown"/>
    <x v="0"/>
    <n v="40324"/>
    <x v="0"/>
    <s v="FUR-FU-10003347"/>
    <x v="0"/>
    <x v="5"/>
    <s v="Coloredge Poster Frame"/>
    <x v="528"/>
    <n v="3"/>
    <n v="0"/>
    <n v="16.614000000000001"/>
  </r>
  <r>
    <n v="6038"/>
    <s v="CA-2013-131205"/>
    <x v="0"/>
    <x v="913"/>
    <d v="2013-09-09T00:00:00"/>
    <s v="Standard Class"/>
    <s v="AA-10645"/>
    <s v="Anna Andreadi"/>
    <s v="Consumer"/>
    <s v="United States"/>
    <s v="Georgetown"/>
    <x v="0"/>
    <n v="40324"/>
    <x v="0"/>
    <s v="OFF-BI-10000315"/>
    <x v="1"/>
    <x v="8"/>
    <s v="Poly Designer Cover &amp; Back"/>
    <x v="3273"/>
    <n v="6"/>
    <n v="0"/>
    <n v="54.691200000000002"/>
  </r>
  <r>
    <n v="6039"/>
    <s v="CA-2013-131205"/>
    <x v="0"/>
    <x v="913"/>
    <d v="2013-09-09T00:00:00"/>
    <s v="Standard Class"/>
    <s v="AA-10645"/>
    <s v="Anna Andreadi"/>
    <s v="Consumer"/>
    <s v="United States"/>
    <s v="Georgetown"/>
    <x v="0"/>
    <n v="40324"/>
    <x v="0"/>
    <s v="OFF-ST-10002583"/>
    <x v="1"/>
    <x v="4"/>
    <s v="Fellowes Neat Ideas Storage Cubes"/>
    <x v="677"/>
    <n v="4"/>
    <n v="0"/>
    <n v="5.1967999999999996"/>
  </r>
  <r>
    <n v="6040"/>
    <s v="CA-2013-131205"/>
    <x v="0"/>
    <x v="913"/>
    <d v="2013-09-09T00:00:00"/>
    <s v="Standard Class"/>
    <s v="AA-10645"/>
    <s v="Anna Andreadi"/>
    <s v="Consumer"/>
    <s v="United States"/>
    <s v="Georgetown"/>
    <x v="0"/>
    <n v="40324"/>
    <x v="0"/>
    <s v="OFF-AR-10003469"/>
    <x v="1"/>
    <x v="6"/>
    <s v="Nontoxic Chalk"/>
    <x v="266"/>
    <n v="3"/>
    <n v="0"/>
    <n v="2.5344000000000002"/>
  </r>
  <r>
    <n v="6041"/>
    <s v="CA-2014-122364"/>
    <x v="3"/>
    <x v="241"/>
    <d v="2014-09-30T00:00:00"/>
    <s v="Standard Class"/>
    <s v="FA-14230"/>
    <s v="Frank Atkinson"/>
    <s v="Corporate"/>
    <s v="United States"/>
    <s v="Los Angeles"/>
    <x v="1"/>
    <n v="90008"/>
    <x v="1"/>
    <s v="TEC-PH-10001817"/>
    <x v="2"/>
    <x v="7"/>
    <s v="Wilson Electronics DB Pro Signal Booster"/>
    <x v="3848"/>
    <n v="3"/>
    <n v="0.2"/>
    <n v="75.180000000000106"/>
  </r>
  <r>
    <n v="6042"/>
    <s v="CA-2014-122364"/>
    <x v="3"/>
    <x v="241"/>
    <d v="2014-09-30T00:00:00"/>
    <s v="Standard Class"/>
    <s v="FA-14230"/>
    <s v="Frank Atkinson"/>
    <s v="Corporate"/>
    <s v="United States"/>
    <s v="Los Angeles"/>
    <x v="1"/>
    <n v="90008"/>
    <x v="1"/>
    <s v="TEC-MA-10001031"/>
    <x v="2"/>
    <x v="15"/>
    <s v="Socket Bluetooth Cordless Hand Scanner (CHS)"/>
    <x v="4102"/>
    <n v="3"/>
    <n v="0.2"/>
    <n v="177.19800000000001"/>
  </r>
  <r>
    <n v="6043"/>
    <s v="CA-2013-117912"/>
    <x v="0"/>
    <x v="1084"/>
    <d v="2013-02-08T00:00:00"/>
    <s v="Standard Class"/>
    <s v="TB-21520"/>
    <s v="Tracy Blumstein"/>
    <s v="Consumer"/>
    <s v="United States"/>
    <s v="Sierra Vista"/>
    <x v="16"/>
    <n v="85635"/>
    <x v="1"/>
    <s v="FUR-FU-10002088"/>
    <x v="0"/>
    <x v="5"/>
    <s v="Nu-Dell Float Frame 11 x 14 1/2"/>
    <x v="322"/>
    <n v="2"/>
    <n v="0.2"/>
    <n v="3.9512"/>
  </r>
  <r>
    <n v="6044"/>
    <s v="CA-2014-145702"/>
    <x v="3"/>
    <x v="240"/>
    <d v="2014-05-25T00:00:00"/>
    <s v="Second Class"/>
    <s v="AH-10075"/>
    <s v="Adam Hart"/>
    <s v="Corporate"/>
    <s v="United States"/>
    <s v="Knoxville"/>
    <x v="18"/>
    <n v="37918"/>
    <x v="0"/>
    <s v="FUR-CH-10001482"/>
    <x v="0"/>
    <x v="1"/>
    <s v="Office Star - Mesh Screen back chair with Vinyl seat"/>
    <x v="2317"/>
    <n v="3"/>
    <n v="0.2"/>
    <n v="-35.364600000000003"/>
  </r>
  <r>
    <n v="6045"/>
    <s v="CA-2014-145702"/>
    <x v="3"/>
    <x v="240"/>
    <d v="2014-05-25T00:00:00"/>
    <s v="Second Class"/>
    <s v="AH-10075"/>
    <s v="Adam Hart"/>
    <s v="Corporate"/>
    <s v="United States"/>
    <s v="Knoxville"/>
    <x v="18"/>
    <n v="37918"/>
    <x v="0"/>
    <s v="OFF-PA-10001526"/>
    <x v="1"/>
    <x v="10"/>
    <s v="Xerox 1949"/>
    <x v="2825"/>
    <n v="7"/>
    <n v="0.2"/>
    <n v="10.109400000000001"/>
  </r>
  <r>
    <n v="6046"/>
    <s v="CA-2012-113215"/>
    <x v="1"/>
    <x v="37"/>
    <d v="2012-09-08T00:00:00"/>
    <s v="Standard Class"/>
    <s v="CP-12085"/>
    <s v="Cathy Prescott"/>
    <s v="Corporate"/>
    <s v="United States"/>
    <s v="Tucson"/>
    <x v="16"/>
    <n v="85705"/>
    <x v="1"/>
    <s v="FUR-FU-10002937"/>
    <x v="0"/>
    <x v="5"/>
    <s v="GE 48&quot; Fluorescent Tube, Cool White Energy Saver, 34 Watts, 30/Box"/>
    <x v="4103"/>
    <n v="3"/>
    <n v="0.2"/>
    <n v="89.307000000000002"/>
  </r>
  <r>
    <n v="6047"/>
    <s v="CA-2013-154662"/>
    <x v="0"/>
    <x v="632"/>
    <d v="2013-06-17T00:00:00"/>
    <s v="Standard Class"/>
    <s v="BF-11215"/>
    <s v="Benjamin Farhat"/>
    <s v="Home Office"/>
    <s v="United States"/>
    <s v="Minneapolis"/>
    <x v="11"/>
    <n v="55407"/>
    <x v="2"/>
    <s v="FUR-TA-10001771"/>
    <x v="0"/>
    <x v="3"/>
    <s v="Bush Cubix Conference Tables, Fully Assembled"/>
    <x v="4104"/>
    <n v="3"/>
    <n v="0"/>
    <n v="173.23500000000001"/>
  </r>
  <r>
    <n v="6048"/>
    <s v="CA-2012-105571"/>
    <x v="1"/>
    <x v="209"/>
    <d v="2012-11-11T00:00:00"/>
    <s v="Standard Class"/>
    <s v="CP-12340"/>
    <s v="Christine Phan"/>
    <s v="Corporate"/>
    <s v="United States"/>
    <s v="Miami"/>
    <x v="2"/>
    <n v="33142"/>
    <x v="0"/>
    <s v="OFF-BI-10003305"/>
    <x v="1"/>
    <x v="8"/>
    <s v="Avery Hanging File Binders"/>
    <x v="4105"/>
    <n v="9"/>
    <n v="0.7"/>
    <n v="-12.9168"/>
  </r>
  <r>
    <n v="6049"/>
    <s v="CA-2012-105571"/>
    <x v="1"/>
    <x v="209"/>
    <d v="2012-11-11T00:00:00"/>
    <s v="Standard Class"/>
    <s v="CP-12340"/>
    <s v="Christine Phan"/>
    <s v="Corporate"/>
    <s v="United States"/>
    <s v="Miami"/>
    <x v="2"/>
    <n v="33142"/>
    <x v="0"/>
    <s v="OFF-BI-10001359"/>
    <x v="1"/>
    <x v="8"/>
    <s v="GBC DocuBind TL300 Electric Binding System"/>
    <x v="4106"/>
    <n v="5"/>
    <n v="0.7"/>
    <n v="-1031.5385000000001"/>
  </r>
  <r>
    <n v="6050"/>
    <s v="CA-2013-152765"/>
    <x v="0"/>
    <x v="1085"/>
    <d v="2013-06-19T00:00:00"/>
    <s v="First Class"/>
    <s v="LS-17245"/>
    <s v="Lynn Smith"/>
    <s v="Consumer"/>
    <s v="United States"/>
    <s v="Houston"/>
    <x v="5"/>
    <n v="77036"/>
    <x v="2"/>
    <s v="OFF-PA-10000483"/>
    <x v="1"/>
    <x v="10"/>
    <s v="Xerox 19"/>
    <x v="4107"/>
    <n v="7"/>
    <n v="0.2"/>
    <n v="54.215000000000003"/>
  </r>
  <r>
    <n v="6051"/>
    <s v="CA-2012-153878"/>
    <x v="1"/>
    <x v="334"/>
    <d v="2012-04-30T00:00:00"/>
    <s v="Standard Class"/>
    <s v="TS-21655"/>
    <s v="Trudy Schmidt"/>
    <s v="Consumer"/>
    <s v="United States"/>
    <s v="Milwaukee"/>
    <x v="6"/>
    <n v="53209"/>
    <x v="2"/>
    <s v="OFF-AR-10000658"/>
    <x v="1"/>
    <x v="6"/>
    <s v="Newell 324"/>
    <x v="2444"/>
    <n v="5"/>
    <n v="0"/>
    <n v="16.170000000000002"/>
  </r>
  <r>
    <n v="6052"/>
    <s v="CA-2012-153878"/>
    <x v="1"/>
    <x v="334"/>
    <d v="2012-04-30T00:00:00"/>
    <s v="Standard Class"/>
    <s v="TS-21655"/>
    <s v="Trudy Schmidt"/>
    <s v="Consumer"/>
    <s v="United States"/>
    <s v="Milwaukee"/>
    <x v="6"/>
    <n v="53209"/>
    <x v="2"/>
    <s v="OFF-AP-10001205"/>
    <x v="1"/>
    <x v="9"/>
    <s v="Belkin 5 Outlet SurgeMaster Power Centers"/>
    <x v="4108"/>
    <n v="5"/>
    <n v="0"/>
    <n v="76.272000000000006"/>
  </r>
  <r>
    <n v="6053"/>
    <s v="CA-2013-124016"/>
    <x v="0"/>
    <x v="713"/>
    <d v="2013-09-27T00:00:00"/>
    <s v="Second Class"/>
    <s v="JS-15940"/>
    <s v="Joni Sundaresam"/>
    <s v="Home Office"/>
    <s v="United States"/>
    <s v="Lancaster"/>
    <x v="24"/>
    <n v="43130"/>
    <x v="3"/>
    <s v="OFF-PA-10002586"/>
    <x v="1"/>
    <x v="10"/>
    <s v="Xerox 1970"/>
    <x v="1627"/>
    <n v="3"/>
    <n v="0.2"/>
    <n v="4.0338000000000003"/>
  </r>
  <r>
    <n v="6054"/>
    <s v="CA-2013-124016"/>
    <x v="0"/>
    <x v="713"/>
    <d v="2013-09-27T00:00:00"/>
    <s v="Second Class"/>
    <s v="JS-15940"/>
    <s v="Joni Sundaresam"/>
    <s v="Home Office"/>
    <s v="United States"/>
    <s v="Lancaster"/>
    <x v="24"/>
    <n v="43130"/>
    <x v="3"/>
    <s v="FUR-FU-10004963"/>
    <x v="0"/>
    <x v="5"/>
    <s v="Eldon 400 Class Desk Accessories, Black Carbon"/>
    <x v="4109"/>
    <n v="4"/>
    <n v="0.2"/>
    <n v="7.7"/>
  </r>
  <r>
    <n v="6055"/>
    <s v="CA-2013-124016"/>
    <x v="0"/>
    <x v="713"/>
    <d v="2013-09-27T00:00:00"/>
    <s v="Second Class"/>
    <s v="JS-15940"/>
    <s v="Joni Sundaresam"/>
    <s v="Home Office"/>
    <s v="United States"/>
    <s v="Lancaster"/>
    <x v="24"/>
    <n v="43130"/>
    <x v="3"/>
    <s v="OFF-BI-10002071"/>
    <x v="1"/>
    <x v="8"/>
    <s v="Fellowes Black Plastic Comb Bindings"/>
    <x v="4110"/>
    <n v="7"/>
    <n v="0.7"/>
    <n v="-9.7607999999999997"/>
  </r>
  <r>
    <n v="6056"/>
    <s v="CA-2013-113551"/>
    <x v="0"/>
    <x v="298"/>
    <d v="2013-08-21T00:00:00"/>
    <s v="First Class"/>
    <s v="NF-18385"/>
    <s v="Natalie Fritzler"/>
    <s v="Consumer"/>
    <s v="United States"/>
    <s v="Edinburg"/>
    <x v="5"/>
    <n v="78539"/>
    <x v="2"/>
    <s v="OFF-BI-10001617"/>
    <x v="1"/>
    <x v="8"/>
    <s v="GBC Wire Binding Combs"/>
    <x v="4111"/>
    <n v="1"/>
    <n v="0.8"/>
    <n v="-3.4121999999999999"/>
  </r>
  <r>
    <n v="6057"/>
    <s v="CA-2013-113551"/>
    <x v="0"/>
    <x v="298"/>
    <d v="2013-08-21T00:00:00"/>
    <s v="First Class"/>
    <s v="NF-18385"/>
    <s v="Natalie Fritzler"/>
    <s v="Consumer"/>
    <s v="United States"/>
    <s v="Edinburg"/>
    <x v="5"/>
    <n v="78539"/>
    <x v="2"/>
    <s v="OFF-PA-10004665"/>
    <x v="1"/>
    <x v="10"/>
    <s v="Advantus Motivational Note Cards"/>
    <x v="1332"/>
    <n v="8"/>
    <n v="0.2"/>
    <n v="30.391999999999999"/>
  </r>
  <r>
    <n v="6058"/>
    <s v="CA-2011-107524"/>
    <x v="2"/>
    <x v="1086"/>
    <d v="2011-03-08T00:00:00"/>
    <s v="Standard Class"/>
    <s v="KN-16705"/>
    <s v="Kristina Nunn"/>
    <s v="Home Office"/>
    <s v="United States"/>
    <s v="New York City"/>
    <x v="15"/>
    <n v="10009"/>
    <x v="3"/>
    <s v="OFF-EN-10001990"/>
    <x v="1"/>
    <x v="12"/>
    <s v="Staples"/>
    <x v="710"/>
    <n v="2"/>
    <n v="0"/>
    <n v="5.3391999999999999"/>
  </r>
  <r>
    <n v="6059"/>
    <s v="CA-2011-107524"/>
    <x v="2"/>
    <x v="1086"/>
    <d v="2011-03-08T00:00:00"/>
    <s v="Standard Class"/>
    <s v="KN-16705"/>
    <s v="Kristina Nunn"/>
    <s v="Home Office"/>
    <s v="United States"/>
    <s v="New York City"/>
    <x v="15"/>
    <n v="10009"/>
    <x v="3"/>
    <s v="OFF-PA-10000587"/>
    <x v="1"/>
    <x v="10"/>
    <s v="Array Parchment Paper, Assorted Colors"/>
    <x v="3343"/>
    <n v="5"/>
    <n v="0"/>
    <n v="17.472000000000001"/>
  </r>
  <r>
    <n v="6060"/>
    <s v="CA-2011-138072"/>
    <x v="2"/>
    <x v="125"/>
    <d v="2012-01-03T00:00:00"/>
    <s v="Standard Class"/>
    <s v="GA-14725"/>
    <s v="Guy Armstrong"/>
    <s v="Consumer"/>
    <s v="United States"/>
    <s v="Philadelphia"/>
    <x v="9"/>
    <n v="19120"/>
    <x v="3"/>
    <s v="TEC-AC-10004859"/>
    <x v="2"/>
    <x v="11"/>
    <s v="Maxell Pro 80 Minute CD-R, 10/Pack"/>
    <x v="886"/>
    <n v="2"/>
    <n v="0.2"/>
    <n v="6.992"/>
  </r>
  <r>
    <n v="6061"/>
    <s v="CA-2012-134201"/>
    <x v="1"/>
    <x v="889"/>
    <d v="2012-04-16T00:00:00"/>
    <s v="Standard Class"/>
    <s v="EH-14125"/>
    <s v="Eugene Hildebrand"/>
    <s v="Home Office"/>
    <s v="United States"/>
    <s v="Rochester"/>
    <x v="15"/>
    <n v="14609"/>
    <x v="3"/>
    <s v="OFF-ST-10001476"/>
    <x v="1"/>
    <x v="4"/>
    <s v="Steel Personal Filing/Posting Tote"/>
    <x v="4112"/>
    <n v="4"/>
    <n v="0"/>
    <n v="38.3508"/>
  </r>
  <r>
    <n v="6062"/>
    <s v="CA-2012-134201"/>
    <x v="1"/>
    <x v="889"/>
    <d v="2012-04-16T00:00:00"/>
    <s v="Standard Class"/>
    <s v="EH-14125"/>
    <s v="Eugene Hildebrand"/>
    <s v="Home Office"/>
    <s v="United States"/>
    <s v="Rochester"/>
    <x v="15"/>
    <n v="14609"/>
    <x v="3"/>
    <s v="OFF-AR-10002804"/>
    <x v="1"/>
    <x v="6"/>
    <s v="Faber Castell Col-Erase Pencils"/>
    <x v="1835"/>
    <n v="3"/>
    <n v="0"/>
    <n v="6.0147000000000004"/>
  </r>
  <r>
    <n v="6063"/>
    <s v="CA-2012-111780"/>
    <x v="1"/>
    <x v="707"/>
    <d v="2012-12-30T00:00:00"/>
    <s v="Second Class"/>
    <s v="RA-19285"/>
    <s v="Ralph Arnett"/>
    <s v="Consumer"/>
    <s v="United States"/>
    <s v="San Diego"/>
    <x v="1"/>
    <n v="92037"/>
    <x v="1"/>
    <s v="TEC-CO-10004202"/>
    <x v="2"/>
    <x v="16"/>
    <s v="Brother DCP1000 Digital 3 in 1 Multifunction Machine"/>
    <x v="4113"/>
    <n v="5"/>
    <n v="0.2"/>
    <n v="224.99250000000001"/>
  </r>
  <r>
    <n v="6064"/>
    <s v="CA-2012-111780"/>
    <x v="1"/>
    <x v="707"/>
    <d v="2012-12-30T00:00:00"/>
    <s v="Second Class"/>
    <s v="RA-19285"/>
    <s v="Ralph Arnett"/>
    <s v="Consumer"/>
    <s v="United States"/>
    <s v="San Diego"/>
    <x v="1"/>
    <n v="92037"/>
    <x v="1"/>
    <s v="OFF-PA-10001307"/>
    <x v="1"/>
    <x v="10"/>
    <s v="Important Message Pads, 50 4-1/4 x 5-1/2 Forms per Pad"/>
    <x v="2336"/>
    <n v="3"/>
    <n v="0"/>
    <n v="6.1740000000000004"/>
  </r>
  <r>
    <n v="6065"/>
    <s v="CA-2012-111780"/>
    <x v="1"/>
    <x v="707"/>
    <d v="2012-12-30T00:00:00"/>
    <s v="Second Class"/>
    <s v="RA-19285"/>
    <s v="Ralph Arnett"/>
    <s v="Consumer"/>
    <s v="United States"/>
    <s v="San Diego"/>
    <x v="1"/>
    <n v="92037"/>
    <x v="1"/>
    <s v="OFF-PA-10001667"/>
    <x v="1"/>
    <x v="10"/>
    <s v="Great White Multi-Use Recycled Paper (20Lb. and 84 Bright)"/>
    <x v="1444"/>
    <n v="3"/>
    <n v="0"/>
    <n v="8.0730000000000004"/>
  </r>
  <r>
    <n v="6066"/>
    <s v="CA-2012-119942"/>
    <x v="1"/>
    <x v="57"/>
    <d v="2012-04-07T00:00:00"/>
    <s v="First Class"/>
    <s v="TT-21070"/>
    <s v="Ted Trevino"/>
    <s v="Consumer"/>
    <s v="United States"/>
    <s v="Philadelphia"/>
    <x v="9"/>
    <n v="19120"/>
    <x v="3"/>
    <s v="OFF-LA-10001569"/>
    <x v="1"/>
    <x v="2"/>
    <s v="Avery 499"/>
    <x v="4114"/>
    <n v="6"/>
    <n v="0.2"/>
    <n v="7.7687999999999997"/>
  </r>
  <r>
    <n v="6067"/>
    <s v="CA-2012-151547"/>
    <x v="1"/>
    <x v="184"/>
    <d v="2012-01-23T00:00:00"/>
    <s v="Standard Class"/>
    <s v="AH-10465"/>
    <s v="Amy Hunt"/>
    <s v="Consumer"/>
    <s v="United States"/>
    <s v="Bartlett"/>
    <x v="18"/>
    <n v="38134"/>
    <x v="0"/>
    <s v="OFF-SU-10000898"/>
    <x v="1"/>
    <x v="14"/>
    <s v="Acme Hot Forged Carbon Steel Scissors with Nickel-Plated Handles, 3 7/8&quot; Cut, 8&quot;L"/>
    <x v="4115"/>
    <n v="8"/>
    <n v="0.2"/>
    <n v="10.007999999999999"/>
  </r>
  <r>
    <n v="6068"/>
    <s v="CA-2014-166695"/>
    <x v="3"/>
    <x v="968"/>
    <d v="2014-05-25T00:00:00"/>
    <s v="Standard Class"/>
    <s v="CC-12430"/>
    <s v="Chuck Clark"/>
    <s v="Home Office"/>
    <s v="United States"/>
    <s v="Lakewood"/>
    <x v="1"/>
    <n v="90712"/>
    <x v="1"/>
    <s v="FUR-CH-10000225"/>
    <x v="0"/>
    <x v="1"/>
    <s v="Global Geo Office Task Chair, Gray"/>
    <x v="4116"/>
    <n v="8"/>
    <n v="0.2"/>
    <n v="-97.176000000000101"/>
  </r>
  <r>
    <n v="6069"/>
    <s v="CA-2014-166695"/>
    <x v="3"/>
    <x v="968"/>
    <d v="2014-05-25T00:00:00"/>
    <s v="Standard Class"/>
    <s v="CC-12430"/>
    <s v="Chuck Clark"/>
    <s v="Home Office"/>
    <s v="United States"/>
    <s v="Lakewood"/>
    <x v="1"/>
    <n v="90712"/>
    <x v="1"/>
    <s v="FUR-FU-10002191"/>
    <x v="0"/>
    <x v="5"/>
    <s v="G.E. Halogen Desk Lamp Bulbs"/>
    <x v="4117"/>
    <n v="1"/>
    <n v="0"/>
    <n v="3.3504"/>
  </r>
  <r>
    <n v="6070"/>
    <s v="CA-2014-166695"/>
    <x v="3"/>
    <x v="968"/>
    <d v="2014-05-25T00:00:00"/>
    <s v="Standard Class"/>
    <s v="CC-12430"/>
    <s v="Chuck Clark"/>
    <s v="Home Office"/>
    <s v="United States"/>
    <s v="Lakewood"/>
    <x v="1"/>
    <n v="90712"/>
    <x v="1"/>
    <s v="TEC-MA-10003176"/>
    <x v="2"/>
    <x v="15"/>
    <s v="Okidata B400 Printer"/>
    <x v="4118"/>
    <n v="1"/>
    <n v="0.2"/>
    <n v="38.61"/>
  </r>
  <r>
    <n v="6071"/>
    <s v="CA-2014-167542"/>
    <x v="3"/>
    <x v="802"/>
    <d v="2014-08-21T00:00:00"/>
    <s v="Standard Class"/>
    <s v="KD-16495"/>
    <s v="Keith Dawkins"/>
    <s v="Corporate"/>
    <s v="United States"/>
    <s v="Philadelphia"/>
    <x v="9"/>
    <n v="19120"/>
    <x v="3"/>
    <s v="OFF-LA-10004093"/>
    <x v="1"/>
    <x v="2"/>
    <s v="Avery 486"/>
    <x v="1569"/>
    <n v="3"/>
    <n v="0.2"/>
    <n v="5.9211"/>
  </r>
  <r>
    <n v="6072"/>
    <s v="CA-2012-120901"/>
    <x v="1"/>
    <x v="620"/>
    <d v="2013-01-04T00:00:00"/>
    <s v="Standard Class"/>
    <s v="BG-11035"/>
    <s v="Barry Gonzalez"/>
    <s v="Consumer"/>
    <s v="United States"/>
    <s v="Austin"/>
    <x v="5"/>
    <n v="78745"/>
    <x v="2"/>
    <s v="OFF-ST-10000025"/>
    <x v="1"/>
    <x v="4"/>
    <s v="Fellowes Stor/Drawer Steel Plus Storage Drawers"/>
    <x v="4119"/>
    <n v="2"/>
    <n v="0.2"/>
    <n v="-26.720400000000001"/>
  </r>
  <r>
    <n v="6073"/>
    <s v="CA-2012-120901"/>
    <x v="1"/>
    <x v="620"/>
    <d v="2013-01-04T00:00:00"/>
    <s v="Standard Class"/>
    <s v="BG-11035"/>
    <s v="Barry Gonzalez"/>
    <s v="Consumer"/>
    <s v="United States"/>
    <s v="Austin"/>
    <x v="5"/>
    <n v="78745"/>
    <x v="2"/>
    <s v="OFF-FA-10001561"/>
    <x v="1"/>
    <x v="13"/>
    <s v="Stockwell Push Pins"/>
    <x v="4120"/>
    <n v="2"/>
    <n v="0.2"/>
    <n v="0.56679999999999997"/>
  </r>
  <r>
    <n v="6074"/>
    <s v="CA-2012-120901"/>
    <x v="1"/>
    <x v="620"/>
    <d v="2013-01-04T00:00:00"/>
    <s v="Standard Class"/>
    <s v="BG-11035"/>
    <s v="Barry Gonzalez"/>
    <s v="Consumer"/>
    <s v="United States"/>
    <s v="Austin"/>
    <x v="5"/>
    <n v="78745"/>
    <x v="2"/>
    <s v="OFF-SU-10001225"/>
    <x v="1"/>
    <x v="14"/>
    <s v="Staples"/>
    <x v="4121"/>
    <n v="2"/>
    <n v="0.2"/>
    <n v="-1.3248"/>
  </r>
  <r>
    <n v="6075"/>
    <s v="CA-2014-121398"/>
    <x v="3"/>
    <x v="53"/>
    <d v="2014-12-30T00:00:00"/>
    <s v="Standard Class"/>
    <s v="FH-14365"/>
    <s v="Fred Hopkins"/>
    <s v="Corporate"/>
    <s v="United States"/>
    <s v="Los Angeles"/>
    <x v="1"/>
    <n v="90008"/>
    <x v="1"/>
    <s v="OFF-BI-10001718"/>
    <x v="1"/>
    <x v="8"/>
    <s v="GBC DocuBind P50 Personal Binding Machine"/>
    <x v="1830"/>
    <n v="3"/>
    <n v="0.2"/>
    <n v="51.823799999999999"/>
  </r>
  <r>
    <n v="6076"/>
    <s v="CA-2014-121398"/>
    <x v="3"/>
    <x v="53"/>
    <d v="2014-12-30T00:00:00"/>
    <s v="Standard Class"/>
    <s v="FH-14365"/>
    <s v="Fred Hopkins"/>
    <s v="Corporate"/>
    <s v="United States"/>
    <s v="Los Angeles"/>
    <x v="1"/>
    <n v="90008"/>
    <x v="1"/>
    <s v="OFF-ST-10002756"/>
    <x v="1"/>
    <x v="4"/>
    <s v="Tennsco Stur-D-Stor Boltless Shelving, 5 Shelves, 24&quot; Deep, Sand"/>
    <x v="4122"/>
    <n v="2"/>
    <n v="0"/>
    <n v="2.7062000000000199"/>
  </r>
  <r>
    <n v="6077"/>
    <s v="CA-2013-151561"/>
    <x v="0"/>
    <x v="142"/>
    <d v="2013-09-08T00:00:00"/>
    <s v="Standard Class"/>
    <s v="PG-18820"/>
    <s v="Patrick Gardner"/>
    <s v="Consumer"/>
    <s v="United States"/>
    <s v="New York City"/>
    <x v="15"/>
    <n v="10011"/>
    <x v="3"/>
    <s v="TEC-AC-10001432"/>
    <x v="2"/>
    <x v="11"/>
    <s v="Enermax Aurora Lite Keyboard"/>
    <x v="511"/>
    <n v="6"/>
    <n v="0"/>
    <n v="206.316"/>
  </r>
  <r>
    <n v="6078"/>
    <s v="CA-2013-151561"/>
    <x v="0"/>
    <x v="142"/>
    <d v="2013-09-08T00:00:00"/>
    <s v="Standard Class"/>
    <s v="PG-18820"/>
    <s v="Patrick Gardner"/>
    <s v="Consumer"/>
    <s v="United States"/>
    <s v="New York City"/>
    <x v="15"/>
    <n v="10011"/>
    <x v="3"/>
    <s v="TEC-AC-10003399"/>
    <x v="2"/>
    <x v="11"/>
    <s v="Memorex Mini Travel Drive 64 GB USB 2.0 Flash Drive"/>
    <x v="4123"/>
    <n v="2"/>
    <n v="0"/>
    <n v="30.441600000000001"/>
  </r>
  <r>
    <n v="6079"/>
    <s v="CA-2013-151561"/>
    <x v="0"/>
    <x v="142"/>
    <d v="2013-09-08T00:00:00"/>
    <s v="Standard Class"/>
    <s v="PG-18820"/>
    <s v="Patrick Gardner"/>
    <s v="Consumer"/>
    <s v="United States"/>
    <s v="New York City"/>
    <x v="15"/>
    <n v="10011"/>
    <x v="3"/>
    <s v="OFF-SU-10001574"/>
    <x v="1"/>
    <x v="14"/>
    <s v="Acme Value Line Scissors"/>
    <x v="1023"/>
    <n v="3"/>
    <n v="0"/>
    <n v="3.2850000000000001"/>
  </r>
  <r>
    <n v="6080"/>
    <s v="CA-2013-151561"/>
    <x v="0"/>
    <x v="142"/>
    <d v="2013-09-08T00:00:00"/>
    <s v="Standard Class"/>
    <s v="PG-18820"/>
    <s v="Patrick Gardner"/>
    <s v="Consumer"/>
    <s v="United States"/>
    <s v="New York City"/>
    <x v="15"/>
    <n v="10011"/>
    <x v="3"/>
    <s v="FUR-FU-10004864"/>
    <x v="0"/>
    <x v="5"/>
    <s v="Howard Miller 14-1/2&quot; Diameter Chrome Round Wall Clock"/>
    <x v="1838"/>
    <n v="3"/>
    <n v="0"/>
    <n v="61.382399999999997"/>
  </r>
  <r>
    <n v="6081"/>
    <s v="CA-2014-154676"/>
    <x v="3"/>
    <x v="485"/>
    <d v="2014-08-09T00:00:00"/>
    <s v="First Class"/>
    <s v="NZ-18565"/>
    <s v="Nick Zandusky"/>
    <s v="Home Office"/>
    <s v="United States"/>
    <s v="Houston"/>
    <x v="5"/>
    <n v="77070"/>
    <x v="2"/>
    <s v="OFF-ST-10001172"/>
    <x v="1"/>
    <x v="4"/>
    <s v="Tennsco Lockers, Sand"/>
    <x v="4124"/>
    <n v="9"/>
    <n v="0.2"/>
    <n v="7.5528000000000004"/>
  </r>
  <r>
    <n v="6082"/>
    <s v="US-2011-165589"/>
    <x v="2"/>
    <x v="1087"/>
    <d v="2011-02-19T00:00:00"/>
    <s v="Same Day"/>
    <s v="TB-21595"/>
    <s v="Troy Blackwell"/>
    <s v="Consumer"/>
    <s v="United States"/>
    <s v="Lubbock"/>
    <x v="5"/>
    <n v="79424"/>
    <x v="2"/>
    <s v="FUR-FU-10002396"/>
    <x v="0"/>
    <x v="5"/>
    <s v="DAX Copper Panel Document Frame, 5 x 7 Size"/>
    <x v="2783"/>
    <n v="5"/>
    <n v="0.6"/>
    <n v="-11.321999999999999"/>
  </r>
  <r>
    <n v="6083"/>
    <s v="US-2013-132577"/>
    <x v="0"/>
    <x v="441"/>
    <d v="2013-11-28T00:00:00"/>
    <s v="Standard Class"/>
    <s v="JE-15475"/>
    <s v="Jeremy Ellison"/>
    <s v="Consumer"/>
    <s v="United States"/>
    <s v="Houston"/>
    <x v="5"/>
    <n v="77095"/>
    <x v="2"/>
    <s v="OFF-BI-10004040"/>
    <x v="1"/>
    <x v="8"/>
    <s v="Wilson Jones Impact Binders"/>
    <x v="3812"/>
    <n v="6"/>
    <n v="0.8"/>
    <n v="-9.6348000000000003"/>
  </r>
  <r>
    <n v="6084"/>
    <s v="US-2013-132577"/>
    <x v="0"/>
    <x v="441"/>
    <d v="2013-11-28T00:00:00"/>
    <s v="Standard Class"/>
    <s v="JE-15475"/>
    <s v="Jeremy Ellison"/>
    <s v="Consumer"/>
    <s v="United States"/>
    <s v="Houston"/>
    <x v="5"/>
    <n v="77095"/>
    <x v="2"/>
    <s v="OFF-AR-10003481"/>
    <x v="1"/>
    <x v="6"/>
    <s v="Newell 348"/>
    <x v="3353"/>
    <n v="9"/>
    <n v="0.2"/>
    <n v="2.6568000000000001"/>
  </r>
  <r>
    <n v="6085"/>
    <s v="US-2013-132577"/>
    <x v="0"/>
    <x v="441"/>
    <d v="2013-11-28T00:00:00"/>
    <s v="Standard Class"/>
    <s v="JE-15475"/>
    <s v="Jeremy Ellison"/>
    <s v="Consumer"/>
    <s v="United States"/>
    <s v="Houston"/>
    <x v="5"/>
    <n v="77095"/>
    <x v="2"/>
    <s v="TEC-AC-10000387"/>
    <x v="2"/>
    <x v="11"/>
    <s v="KeyTronic KT800P2 - Keyboard - Black"/>
    <x v="4125"/>
    <n v="2"/>
    <n v="0.2"/>
    <n v="-0.6008"/>
  </r>
  <r>
    <n v="6086"/>
    <s v="US-2013-132577"/>
    <x v="0"/>
    <x v="441"/>
    <d v="2013-11-28T00:00:00"/>
    <s v="Standard Class"/>
    <s v="JE-15475"/>
    <s v="Jeremy Ellison"/>
    <s v="Consumer"/>
    <s v="United States"/>
    <s v="Houston"/>
    <x v="5"/>
    <n v="77095"/>
    <x v="2"/>
    <s v="OFF-LA-10000262"/>
    <x v="1"/>
    <x v="2"/>
    <s v="Avery 494"/>
    <x v="4126"/>
    <n v="1"/>
    <n v="0.2"/>
    <n v="0.67859999999999998"/>
  </r>
  <r>
    <n v="6087"/>
    <s v="US-2013-132577"/>
    <x v="0"/>
    <x v="441"/>
    <d v="2013-11-28T00:00:00"/>
    <s v="Standard Class"/>
    <s v="JE-15475"/>
    <s v="Jeremy Ellison"/>
    <s v="Consumer"/>
    <s v="United States"/>
    <s v="Houston"/>
    <x v="5"/>
    <n v="77095"/>
    <x v="2"/>
    <s v="OFF-BI-10003196"/>
    <x v="1"/>
    <x v="8"/>
    <s v="Accohide Poly Flexible Ring Binders"/>
    <x v="4127"/>
    <n v="6"/>
    <n v="0.8"/>
    <n v="-6.7320000000000002"/>
  </r>
  <r>
    <n v="6088"/>
    <s v="CA-2012-114048"/>
    <x v="1"/>
    <x v="639"/>
    <d v="2012-12-18T00:00:00"/>
    <s v="Standard Class"/>
    <s v="EH-13945"/>
    <s v="Eric Hoffmann"/>
    <s v="Consumer"/>
    <s v="United States"/>
    <s v="Costa Mesa"/>
    <x v="1"/>
    <n v="92627"/>
    <x v="1"/>
    <s v="FUR-FU-10004351"/>
    <x v="0"/>
    <x v="5"/>
    <s v="Staples"/>
    <x v="4022"/>
    <n v="3"/>
    <n v="0"/>
    <n v="12.8568"/>
  </r>
  <r>
    <n v="6089"/>
    <s v="CA-2012-137281"/>
    <x v="1"/>
    <x v="385"/>
    <d v="2012-06-17T00:00:00"/>
    <s v="Standard Class"/>
    <s v="BF-10975"/>
    <s v="Barbara Fisher"/>
    <s v="Corporate"/>
    <s v="United States"/>
    <s v="Roswell"/>
    <x v="32"/>
    <n v="30076"/>
    <x v="0"/>
    <s v="OFF-PA-10001870"/>
    <x v="1"/>
    <x v="10"/>
    <s v="Xerox 202"/>
    <x v="90"/>
    <n v="1"/>
    <n v="0"/>
    <n v="3.1103999999999998"/>
  </r>
  <r>
    <n v="6090"/>
    <s v="US-2014-162068"/>
    <x v="3"/>
    <x v="116"/>
    <d v="2015-01-01T00:00:00"/>
    <s v="Second Class"/>
    <s v="PC-18745"/>
    <s v="Pamela Coakley"/>
    <s v="Corporate"/>
    <s v="United States"/>
    <s v="Loveland"/>
    <x v="22"/>
    <n v="80538"/>
    <x v="1"/>
    <s v="OFF-BI-10002813"/>
    <x v="1"/>
    <x v="8"/>
    <s v="Avery Reinforcements for Hole-Punch Pages"/>
    <x v="1452"/>
    <n v="2"/>
    <n v="0.7"/>
    <n v="-0.99"/>
  </r>
  <r>
    <n v="6091"/>
    <s v="CA-2014-100111"/>
    <x v="3"/>
    <x v="1088"/>
    <d v="2014-09-27T00:00:00"/>
    <s v="Standard Class"/>
    <s v="SV-20365"/>
    <s v="Seth Vernon"/>
    <s v="Consumer"/>
    <s v="United States"/>
    <s v="New York City"/>
    <x v="15"/>
    <n v="10035"/>
    <x v="3"/>
    <s v="FUR-CH-10003846"/>
    <x v="0"/>
    <x v="1"/>
    <s v="Hon Valutask Swivel Chairs"/>
    <x v="4128"/>
    <n v="3"/>
    <n v="0.1"/>
    <n v="18.176400000000001"/>
  </r>
  <r>
    <n v="6092"/>
    <s v="CA-2014-100111"/>
    <x v="3"/>
    <x v="1088"/>
    <d v="2014-09-27T00:00:00"/>
    <s v="Standard Class"/>
    <s v="SV-20365"/>
    <s v="Seth Vernon"/>
    <s v="Consumer"/>
    <s v="United States"/>
    <s v="New York City"/>
    <x v="15"/>
    <n v="10035"/>
    <x v="3"/>
    <s v="TEC-AC-10002647"/>
    <x v="2"/>
    <x v="11"/>
    <s v="Logitech Wireless Boombox Speaker - portable - wireless, wired"/>
    <x v="4129"/>
    <n v="2"/>
    <n v="0"/>
    <n v="95.76"/>
  </r>
  <r>
    <n v="6093"/>
    <s v="CA-2014-100111"/>
    <x v="3"/>
    <x v="1088"/>
    <d v="2014-09-27T00:00:00"/>
    <s v="Standard Class"/>
    <s v="SV-20365"/>
    <s v="Seth Vernon"/>
    <s v="Consumer"/>
    <s v="United States"/>
    <s v="New York City"/>
    <x v="15"/>
    <n v="10035"/>
    <x v="3"/>
    <s v="OFF-PA-10000807"/>
    <x v="1"/>
    <x v="10"/>
    <s v="TOPS &quot;Important Message&quot; Pads, Canary, 4-1/4 x 5-1/2, 50 Sheets per Pad"/>
    <x v="1782"/>
    <n v="9"/>
    <n v="0"/>
    <n v="18.104399999999998"/>
  </r>
  <r>
    <n v="6094"/>
    <s v="CA-2014-100111"/>
    <x v="3"/>
    <x v="1088"/>
    <d v="2014-09-27T00:00:00"/>
    <s v="Standard Class"/>
    <s v="SV-20365"/>
    <s v="Seth Vernon"/>
    <s v="Consumer"/>
    <s v="United States"/>
    <s v="New York City"/>
    <x v="15"/>
    <n v="10035"/>
    <x v="3"/>
    <s v="TEC-AC-10001465"/>
    <x v="2"/>
    <x v="11"/>
    <s v="SanDisk Cruzer 64 GB USB Flash Drive"/>
    <x v="3605"/>
    <n v="2"/>
    <n v="0"/>
    <n v="21.792000000000002"/>
  </r>
  <r>
    <n v="6095"/>
    <s v="CA-2014-100111"/>
    <x v="3"/>
    <x v="1088"/>
    <d v="2014-09-27T00:00:00"/>
    <s v="Standard Class"/>
    <s v="SV-20365"/>
    <s v="Seth Vernon"/>
    <s v="Consumer"/>
    <s v="United States"/>
    <s v="New York City"/>
    <x v="15"/>
    <n v="10035"/>
    <x v="3"/>
    <s v="OFF-ST-10000615"/>
    <x v="1"/>
    <x v="4"/>
    <s v="SimpliFile Personal File, Black Granite, 15w x 6-15/16d x 11-1/4h"/>
    <x v="4130"/>
    <n v="4"/>
    <n v="0"/>
    <n v="12.712"/>
  </r>
  <r>
    <n v="6096"/>
    <s v="CA-2014-100111"/>
    <x v="3"/>
    <x v="1088"/>
    <d v="2014-09-27T00:00:00"/>
    <s v="Standard Class"/>
    <s v="SV-20365"/>
    <s v="Seth Vernon"/>
    <s v="Consumer"/>
    <s v="United States"/>
    <s v="New York City"/>
    <x v="15"/>
    <n v="10035"/>
    <x v="3"/>
    <s v="OFF-PA-10002713"/>
    <x v="1"/>
    <x v="10"/>
    <s v="Adams Phone Message Book, 200 Message Capacity, 8 1/16” x 11”"/>
    <x v="1273"/>
    <n v="2"/>
    <n v="0"/>
    <n v="6.3296000000000001"/>
  </r>
  <r>
    <n v="6097"/>
    <s v="CA-2014-100111"/>
    <x v="3"/>
    <x v="1088"/>
    <d v="2014-09-27T00:00:00"/>
    <s v="Standard Class"/>
    <s v="SV-20365"/>
    <s v="Seth Vernon"/>
    <s v="Consumer"/>
    <s v="United States"/>
    <s v="New York City"/>
    <x v="15"/>
    <n v="10035"/>
    <x v="3"/>
    <s v="FUR-CH-10003061"/>
    <x v="0"/>
    <x v="1"/>
    <s v="Global Leather Task Chair, Black"/>
    <x v="4131"/>
    <n v="1"/>
    <n v="0.1"/>
    <n v="8.0990999999999893"/>
  </r>
  <r>
    <n v="6098"/>
    <s v="CA-2014-100111"/>
    <x v="3"/>
    <x v="1088"/>
    <d v="2014-09-27T00:00:00"/>
    <s v="Standard Class"/>
    <s v="SV-20365"/>
    <s v="Seth Vernon"/>
    <s v="Consumer"/>
    <s v="United States"/>
    <s v="New York City"/>
    <x v="15"/>
    <n v="10035"/>
    <x v="3"/>
    <s v="OFF-BI-10000343"/>
    <x v="1"/>
    <x v="8"/>
    <s v="Pressboard Covers with Storage Hooks, 9 1/2&quot; x 11&quot;, Light Blue"/>
    <x v="692"/>
    <n v="3"/>
    <n v="0.2"/>
    <n v="3.9771000000000001"/>
  </r>
  <r>
    <n v="6099"/>
    <s v="CA-2014-100111"/>
    <x v="3"/>
    <x v="1088"/>
    <d v="2014-09-27T00:00:00"/>
    <s v="Standard Class"/>
    <s v="SV-20365"/>
    <s v="Seth Vernon"/>
    <s v="Consumer"/>
    <s v="United States"/>
    <s v="New York City"/>
    <x v="15"/>
    <n v="10035"/>
    <x v="3"/>
    <s v="OFF-FA-10000304"/>
    <x v="1"/>
    <x v="13"/>
    <s v="Advantus Push Pins"/>
    <x v="1001"/>
    <n v="2"/>
    <n v="0"/>
    <n v="1.7876000000000001"/>
  </r>
  <r>
    <n v="6100"/>
    <s v="CA-2014-100111"/>
    <x v="3"/>
    <x v="1088"/>
    <d v="2014-09-27T00:00:00"/>
    <s v="Standard Class"/>
    <s v="SV-20365"/>
    <s v="Seth Vernon"/>
    <s v="Consumer"/>
    <s v="United States"/>
    <s v="New York City"/>
    <x v="15"/>
    <n v="10035"/>
    <x v="3"/>
    <s v="FUR-CH-10004086"/>
    <x v="0"/>
    <x v="1"/>
    <s v="Hon 4070 Series Pagoda Armless Upholstered Stacking Chairs"/>
    <x v="4132"/>
    <n v="11"/>
    <n v="0.1"/>
    <n v="609.71569999999997"/>
  </r>
  <r>
    <n v="6101"/>
    <s v="CA-2014-100111"/>
    <x v="3"/>
    <x v="1088"/>
    <d v="2014-09-27T00:00:00"/>
    <s v="Standard Class"/>
    <s v="SV-20365"/>
    <s v="Seth Vernon"/>
    <s v="Consumer"/>
    <s v="United States"/>
    <s v="New York City"/>
    <x v="15"/>
    <n v="10035"/>
    <x v="3"/>
    <s v="TEC-PH-10002885"/>
    <x v="2"/>
    <x v="7"/>
    <s v="Apple iPhone 5"/>
    <x v="4133"/>
    <n v="2"/>
    <n v="0"/>
    <n v="350.90820000000002"/>
  </r>
  <r>
    <n v="6102"/>
    <s v="CA-2014-100111"/>
    <x v="3"/>
    <x v="1088"/>
    <d v="2014-09-27T00:00:00"/>
    <s v="Standard Class"/>
    <s v="SV-20365"/>
    <s v="Seth Vernon"/>
    <s v="Consumer"/>
    <s v="United States"/>
    <s v="New York City"/>
    <x v="15"/>
    <n v="10035"/>
    <x v="3"/>
    <s v="FUR-CH-10001215"/>
    <x v="0"/>
    <x v="1"/>
    <s v="Global Troy Executive Leather Low-Back Tilter"/>
    <x v="4134"/>
    <n v="5"/>
    <n v="0.1"/>
    <n v="375.73500000000001"/>
  </r>
  <r>
    <n v="6103"/>
    <s v="CA-2014-100111"/>
    <x v="3"/>
    <x v="1088"/>
    <d v="2014-09-27T00:00:00"/>
    <s v="Standard Class"/>
    <s v="SV-20365"/>
    <s v="Seth Vernon"/>
    <s v="Consumer"/>
    <s v="United States"/>
    <s v="New York City"/>
    <x v="15"/>
    <n v="10035"/>
    <x v="3"/>
    <s v="TEC-PH-10000215"/>
    <x v="2"/>
    <x v="7"/>
    <s v="Plantronics Cordless Phone Headset with In-line Volume - M214C"/>
    <x v="1230"/>
    <n v="3"/>
    <n v="0"/>
    <n v="28.3095"/>
  </r>
  <r>
    <n v="6104"/>
    <s v="CA-2014-100111"/>
    <x v="3"/>
    <x v="1088"/>
    <d v="2014-09-27T00:00:00"/>
    <s v="Standard Class"/>
    <s v="SV-20365"/>
    <s v="Seth Vernon"/>
    <s v="Consumer"/>
    <s v="United States"/>
    <s v="New York City"/>
    <x v="15"/>
    <n v="10035"/>
    <x v="3"/>
    <s v="TEC-AC-10001998"/>
    <x v="2"/>
    <x v="11"/>
    <s v="Logitech LS21 Speaker System - PC Multimedia - 2.1-CH - Wired"/>
    <x v="127"/>
    <n v="3"/>
    <n v="0"/>
    <n v="20.389800000000001"/>
  </r>
  <r>
    <n v="6105"/>
    <s v="US-2014-132381"/>
    <x v="3"/>
    <x v="1029"/>
    <d v="2014-08-25T00:00:00"/>
    <s v="First Class"/>
    <s v="Dp-13240"/>
    <s v="Dean percer"/>
    <s v="Home Office"/>
    <s v="United States"/>
    <s v="Philadelphia"/>
    <x v="9"/>
    <n v="19143"/>
    <x v="3"/>
    <s v="FUR-TA-10002356"/>
    <x v="0"/>
    <x v="3"/>
    <s v="Bevis Boat-Shaped Conference Table"/>
    <x v="4135"/>
    <n v="2"/>
    <n v="0.4"/>
    <n v="-83.875200000000007"/>
  </r>
  <r>
    <n v="6106"/>
    <s v="CA-2012-147011"/>
    <x v="1"/>
    <x v="652"/>
    <d v="2012-06-22T00:00:00"/>
    <s v="Standard Class"/>
    <s v="HR-14830"/>
    <s v="Harold Ryan"/>
    <s v="Corporate"/>
    <s v="United States"/>
    <s v="Miami"/>
    <x v="2"/>
    <n v="33178"/>
    <x v="0"/>
    <s v="OFF-AR-10002399"/>
    <x v="1"/>
    <x v="6"/>
    <s v="Dixon Prang Watercolor Pencils, 10-Color Set with Brush"/>
    <x v="4136"/>
    <n v="4"/>
    <n v="0.2"/>
    <n v="3.5783999999999998"/>
  </r>
  <r>
    <n v="6107"/>
    <s v="CA-2011-120852"/>
    <x v="2"/>
    <x v="414"/>
    <d v="2011-12-25T00:00:00"/>
    <s v="Standard Class"/>
    <s v="WB-21850"/>
    <s v="William Brown"/>
    <s v="Consumer"/>
    <s v="United States"/>
    <s v="Grand Prairie"/>
    <x v="5"/>
    <n v="75051"/>
    <x v="2"/>
    <s v="OFF-AP-10001563"/>
    <x v="1"/>
    <x v="9"/>
    <s v="Belkin Premiere Surge Master II 8-outlet surge protector"/>
    <x v="4137"/>
    <n v="2"/>
    <n v="0.8"/>
    <n v="-49.551600000000001"/>
  </r>
  <r>
    <n v="6108"/>
    <s v="CA-2011-120852"/>
    <x v="2"/>
    <x v="414"/>
    <d v="2011-12-25T00:00:00"/>
    <s v="Standard Class"/>
    <s v="WB-21850"/>
    <s v="William Brown"/>
    <s v="Consumer"/>
    <s v="United States"/>
    <s v="Grand Prairie"/>
    <x v="5"/>
    <n v="75051"/>
    <x v="2"/>
    <s v="TEC-AC-10004510"/>
    <x v="2"/>
    <x v="11"/>
    <s v="Logitech Desktop MK120 Mouse and keyboard Combo"/>
    <x v="4138"/>
    <n v="5"/>
    <n v="0.2"/>
    <n v="-8.18"/>
  </r>
  <r>
    <n v="6109"/>
    <s v="CA-2013-150007"/>
    <x v="0"/>
    <x v="108"/>
    <d v="2013-09-17T00:00:00"/>
    <s v="Standard Class"/>
    <s v="AS-10090"/>
    <s v="Adam Shillingsburg"/>
    <s v="Consumer"/>
    <s v="United States"/>
    <s v="Chicago"/>
    <x v="10"/>
    <n v="60653"/>
    <x v="2"/>
    <s v="OFF-LA-10001982"/>
    <x v="1"/>
    <x v="2"/>
    <s v="Smead Alpha-Z Color-Coded Name Labels First Letter Starter Set"/>
    <x v="1603"/>
    <n v="2"/>
    <n v="0.2"/>
    <n v="2.1"/>
  </r>
  <r>
    <n v="6110"/>
    <s v="CA-2013-150007"/>
    <x v="0"/>
    <x v="108"/>
    <d v="2013-09-17T00:00:00"/>
    <s v="Standard Class"/>
    <s v="AS-10090"/>
    <s v="Adam Shillingsburg"/>
    <s v="Consumer"/>
    <s v="United States"/>
    <s v="Chicago"/>
    <x v="10"/>
    <n v="60653"/>
    <x v="2"/>
    <s v="OFF-BI-10004141"/>
    <x v="1"/>
    <x v="8"/>
    <s v="Insertable Tab Indexes For Data Binders"/>
    <x v="3453"/>
    <n v="3"/>
    <n v="0.8"/>
    <n v="-3.2435999999999998"/>
  </r>
  <r>
    <n v="6111"/>
    <s v="CA-2013-124590"/>
    <x v="0"/>
    <x v="396"/>
    <d v="2013-11-17T00:00:00"/>
    <s v="Standard Class"/>
    <s v="SP-20920"/>
    <s v="Susan Pistek"/>
    <s v="Consumer"/>
    <s v="United States"/>
    <s v="Parma"/>
    <x v="24"/>
    <n v="44134"/>
    <x v="3"/>
    <s v="FUR-CH-10004495"/>
    <x v="0"/>
    <x v="1"/>
    <s v="Global Leather and Oak Executive Chair, Black"/>
    <x v="4139"/>
    <n v="7"/>
    <n v="0.3"/>
    <n v="-21.068600000000199"/>
  </r>
  <r>
    <n v="6112"/>
    <s v="CA-2013-124590"/>
    <x v="0"/>
    <x v="396"/>
    <d v="2013-11-17T00:00:00"/>
    <s v="Standard Class"/>
    <s v="SP-20920"/>
    <s v="Susan Pistek"/>
    <s v="Consumer"/>
    <s v="United States"/>
    <s v="Parma"/>
    <x v="24"/>
    <n v="44134"/>
    <x v="3"/>
    <s v="OFF-AP-10002311"/>
    <x v="1"/>
    <x v="9"/>
    <s v="Holmes Replacement Filter for HEPA Air Cleaner, Very Large Room, HEPA Filter"/>
    <x v="4140"/>
    <n v="2"/>
    <n v="0.2"/>
    <n v="33.028799999999997"/>
  </r>
  <r>
    <n v="6113"/>
    <s v="CA-2013-124590"/>
    <x v="0"/>
    <x v="396"/>
    <d v="2013-11-17T00:00:00"/>
    <s v="Standard Class"/>
    <s v="SP-20920"/>
    <s v="Susan Pistek"/>
    <s v="Consumer"/>
    <s v="United States"/>
    <s v="Parma"/>
    <x v="24"/>
    <n v="44134"/>
    <x v="3"/>
    <s v="OFF-FA-10000585"/>
    <x v="1"/>
    <x v="13"/>
    <s v="OIC Bulk Pack Metal Binder Clips"/>
    <x v="4141"/>
    <n v="6"/>
    <n v="0.2"/>
    <n v="5.4443999999999999"/>
  </r>
  <r>
    <n v="6114"/>
    <s v="CA-2013-124590"/>
    <x v="0"/>
    <x v="396"/>
    <d v="2013-11-17T00:00:00"/>
    <s v="Standard Class"/>
    <s v="SP-20920"/>
    <s v="Susan Pistek"/>
    <s v="Consumer"/>
    <s v="United States"/>
    <s v="Parma"/>
    <x v="24"/>
    <n v="44134"/>
    <x v="3"/>
    <s v="FUR-CH-10000454"/>
    <x v="0"/>
    <x v="1"/>
    <s v="Hon Deluxe Fabric Upholstered Stacking Chairs, Rounded Back"/>
    <x v="4142"/>
    <n v="9"/>
    <n v="0.3"/>
    <n v="0"/>
  </r>
  <r>
    <n v="6115"/>
    <s v="CA-2013-124590"/>
    <x v="0"/>
    <x v="396"/>
    <d v="2013-11-17T00:00:00"/>
    <s v="Standard Class"/>
    <s v="SP-20920"/>
    <s v="Susan Pistek"/>
    <s v="Consumer"/>
    <s v="United States"/>
    <s v="Parma"/>
    <x v="24"/>
    <n v="44134"/>
    <x v="3"/>
    <s v="FUR-CH-10003746"/>
    <x v="0"/>
    <x v="1"/>
    <s v="Hon 4070 Series Pagoda Round Back Stacking Chairs"/>
    <x v="4143"/>
    <n v="2"/>
    <n v="0.3"/>
    <n v="-12.8392"/>
  </r>
  <r>
    <n v="6116"/>
    <s v="CA-2013-133802"/>
    <x v="0"/>
    <x v="560"/>
    <d v="2013-03-21T00:00:00"/>
    <s v="Standard Class"/>
    <s v="SP-20650"/>
    <s v="Stephanie Phelps"/>
    <s v="Corporate"/>
    <s v="United States"/>
    <s v="Redwood City"/>
    <x v="1"/>
    <n v="94061"/>
    <x v="1"/>
    <s v="OFF-BI-10003291"/>
    <x v="1"/>
    <x v="8"/>
    <s v="Wilson Jones Leather-Like Binders with DublLock Round Rings"/>
    <x v="4144"/>
    <n v="6"/>
    <n v="0.2"/>
    <n v="14.1426"/>
  </r>
  <r>
    <n v="6117"/>
    <s v="US-2013-113677"/>
    <x v="0"/>
    <x v="373"/>
    <d v="2013-11-20T00:00:00"/>
    <s v="Standard Class"/>
    <s v="CM-12655"/>
    <s v="Corinna Mitchell"/>
    <s v="Home Office"/>
    <s v="United States"/>
    <s v="New York City"/>
    <x v="15"/>
    <n v="10011"/>
    <x v="3"/>
    <s v="TEC-PH-10002114"/>
    <x v="2"/>
    <x v="7"/>
    <s v="Xiaomi Mi3"/>
    <x v="4145"/>
    <n v="4"/>
    <n v="0"/>
    <n v="592.78959999999995"/>
  </r>
  <r>
    <n v="6118"/>
    <s v="US-2013-113677"/>
    <x v="0"/>
    <x v="373"/>
    <d v="2013-11-20T00:00:00"/>
    <s v="Standard Class"/>
    <s v="CM-12655"/>
    <s v="Corinna Mitchell"/>
    <s v="Home Office"/>
    <s v="United States"/>
    <s v="New York City"/>
    <x v="15"/>
    <n v="10011"/>
    <x v="3"/>
    <s v="OFF-LA-10001569"/>
    <x v="1"/>
    <x v="2"/>
    <s v="Avery 499"/>
    <x v="1801"/>
    <n v="3"/>
    <n v="0"/>
    <n v="6.8723999999999998"/>
  </r>
  <r>
    <n v="6119"/>
    <s v="CA-2014-143378"/>
    <x v="3"/>
    <x v="20"/>
    <d v="2014-09-26T00:00:00"/>
    <s v="Standard Class"/>
    <s v="JR-16210"/>
    <s v="Justin Ritter"/>
    <s v="Corporate"/>
    <s v="United States"/>
    <s v="Springfield"/>
    <x v="21"/>
    <n v="97477"/>
    <x v="1"/>
    <s v="TEC-PH-10001425"/>
    <x v="2"/>
    <x v="7"/>
    <s v="Mophie Juice Pack Helium for iPhone"/>
    <x v="1807"/>
    <n v="3"/>
    <n v="0.2"/>
    <n v="19.197600000000001"/>
  </r>
  <r>
    <n v="6120"/>
    <s v="CA-2014-143378"/>
    <x v="3"/>
    <x v="20"/>
    <d v="2014-09-26T00:00:00"/>
    <s v="Standard Class"/>
    <s v="JR-16210"/>
    <s v="Justin Ritter"/>
    <s v="Corporate"/>
    <s v="United States"/>
    <s v="Springfield"/>
    <x v="21"/>
    <n v="97477"/>
    <x v="1"/>
    <s v="OFF-AR-10001915"/>
    <x v="1"/>
    <x v="6"/>
    <s v="Peel-Off China Markers"/>
    <x v="358"/>
    <n v="3"/>
    <n v="0.2"/>
    <n v="6.5537999999999998"/>
  </r>
  <r>
    <n v="6121"/>
    <s v="CA-2014-143378"/>
    <x v="3"/>
    <x v="20"/>
    <d v="2014-09-26T00:00:00"/>
    <s v="Standard Class"/>
    <s v="JR-16210"/>
    <s v="Justin Ritter"/>
    <s v="Corporate"/>
    <s v="United States"/>
    <s v="Springfield"/>
    <x v="21"/>
    <n v="97477"/>
    <x v="1"/>
    <s v="FUR-FU-10004864"/>
    <x v="0"/>
    <x v="5"/>
    <s v="Howard Miller 14-1/2&quot; Diameter Chrome Round Wall Clock"/>
    <x v="4146"/>
    <n v="8"/>
    <n v="0.2"/>
    <n v="61.382399999999997"/>
  </r>
  <r>
    <n v="6122"/>
    <s v="CA-2014-143378"/>
    <x v="3"/>
    <x v="20"/>
    <d v="2014-09-26T00:00:00"/>
    <s v="Standard Class"/>
    <s v="JR-16210"/>
    <s v="Justin Ritter"/>
    <s v="Corporate"/>
    <s v="United States"/>
    <s v="Springfield"/>
    <x v="21"/>
    <n v="97477"/>
    <x v="1"/>
    <s v="FUR-BO-10001972"/>
    <x v="0"/>
    <x v="0"/>
    <s v="O'Sullivan 4-Shelf Bookcase in Odessa Pine"/>
    <x v="1255"/>
    <n v="2"/>
    <n v="0.7"/>
    <n v="-128.2388"/>
  </r>
  <r>
    <n v="6123"/>
    <s v="CA-2014-152660"/>
    <x v="3"/>
    <x v="769"/>
    <d v="2014-12-10T00:00:00"/>
    <s v="Standard Class"/>
    <s v="CB-12415"/>
    <s v="Christy Brittain"/>
    <s v="Consumer"/>
    <s v="United States"/>
    <s v="Chicago"/>
    <x v="10"/>
    <n v="60610"/>
    <x v="2"/>
    <s v="OFF-ST-10000532"/>
    <x v="1"/>
    <x v="4"/>
    <s v="Advantus Rolling Drawer Organizers"/>
    <x v="3518"/>
    <n v="2"/>
    <n v="0.2"/>
    <n v="4.6176000000000004"/>
  </r>
  <r>
    <n v="6124"/>
    <s v="CA-2012-142139"/>
    <x v="1"/>
    <x v="284"/>
    <d v="2012-09-05T00:00:00"/>
    <s v="Standard Class"/>
    <s v="SD-20485"/>
    <s v="Shirley Daniels"/>
    <s v="Home Office"/>
    <s v="United States"/>
    <s v="Bedford"/>
    <x v="5"/>
    <n v="76021"/>
    <x v="2"/>
    <s v="OFF-PA-10003883"/>
    <x v="1"/>
    <x v="10"/>
    <s v="Message Book, Phone, Wirebound Standard Line Memo, 2 3/4&quot; X 5&quot;"/>
    <x v="3208"/>
    <n v="4"/>
    <n v="0.2"/>
    <n v="6.8120000000000003"/>
  </r>
  <r>
    <n v="6125"/>
    <s v="CA-2014-145772"/>
    <x v="3"/>
    <x v="95"/>
    <d v="2014-06-08T00:00:00"/>
    <s v="Standard Class"/>
    <s v="SS-20140"/>
    <s v="Saphhira Shifley"/>
    <s v="Corporate"/>
    <s v="United States"/>
    <s v="Los Angeles"/>
    <x v="1"/>
    <n v="90036"/>
    <x v="1"/>
    <s v="TEC-AC-10003038"/>
    <x v="2"/>
    <x v="11"/>
    <s v="Kingston Digital DataTraveler 16GB USB 2.0"/>
    <x v="908"/>
    <n v="5"/>
    <n v="0"/>
    <n v="8.5024999999999906"/>
  </r>
  <r>
    <n v="6126"/>
    <s v="CA-2014-145772"/>
    <x v="3"/>
    <x v="95"/>
    <d v="2014-06-08T00:00:00"/>
    <s v="Standard Class"/>
    <s v="SS-20140"/>
    <s v="Saphhira Shifley"/>
    <s v="Corporate"/>
    <s v="United States"/>
    <s v="Los Angeles"/>
    <x v="1"/>
    <n v="90036"/>
    <x v="1"/>
    <s v="OFF-PA-10001593"/>
    <x v="1"/>
    <x v="10"/>
    <s v="Xerox 1947"/>
    <x v="489"/>
    <n v="2"/>
    <n v="0"/>
    <n v="5.3819999999999997"/>
  </r>
  <r>
    <n v="6127"/>
    <s v="CA-2014-145772"/>
    <x v="3"/>
    <x v="95"/>
    <d v="2014-06-08T00:00:00"/>
    <s v="Standard Class"/>
    <s v="SS-20140"/>
    <s v="Saphhira Shifley"/>
    <s v="Corporate"/>
    <s v="United States"/>
    <s v="Los Angeles"/>
    <x v="1"/>
    <n v="90036"/>
    <x v="1"/>
    <s v="OFF-BI-10002049"/>
    <x v="1"/>
    <x v="8"/>
    <s v="UniKeep View Case Binders"/>
    <x v="2893"/>
    <n v="1"/>
    <n v="0.2"/>
    <n v="1.2714000000000001"/>
  </r>
  <r>
    <n v="6128"/>
    <s v="CA-2013-124100"/>
    <x v="0"/>
    <x v="1044"/>
    <d v="2013-04-07T00:00:00"/>
    <s v="Standard Class"/>
    <s v="EH-13990"/>
    <s v="Erica Hackney"/>
    <s v="Consumer"/>
    <s v="United States"/>
    <s v="New York City"/>
    <x v="15"/>
    <n v="10009"/>
    <x v="3"/>
    <s v="FUR-CH-10003817"/>
    <x v="0"/>
    <x v="1"/>
    <s v="Global Value Steno Chair, Gray"/>
    <x v="4147"/>
    <n v="6"/>
    <n v="0.1"/>
    <n v="54.665999999999997"/>
  </r>
  <r>
    <n v="6129"/>
    <s v="US-2011-158400"/>
    <x v="2"/>
    <x v="1089"/>
    <d v="2011-10-28T00:00:00"/>
    <s v="First Class"/>
    <s v="AH-10030"/>
    <s v="Aaron Hawkins"/>
    <s v="Corporate"/>
    <s v="United States"/>
    <s v="San Francisco"/>
    <x v="1"/>
    <n v="94109"/>
    <x v="1"/>
    <s v="OFF-BI-10002353"/>
    <x v="1"/>
    <x v="8"/>
    <s v="GBC VeloBind Cover Sets"/>
    <x v="4148"/>
    <n v="4"/>
    <n v="0.2"/>
    <n v="18.527999999999999"/>
  </r>
  <r>
    <n v="6130"/>
    <s v="CA-2014-162033"/>
    <x v="3"/>
    <x v="606"/>
    <d v="2014-04-03T00:00:00"/>
    <s v="Standard Class"/>
    <s v="EM-14200"/>
    <s v="Evan Minnotte"/>
    <s v="Home Office"/>
    <s v="United States"/>
    <s v="Virginia Beach"/>
    <x v="17"/>
    <n v="23464"/>
    <x v="0"/>
    <s v="TEC-AC-10003116"/>
    <x v="2"/>
    <x v="11"/>
    <s v="Memorex Froggy Flash Drive 8 GB"/>
    <x v="3443"/>
    <n v="3"/>
    <n v="0"/>
    <n v="20.767499999999998"/>
  </r>
  <r>
    <n v="6131"/>
    <s v="CA-2014-162033"/>
    <x v="3"/>
    <x v="606"/>
    <d v="2014-04-03T00:00:00"/>
    <s v="Standard Class"/>
    <s v="EM-14200"/>
    <s v="Evan Minnotte"/>
    <s v="Home Office"/>
    <s v="United States"/>
    <s v="Virginia Beach"/>
    <x v="17"/>
    <n v="23464"/>
    <x v="0"/>
    <s v="OFF-FA-10003021"/>
    <x v="1"/>
    <x v="13"/>
    <s v="Staples"/>
    <x v="1053"/>
    <n v="2"/>
    <n v="0"/>
    <n v="1.3160000000000001"/>
  </r>
  <r>
    <n v="6132"/>
    <s v="CA-2011-163447"/>
    <x v="2"/>
    <x v="422"/>
    <d v="2011-12-31T00:00:00"/>
    <s v="Standard Class"/>
    <s v="TB-21190"/>
    <s v="Thomas Brumley"/>
    <s v="Home Office"/>
    <s v="United States"/>
    <s v="New York City"/>
    <x v="15"/>
    <n v="10011"/>
    <x v="3"/>
    <s v="FUR-CH-10004477"/>
    <x v="0"/>
    <x v="1"/>
    <s v="Global Push Button Manager's Chair, Indigo"/>
    <x v="4149"/>
    <n v="14"/>
    <n v="0.1"/>
    <n v="161.9674"/>
  </r>
  <r>
    <n v="6133"/>
    <s v="CA-2014-145737"/>
    <x v="3"/>
    <x v="175"/>
    <d v="2014-09-21T00:00:00"/>
    <s v="Standard Class"/>
    <s v="AB-10165"/>
    <s v="Alan Barnes"/>
    <s v="Consumer"/>
    <s v="United States"/>
    <s v="Lebanon"/>
    <x v="18"/>
    <n v="37087"/>
    <x v="0"/>
    <s v="OFF-PA-10001033"/>
    <x v="1"/>
    <x v="10"/>
    <s v="Xerox 1893"/>
    <x v="2844"/>
    <n v="5"/>
    <n v="0.2"/>
    <n v="59.435499999999998"/>
  </r>
  <r>
    <n v="6134"/>
    <s v="CA-2013-148096"/>
    <x v="0"/>
    <x v="765"/>
    <d v="2013-08-20T00:00:00"/>
    <s v="First Class"/>
    <s v="AO-10810"/>
    <s v="Anthony O'Donnell"/>
    <s v="Corporate"/>
    <s v="United States"/>
    <s v="Los Angeles"/>
    <x v="1"/>
    <n v="90045"/>
    <x v="1"/>
    <s v="FUR-TA-10004152"/>
    <x v="0"/>
    <x v="3"/>
    <s v="Barricks 18&quot; x 48&quot; Non-Folding Utility Table with Bottom Storage Shelf"/>
    <x v="4150"/>
    <n v="2"/>
    <n v="0.2"/>
    <n v="12.096"/>
  </r>
  <r>
    <n v="6135"/>
    <s v="CA-2013-146766"/>
    <x v="0"/>
    <x v="254"/>
    <d v="2013-11-05T00:00:00"/>
    <s v="Same Day"/>
    <s v="TT-21220"/>
    <s v="Thomas Thornton"/>
    <s v="Consumer"/>
    <s v="United States"/>
    <s v="Chula Vista"/>
    <x v="1"/>
    <n v="91911"/>
    <x v="1"/>
    <s v="OFF-AR-10002135"/>
    <x v="1"/>
    <x v="6"/>
    <s v="Boston Heavy-Duty Trimline Electric Pencil Sharpeners"/>
    <x v="4151"/>
    <n v="4"/>
    <n v="0"/>
    <n v="55.911999999999999"/>
  </r>
  <r>
    <n v="6136"/>
    <s v="CA-2012-105613"/>
    <x v="1"/>
    <x v="1090"/>
    <d v="2012-10-22T00:00:00"/>
    <s v="Standard Class"/>
    <s v="KN-16705"/>
    <s v="Kristina Nunn"/>
    <s v="Home Office"/>
    <s v="United States"/>
    <s v="Mcallen"/>
    <x v="5"/>
    <n v="78501"/>
    <x v="2"/>
    <s v="TEC-AC-10000521"/>
    <x v="2"/>
    <x v="11"/>
    <s v="Verbatim Slim CD and DVD Storage Cases, 50/Pack"/>
    <x v="3473"/>
    <n v="3"/>
    <n v="0.2"/>
    <n v="3.4620000000000002"/>
  </r>
  <r>
    <n v="6137"/>
    <s v="CA-2012-105613"/>
    <x v="1"/>
    <x v="1090"/>
    <d v="2012-10-22T00:00:00"/>
    <s v="Standard Class"/>
    <s v="KN-16705"/>
    <s v="Kristina Nunn"/>
    <s v="Home Office"/>
    <s v="United States"/>
    <s v="Mcallen"/>
    <x v="5"/>
    <n v="78501"/>
    <x v="2"/>
    <s v="OFF-AP-10000026"/>
    <x v="1"/>
    <x v="9"/>
    <s v="Tripp Lite Isotel 6 Outlet Surge Protector with Fax/Modem Protection"/>
    <x v="4152"/>
    <n v="6"/>
    <n v="0.8"/>
    <n v="-186.56819999999999"/>
  </r>
  <r>
    <n v="6138"/>
    <s v="US-2013-142251"/>
    <x v="0"/>
    <x v="731"/>
    <d v="2013-11-05T00:00:00"/>
    <s v="Second Class"/>
    <s v="FO-14305"/>
    <s v="Frank Olsen"/>
    <s v="Consumer"/>
    <s v="United States"/>
    <s v="Hollywood"/>
    <x v="2"/>
    <n v="33021"/>
    <x v="0"/>
    <s v="OFF-PA-10002986"/>
    <x v="1"/>
    <x v="10"/>
    <s v="Xerox 1898"/>
    <x v="164"/>
    <n v="6"/>
    <n v="0.2"/>
    <n v="11.2224"/>
  </r>
  <r>
    <n v="6139"/>
    <s v="CA-2011-131247"/>
    <x v="2"/>
    <x v="809"/>
    <d v="2011-04-04T00:00:00"/>
    <s v="Standard Class"/>
    <s v="GA-14725"/>
    <s v="Guy Armstrong"/>
    <s v="Consumer"/>
    <s v="United States"/>
    <s v="San Francisco"/>
    <x v="1"/>
    <n v="94110"/>
    <x v="1"/>
    <s v="FUR-BO-10001337"/>
    <x v="0"/>
    <x v="0"/>
    <s v="O'Sullivan Living Dimensions 2-Shelf Bookcases"/>
    <x v="4153"/>
    <n v="2"/>
    <n v="0.15"/>
    <n v="-12.098000000000001"/>
  </r>
  <r>
    <n v="6140"/>
    <s v="US-2012-113593"/>
    <x v="1"/>
    <x v="24"/>
    <d v="2012-04-20T00:00:00"/>
    <s v="First Class"/>
    <s v="NC-18415"/>
    <s v="Nathan Cano"/>
    <s v="Consumer"/>
    <s v="United States"/>
    <s v="Santa Maria"/>
    <x v="1"/>
    <n v="93454"/>
    <x v="1"/>
    <s v="OFF-ST-10000532"/>
    <x v="1"/>
    <x v="4"/>
    <s v="Advantus Rolling Drawer Organizers"/>
    <x v="4154"/>
    <n v="3"/>
    <n v="0"/>
    <n v="30.014399999999998"/>
  </r>
  <r>
    <n v="6141"/>
    <s v="CA-2014-121083"/>
    <x v="3"/>
    <x v="362"/>
    <d v="2014-07-16T00:00:00"/>
    <s v="Standard Class"/>
    <s v="JF-15190"/>
    <s v="Jamie Frazer"/>
    <s v="Consumer"/>
    <s v="United States"/>
    <s v="Manchester"/>
    <x v="29"/>
    <n v="6040"/>
    <x v="3"/>
    <s v="OFF-PA-10001497"/>
    <x v="1"/>
    <x v="10"/>
    <s v="Xerox 1914"/>
    <x v="4155"/>
    <n v="5"/>
    <n v="0"/>
    <n v="134.65199999999999"/>
  </r>
  <r>
    <n v="6142"/>
    <s v="CA-2014-121083"/>
    <x v="3"/>
    <x v="362"/>
    <d v="2014-07-16T00:00:00"/>
    <s v="Standard Class"/>
    <s v="JF-15190"/>
    <s v="Jamie Frazer"/>
    <s v="Consumer"/>
    <s v="United States"/>
    <s v="Manchester"/>
    <x v="29"/>
    <n v="6040"/>
    <x v="3"/>
    <s v="OFF-ST-10002554"/>
    <x v="1"/>
    <x v="4"/>
    <s v="Tennsco Industrial Shelving"/>
    <x v="3483"/>
    <n v="4"/>
    <n v="0"/>
    <n v="3.9127999999999998"/>
  </r>
  <r>
    <n v="6143"/>
    <s v="CA-2014-121083"/>
    <x v="3"/>
    <x v="362"/>
    <d v="2014-07-16T00:00:00"/>
    <s v="Standard Class"/>
    <s v="JF-15190"/>
    <s v="Jamie Frazer"/>
    <s v="Consumer"/>
    <s v="United States"/>
    <s v="Manchester"/>
    <x v="29"/>
    <n v="6040"/>
    <x v="3"/>
    <s v="TEC-PH-10001336"/>
    <x v="2"/>
    <x v="7"/>
    <s v="Digium D40 VoIP phone"/>
    <x v="2018"/>
    <n v="2"/>
    <n v="0"/>
    <n v="74.8142"/>
  </r>
  <r>
    <n v="6144"/>
    <s v="CA-2014-121083"/>
    <x v="3"/>
    <x v="362"/>
    <d v="2014-07-16T00:00:00"/>
    <s v="Standard Class"/>
    <s v="JF-15190"/>
    <s v="Jamie Frazer"/>
    <s v="Consumer"/>
    <s v="United States"/>
    <s v="Manchester"/>
    <x v="29"/>
    <n v="6040"/>
    <x v="3"/>
    <s v="OFF-AR-10002987"/>
    <x v="1"/>
    <x v="6"/>
    <s v="Prismacolor Color Pencil Set"/>
    <x v="4156"/>
    <n v="6"/>
    <n v="0"/>
    <n v="48.806399999999996"/>
  </r>
  <r>
    <n v="6145"/>
    <s v="CA-2014-151190"/>
    <x v="3"/>
    <x v="818"/>
    <d v="2014-07-02T00:00:00"/>
    <s v="Standard Class"/>
    <s v="GT-14710"/>
    <s v="Greg Tran"/>
    <s v="Consumer"/>
    <s v="United States"/>
    <s v="Omaha"/>
    <x v="8"/>
    <n v="68104"/>
    <x v="2"/>
    <s v="OFF-PA-10000575"/>
    <x v="1"/>
    <x v="10"/>
    <s v="Wirebound Message Books, Four 2 3/4 x 5 White Forms per Page"/>
    <x v="4157"/>
    <n v="3"/>
    <n v="0"/>
    <n v="9.2322000000000006"/>
  </r>
  <r>
    <n v="6146"/>
    <s v="CA-2011-133543"/>
    <x v="2"/>
    <x v="1091"/>
    <d v="2011-12-26T00:00:00"/>
    <s v="Standard Class"/>
    <s v="KM-16660"/>
    <s v="Khloe Miller"/>
    <s v="Consumer"/>
    <s v="United States"/>
    <s v="San Jose"/>
    <x v="1"/>
    <n v="95123"/>
    <x v="1"/>
    <s v="OFF-AR-10003394"/>
    <x v="1"/>
    <x v="6"/>
    <s v="Newell 332"/>
    <x v="2660"/>
    <n v="4"/>
    <n v="0"/>
    <n v="3.1751999999999998"/>
  </r>
  <r>
    <n v="6147"/>
    <s v="CA-2014-105130"/>
    <x v="3"/>
    <x v="610"/>
    <d v="2014-11-26T00:00:00"/>
    <s v="Standard Class"/>
    <s v="PJ-18835"/>
    <s v="Patrick Jones"/>
    <s v="Corporate"/>
    <s v="United States"/>
    <s v="San Francisco"/>
    <x v="1"/>
    <n v="94122"/>
    <x v="1"/>
    <s v="OFF-AR-10003394"/>
    <x v="1"/>
    <x v="6"/>
    <s v="Newell 332"/>
    <x v="2660"/>
    <n v="4"/>
    <n v="0"/>
    <n v="3.1751999999999998"/>
  </r>
  <r>
    <n v="6148"/>
    <s v="CA-2014-105130"/>
    <x v="3"/>
    <x v="610"/>
    <d v="2014-11-26T00:00:00"/>
    <s v="Standard Class"/>
    <s v="PJ-18835"/>
    <s v="Patrick Jones"/>
    <s v="Corporate"/>
    <s v="United States"/>
    <s v="San Francisco"/>
    <x v="1"/>
    <n v="94122"/>
    <x v="1"/>
    <s v="OFF-BI-10001191"/>
    <x v="1"/>
    <x v="8"/>
    <s v="Canvas Sectional Post Binders"/>
    <x v="4158"/>
    <n v="2"/>
    <n v="0.2"/>
    <n v="14.7668"/>
  </r>
  <r>
    <n v="6149"/>
    <s v="CA-2013-161928"/>
    <x v="0"/>
    <x v="812"/>
    <d v="2013-06-30T00:00:00"/>
    <s v="Second Class"/>
    <s v="AC-10660"/>
    <s v="Anna Chung"/>
    <s v="Consumer"/>
    <s v="United States"/>
    <s v="San Francisco"/>
    <x v="1"/>
    <n v="94109"/>
    <x v="1"/>
    <s v="TEC-PH-10003484"/>
    <x v="2"/>
    <x v="7"/>
    <s v="Ooma Telo VoIP Home Phone System"/>
    <x v="1212"/>
    <n v="2"/>
    <n v="0.2"/>
    <n v="12.599"/>
  </r>
  <r>
    <n v="6150"/>
    <s v="CA-2014-101322"/>
    <x v="3"/>
    <x v="116"/>
    <d v="2015-01-01T00:00:00"/>
    <s v="First Class"/>
    <s v="JG-15310"/>
    <s v="Jason Gross"/>
    <s v="Corporate"/>
    <s v="United States"/>
    <s v="Long Beach"/>
    <x v="1"/>
    <n v="90805"/>
    <x v="1"/>
    <s v="FUR-CH-10003968"/>
    <x v="0"/>
    <x v="1"/>
    <s v="Novimex Turbo Task Chair"/>
    <x v="4159"/>
    <n v="6"/>
    <n v="0.2"/>
    <n v="-34.070399999999999"/>
  </r>
  <r>
    <n v="6151"/>
    <s v="US-2013-106600"/>
    <x v="0"/>
    <x v="143"/>
    <d v="2013-04-12T00:00:00"/>
    <s v="First Class"/>
    <s v="RM-19375"/>
    <s v="Raymond Messe"/>
    <s v="Consumer"/>
    <s v="United States"/>
    <s v="Columbus"/>
    <x v="32"/>
    <n v="31907"/>
    <x v="0"/>
    <s v="FUR-BO-10001608"/>
    <x v="0"/>
    <x v="0"/>
    <s v="Hon Metal Bookcases, Black"/>
    <x v="1367"/>
    <n v="5"/>
    <n v="0"/>
    <n v="88.724999999999994"/>
  </r>
  <r>
    <n v="6152"/>
    <s v="CA-2011-111871"/>
    <x v="2"/>
    <x v="772"/>
    <d v="2011-03-21T00:00:00"/>
    <s v="Second Class"/>
    <s v="EK-13795"/>
    <s v="Eileen Kiefer"/>
    <s v="Home Office"/>
    <s v="United States"/>
    <s v="San Francisco"/>
    <x v="1"/>
    <n v="94110"/>
    <x v="1"/>
    <s v="FUR-BO-10004218"/>
    <x v="0"/>
    <x v="0"/>
    <s v="Bush Heritage Pine Collection 5-Shelf Bookcase, Albany Pine Finish, *Special Order"/>
    <x v="4160"/>
    <n v="10"/>
    <n v="0.15"/>
    <n v="70.489999999999995"/>
  </r>
  <r>
    <n v="6153"/>
    <s v="CA-2014-139437"/>
    <x v="3"/>
    <x v="445"/>
    <d v="2014-07-09T00:00:00"/>
    <s v="Standard Class"/>
    <s v="RD-19585"/>
    <s v="Rob Dowd"/>
    <s v="Consumer"/>
    <s v="United States"/>
    <s v="Los Angeles"/>
    <x v="1"/>
    <n v="90004"/>
    <x v="1"/>
    <s v="OFF-ST-10002485"/>
    <x v="1"/>
    <x v="4"/>
    <s v="Rogers Deluxe File Chest"/>
    <x v="1177"/>
    <n v="4"/>
    <n v="0"/>
    <n v="0.87919999999999698"/>
  </r>
  <r>
    <n v="6154"/>
    <s v="CA-2014-151484"/>
    <x v="3"/>
    <x v="693"/>
    <d v="2014-04-24T00:00:00"/>
    <s v="First Class"/>
    <s v="CV-12805"/>
    <s v="Cynthia Voltz"/>
    <s v="Corporate"/>
    <s v="United States"/>
    <s v="Philadelphia"/>
    <x v="9"/>
    <n v="19120"/>
    <x v="3"/>
    <s v="FUR-FU-10001876"/>
    <x v="0"/>
    <x v="5"/>
    <s v="Computer Room Manger, 14&quot;"/>
    <x v="3417"/>
    <n v="2"/>
    <n v="0.2"/>
    <n v="10.393599999999999"/>
  </r>
  <r>
    <n v="6155"/>
    <s v="CA-2014-151484"/>
    <x v="3"/>
    <x v="693"/>
    <d v="2014-04-24T00:00:00"/>
    <s v="First Class"/>
    <s v="CV-12805"/>
    <s v="Cynthia Voltz"/>
    <s v="Corporate"/>
    <s v="United States"/>
    <s v="Philadelphia"/>
    <x v="9"/>
    <n v="19120"/>
    <x v="3"/>
    <s v="OFF-ST-10002370"/>
    <x v="1"/>
    <x v="4"/>
    <s v="Sortfiler Multipurpose Personal File Organizer, Black"/>
    <x v="4161"/>
    <n v="3"/>
    <n v="0.2"/>
    <n v="5.7752999999999997"/>
  </r>
  <r>
    <n v="6156"/>
    <s v="CA-2014-151484"/>
    <x v="3"/>
    <x v="693"/>
    <d v="2014-04-24T00:00:00"/>
    <s v="First Class"/>
    <s v="CV-12805"/>
    <s v="Cynthia Voltz"/>
    <s v="Corporate"/>
    <s v="United States"/>
    <s v="Philadelphia"/>
    <x v="9"/>
    <n v="19120"/>
    <x v="3"/>
    <s v="OFF-ST-10000142"/>
    <x v="1"/>
    <x v="4"/>
    <s v="Deluxe Rollaway Locking File with Drawer"/>
    <x v="4162"/>
    <n v="1"/>
    <n v="0.2"/>
    <n v="33.270400000000002"/>
  </r>
  <r>
    <n v="6157"/>
    <s v="CA-2014-151484"/>
    <x v="3"/>
    <x v="693"/>
    <d v="2014-04-24T00:00:00"/>
    <s v="First Class"/>
    <s v="CV-12805"/>
    <s v="Cynthia Voltz"/>
    <s v="Corporate"/>
    <s v="United States"/>
    <s v="Philadelphia"/>
    <x v="9"/>
    <n v="19120"/>
    <x v="3"/>
    <s v="FUR-FU-10004671"/>
    <x v="0"/>
    <x v="5"/>
    <s v="Executive Impressions 12&quot; Wall Clock"/>
    <x v="4163"/>
    <n v="3"/>
    <n v="0.2"/>
    <n v="9.5418000000000003"/>
  </r>
  <r>
    <n v="6158"/>
    <s v="CA-2013-104150"/>
    <x v="0"/>
    <x v="1092"/>
    <d v="2013-08-06T00:00:00"/>
    <s v="Second Class"/>
    <s v="AG-10330"/>
    <s v="Alex Grayson"/>
    <s v="Consumer"/>
    <s v="United States"/>
    <s v="Tulsa"/>
    <x v="26"/>
    <n v="74133"/>
    <x v="2"/>
    <s v="OFF-EN-10002504"/>
    <x v="1"/>
    <x v="12"/>
    <s v="Tyvek  Top-Opening Peel &amp; Seel Envelopes, Plain White"/>
    <x v="2618"/>
    <n v="3"/>
    <n v="0"/>
    <n v="38.323799999999999"/>
  </r>
  <r>
    <n v="6159"/>
    <s v="CA-2013-104150"/>
    <x v="0"/>
    <x v="1092"/>
    <d v="2013-08-06T00:00:00"/>
    <s v="Second Class"/>
    <s v="AG-10330"/>
    <s v="Alex Grayson"/>
    <s v="Consumer"/>
    <s v="United States"/>
    <s v="Tulsa"/>
    <x v="26"/>
    <n v="74133"/>
    <x v="2"/>
    <s v="TEC-AC-10004803"/>
    <x v="2"/>
    <x v="11"/>
    <s v="Sony Micro Vault Click 4 GB USB 2.0 Flash Drive"/>
    <x v="4164"/>
    <n v="12"/>
    <n v="0"/>
    <n v="23.4192"/>
  </r>
  <r>
    <n v="6160"/>
    <s v="CA-2013-161025"/>
    <x v="0"/>
    <x v="275"/>
    <d v="2013-12-10T00:00:00"/>
    <s v="Standard Class"/>
    <s v="GM-14440"/>
    <s v="Gary McGarr"/>
    <s v="Consumer"/>
    <s v="United States"/>
    <s v="Los Angeles"/>
    <x v="1"/>
    <n v="90049"/>
    <x v="1"/>
    <s v="OFF-ST-10001932"/>
    <x v="1"/>
    <x v="4"/>
    <s v="Fellowes Staxonsteel Drawer Files"/>
    <x v="3404"/>
    <n v="4"/>
    <n v="0"/>
    <n v="108.1752"/>
  </r>
  <r>
    <n v="6161"/>
    <s v="CA-2011-103989"/>
    <x v="2"/>
    <x v="1093"/>
    <d v="2011-03-21T00:00:00"/>
    <s v="First Class"/>
    <s v="MC-17605"/>
    <s v="Matt Connell"/>
    <s v="Corporate"/>
    <s v="United States"/>
    <s v="Lakeland"/>
    <x v="2"/>
    <n v="33801"/>
    <x v="0"/>
    <s v="TEC-PH-10004667"/>
    <x v="2"/>
    <x v="7"/>
    <s v="Cisco 8x8 Inc. 6753i IP Business Phone System"/>
    <x v="824"/>
    <n v="3"/>
    <n v="0.2"/>
    <n v="28.347899999999999"/>
  </r>
  <r>
    <n v="6162"/>
    <s v="CA-2011-103989"/>
    <x v="2"/>
    <x v="1093"/>
    <d v="2011-03-21T00:00:00"/>
    <s v="First Class"/>
    <s v="MC-17605"/>
    <s v="Matt Connell"/>
    <s v="Corporate"/>
    <s v="United States"/>
    <s v="Lakeland"/>
    <x v="2"/>
    <n v="33801"/>
    <x v="0"/>
    <s v="OFF-LA-10000443"/>
    <x v="1"/>
    <x v="2"/>
    <s v="Avery 501"/>
    <x v="921"/>
    <n v="4"/>
    <n v="0.2"/>
    <n v="3.9851999999999999"/>
  </r>
  <r>
    <n v="6163"/>
    <s v="CA-2011-103989"/>
    <x v="2"/>
    <x v="1093"/>
    <d v="2011-03-21T00:00:00"/>
    <s v="First Class"/>
    <s v="MC-17605"/>
    <s v="Matt Connell"/>
    <s v="Corporate"/>
    <s v="United States"/>
    <s v="Lakeland"/>
    <x v="2"/>
    <n v="33801"/>
    <x v="0"/>
    <s v="OFF-ST-10000918"/>
    <x v="1"/>
    <x v="4"/>
    <s v="Crate-A-Files"/>
    <x v="4165"/>
    <n v="3"/>
    <n v="0.2"/>
    <n v="1.962"/>
  </r>
  <r>
    <n v="6164"/>
    <s v="CA-2011-103989"/>
    <x v="2"/>
    <x v="1093"/>
    <d v="2011-03-21T00:00:00"/>
    <s v="First Class"/>
    <s v="MC-17605"/>
    <s v="Matt Connell"/>
    <s v="Corporate"/>
    <s v="United States"/>
    <s v="Lakeland"/>
    <x v="2"/>
    <n v="33801"/>
    <x v="0"/>
    <s v="OFF-BI-10001196"/>
    <x v="1"/>
    <x v="8"/>
    <s v="Avery Flip-Chart Easel Binder, Black"/>
    <x v="4166"/>
    <n v="5"/>
    <n v="0.7"/>
    <n v="-25.736999999999998"/>
  </r>
  <r>
    <n v="6165"/>
    <s v="CA-2011-103989"/>
    <x v="2"/>
    <x v="1093"/>
    <d v="2011-03-21T00:00:00"/>
    <s v="First Class"/>
    <s v="MC-17605"/>
    <s v="Matt Connell"/>
    <s v="Corporate"/>
    <s v="United States"/>
    <s v="Lakeland"/>
    <x v="2"/>
    <n v="33801"/>
    <x v="0"/>
    <s v="FUR-FU-10003981"/>
    <x v="0"/>
    <x v="5"/>
    <s v="Eldon Wave Desk Accessories"/>
    <x v="3688"/>
    <n v="3"/>
    <n v="0.2"/>
    <n v="1.3728"/>
  </r>
  <r>
    <n v="6166"/>
    <s v="CA-2011-103989"/>
    <x v="2"/>
    <x v="1093"/>
    <d v="2011-03-21T00:00:00"/>
    <s v="First Class"/>
    <s v="MC-17605"/>
    <s v="Matt Connell"/>
    <s v="Corporate"/>
    <s v="United States"/>
    <s v="Lakeland"/>
    <x v="2"/>
    <n v="33801"/>
    <x v="0"/>
    <s v="FUR-FU-10002508"/>
    <x v="0"/>
    <x v="5"/>
    <s v="Document Clip Frames"/>
    <x v="184"/>
    <n v="3"/>
    <n v="0.2"/>
    <n v="5.5044000000000004"/>
  </r>
  <r>
    <n v="6167"/>
    <s v="CA-2011-103989"/>
    <x v="2"/>
    <x v="1093"/>
    <d v="2011-03-21T00:00:00"/>
    <s v="First Class"/>
    <s v="MC-17605"/>
    <s v="Matt Connell"/>
    <s v="Corporate"/>
    <s v="United States"/>
    <s v="Lakeland"/>
    <x v="2"/>
    <n v="33801"/>
    <x v="0"/>
    <s v="TEC-AC-10002647"/>
    <x v="2"/>
    <x v="11"/>
    <s v="Logitech Wireless Boombox Speaker - portable - wireless, wired"/>
    <x v="4167"/>
    <n v="2"/>
    <n v="0.2"/>
    <n v="53.2"/>
  </r>
  <r>
    <n v="6168"/>
    <s v="CA-2012-142433"/>
    <x v="1"/>
    <x v="704"/>
    <d v="2012-04-25T00:00:00"/>
    <s v="Standard Class"/>
    <s v="ES-14020"/>
    <s v="Erica Smith"/>
    <s v="Consumer"/>
    <s v="United States"/>
    <s v="Houston"/>
    <x v="5"/>
    <n v="77036"/>
    <x v="2"/>
    <s v="OFF-PA-10002377"/>
    <x v="1"/>
    <x v="10"/>
    <s v="Xerox 1916"/>
    <x v="4168"/>
    <n v="3"/>
    <n v="0.2"/>
    <n v="44.045999999999999"/>
  </r>
  <r>
    <n v="6169"/>
    <s v="CA-2012-132815"/>
    <x v="1"/>
    <x v="444"/>
    <d v="2012-09-22T00:00:00"/>
    <s v="Second Class"/>
    <s v="RW-19540"/>
    <s v="Rick Wilson"/>
    <s v="Corporate"/>
    <s v="United States"/>
    <s v="Los Angeles"/>
    <x v="1"/>
    <n v="90008"/>
    <x v="1"/>
    <s v="OFF-PA-10004530"/>
    <x v="1"/>
    <x v="10"/>
    <s v="Personal Creations Ink Jet Cards and Labels"/>
    <x v="1003"/>
    <n v="2"/>
    <n v="0"/>
    <n v="11.250400000000001"/>
  </r>
  <r>
    <n v="6170"/>
    <s v="CA-2011-101266"/>
    <x v="2"/>
    <x v="9"/>
    <d v="2011-08-30T00:00:00"/>
    <s v="Second Class"/>
    <s v="MM-17920"/>
    <s v="Michael Moore"/>
    <s v="Consumer"/>
    <s v="United States"/>
    <s v="Springfield"/>
    <x v="17"/>
    <n v="22153"/>
    <x v="0"/>
    <s v="OFF-PA-10002986"/>
    <x v="1"/>
    <x v="10"/>
    <s v="Xerox 1898"/>
    <x v="518"/>
    <n v="2"/>
    <n v="0"/>
    <n v="6.4127999999999998"/>
  </r>
  <r>
    <n v="6171"/>
    <s v="CA-2013-141523"/>
    <x v="0"/>
    <x v="1054"/>
    <d v="2013-12-25T00:00:00"/>
    <s v="Second Class"/>
    <s v="MH-17440"/>
    <s v="Mark Haberlin"/>
    <s v="Corporate"/>
    <s v="United States"/>
    <s v="New York City"/>
    <x v="15"/>
    <n v="10035"/>
    <x v="3"/>
    <s v="OFF-BI-10000948"/>
    <x v="1"/>
    <x v="8"/>
    <s v="GBC Laser Imprintable Binding System Covers, Desert Sand"/>
    <x v="4169"/>
    <n v="3"/>
    <n v="0.2"/>
    <n v="11.5587"/>
  </r>
  <r>
    <n v="6172"/>
    <s v="CA-2013-141523"/>
    <x v="0"/>
    <x v="1054"/>
    <d v="2013-12-25T00:00:00"/>
    <s v="Second Class"/>
    <s v="MH-17440"/>
    <s v="Mark Haberlin"/>
    <s v="Corporate"/>
    <s v="United States"/>
    <s v="New York City"/>
    <x v="15"/>
    <n v="10035"/>
    <x v="3"/>
    <s v="OFF-AR-10001545"/>
    <x v="1"/>
    <x v="6"/>
    <s v="Newell 326"/>
    <x v="2799"/>
    <n v="2"/>
    <n v="0"/>
    <n v="1.0207999999999999"/>
  </r>
  <r>
    <n v="6173"/>
    <s v="US-2011-106299"/>
    <x v="2"/>
    <x v="1094"/>
    <d v="2011-08-08T00:00:00"/>
    <s v="Standard Class"/>
    <s v="NZ-18565"/>
    <s v="Nick Zandusky"/>
    <s v="Home Office"/>
    <s v="United States"/>
    <s v="Springfield"/>
    <x v="25"/>
    <n v="65807"/>
    <x v="2"/>
    <s v="OFF-BI-10001758"/>
    <x v="1"/>
    <x v="8"/>
    <s v="Wilson Jones 14 Line Acrylic Coated Pressboard Data Binders"/>
    <x v="4170"/>
    <n v="5"/>
    <n v="0"/>
    <n v="12.548999999999999"/>
  </r>
  <r>
    <n v="6174"/>
    <s v="US-2011-106299"/>
    <x v="2"/>
    <x v="1094"/>
    <d v="2011-08-08T00:00:00"/>
    <s v="Standard Class"/>
    <s v="NZ-18565"/>
    <s v="Nick Zandusky"/>
    <s v="Home Office"/>
    <s v="United States"/>
    <s v="Springfield"/>
    <x v="25"/>
    <n v="65807"/>
    <x v="2"/>
    <s v="TEC-AC-10003237"/>
    <x v="2"/>
    <x v="11"/>
    <s v="Memorex Micro Travel Drive 4 GB"/>
    <x v="4171"/>
    <n v="2"/>
    <n v="0"/>
    <n v="9.1159999999999997"/>
  </r>
  <r>
    <n v="6175"/>
    <s v="US-2011-106299"/>
    <x v="2"/>
    <x v="1094"/>
    <d v="2011-08-08T00:00:00"/>
    <s v="Standard Class"/>
    <s v="NZ-18565"/>
    <s v="Nick Zandusky"/>
    <s v="Home Office"/>
    <s v="United States"/>
    <s v="Springfield"/>
    <x v="25"/>
    <n v="65807"/>
    <x v="2"/>
    <s v="OFF-ST-10002011"/>
    <x v="1"/>
    <x v="4"/>
    <s v="Smead Adjustable Mobile File Trolley with Lockable Top"/>
    <x v="4172"/>
    <n v="2"/>
    <n v="0"/>
    <n v="226.36259999999999"/>
  </r>
  <r>
    <n v="6176"/>
    <s v="CA-2012-158421"/>
    <x v="1"/>
    <x v="481"/>
    <d v="2012-09-26T00:00:00"/>
    <s v="Standard Class"/>
    <s v="GB-14575"/>
    <s v="Giulietta Baptist"/>
    <s v="Consumer"/>
    <s v="United States"/>
    <s v="Columbia"/>
    <x v="20"/>
    <n v="29203"/>
    <x v="0"/>
    <s v="FUR-CH-10000309"/>
    <x v="0"/>
    <x v="1"/>
    <s v="Global Comet Stacking Arm Chair"/>
    <x v="4173"/>
    <n v="4"/>
    <n v="0"/>
    <n v="422.51"/>
  </r>
  <r>
    <n v="6177"/>
    <s v="CA-2012-158421"/>
    <x v="1"/>
    <x v="481"/>
    <d v="2012-09-26T00:00:00"/>
    <s v="Standard Class"/>
    <s v="GB-14575"/>
    <s v="Giulietta Baptist"/>
    <s v="Consumer"/>
    <s v="United States"/>
    <s v="Columbia"/>
    <x v="20"/>
    <n v="29203"/>
    <x v="0"/>
    <s v="OFF-ST-10002444"/>
    <x v="1"/>
    <x v="4"/>
    <s v="Recycled Eldon Regeneration Jumbo File"/>
    <x v="2937"/>
    <n v="7"/>
    <n v="0"/>
    <n v="24.0688"/>
  </r>
  <r>
    <n v="6178"/>
    <s v="CA-2012-158421"/>
    <x v="1"/>
    <x v="481"/>
    <d v="2012-09-26T00:00:00"/>
    <s v="Standard Class"/>
    <s v="GB-14575"/>
    <s v="Giulietta Baptist"/>
    <s v="Consumer"/>
    <s v="United States"/>
    <s v="Columbia"/>
    <x v="20"/>
    <n v="29203"/>
    <x v="0"/>
    <s v="OFF-EN-10001453"/>
    <x v="1"/>
    <x v="12"/>
    <s v="Tyvek Interoffice Envelopes, 9 1/2&quot; x 12 1/2&quot;, 100/Box"/>
    <x v="4174"/>
    <n v="2"/>
    <n v="0"/>
    <n v="57.321199999999997"/>
  </r>
  <r>
    <n v="6179"/>
    <s v="CA-2012-158421"/>
    <x v="1"/>
    <x v="481"/>
    <d v="2012-09-26T00:00:00"/>
    <s v="Standard Class"/>
    <s v="GB-14575"/>
    <s v="Giulietta Baptist"/>
    <s v="Consumer"/>
    <s v="United States"/>
    <s v="Columbia"/>
    <x v="20"/>
    <n v="29203"/>
    <x v="0"/>
    <s v="OFF-PA-10001801"/>
    <x v="1"/>
    <x v="10"/>
    <s v="Xerox 193"/>
    <x v="100"/>
    <n v="4"/>
    <n v="0"/>
    <n v="11.720800000000001"/>
  </r>
  <r>
    <n v="6180"/>
    <s v="CA-2012-158421"/>
    <x v="1"/>
    <x v="481"/>
    <d v="2012-09-26T00:00:00"/>
    <s v="Standard Class"/>
    <s v="GB-14575"/>
    <s v="Giulietta Baptist"/>
    <s v="Consumer"/>
    <s v="United States"/>
    <s v="Columbia"/>
    <x v="20"/>
    <n v="29203"/>
    <x v="0"/>
    <s v="OFF-ST-10000563"/>
    <x v="1"/>
    <x v="4"/>
    <s v="Fellowes Bankers Box Stor/Drawer Steel Plus"/>
    <x v="1458"/>
    <n v="2"/>
    <n v="0"/>
    <n v="6.3959999999999999"/>
  </r>
  <r>
    <n v="6181"/>
    <s v="CA-2012-158421"/>
    <x v="1"/>
    <x v="481"/>
    <d v="2012-09-26T00:00:00"/>
    <s v="Standard Class"/>
    <s v="GB-14575"/>
    <s v="Giulietta Baptist"/>
    <s v="Consumer"/>
    <s v="United States"/>
    <s v="Columbia"/>
    <x v="20"/>
    <n v="29203"/>
    <x v="0"/>
    <s v="TEC-PH-10000369"/>
    <x v="2"/>
    <x v="7"/>
    <s v="HTC One Mini"/>
    <x v="3125"/>
    <n v="5"/>
    <n v="0"/>
    <n v="176.386"/>
  </r>
  <r>
    <n v="6182"/>
    <s v="CA-2012-158421"/>
    <x v="1"/>
    <x v="481"/>
    <d v="2012-09-26T00:00:00"/>
    <s v="Standard Class"/>
    <s v="GB-14575"/>
    <s v="Giulietta Baptist"/>
    <s v="Consumer"/>
    <s v="United States"/>
    <s v="Columbia"/>
    <x v="20"/>
    <n v="29203"/>
    <x v="0"/>
    <s v="TEC-PH-10002538"/>
    <x v="2"/>
    <x v="7"/>
    <s v="Grandstream GXP1160 VoIP phone"/>
    <x v="4175"/>
    <n v="3"/>
    <n v="0"/>
    <n v="32.981699999999996"/>
  </r>
  <r>
    <n v="6183"/>
    <s v="CA-2012-158421"/>
    <x v="1"/>
    <x v="481"/>
    <d v="2012-09-26T00:00:00"/>
    <s v="Standard Class"/>
    <s v="GB-14575"/>
    <s v="Giulietta Baptist"/>
    <s v="Consumer"/>
    <s v="United States"/>
    <s v="Columbia"/>
    <x v="20"/>
    <n v="29203"/>
    <x v="0"/>
    <s v="OFF-BI-10000050"/>
    <x v="1"/>
    <x v="8"/>
    <s v="Angle-D Binders with Locking Rings, Label Holders"/>
    <x v="4176"/>
    <n v="2"/>
    <n v="0"/>
    <n v="6.8620000000000001"/>
  </r>
  <r>
    <n v="6184"/>
    <s v="CA-2012-158421"/>
    <x v="1"/>
    <x v="481"/>
    <d v="2012-09-26T00:00:00"/>
    <s v="Standard Class"/>
    <s v="GB-14575"/>
    <s v="Giulietta Baptist"/>
    <s v="Consumer"/>
    <s v="United States"/>
    <s v="Columbia"/>
    <x v="20"/>
    <n v="29203"/>
    <x v="0"/>
    <s v="OFF-ST-10004186"/>
    <x v="1"/>
    <x v="4"/>
    <s v="Stur-D-Stor Shelving, Vertical 5-Shelf: 72&quot;H x 36&quot;W x 18 1/2&quot;D"/>
    <x v="4177"/>
    <n v="8"/>
    <n v="0"/>
    <n v="17.756799999999998"/>
  </r>
  <r>
    <n v="6185"/>
    <s v="CA-2013-143609"/>
    <x v="0"/>
    <x v="25"/>
    <d v="2013-12-14T00:00:00"/>
    <s v="First Class"/>
    <s v="DB-13270"/>
    <s v="Deborah Brumfield"/>
    <s v="Home Office"/>
    <s v="United States"/>
    <s v="Portland"/>
    <x v="21"/>
    <n v="97206"/>
    <x v="1"/>
    <s v="FUR-CH-10004218"/>
    <x v="0"/>
    <x v="1"/>
    <s v="Global Fabric Manager's Chair, Dark Gray"/>
    <x v="4178"/>
    <n v="5"/>
    <n v="0.2"/>
    <n v="25.245000000000001"/>
  </r>
  <r>
    <n v="6186"/>
    <s v="CA-2012-138331"/>
    <x v="1"/>
    <x v="976"/>
    <d v="2012-08-12T00:00:00"/>
    <s v="Standard Class"/>
    <s v="JK-15625"/>
    <s v="Jim Karlsson"/>
    <s v="Consumer"/>
    <s v="United States"/>
    <s v="Philadelphia"/>
    <x v="9"/>
    <n v="19120"/>
    <x v="3"/>
    <s v="OFF-AR-10002952"/>
    <x v="1"/>
    <x v="6"/>
    <s v="Stanley Contemporary Battery Pencil Sharpeners"/>
    <x v="4179"/>
    <n v="10"/>
    <n v="0.2"/>
    <n v="10.68"/>
  </r>
  <r>
    <n v="6187"/>
    <s v="CA-2012-138954"/>
    <x v="1"/>
    <x v="219"/>
    <d v="2012-11-17T00:00:00"/>
    <s v="First Class"/>
    <s v="MH-17785"/>
    <s v="Maya Herman"/>
    <s v="Corporate"/>
    <s v="United States"/>
    <s v="New York City"/>
    <x v="15"/>
    <n v="10035"/>
    <x v="3"/>
    <s v="OFF-ST-10003058"/>
    <x v="1"/>
    <x v="4"/>
    <s v="Eldon Mobile Mega Data Cart  Mega Stackable  Add-On Trays"/>
    <x v="418"/>
    <n v="3"/>
    <n v="0"/>
    <n v="20.575500000000002"/>
  </r>
  <r>
    <n v="6188"/>
    <s v="CA-2012-138954"/>
    <x v="1"/>
    <x v="219"/>
    <d v="2012-11-17T00:00:00"/>
    <s v="First Class"/>
    <s v="MH-17785"/>
    <s v="Maya Herman"/>
    <s v="Corporate"/>
    <s v="United States"/>
    <s v="New York City"/>
    <x v="15"/>
    <n v="10035"/>
    <x v="3"/>
    <s v="OFF-BI-10003963"/>
    <x v="1"/>
    <x v="8"/>
    <s v="Cardinal Holdit Data Disk Pockets"/>
    <x v="4180"/>
    <n v="6"/>
    <n v="0.2"/>
    <n v="11.7936"/>
  </r>
  <r>
    <n v="6189"/>
    <s v="CA-2012-138954"/>
    <x v="1"/>
    <x v="219"/>
    <d v="2012-11-17T00:00:00"/>
    <s v="First Class"/>
    <s v="MH-17785"/>
    <s v="Maya Herman"/>
    <s v="Corporate"/>
    <s v="United States"/>
    <s v="New York City"/>
    <x v="15"/>
    <n v="10035"/>
    <x v="3"/>
    <s v="OFF-AR-10001955"/>
    <x v="1"/>
    <x v="6"/>
    <s v="Newell 319"/>
    <x v="4156"/>
    <n v="6"/>
    <n v="0"/>
    <n v="35.712000000000003"/>
  </r>
  <r>
    <n v="6190"/>
    <s v="CA-2014-157903"/>
    <x v="3"/>
    <x v="1095"/>
    <d v="2014-04-09T00:00:00"/>
    <s v="Standard Class"/>
    <s v="AM-10705"/>
    <s v="Anne McFarland"/>
    <s v="Consumer"/>
    <s v="United States"/>
    <s v="Des Plaines"/>
    <x v="10"/>
    <n v="60016"/>
    <x v="2"/>
    <s v="TEC-PH-10004345"/>
    <x v="2"/>
    <x v="7"/>
    <s v="Cisco SPA 502G IP Phone"/>
    <x v="4181"/>
    <n v="4"/>
    <n v="0.2"/>
    <n v="47.98"/>
  </r>
  <r>
    <n v="6191"/>
    <s v="CA-2013-157259"/>
    <x v="0"/>
    <x v="435"/>
    <d v="2013-12-29T00:00:00"/>
    <s v="Standard Class"/>
    <s v="JM-15535"/>
    <s v="Jessica Myrick"/>
    <s v="Consumer"/>
    <s v="United States"/>
    <s v="New York City"/>
    <x v="15"/>
    <n v="10035"/>
    <x v="3"/>
    <s v="FUR-FU-10003192"/>
    <x v="0"/>
    <x v="5"/>
    <s v="Luxo Adjustable Task Clamp Lamp"/>
    <x v="4182"/>
    <n v="9"/>
    <n v="0"/>
    <n v="207.88560000000001"/>
  </r>
  <r>
    <n v="6192"/>
    <s v="CA-2014-107986"/>
    <x v="3"/>
    <x v="1096"/>
    <d v="2014-12-14T00:00:00"/>
    <s v="Same Day"/>
    <s v="MW-18220"/>
    <s v="Mitch Webber"/>
    <s v="Consumer"/>
    <s v="United States"/>
    <s v="Seattle"/>
    <x v="4"/>
    <n v="98103"/>
    <x v="1"/>
    <s v="OFF-ST-10001325"/>
    <x v="1"/>
    <x v="4"/>
    <s v="Sterilite Officeware Hinged File Box"/>
    <x v="966"/>
    <n v="3"/>
    <n v="0"/>
    <n v="8.4887999999999995"/>
  </r>
  <r>
    <n v="6193"/>
    <s v="CA-2014-104927"/>
    <x v="3"/>
    <x v="66"/>
    <d v="2014-12-27T00:00:00"/>
    <s v="Standard Class"/>
    <s v="AG-10330"/>
    <s v="Alex Grayson"/>
    <s v="Consumer"/>
    <s v="United States"/>
    <s v="Houston"/>
    <x v="5"/>
    <n v="77095"/>
    <x v="2"/>
    <s v="OFF-PA-10000019"/>
    <x v="1"/>
    <x v="10"/>
    <s v="Xerox 1931"/>
    <x v="233"/>
    <n v="5"/>
    <n v="0.2"/>
    <n v="9.0719999999999992"/>
  </r>
  <r>
    <n v="6194"/>
    <s v="CA-2014-104927"/>
    <x v="3"/>
    <x v="66"/>
    <d v="2014-12-27T00:00:00"/>
    <s v="Standard Class"/>
    <s v="AG-10330"/>
    <s v="Alex Grayson"/>
    <s v="Consumer"/>
    <s v="United States"/>
    <s v="Houston"/>
    <x v="5"/>
    <n v="77095"/>
    <x v="2"/>
    <s v="OFF-BI-10003429"/>
    <x v="1"/>
    <x v="8"/>
    <s v="Cardinal HOLDit! Binder Insert Strips,Extra Strips"/>
    <x v="4183"/>
    <n v="5"/>
    <n v="0.8"/>
    <n v="-9.8115000000000006"/>
  </r>
  <r>
    <n v="6195"/>
    <s v="CA-2014-104927"/>
    <x v="3"/>
    <x v="66"/>
    <d v="2014-12-27T00:00:00"/>
    <s v="Standard Class"/>
    <s v="AG-10330"/>
    <s v="Alex Grayson"/>
    <s v="Consumer"/>
    <s v="United States"/>
    <s v="Houston"/>
    <x v="5"/>
    <n v="77095"/>
    <x v="2"/>
    <s v="OFF-PA-10000176"/>
    <x v="1"/>
    <x v="10"/>
    <s v="Xerox 1887"/>
    <x v="69"/>
    <n v="5"/>
    <n v="0.2"/>
    <n v="26.558"/>
  </r>
  <r>
    <n v="6196"/>
    <s v="CA-2014-113453"/>
    <x v="3"/>
    <x v="208"/>
    <d v="2014-10-29T00:00:00"/>
    <s v="Standard Class"/>
    <s v="CM-12160"/>
    <s v="Charles McCrossin"/>
    <s v="Consumer"/>
    <s v="United States"/>
    <s v="Philadelphia"/>
    <x v="9"/>
    <n v="19143"/>
    <x v="3"/>
    <s v="TEC-PH-10004165"/>
    <x v="2"/>
    <x v="7"/>
    <s v="Mitel MiVoice 5330e IP Phone"/>
    <x v="4184"/>
    <n v="2"/>
    <n v="0.4"/>
    <n v="-76.997200000000007"/>
  </r>
  <r>
    <n v="6197"/>
    <s v="CA-2014-113453"/>
    <x v="3"/>
    <x v="208"/>
    <d v="2014-10-29T00:00:00"/>
    <s v="Standard Class"/>
    <s v="CM-12160"/>
    <s v="Charles McCrossin"/>
    <s v="Consumer"/>
    <s v="United States"/>
    <s v="Philadelphia"/>
    <x v="9"/>
    <n v="19143"/>
    <x v="3"/>
    <s v="OFF-ST-10000352"/>
    <x v="1"/>
    <x v="4"/>
    <s v="Acco Perma 2700 Stacking Storage Drawers"/>
    <x v="4185"/>
    <n v="3"/>
    <n v="0.2"/>
    <n v="-4.4609999999999896"/>
  </r>
  <r>
    <n v="6198"/>
    <s v="CA-2012-149909"/>
    <x v="1"/>
    <x v="50"/>
    <d v="2012-11-17T00:00:00"/>
    <s v="Standard Class"/>
    <s v="RA-19915"/>
    <s v="Russell Applegate"/>
    <s v="Consumer"/>
    <s v="United States"/>
    <s v="Columbus"/>
    <x v="14"/>
    <n v="47201"/>
    <x v="2"/>
    <s v="OFF-PA-10000726"/>
    <x v="1"/>
    <x v="10"/>
    <s v="Black Print Carbonless Snap-Off Rapid Letter, 8 1/2&quot; x 7&quot;"/>
    <x v="4186"/>
    <n v="7"/>
    <n v="0"/>
    <n v="28.6965"/>
  </r>
  <r>
    <n v="6199"/>
    <s v="CA-2012-149909"/>
    <x v="1"/>
    <x v="50"/>
    <d v="2012-11-17T00:00:00"/>
    <s v="Standard Class"/>
    <s v="RA-19915"/>
    <s v="Russell Applegate"/>
    <s v="Consumer"/>
    <s v="United States"/>
    <s v="Columbus"/>
    <x v="14"/>
    <n v="47201"/>
    <x v="2"/>
    <s v="TEC-PH-10001536"/>
    <x v="2"/>
    <x v="7"/>
    <s v="Spigen Samsung Galaxy S5 Case Wallet"/>
    <x v="4187"/>
    <n v="3"/>
    <n v="0"/>
    <n v="13.2522"/>
  </r>
  <r>
    <n v="6200"/>
    <s v="CA-2012-149909"/>
    <x v="1"/>
    <x v="50"/>
    <d v="2012-11-17T00:00:00"/>
    <s v="Standard Class"/>
    <s v="RA-19915"/>
    <s v="Russell Applegate"/>
    <s v="Consumer"/>
    <s v="United States"/>
    <s v="Columbus"/>
    <x v="14"/>
    <n v="47201"/>
    <x v="2"/>
    <s v="OFF-PA-10001790"/>
    <x v="1"/>
    <x v="10"/>
    <s v="Xerox 1910"/>
    <x v="3542"/>
    <n v="2"/>
    <n v="0"/>
    <n v="46.118400000000001"/>
  </r>
  <r>
    <n v="6201"/>
    <s v="CA-2012-146675"/>
    <x v="1"/>
    <x v="392"/>
    <d v="2012-04-20T00:00:00"/>
    <s v="Standard Class"/>
    <s v="SB-20185"/>
    <s v="Sarah Brown"/>
    <s v="Consumer"/>
    <s v="United States"/>
    <s v="Evanston"/>
    <x v="10"/>
    <n v="60201"/>
    <x v="2"/>
    <s v="TEC-CO-10001766"/>
    <x v="2"/>
    <x v="16"/>
    <s v="Canon PC940 Copier"/>
    <x v="4188"/>
    <n v="4"/>
    <n v="0.2"/>
    <n v="485.98919999999998"/>
  </r>
  <r>
    <n v="6202"/>
    <s v="CA-2012-146675"/>
    <x v="1"/>
    <x v="392"/>
    <d v="2012-04-20T00:00:00"/>
    <s v="Standard Class"/>
    <s v="SB-20185"/>
    <s v="Sarah Brown"/>
    <s v="Consumer"/>
    <s v="United States"/>
    <s v="Evanston"/>
    <x v="10"/>
    <n v="60201"/>
    <x v="2"/>
    <s v="TEC-AC-10004396"/>
    <x v="2"/>
    <x v="11"/>
    <s v="Logitech Keyboard K120"/>
    <x v="1875"/>
    <n v="3"/>
    <n v="0.2"/>
    <n v="-4.9005000000000001"/>
  </r>
  <r>
    <n v="6203"/>
    <s v="CA-2013-118332"/>
    <x v="0"/>
    <x v="186"/>
    <d v="2013-12-24T00:00:00"/>
    <s v="Standard Class"/>
    <s v="PK-19075"/>
    <s v="Pete Kriz"/>
    <s v="Consumer"/>
    <s v="United States"/>
    <s v="Apple Valley"/>
    <x v="1"/>
    <n v="92307"/>
    <x v="1"/>
    <s v="FUR-CH-10001708"/>
    <x v="0"/>
    <x v="1"/>
    <s v="Office Star - Contemporary Swivel Chair with Padded Adjustable Arms and Flex Back"/>
    <x v="4189"/>
    <n v="5"/>
    <n v="0.2"/>
    <n v="7.0489999999999498"/>
  </r>
  <r>
    <n v="6204"/>
    <s v="CA-2013-133669"/>
    <x v="0"/>
    <x v="147"/>
    <d v="2013-10-28T00:00:00"/>
    <s v="Standard Class"/>
    <s v="SV-20935"/>
    <s v="Susan Vittorini"/>
    <s v="Consumer"/>
    <s v="United States"/>
    <s v="Columbus"/>
    <x v="24"/>
    <n v="43229"/>
    <x v="3"/>
    <s v="TEC-PH-10001305"/>
    <x v="2"/>
    <x v="7"/>
    <s v="Panasonic KX TS208W Corded phone"/>
    <x v="4190"/>
    <n v="8"/>
    <n v="0.4"/>
    <n v="-47.0304"/>
  </r>
  <r>
    <n v="6205"/>
    <s v="CA-2014-145660"/>
    <x v="3"/>
    <x v="96"/>
    <d v="2014-12-04T00:00:00"/>
    <s v="First Class"/>
    <s v="MG-17650"/>
    <s v="Matthew Grinstein"/>
    <s v="Home Office"/>
    <s v="United States"/>
    <s v="Marion"/>
    <x v="24"/>
    <n v="43302"/>
    <x v="3"/>
    <s v="FUR-FU-10002885"/>
    <x v="0"/>
    <x v="5"/>
    <s v="Magna Visual Magnetic Picture Hangers"/>
    <x v="323"/>
    <n v="2"/>
    <n v="0.2"/>
    <n v="1.7352000000000001"/>
  </r>
  <r>
    <n v="6206"/>
    <s v="CA-2013-133697"/>
    <x v="0"/>
    <x v="201"/>
    <d v="2013-10-25T00:00:00"/>
    <s v="Second Class"/>
    <s v="CM-12445"/>
    <s v="Chuck Magee"/>
    <s v="Consumer"/>
    <s v="United States"/>
    <s v="Houston"/>
    <x v="5"/>
    <n v="77095"/>
    <x v="2"/>
    <s v="OFF-PA-10000726"/>
    <x v="1"/>
    <x v="10"/>
    <s v="Black Print Carbonless Snap-Off Rapid Letter, 8 1/2&quot; x 7&quot;"/>
    <x v="4191"/>
    <n v="7"/>
    <n v="0.2"/>
    <n v="15.942500000000001"/>
  </r>
  <r>
    <n v="6207"/>
    <s v="CA-2013-133697"/>
    <x v="0"/>
    <x v="201"/>
    <d v="2013-10-25T00:00:00"/>
    <s v="Second Class"/>
    <s v="CM-12445"/>
    <s v="Chuck Magee"/>
    <s v="Consumer"/>
    <s v="United States"/>
    <s v="Houston"/>
    <x v="5"/>
    <n v="77095"/>
    <x v="2"/>
    <s v="OFF-FA-10003112"/>
    <x v="1"/>
    <x v="13"/>
    <s v="Staples"/>
    <x v="4192"/>
    <n v="4"/>
    <n v="0.2"/>
    <n v="7.89"/>
  </r>
  <r>
    <n v="6208"/>
    <s v="CA-2013-133697"/>
    <x v="0"/>
    <x v="201"/>
    <d v="2013-10-25T00:00:00"/>
    <s v="Second Class"/>
    <s v="CM-12445"/>
    <s v="Chuck Magee"/>
    <s v="Consumer"/>
    <s v="United States"/>
    <s v="Houston"/>
    <x v="5"/>
    <n v="77095"/>
    <x v="2"/>
    <s v="FUR-CH-10002372"/>
    <x v="0"/>
    <x v="1"/>
    <s v="Office Star - Ergonomically Designed Knee Chair"/>
    <x v="4193"/>
    <n v="1"/>
    <n v="0.3"/>
    <n v="-14.5764"/>
  </r>
  <r>
    <n v="6209"/>
    <s v="CA-2014-148138"/>
    <x v="3"/>
    <x v="365"/>
    <d v="2014-10-04T00:00:00"/>
    <s v="Standard Class"/>
    <s v="ME-18010"/>
    <s v="Michelle Ellison"/>
    <s v="Corporate"/>
    <s v="United States"/>
    <s v="Marion"/>
    <x v="24"/>
    <n v="43302"/>
    <x v="3"/>
    <s v="OFF-ST-10000563"/>
    <x v="1"/>
    <x v="4"/>
    <s v="Fellowes Bankers Box Stor/Drawer Steel Plus"/>
    <x v="4194"/>
    <n v="2"/>
    <n v="0.2"/>
    <n v="-6.3959999999999999"/>
  </r>
  <r>
    <n v="6210"/>
    <s v="CA-2014-119809"/>
    <x v="3"/>
    <x v="238"/>
    <d v="2014-08-26T00:00:00"/>
    <s v="Standard Class"/>
    <s v="YS-21880"/>
    <s v="Yana Sorensen"/>
    <s v="Corporate"/>
    <s v="United States"/>
    <s v="Seattle"/>
    <x v="4"/>
    <n v="98103"/>
    <x v="1"/>
    <s v="OFF-BI-10003925"/>
    <x v="1"/>
    <x v="8"/>
    <s v="Fellowes PB300 Plastic Comb Binding Machine"/>
    <x v="4195"/>
    <n v="9"/>
    <n v="0.2"/>
    <n v="942.81569999999999"/>
  </r>
  <r>
    <n v="6211"/>
    <s v="CA-2014-119809"/>
    <x v="3"/>
    <x v="238"/>
    <d v="2014-08-26T00:00:00"/>
    <s v="Standard Class"/>
    <s v="YS-21880"/>
    <s v="Yana Sorensen"/>
    <s v="Corporate"/>
    <s v="United States"/>
    <s v="Seattle"/>
    <x v="4"/>
    <n v="98103"/>
    <x v="1"/>
    <s v="OFF-ST-10003306"/>
    <x v="1"/>
    <x v="4"/>
    <s v="Letter Size Cart"/>
    <x v="1397"/>
    <n v="7"/>
    <n v="0"/>
    <n v="290.00580000000002"/>
  </r>
  <r>
    <n v="6212"/>
    <s v="CA-2014-119809"/>
    <x v="3"/>
    <x v="238"/>
    <d v="2014-08-26T00:00:00"/>
    <s v="Standard Class"/>
    <s v="YS-21880"/>
    <s v="Yana Sorensen"/>
    <s v="Corporate"/>
    <s v="United States"/>
    <s v="Seattle"/>
    <x v="4"/>
    <n v="98103"/>
    <x v="1"/>
    <s v="FUR-FU-10001475"/>
    <x v="0"/>
    <x v="5"/>
    <s v="Contract Clock, 14&quot;, Brown"/>
    <x v="4196"/>
    <n v="3"/>
    <n v="0"/>
    <n v="22.419599999999999"/>
  </r>
  <r>
    <n v="6213"/>
    <s v="CA-2014-149944"/>
    <x v="3"/>
    <x v="105"/>
    <d v="2014-11-17T00:00:00"/>
    <s v="Second Class"/>
    <s v="MB-17305"/>
    <s v="Maria Bertelson"/>
    <s v="Consumer"/>
    <s v="United States"/>
    <s v="Longview"/>
    <x v="4"/>
    <n v="98632"/>
    <x v="1"/>
    <s v="OFF-FA-10003495"/>
    <x v="1"/>
    <x v="13"/>
    <s v="Staples"/>
    <x v="2556"/>
    <n v="3"/>
    <n v="0"/>
    <n v="9.1199999999999992"/>
  </r>
  <r>
    <n v="6214"/>
    <s v="CA-2014-149944"/>
    <x v="3"/>
    <x v="105"/>
    <d v="2014-11-17T00:00:00"/>
    <s v="Second Class"/>
    <s v="MB-17305"/>
    <s v="Maria Bertelson"/>
    <s v="Consumer"/>
    <s v="United States"/>
    <s v="Longview"/>
    <x v="4"/>
    <n v="98632"/>
    <x v="1"/>
    <s v="OFF-AP-10004708"/>
    <x v="1"/>
    <x v="9"/>
    <s v="Fellowes Superior 10 Outlet Split Surge Protector"/>
    <x v="562"/>
    <n v="2"/>
    <n v="0"/>
    <n v="22.0748"/>
  </r>
  <r>
    <n v="6215"/>
    <s v="CA-2011-128538"/>
    <x v="2"/>
    <x v="856"/>
    <d v="2011-10-15T00:00:00"/>
    <s v="Standard Class"/>
    <s v="AS-10240"/>
    <s v="Alan Shonely"/>
    <s v="Consumer"/>
    <s v="United States"/>
    <s v="Redondo Beach"/>
    <x v="1"/>
    <n v="90278"/>
    <x v="1"/>
    <s v="OFF-EN-10001219"/>
    <x v="1"/>
    <x v="12"/>
    <s v="#10- 4 1/8&quot; x 9 1/2&quot; Security-Tint Envelopes"/>
    <x v="2469"/>
    <n v="1"/>
    <n v="0"/>
    <n v="3.7435999999999998"/>
  </r>
  <r>
    <n v="6216"/>
    <s v="CA-2012-161711"/>
    <x v="1"/>
    <x v="109"/>
    <d v="2012-12-03T00:00:00"/>
    <s v="Standard Class"/>
    <s v="MC-17425"/>
    <s v="Mark Cousins"/>
    <s v="Corporate"/>
    <s v="United States"/>
    <s v="New York City"/>
    <x v="15"/>
    <n v="10035"/>
    <x v="3"/>
    <s v="FUR-FU-10000087"/>
    <x v="0"/>
    <x v="5"/>
    <s v="Executive Impressions 14&quot; Two-Color Numerals Wall Clock"/>
    <x v="4197"/>
    <n v="3"/>
    <n v="0"/>
    <n v="27.945599999999999"/>
  </r>
  <r>
    <n v="6217"/>
    <s v="CA-2012-161711"/>
    <x v="1"/>
    <x v="109"/>
    <d v="2012-12-03T00:00:00"/>
    <s v="Standard Class"/>
    <s v="MC-17425"/>
    <s v="Mark Cousins"/>
    <s v="Corporate"/>
    <s v="United States"/>
    <s v="New York City"/>
    <x v="15"/>
    <n v="10035"/>
    <x v="3"/>
    <s v="OFF-EN-10001539"/>
    <x v="1"/>
    <x v="12"/>
    <s v="Staples"/>
    <x v="2529"/>
    <n v="8"/>
    <n v="0"/>
    <n v="29.252800000000001"/>
  </r>
  <r>
    <n v="6218"/>
    <s v="US-2012-129553"/>
    <x v="1"/>
    <x v="1097"/>
    <d v="2012-08-02T00:00:00"/>
    <s v="Standard Class"/>
    <s v="PG-18820"/>
    <s v="Patrick Gardner"/>
    <s v="Consumer"/>
    <s v="United States"/>
    <s v="Louisville"/>
    <x v="0"/>
    <n v="40214"/>
    <x v="0"/>
    <s v="TEC-PH-10004897"/>
    <x v="2"/>
    <x v="7"/>
    <s v="Mediabridge Sport Armband iPhone 5s"/>
    <x v="2030"/>
    <n v="3"/>
    <n v="0"/>
    <n v="0.29970000000000002"/>
  </r>
  <r>
    <n v="6219"/>
    <s v="CA-2013-160220"/>
    <x v="0"/>
    <x v="201"/>
    <d v="2013-10-27T00:00:00"/>
    <s v="Standard Class"/>
    <s v="JS-16030"/>
    <s v="Joy Smith"/>
    <s v="Consumer"/>
    <s v="United States"/>
    <s v="Trenton"/>
    <x v="12"/>
    <n v="48183"/>
    <x v="2"/>
    <s v="TEC-PH-10001300"/>
    <x v="2"/>
    <x v="7"/>
    <s v="iKross Bluetooth Portable Keyboard + Cell Phone Stand Holder + Brush for Apple iPhone 5S 5C 5, 4S 4"/>
    <x v="4198"/>
    <n v="6"/>
    <n v="0"/>
    <n v="35.195999999999998"/>
  </r>
  <r>
    <n v="6220"/>
    <s v="CA-2013-160220"/>
    <x v="0"/>
    <x v="201"/>
    <d v="2013-10-27T00:00:00"/>
    <s v="Standard Class"/>
    <s v="JS-16030"/>
    <s v="Joy Smith"/>
    <s v="Consumer"/>
    <s v="United States"/>
    <s v="Trenton"/>
    <x v="12"/>
    <n v="48183"/>
    <x v="2"/>
    <s v="TEC-PH-10001557"/>
    <x v="2"/>
    <x v="7"/>
    <s v="Pyle PMP37LED"/>
    <x v="766"/>
    <n v="2"/>
    <n v="0"/>
    <n v="51.834600000000002"/>
  </r>
  <r>
    <n v="6221"/>
    <s v="CA-2013-160220"/>
    <x v="0"/>
    <x v="201"/>
    <d v="2013-10-27T00:00:00"/>
    <s v="Standard Class"/>
    <s v="JS-16030"/>
    <s v="Joy Smith"/>
    <s v="Consumer"/>
    <s v="United States"/>
    <s v="Trenton"/>
    <x v="12"/>
    <n v="48183"/>
    <x v="2"/>
    <s v="OFF-ST-10000617"/>
    <x v="1"/>
    <x v="4"/>
    <s v="Woodgrain Magazine Files by Perma"/>
    <x v="1516"/>
    <n v="7"/>
    <n v="0"/>
    <n v="1.4601999999999999"/>
  </r>
  <r>
    <n v="6222"/>
    <s v="US-2014-157224"/>
    <x v="3"/>
    <x v="32"/>
    <d v="2014-09-19T00:00:00"/>
    <s v="Second Class"/>
    <s v="JB-16000"/>
    <s v="Joy Bell-"/>
    <s v="Consumer"/>
    <s v="United States"/>
    <s v="Los Angeles"/>
    <x v="1"/>
    <n v="90045"/>
    <x v="1"/>
    <s v="OFF-LA-10000121"/>
    <x v="1"/>
    <x v="2"/>
    <s v="Avery 48"/>
    <x v="3589"/>
    <n v="9"/>
    <n v="0"/>
    <n v="26.082000000000001"/>
  </r>
  <r>
    <n v="6223"/>
    <s v="CA-2014-140627"/>
    <x v="3"/>
    <x v="331"/>
    <d v="2014-12-28T00:00:00"/>
    <s v="Standard Class"/>
    <s v="DK-12985"/>
    <s v="Darren Koutras"/>
    <s v="Consumer"/>
    <s v="United States"/>
    <s v="Hendersonville"/>
    <x v="18"/>
    <n v="37075"/>
    <x v="0"/>
    <s v="FUR-FU-10000087"/>
    <x v="0"/>
    <x v="5"/>
    <s v="Executive Impressions 14&quot; Two-Color Numerals Wall Clock"/>
    <x v="218"/>
    <n v="4"/>
    <n v="0.2"/>
    <n v="19.084800000000001"/>
  </r>
  <r>
    <n v="6224"/>
    <s v="CA-2014-140627"/>
    <x v="3"/>
    <x v="331"/>
    <d v="2014-12-28T00:00:00"/>
    <s v="Standard Class"/>
    <s v="DK-12985"/>
    <s v="Darren Koutras"/>
    <s v="Consumer"/>
    <s v="United States"/>
    <s v="Hendersonville"/>
    <x v="18"/>
    <n v="37075"/>
    <x v="0"/>
    <s v="OFF-AR-10000422"/>
    <x v="1"/>
    <x v="6"/>
    <s v="Pencil and Crayon Sharpener"/>
    <x v="4199"/>
    <n v="7"/>
    <n v="0.2"/>
    <n v="1.0730999999999999"/>
  </r>
  <r>
    <n v="6225"/>
    <s v="CA-2014-140627"/>
    <x v="3"/>
    <x v="331"/>
    <d v="2014-12-28T00:00:00"/>
    <s v="Standard Class"/>
    <s v="DK-12985"/>
    <s v="Darren Koutras"/>
    <s v="Consumer"/>
    <s v="United States"/>
    <s v="Hendersonville"/>
    <x v="18"/>
    <n v="37075"/>
    <x v="0"/>
    <s v="OFF-ST-10004123"/>
    <x v="1"/>
    <x v="4"/>
    <s v="Safco Industrial Wire Shelving System"/>
    <x v="286"/>
    <n v="3"/>
    <n v="0.2"/>
    <n v="-54.588000000000001"/>
  </r>
  <r>
    <n v="6226"/>
    <s v="CA-2012-133445"/>
    <x v="1"/>
    <x v="348"/>
    <d v="2012-10-09T00:00:00"/>
    <s v="Standard Class"/>
    <s v="JF-15490"/>
    <s v="Jeremy Farry"/>
    <s v="Consumer"/>
    <s v="United States"/>
    <s v="Portland"/>
    <x v="21"/>
    <n v="97206"/>
    <x v="1"/>
    <s v="FUR-BO-10003660"/>
    <x v="0"/>
    <x v="0"/>
    <s v="Bush Cubix Collection Bookcases, Fully Assembled"/>
    <x v="4200"/>
    <n v="1"/>
    <n v="0.7"/>
    <n v="-103.86060000000001"/>
  </r>
  <r>
    <n v="6227"/>
    <s v="CA-2012-133445"/>
    <x v="1"/>
    <x v="348"/>
    <d v="2012-10-09T00:00:00"/>
    <s v="Standard Class"/>
    <s v="JF-15490"/>
    <s v="Jeremy Farry"/>
    <s v="Consumer"/>
    <s v="United States"/>
    <s v="Portland"/>
    <x v="21"/>
    <n v="97206"/>
    <x v="1"/>
    <s v="FUR-CH-10000422"/>
    <x v="0"/>
    <x v="1"/>
    <s v="Global Highback Leather Tilter in Burgundy"/>
    <x v="4201"/>
    <n v="4"/>
    <n v="0.2"/>
    <n v="-14.558400000000001"/>
  </r>
  <r>
    <n v="6228"/>
    <s v="CA-2011-148782"/>
    <x v="2"/>
    <x v="981"/>
    <d v="2011-11-07T00:00:00"/>
    <s v="Standard Class"/>
    <s v="PO-18850"/>
    <s v="Patrick O'Brill"/>
    <s v="Consumer"/>
    <s v="United States"/>
    <s v="Irving"/>
    <x v="5"/>
    <n v="75061"/>
    <x v="2"/>
    <s v="TEC-PH-10002923"/>
    <x v="2"/>
    <x v="7"/>
    <s v="Logitech B530 USB Headset - headset - Full size, Binaural"/>
    <x v="2495"/>
    <n v="3"/>
    <n v="0.2"/>
    <n v="7.7679"/>
  </r>
  <r>
    <n v="6229"/>
    <s v="CA-2013-148208"/>
    <x v="0"/>
    <x v="115"/>
    <d v="2013-01-27T00:00:00"/>
    <s v="Standard Class"/>
    <s v="BT-11530"/>
    <s v="Bradley Talbott"/>
    <s v="Home Office"/>
    <s v="United States"/>
    <s v="Cleveland"/>
    <x v="24"/>
    <n v="44105"/>
    <x v="3"/>
    <s v="TEC-PH-10004093"/>
    <x v="2"/>
    <x v="7"/>
    <s v="Panasonic Kx-TS550"/>
    <x v="4202"/>
    <n v="4"/>
    <n v="0.4"/>
    <n v="-20.235600000000002"/>
  </r>
  <r>
    <n v="6230"/>
    <s v="CA-2013-148208"/>
    <x v="0"/>
    <x v="115"/>
    <d v="2013-01-27T00:00:00"/>
    <s v="Standard Class"/>
    <s v="BT-11530"/>
    <s v="Bradley Talbott"/>
    <s v="Home Office"/>
    <s v="United States"/>
    <s v="Cleveland"/>
    <x v="24"/>
    <n v="44105"/>
    <x v="3"/>
    <s v="TEC-AC-10000171"/>
    <x v="2"/>
    <x v="11"/>
    <s v="Verbatim 25 GB 6x Blu-ray Single Layer Recordable Disc, 25/Pack"/>
    <x v="494"/>
    <n v="3"/>
    <n v="0.2"/>
    <n v="15.863099999999999"/>
  </r>
  <r>
    <n v="6231"/>
    <s v="CA-2014-127656"/>
    <x v="3"/>
    <x v="497"/>
    <d v="2014-07-18T00:00:00"/>
    <s v="Standard Class"/>
    <s v="NW-18400"/>
    <s v="Natalie Webber"/>
    <s v="Consumer"/>
    <s v="United States"/>
    <s v="Waterloo"/>
    <x v="23"/>
    <n v="50701"/>
    <x v="2"/>
    <s v="OFF-AR-10001166"/>
    <x v="1"/>
    <x v="6"/>
    <s v="Staples"/>
    <x v="4203"/>
    <n v="4"/>
    <n v="0"/>
    <n v="11.8248"/>
  </r>
  <r>
    <n v="6232"/>
    <s v="US-2014-142188"/>
    <x v="3"/>
    <x v="220"/>
    <d v="2014-09-12T00:00:00"/>
    <s v="Same Day"/>
    <s v="JF-15415"/>
    <s v="Jennifer Ferguson"/>
    <s v="Consumer"/>
    <s v="United States"/>
    <s v="Seattle"/>
    <x v="4"/>
    <n v="98105"/>
    <x v="1"/>
    <s v="FUR-CH-10003199"/>
    <x v="0"/>
    <x v="1"/>
    <s v="Office Star - Contemporary Task Swivel Chair"/>
    <x v="2787"/>
    <n v="2"/>
    <n v="0.2"/>
    <n v="8.8783999999999903"/>
  </r>
  <r>
    <n v="6233"/>
    <s v="US-2014-142188"/>
    <x v="3"/>
    <x v="220"/>
    <d v="2014-09-12T00:00:00"/>
    <s v="Same Day"/>
    <s v="JF-15415"/>
    <s v="Jennifer Ferguson"/>
    <s v="Consumer"/>
    <s v="United States"/>
    <s v="Seattle"/>
    <x v="4"/>
    <n v="98105"/>
    <x v="1"/>
    <s v="OFF-PA-10002005"/>
    <x v="1"/>
    <x v="10"/>
    <s v="Xerox 225"/>
    <x v="537"/>
    <n v="3"/>
    <n v="0"/>
    <n v="9.3312000000000008"/>
  </r>
  <r>
    <n v="6234"/>
    <s v="US-2014-142188"/>
    <x v="3"/>
    <x v="220"/>
    <d v="2014-09-12T00:00:00"/>
    <s v="Same Day"/>
    <s v="JF-15415"/>
    <s v="Jennifer Ferguson"/>
    <s v="Consumer"/>
    <s v="United States"/>
    <s v="Seattle"/>
    <x v="4"/>
    <n v="98105"/>
    <x v="1"/>
    <s v="OFF-PA-10004101"/>
    <x v="1"/>
    <x v="10"/>
    <s v="Xerox 1894"/>
    <x v="4204"/>
    <n v="11"/>
    <n v="0"/>
    <n v="34.214399999999998"/>
  </r>
  <r>
    <n v="6235"/>
    <s v="US-2014-142188"/>
    <x v="3"/>
    <x v="220"/>
    <d v="2014-09-12T00:00:00"/>
    <s v="Same Day"/>
    <s v="JF-15415"/>
    <s v="Jennifer Ferguson"/>
    <s v="Consumer"/>
    <s v="United States"/>
    <s v="Seattle"/>
    <x v="4"/>
    <n v="98105"/>
    <x v="1"/>
    <s v="OFF-BI-10004600"/>
    <x v="1"/>
    <x v="8"/>
    <s v="Ibico Ibimaster 300 Manual Binding System"/>
    <x v="4205"/>
    <n v="5"/>
    <n v="0.2"/>
    <n v="459.98750000000001"/>
  </r>
  <r>
    <n v="6236"/>
    <s v="US-2014-142188"/>
    <x v="3"/>
    <x v="220"/>
    <d v="2014-09-12T00:00:00"/>
    <s v="Same Day"/>
    <s v="JF-15415"/>
    <s v="Jennifer Ferguson"/>
    <s v="Consumer"/>
    <s v="United States"/>
    <s v="Seattle"/>
    <x v="4"/>
    <n v="98105"/>
    <x v="1"/>
    <s v="TEC-PH-10000127"/>
    <x v="2"/>
    <x v="7"/>
    <s v="iOttie XL Car Mount"/>
    <x v="1095"/>
    <n v="5"/>
    <n v="0.2"/>
    <n v="-17.991"/>
  </r>
  <r>
    <n v="6237"/>
    <s v="CA-2013-144400"/>
    <x v="0"/>
    <x v="1098"/>
    <d v="2013-02-27T00:00:00"/>
    <s v="Standard Class"/>
    <s v="AC-10420"/>
    <s v="Alyssa Crouse"/>
    <s v="Corporate"/>
    <s v="United States"/>
    <s v="Philadelphia"/>
    <x v="9"/>
    <n v="19120"/>
    <x v="3"/>
    <s v="OFF-EN-10004386"/>
    <x v="1"/>
    <x v="12"/>
    <s v="Recycled Interoffice Envelopes with String and Button Closure, 10 x 13"/>
    <x v="263"/>
    <n v="3"/>
    <n v="0.2"/>
    <n v="21.591000000000001"/>
  </r>
  <r>
    <n v="6238"/>
    <s v="US-2013-155180"/>
    <x v="0"/>
    <x v="115"/>
    <d v="2013-01-29T00:00:00"/>
    <s v="Standard Class"/>
    <s v="TB-21280"/>
    <s v="Toby Braunhardt"/>
    <s v="Consumer"/>
    <s v="United States"/>
    <s v="New York City"/>
    <x v="15"/>
    <n v="10009"/>
    <x v="3"/>
    <s v="OFF-BI-10004506"/>
    <x v="1"/>
    <x v="8"/>
    <s v="Wilson Jones data.warehouse D-Ring Binders with DublLock"/>
    <x v="4206"/>
    <n v="4"/>
    <n v="0.2"/>
    <n v="9.2175999999999991"/>
  </r>
  <r>
    <n v="6239"/>
    <s v="CA-2012-134075"/>
    <x v="1"/>
    <x v="295"/>
    <d v="2012-12-16T00:00:00"/>
    <s v="Standard Class"/>
    <s v="HA-14905"/>
    <s v="Helen Abelman"/>
    <s v="Consumer"/>
    <s v="United States"/>
    <s v="San Jose"/>
    <x v="1"/>
    <n v="95123"/>
    <x v="1"/>
    <s v="FUR-FU-10004597"/>
    <x v="0"/>
    <x v="5"/>
    <s v="Eldon Cleatmat Chair Mats for Medium Pile Carpets"/>
    <x v="4207"/>
    <n v="3"/>
    <n v="0"/>
    <n v="21.645"/>
  </r>
  <r>
    <n v="6240"/>
    <s v="CA-2012-134075"/>
    <x v="1"/>
    <x v="295"/>
    <d v="2012-12-16T00:00:00"/>
    <s v="Standard Class"/>
    <s v="HA-14905"/>
    <s v="Helen Abelman"/>
    <s v="Consumer"/>
    <s v="United States"/>
    <s v="San Jose"/>
    <x v="1"/>
    <n v="95123"/>
    <x v="1"/>
    <s v="OFF-ST-10001496"/>
    <x v="1"/>
    <x v="4"/>
    <s v="Standard Rollaway File with Lock"/>
    <x v="2861"/>
    <n v="2"/>
    <n v="0"/>
    <n v="93.698800000000006"/>
  </r>
  <r>
    <n v="6241"/>
    <s v="US-2013-131912"/>
    <x v="0"/>
    <x v="517"/>
    <d v="2013-11-02T00:00:00"/>
    <s v="Second Class"/>
    <s v="LH-17155"/>
    <s v="Logan Haushalter"/>
    <s v="Consumer"/>
    <s v="United States"/>
    <s v="Los Angeles"/>
    <x v="1"/>
    <n v="90008"/>
    <x v="1"/>
    <s v="OFF-BI-10004236"/>
    <x v="1"/>
    <x v="8"/>
    <s v="XtraLife ClearVue Slant-D Ring Binder, White, 3&quot;"/>
    <x v="4208"/>
    <n v="1"/>
    <n v="0.2"/>
    <n v="3.8168000000000002"/>
  </r>
  <r>
    <n v="6242"/>
    <s v="CA-2014-141572"/>
    <x v="3"/>
    <x v="39"/>
    <d v="2014-06-01T00:00:00"/>
    <s v="Second Class"/>
    <s v="LO-17170"/>
    <s v="Lori Olson"/>
    <s v="Corporate"/>
    <s v="United States"/>
    <s v="Concord"/>
    <x v="38"/>
    <n v="3301"/>
    <x v="3"/>
    <s v="FUR-FU-10001185"/>
    <x v="0"/>
    <x v="5"/>
    <s v="Advantus Employee of the Month Certificate Frame, 11 x 13-1/2"/>
    <x v="4209"/>
    <n v="8"/>
    <n v="0"/>
    <n v="101.4504"/>
  </r>
  <r>
    <n v="6243"/>
    <s v="CA-2011-134621"/>
    <x v="2"/>
    <x v="1059"/>
    <d v="2011-12-28T00:00:00"/>
    <s v="Standard Class"/>
    <s v="DP-13390"/>
    <s v="Dennis Pardue"/>
    <s v="Home Office"/>
    <s v="United States"/>
    <s v="Columbia"/>
    <x v="18"/>
    <n v="38401"/>
    <x v="0"/>
    <s v="OFF-BI-10000977"/>
    <x v="1"/>
    <x v="8"/>
    <s v="Ibico Plastic Spiral Binding Combs"/>
    <x v="2556"/>
    <n v="2"/>
    <n v="0.7"/>
    <n v="-14.592000000000001"/>
  </r>
  <r>
    <n v="6244"/>
    <s v="CA-2013-165561"/>
    <x v="0"/>
    <x v="390"/>
    <d v="2013-11-29T00:00:00"/>
    <s v="Standard Class"/>
    <s v="CR-12580"/>
    <s v="Clay Rozendal"/>
    <s v="Home Office"/>
    <s v="United States"/>
    <s v="Bellevue"/>
    <x v="4"/>
    <n v="98006"/>
    <x v="1"/>
    <s v="OFF-SU-10004782"/>
    <x v="1"/>
    <x v="14"/>
    <s v="Elite 5&quot; Scissors"/>
    <x v="3451"/>
    <n v="3"/>
    <n v="0"/>
    <n v="7.6050000000000004"/>
  </r>
  <r>
    <n v="6245"/>
    <s v="CA-2012-112305"/>
    <x v="1"/>
    <x v="312"/>
    <d v="2012-11-25T00:00:00"/>
    <s v="Standard Class"/>
    <s v="KB-16405"/>
    <s v="Katrina Bavinger"/>
    <s v="Home Office"/>
    <s v="United States"/>
    <s v="Seattle"/>
    <x v="4"/>
    <n v="98105"/>
    <x v="1"/>
    <s v="OFF-AR-10002067"/>
    <x v="1"/>
    <x v="6"/>
    <s v="Newell 334"/>
    <x v="4156"/>
    <n v="6"/>
    <n v="0"/>
    <n v="30.950399999999998"/>
  </r>
  <r>
    <n v="6246"/>
    <s v="CA-2012-112305"/>
    <x v="1"/>
    <x v="312"/>
    <d v="2012-11-25T00:00:00"/>
    <s v="Standard Class"/>
    <s v="KB-16405"/>
    <s v="Katrina Bavinger"/>
    <s v="Home Office"/>
    <s v="United States"/>
    <s v="Seattle"/>
    <x v="4"/>
    <n v="98105"/>
    <x v="1"/>
    <s v="FUR-FU-10002364"/>
    <x v="0"/>
    <x v="5"/>
    <s v="Eldon Expressions Wood Desk Accessories, Oak"/>
    <x v="2997"/>
    <n v="3"/>
    <n v="0"/>
    <n v="6.4206000000000003"/>
  </r>
  <r>
    <n v="6247"/>
    <s v="CA-2012-112305"/>
    <x v="1"/>
    <x v="312"/>
    <d v="2012-11-25T00:00:00"/>
    <s v="Standard Class"/>
    <s v="KB-16405"/>
    <s v="Katrina Bavinger"/>
    <s v="Home Office"/>
    <s v="United States"/>
    <s v="Seattle"/>
    <x v="4"/>
    <n v="98105"/>
    <x v="1"/>
    <s v="TEC-AC-10002018"/>
    <x v="2"/>
    <x v="11"/>
    <s v="AmazonBasics 3-Button USB Wired Mouse"/>
    <x v="62"/>
    <n v="2"/>
    <n v="0"/>
    <n v="6.0114000000000001"/>
  </r>
  <r>
    <n v="6248"/>
    <s v="CA-2014-121580"/>
    <x v="3"/>
    <x v="148"/>
    <d v="2014-06-05T00:00:00"/>
    <s v="Standard Class"/>
    <s v="ML-17410"/>
    <s v="Maris LaWare"/>
    <s v="Consumer"/>
    <s v="United States"/>
    <s v="Columbus"/>
    <x v="14"/>
    <n v="47201"/>
    <x v="2"/>
    <s v="OFF-BI-10000632"/>
    <x v="1"/>
    <x v="8"/>
    <s v="Satellite Sectional Post Binders"/>
    <x v="4210"/>
    <n v="1"/>
    <n v="0"/>
    <n v="19.968599999999999"/>
  </r>
  <r>
    <n v="6249"/>
    <s v="CA-2014-121580"/>
    <x v="3"/>
    <x v="148"/>
    <d v="2014-06-05T00:00:00"/>
    <s v="Standard Class"/>
    <s v="ML-17410"/>
    <s v="Maris LaWare"/>
    <s v="Consumer"/>
    <s v="United States"/>
    <s v="Columbus"/>
    <x v="14"/>
    <n v="47201"/>
    <x v="2"/>
    <s v="FUR-FU-10003981"/>
    <x v="0"/>
    <x v="5"/>
    <s v="Eldon Wave Desk Accessories"/>
    <x v="869"/>
    <n v="3"/>
    <n v="0"/>
    <n v="2.6208"/>
  </r>
  <r>
    <n v="6250"/>
    <s v="CA-2014-121580"/>
    <x v="3"/>
    <x v="148"/>
    <d v="2014-06-05T00:00:00"/>
    <s v="Standard Class"/>
    <s v="ML-17410"/>
    <s v="Maris LaWare"/>
    <s v="Consumer"/>
    <s v="United States"/>
    <s v="Columbus"/>
    <x v="14"/>
    <n v="47201"/>
    <x v="2"/>
    <s v="OFF-AP-10001564"/>
    <x v="1"/>
    <x v="9"/>
    <s v="Hoover Commercial Lightweight Upright Vacuum with E-Z Empty Dirt Cup"/>
    <x v="4211"/>
    <n v="2"/>
    <n v="0"/>
    <n v="120.94159999999999"/>
  </r>
  <r>
    <n v="6251"/>
    <s v="CA-2014-121580"/>
    <x v="3"/>
    <x v="148"/>
    <d v="2014-06-05T00:00:00"/>
    <s v="Standard Class"/>
    <s v="ML-17410"/>
    <s v="Maris LaWare"/>
    <s v="Consumer"/>
    <s v="United States"/>
    <s v="Columbus"/>
    <x v="14"/>
    <n v="47201"/>
    <x v="2"/>
    <s v="OFF-PA-10004082"/>
    <x v="1"/>
    <x v="10"/>
    <s v="Adams Telephone Message Book w/Frequently-Called Numbers Space, 400 Messages per Book"/>
    <x v="3277"/>
    <n v="1"/>
    <n v="0"/>
    <n v="3.99"/>
  </r>
  <r>
    <n v="6252"/>
    <s v="CA-2011-101147"/>
    <x v="2"/>
    <x v="266"/>
    <d v="2011-12-04T00:00:00"/>
    <s v="First Class"/>
    <s v="MC-17575"/>
    <s v="Matt Collins"/>
    <s v="Consumer"/>
    <s v="United States"/>
    <s v="Chicago"/>
    <x v="10"/>
    <n v="60623"/>
    <x v="2"/>
    <s v="OFF-AP-10004249"/>
    <x v="1"/>
    <x v="9"/>
    <s v="Staples"/>
    <x v="4212"/>
    <n v="1"/>
    <n v="0.8"/>
    <n v="-6.3441000000000001"/>
  </r>
  <r>
    <n v="6253"/>
    <s v="CA-2011-165806"/>
    <x v="2"/>
    <x v="884"/>
    <d v="2011-04-07T00:00:00"/>
    <s v="Same Day"/>
    <s v="VM-21685"/>
    <s v="Valerie Mitchum"/>
    <s v="Home Office"/>
    <s v="United States"/>
    <s v="Marietta"/>
    <x v="32"/>
    <n v="30062"/>
    <x v="0"/>
    <s v="OFF-PA-10003441"/>
    <x v="1"/>
    <x v="10"/>
    <s v="Xerox 226"/>
    <x v="707"/>
    <n v="9"/>
    <n v="0"/>
    <n v="27.993600000000001"/>
  </r>
  <r>
    <n v="6254"/>
    <s v="CA-2011-165806"/>
    <x v="2"/>
    <x v="884"/>
    <d v="2011-04-07T00:00:00"/>
    <s v="Same Day"/>
    <s v="VM-21685"/>
    <s v="Valerie Mitchum"/>
    <s v="Home Office"/>
    <s v="United States"/>
    <s v="Marietta"/>
    <x v="32"/>
    <n v="30062"/>
    <x v="0"/>
    <s v="TEC-PH-10004922"/>
    <x v="2"/>
    <x v="7"/>
    <s v="RCA Visys Integrated PBX 8-Line Router"/>
    <x v="4213"/>
    <n v="3"/>
    <n v="0"/>
    <n v="50.2425"/>
  </r>
  <r>
    <n v="6255"/>
    <s v="CA-2012-151624"/>
    <x v="1"/>
    <x v="1014"/>
    <d v="2012-09-14T00:00:00"/>
    <s v="Standard Class"/>
    <s v="VW-21775"/>
    <s v="Victoria Wilson"/>
    <s v="Corporate"/>
    <s v="United States"/>
    <s v="Montgomery"/>
    <x v="19"/>
    <n v="36116"/>
    <x v="0"/>
    <s v="FUR-FU-10001731"/>
    <x v="0"/>
    <x v="5"/>
    <s v="Acrylic Self-Standing Desk Frames"/>
    <x v="788"/>
    <n v="8"/>
    <n v="0"/>
    <n v="8.1167999999999996"/>
  </r>
  <r>
    <n v="6256"/>
    <s v="CA-2014-139444"/>
    <x v="3"/>
    <x v="428"/>
    <d v="2014-09-16T00:00:00"/>
    <s v="Standard Class"/>
    <s v="GK-14620"/>
    <s v="Grace Kelly"/>
    <s v="Corporate"/>
    <s v="United States"/>
    <s v="Plano"/>
    <x v="5"/>
    <n v="75023"/>
    <x v="2"/>
    <s v="OFF-LA-10000134"/>
    <x v="1"/>
    <x v="2"/>
    <s v="Avery 511"/>
    <x v="4214"/>
    <n v="4"/>
    <n v="0.2"/>
    <n v="3.4496000000000002"/>
  </r>
  <r>
    <n v="6257"/>
    <s v="CA-2012-133977"/>
    <x v="1"/>
    <x v="684"/>
    <d v="2012-09-08T00:00:00"/>
    <s v="Second Class"/>
    <s v="AT-10435"/>
    <s v="Alyssa Tate"/>
    <s v="Home Office"/>
    <s v="United States"/>
    <s v="Tamarac"/>
    <x v="2"/>
    <n v="33319"/>
    <x v="0"/>
    <s v="OFF-BI-10003166"/>
    <x v="1"/>
    <x v="8"/>
    <s v="GBC Plasticlear Binding Covers"/>
    <x v="2689"/>
    <n v="1"/>
    <n v="0.7"/>
    <n v="-2.5255999999999998"/>
  </r>
  <r>
    <n v="6258"/>
    <s v="CA-2014-141425"/>
    <x v="3"/>
    <x v="808"/>
    <d v="2014-11-07T00:00:00"/>
    <s v="Second Class"/>
    <s v="AR-10825"/>
    <s v="Anthony Rawles"/>
    <s v="Corporate"/>
    <s v="United States"/>
    <s v="Columbus"/>
    <x v="24"/>
    <n v="43229"/>
    <x v="3"/>
    <s v="OFF-SU-10000646"/>
    <x v="1"/>
    <x v="14"/>
    <s v="Premier Automatic Letter Opener"/>
    <x v="4215"/>
    <n v="2"/>
    <n v="0.2"/>
    <n v="-81.725800000000007"/>
  </r>
  <r>
    <n v="6259"/>
    <s v="CA-2012-133536"/>
    <x v="1"/>
    <x v="262"/>
    <d v="2012-03-30T00:00:00"/>
    <s v="Second Class"/>
    <s v="JH-15820"/>
    <s v="John Huston"/>
    <s v="Consumer"/>
    <s v="United States"/>
    <s v="New York City"/>
    <x v="15"/>
    <n v="10009"/>
    <x v="3"/>
    <s v="OFF-EN-10004459"/>
    <x v="1"/>
    <x v="12"/>
    <s v="Security-Tint Envelopes"/>
    <x v="988"/>
    <n v="3"/>
    <n v="0"/>
    <n v="11.2308"/>
  </r>
  <r>
    <n v="6260"/>
    <s v="CA-2012-150441"/>
    <x v="1"/>
    <x v="863"/>
    <d v="2012-08-17T00:00:00"/>
    <s v="Second Class"/>
    <s v="RA-19285"/>
    <s v="Ralph Arnett"/>
    <s v="Consumer"/>
    <s v="United States"/>
    <s v="Richmond"/>
    <x v="14"/>
    <n v="47374"/>
    <x v="2"/>
    <s v="OFF-BI-10003529"/>
    <x v="1"/>
    <x v="8"/>
    <s v="Avery Round Ring Poly Binders"/>
    <x v="710"/>
    <n v="4"/>
    <n v="0"/>
    <n v="5.5663999999999998"/>
  </r>
  <r>
    <n v="6261"/>
    <s v="CA-2012-162607"/>
    <x v="1"/>
    <x v="793"/>
    <d v="2012-05-18T00:00:00"/>
    <s v="Standard Class"/>
    <s v="RO-19780"/>
    <s v="Rose O'Brian"/>
    <s v="Consumer"/>
    <s v="United States"/>
    <s v="Seattle"/>
    <x v="4"/>
    <n v="98115"/>
    <x v="1"/>
    <s v="OFF-BI-10002949"/>
    <x v="1"/>
    <x v="8"/>
    <s v="Prestige Round Ring Binders"/>
    <x v="845"/>
    <n v="3"/>
    <n v="0.2"/>
    <n v="4.9248000000000003"/>
  </r>
  <r>
    <n v="6262"/>
    <s v="CA-2014-103506"/>
    <x v="3"/>
    <x v="283"/>
    <d v="2014-07-28T00:00:00"/>
    <s v="Standard Class"/>
    <s v="LR-17035"/>
    <s v="Lisa Ryan"/>
    <s v="Corporate"/>
    <s v="United States"/>
    <s v="Long Beach"/>
    <x v="15"/>
    <n v="11561"/>
    <x v="3"/>
    <s v="OFF-LA-10001158"/>
    <x v="1"/>
    <x v="2"/>
    <s v="Avery Address/Shipping Labels for Typewriters, 4&quot; x 2&quot;"/>
    <x v="1399"/>
    <n v="4"/>
    <n v="0"/>
    <n v="19.872"/>
  </r>
  <r>
    <n v="6263"/>
    <s v="CA-2013-132479"/>
    <x v="0"/>
    <x v="446"/>
    <d v="2013-09-27T00:00:00"/>
    <s v="First Class"/>
    <s v="MK-17905"/>
    <s v="Michael Kennedy"/>
    <s v="Corporate"/>
    <s v="United States"/>
    <s v="Rockford"/>
    <x v="10"/>
    <n v="61107"/>
    <x v="2"/>
    <s v="OFF-BI-10004584"/>
    <x v="1"/>
    <x v="8"/>
    <s v="GBC ProClick 150 Presentation Binding System"/>
    <x v="4216"/>
    <n v="7"/>
    <n v="0.8"/>
    <n v="-729.91380000000004"/>
  </r>
  <r>
    <n v="6264"/>
    <s v="CA-2014-160724"/>
    <x v="3"/>
    <x v="1024"/>
    <d v="2014-05-11T00:00:00"/>
    <s v="Standard Class"/>
    <s v="YS-21880"/>
    <s v="Yana Sorensen"/>
    <s v="Corporate"/>
    <s v="United States"/>
    <s v="Columbus"/>
    <x v="32"/>
    <n v="31907"/>
    <x v="0"/>
    <s v="OFF-BI-10004965"/>
    <x v="1"/>
    <x v="8"/>
    <s v="Ibico Covers for Plastic or Wire Binding Elements"/>
    <x v="1323"/>
    <n v="3"/>
    <n v="0"/>
    <n v="15.525"/>
  </r>
  <r>
    <n v="6265"/>
    <s v="US-2013-115952"/>
    <x v="0"/>
    <x v="1099"/>
    <d v="2013-10-07T00:00:00"/>
    <s v="Same Day"/>
    <s v="JH-15910"/>
    <s v="Jonathan Howell"/>
    <s v="Consumer"/>
    <s v="United States"/>
    <s v="Tulsa"/>
    <x v="26"/>
    <n v="74133"/>
    <x v="2"/>
    <s v="OFF-BI-10004654"/>
    <x v="1"/>
    <x v="8"/>
    <s v="Avery Binding System Hidden Tab Executive Style Index Sets"/>
    <x v="4217"/>
    <n v="5"/>
    <n v="0"/>
    <n v="14.425000000000001"/>
  </r>
  <r>
    <n v="6266"/>
    <s v="CA-2011-146731"/>
    <x v="2"/>
    <x v="935"/>
    <d v="2011-11-08T00:00:00"/>
    <s v="Standard Class"/>
    <s v="AT-10735"/>
    <s v="Annie Thurman"/>
    <s v="Consumer"/>
    <s v="United States"/>
    <s v="Nashville"/>
    <x v="18"/>
    <n v="37211"/>
    <x v="0"/>
    <s v="OFF-PA-10000141"/>
    <x v="1"/>
    <x v="10"/>
    <s v="Ampad Evidence Wirebond Steno Books, 6&quot; x 9&quot;"/>
    <x v="4120"/>
    <n v="2"/>
    <n v="0.2"/>
    <n v="1.1772"/>
  </r>
  <r>
    <n v="6267"/>
    <s v="CA-2011-146731"/>
    <x v="2"/>
    <x v="935"/>
    <d v="2011-11-08T00:00:00"/>
    <s v="Standard Class"/>
    <s v="AT-10735"/>
    <s v="Annie Thurman"/>
    <s v="Consumer"/>
    <s v="United States"/>
    <s v="Nashville"/>
    <x v="18"/>
    <n v="37211"/>
    <x v="0"/>
    <s v="OFF-PA-10001019"/>
    <x v="1"/>
    <x v="10"/>
    <s v="Xerox 1884"/>
    <x v="3774"/>
    <n v="9"/>
    <n v="0.2"/>
    <n v="48.551400000000001"/>
  </r>
  <r>
    <n v="6268"/>
    <s v="CA-2012-115392"/>
    <x v="1"/>
    <x v="486"/>
    <d v="2012-10-04T00:00:00"/>
    <s v="Second Class"/>
    <s v="RM-19675"/>
    <s v="Robert Marley"/>
    <s v="Home Office"/>
    <s v="United States"/>
    <s v="Cambridge"/>
    <x v="31"/>
    <n v="2138"/>
    <x v="3"/>
    <s v="TEC-PH-10002496"/>
    <x v="2"/>
    <x v="7"/>
    <s v="Cisco SPA301"/>
    <x v="4218"/>
    <n v="2"/>
    <n v="0"/>
    <n v="93.593999999999994"/>
  </r>
  <r>
    <n v="6269"/>
    <s v="CA-2012-115392"/>
    <x v="1"/>
    <x v="486"/>
    <d v="2012-10-04T00:00:00"/>
    <s v="Second Class"/>
    <s v="RM-19675"/>
    <s v="Robert Marley"/>
    <s v="Home Office"/>
    <s v="United States"/>
    <s v="Cambridge"/>
    <x v="31"/>
    <n v="2138"/>
    <x v="3"/>
    <s v="OFF-BI-10000829"/>
    <x v="1"/>
    <x v="8"/>
    <s v="Avery Non-Stick Binders"/>
    <x v="4219"/>
    <n v="5"/>
    <n v="0"/>
    <n v="10.327"/>
  </r>
  <r>
    <n v="6270"/>
    <s v="CA-2014-102379"/>
    <x v="3"/>
    <x v="574"/>
    <d v="2014-12-07T00:00:00"/>
    <s v="Standard Class"/>
    <s v="BB-11545"/>
    <s v="Brenda Bowman"/>
    <s v="Corporate"/>
    <s v="United States"/>
    <s v="Oakland"/>
    <x v="1"/>
    <n v="94601"/>
    <x v="1"/>
    <s v="TEC-PH-10001448"/>
    <x v="2"/>
    <x v="7"/>
    <s v="Anker Astro 15000mAh USB Portable Charger"/>
    <x v="3067"/>
    <n v="1"/>
    <n v="0.2"/>
    <n v="-7.9984000000000099"/>
  </r>
  <r>
    <n v="6271"/>
    <s v="CA-2014-102379"/>
    <x v="3"/>
    <x v="574"/>
    <d v="2014-12-07T00:00:00"/>
    <s v="Standard Class"/>
    <s v="BB-11545"/>
    <s v="Brenda Bowman"/>
    <s v="Corporate"/>
    <s v="United States"/>
    <s v="Oakland"/>
    <x v="1"/>
    <n v="94601"/>
    <x v="1"/>
    <s v="FUR-CH-10004983"/>
    <x v="0"/>
    <x v="1"/>
    <s v="Office Star - Mid Back Dual function Ergonomic High Back Chair with 2-Way Adjustable Arms"/>
    <x v="4220"/>
    <n v="9"/>
    <n v="0.2"/>
    <n v="43.464599999999898"/>
  </r>
  <r>
    <n v="6272"/>
    <s v="CA-2014-102379"/>
    <x v="3"/>
    <x v="574"/>
    <d v="2014-12-07T00:00:00"/>
    <s v="Standard Class"/>
    <s v="BB-11545"/>
    <s v="Brenda Bowman"/>
    <s v="Corporate"/>
    <s v="United States"/>
    <s v="Oakland"/>
    <x v="1"/>
    <n v="94601"/>
    <x v="1"/>
    <s v="OFF-AR-10004022"/>
    <x v="1"/>
    <x v="6"/>
    <s v="Panasonic KP-380BK Classic Electric Pencil Sharpener"/>
    <x v="4221"/>
    <n v="5"/>
    <n v="0"/>
    <n v="44.975000000000001"/>
  </r>
  <r>
    <n v="6273"/>
    <s v="CA-2014-149706"/>
    <x v="3"/>
    <x v="157"/>
    <d v="2014-12-13T00:00:00"/>
    <s v="First Class"/>
    <s v="AS-10285"/>
    <s v="Alejandro Savely"/>
    <s v="Corporate"/>
    <s v="United States"/>
    <s v="Palatine"/>
    <x v="10"/>
    <n v="60067"/>
    <x v="2"/>
    <s v="TEC-AC-10001284"/>
    <x v="2"/>
    <x v="11"/>
    <s v="Enermax Briskie RF Wireless Keyboard and Mouse Combo"/>
    <x v="4222"/>
    <n v="7"/>
    <n v="0.2"/>
    <n v="23.2624"/>
  </r>
  <r>
    <n v="6274"/>
    <s v="US-2013-139087"/>
    <x v="0"/>
    <x v="19"/>
    <d v="2013-07-23T00:00:00"/>
    <s v="Second Class"/>
    <s v="DK-13375"/>
    <s v="Dennis Kane"/>
    <s v="Consumer"/>
    <s v="United States"/>
    <s v="Seattle"/>
    <x v="4"/>
    <n v="98105"/>
    <x v="1"/>
    <s v="FUR-FU-10001847"/>
    <x v="0"/>
    <x v="5"/>
    <s v="Eldon Image Series Black Desk Accessories"/>
    <x v="2122"/>
    <n v="3"/>
    <n v="0"/>
    <n v="4.4711999999999996"/>
  </r>
  <r>
    <n v="6275"/>
    <s v="US-2013-139087"/>
    <x v="0"/>
    <x v="19"/>
    <d v="2013-07-23T00:00:00"/>
    <s v="Second Class"/>
    <s v="DK-13375"/>
    <s v="Dennis Kane"/>
    <s v="Consumer"/>
    <s v="United States"/>
    <s v="Seattle"/>
    <x v="4"/>
    <n v="98105"/>
    <x v="1"/>
    <s v="TEC-AC-10004595"/>
    <x v="2"/>
    <x v="11"/>
    <s v="First Data TMFD35 PIN Pad"/>
    <x v="4223"/>
    <n v="3"/>
    <n v="0"/>
    <n v="89.963999999999999"/>
  </r>
  <r>
    <n v="6276"/>
    <s v="US-2013-139087"/>
    <x v="0"/>
    <x v="19"/>
    <d v="2013-07-23T00:00:00"/>
    <s v="Second Class"/>
    <s v="DK-13375"/>
    <s v="Dennis Kane"/>
    <s v="Consumer"/>
    <s v="United States"/>
    <s v="Seattle"/>
    <x v="4"/>
    <n v="98105"/>
    <x v="1"/>
    <s v="FUR-FU-10004164"/>
    <x v="0"/>
    <x v="5"/>
    <s v="Eldon 300 Class Desk Accessories, Black"/>
    <x v="4224"/>
    <n v="5"/>
    <n v="0"/>
    <n v="10.89"/>
  </r>
  <r>
    <n v="6277"/>
    <s v="US-2013-139087"/>
    <x v="0"/>
    <x v="19"/>
    <d v="2013-07-23T00:00:00"/>
    <s v="Second Class"/>
    <s v="DK-13375"/>
    <s v="Dennis Kane"/>
    <s v="Consumer"/>
    <s v="United States"/>
    <s v="Seattle"/>
    <x v="4"/>
    <n v="98105"/>
    <x v="1"/>
    <s v="OFF-LA-10001074"/>
    <x v="1"/>
    <x v="2"/>
    <s v="Round Specialty Laser Printer Labels"/>
    <x v="2041"/>
    <n v="7"/>
    <n v="0"/>
    <n v="41.223700000000001"/>
  </r>
  <r>
    <n v="6278"/>
    <s v="US-2013-139087"/>
    <x v="0"/>
    <x v="19"/>
    <d v="2013-07-23T00:00:00"/>
    <s v="Second Class"/>
    <s v="DK-13375"/>
    <s v="Dennis Kane"/>
    <s v="Consumer"/>
    <s v="United States"/>
    <s v="Seattle"/>
    <x v="4"/>
    <n v="98105"/>
    <x v="1"/>
    <s v="OFF-ST-10000604"/>
    <x v="1"/>
    <x v="4"/>
    <s v="Home/Office Personal File Carts"/>
    <x v="2803"/>
    <n v="2"/>
    <n v="0"/>
    <n v="17.38"/>
  </r>
  <r>
    <n v="6279"/>
    <s v="US-2013-139087"/>
    <x v="0"/>
    <x v="19"/>
    <d v="2013-07-23T00:00:00"/>
    <s v="Second Class"/>
    <s v="DK-13375"/>
    <s v="Dennis Kane"/>
    <s v="Consumer"/>
    <s v="United States"/>
    <s v="Seattle"/>
    <x v="4"/>
    <n v="98105"/>
    <x v="1"/>
    <s v="TEC-PH-10000148"/>
    <x v="2"/>
    <x v="7"/>
    <s v="Cyber Acoustics AC-202b Speech Recognition Stereo Headset"/>
    <x v="4225"/>
    <n v="2"/>
    <n v="0.2"/>
    <n v="-4.6764000000000001"/>
  </r>
  <r>
    <n v="6280"/>
    <s v="US-2013-139087"/>
    <x v="0"/>
    <x v="19"/>
    <d v="2013-07-23T00:00:00"/>
    <s v="Second Class"/>
    <s v="DK-13375"/>
    <s v="Dennis Kane"/>
    <s v="Consumer"/>
    <s v="United States"/>
    <s v="Seattle"/>
    <x v="4"/>
    <n v="98105"/>
    <x v="1"/>
    <s v="OFF-BI-10000042"/>
    <x v="1"/>
    <x v="8"/>
    <s v="Pressboard Data Binder, Crimson, 12&quot; X 8 1/2&quot;"/>
    <x v="2915"/>
    <n v="3"/>
    <n v="0.2"/>
    <n v="4.1651999999999996"/>
  </r>
  <r>
    <n v="6281"/>
    <s v="CA-2014-152226"/>
    <x v="3"/>
    <x v="605"/>
    <d v="2014-05-17T00:00:00"/>
    <s v="Standard Class"/>
    <s v="JH-15910"/>
    <s v="Jonathan Howell"/>
    <s v="Consumer"/>
    <s v="United States"/>
    <s v="Cincinnati"/>
    <x v="24"/>
    <n v="45231"/>
    <x v="3"/>
    <s v="OFF-LA-10000443"/>
    <x v="1"/>
    <x v="2"/>
    <s v="Avery 501"/>
    <x v="2144"/>
    <n v="2"/>
    <n v="0.2"/>
    <n v="1.9925999999999999"/>
  </r>
  <r>
    <n v="6282"/>
    <s v="CA-2012-116484"/>
    <x v="1"/>
    <x v="312"/>
    <d v="2012-11-26T00:00:00"/>
    <s v="Standard Class"/>
    <s v="JK-15205"/>
    <s v="Jamie Kunitz"/>
    <s v="Consumer"/>
    <s v="United States"/>
    <s v="Marion"/>
    <x v="24"/>
    <n v="43302"/>
    <x v="3"/>
    <s v="FUR-FU-10002874"/>
    <x v="0"/>
    <x v="5"/>
    <s v="Ultra Commercial Grade Dual Valve Door Closer"/>
    <x v="4226"/>
    <n v="2"/>
    <n v="0.2"/>
    <n v="9.5735999999999901"/>
  </r>
  <r>
    <n v="6283"/>
    <s v="CA-2012-116484"/>
    <x v="1"/>
    <x v="312"/>
    <d v="2012-11-26T00:00:00"/>
    <s v="Standard Class"/>
    <s v="JK-15205"/>
    <s v="Jamie Kunitz"/>
    <s v="Consumer"/>
    <s v="United States"/>
    <s v="Marion"/>
    <x v="24"/>
    <n v="43302"/>
    <x v="3"/>
    <s v="OFF-ST-10003994"/>
    <x v="1"/>
    <x v="4"/>
    <s v="Belkin 19&quot; Center-Weighted Shelf, Gray"/>
    <x v="4227"/>
    <n v="3"/>
    <n v="0.2"/>
    <n v="-26.541"/>
  </r>
  <r>
    <n v="6284"/>
    <s v="CA-2013-100944"/>
    <x v="0"/>
    <x v="446"/>
    <d v="2013-09-29T00:00:00"/>
    <s v="Standard Class"/>
    <s v="EH-13765"/>
    <s v="Edward Hooks"/>
    <s v="Corporate"/>
    <s v="United States"/>
    <s v="Los Angeles"/>
    <x v="1"/>
    <n v="90049"/>
    <x v="1"/>
    <s v="OFF-EN-10001453"/>
    <x v="1"/>
    <x v="12"/>
    <s v="Tyvek Interoffice Envelopes, 9 1/2&quot; x 12 1/2&quot;, 100/Box"/>
    <x v="4015"/>
    <n v="5"/>
    <n v="0"/>
    <n v="143.303"/>
  </r>
  <r>
    <n v="6285"/>
    <s v="CA-2013-100944"/>
    <x v="0"/>
    <x v="446"/>
    <d v="2013-09-29T00:00:00"/>
    <s v="Standard Class"/>
    <s v="EH-13765"/>
    <s v="Edward Hooks"/>
    <s v="Corporate"/>
    <s v="United States"/>
    <s v="Los Angeles"/>
    <x v="1"/>
    <n v="90049"/>
    <x v="1"/>
    <s v="FUR-CH-10000988"/>
    <x v="0"/>
    <x v="1"/>
    <s v="Hon Olson Stacker Stools"/>
    <x v="4228"/>
    <n v="5"/>
    <n v="0.2"/>
    <n v="56.323999999999998"/>
  </r>
  <r>
    <n v="6286"/>
    <s v="CA-2013-125080"/>
    <x v="0"/>
    <x v="147"/>
    <d v="2013-10-27T00:00:00"/>
    <s v="Standard Class"/>
    <s v="VW-21775"/>
    <s v="Victoria Wilson"/>
    <s v="Corporate"/>
    <s v="United States"/>
    <s v="Lakewood"/>
    <x v="24"/>
    <n v="44107"/>
    <x v="3"/>
    <s v="FUR-TA-10003238"/>
    <x v="0"/>
    <x v="3"/>
    <s v="Chromcraft Bull-Nose Wood 48&quot; x 96&quot; Rectangular Conference Tables"/>
    <x v="4229"/>
    <n v="2"/>
    <n v="0.4"/>
    <n v="-231.41159999999999"/>
  </r>
  <r>
    <n v="6287"/>
    <s v="CA-2013-121020"/>
    <x v="0"/>
    <x v="1057"/>
    <d v="2013-11-01T00:00:00"/>
    <s v="Standard Class"/>
    <s v="CG-12040"/>
    <s v="Catherine Glotzbach"/>
    <s v="Home Office"/>
    <s v="United States"/>
    <s v="Lebanon"/>
    <x v="18"/>
    <n v="37087"/>
    <x v="0"/>
    <s v="TEC-PH-10001061"/>
    <x v="2"/>
    <x v="7"/>
    <s v="Apple iPhone 5C"/>
    <x v="1946"/>
    <n v="3"/>
    <n v="0.2"/>
    <n v="17.998200000000001"/>
  </r>
  <r>
    <n v="6288"/>
    <s v="CA-2011-100090"/>
    <x v="2"/>
    <x v="1001"/>
    <d v="2011-07-12T00:00:00"/>
    <s v="Standard Class"/>
    <s v="EB-13705"/>
    <s v="Ed Braxton"/>
    <s v="Corporate"/>
    <s v="United States"/>
    <s v="San Francisco"/>
    <x v="1"/>
    <n v="94122"/>
    <x v="1"/>
    <s v="FUR-TA-10003715"/>
    <x v="0"/>
    <x v="3"/>
    <s v="Hon 2111 Invitation Series Corner Table"/>
    <x v="4230"/>
    <n v="3"/>
    <n v="0.2"/>
    <n v="-87.935400000000001"/>
  </r>
  <r>
    <n v="6289"/>
    <s v="CA-2011-100090"/>
    <x v="2"/>
    <x v="1001"/>
    <d v="2011-07-12T00:00:00"/>
    <s v="Standard Class"/>
    <s v="EB-13705"/>
    <s v="Ed Braxton"/>
    <s v="Corporate"/>
    <s v="United States"/>
    <s v="San Francisco"/>
    <x v="1"/>
    <n v="94122"/>
    <x v="1"/>
    <s v="OFF-BI-10001597"/>
    <x v="1"/>
    <x v="8"/>
    <s v="Wilson Jones Ledger-Size, Piano-Hinge Binder, 2&quot;, Blue"/>
    <x v="4231"/>
    <n v="6"/>
    <n v="0.2"/>
    <n v="68.846400000000003"/>
  </r>
  <r>
    <n v="6290"/>
    <s v="US-2012-139675"/>
    <x v="1"/>
    <x v="649"/>
    <d v="2012-03-18T00:00:00"/>
    <s v="Second Class"/>
    <s v="NF-18595"/>
    <s v="Nicole Fjeld"/>
    <s v="Home Office"/>
    <s v="United States"/>
    <s v="Chico"/>
    <x v="1"/>
    <n v="95928"/>
    <x v="1"/>
    <s v="FUR-CH-10004063"/>
    <x v="0"/>
    <x v="1"/>
    <s v="Global Deluxe High-Back Manager's Chair"/>
    <x v="4232"/>
    <n v="4"/>
    <n v="0.2"/>
    <n v="102.9528"/>
  </r>
  <r>
    <n v="6291"/>
    <s v="US-2012-139675"/>
    <x v="1"/>
    <x v="649"/>
    <d v="2012-03-18T00:00:00"/>
    <s v="Second Class"/>
    <s v="NF-18595"/>
    <s v="Nicole Fjeld"/>
    <s v="Home Office"/>
    <s v="United States"/>
    <s v="Chico"/>
    <x v="1"/>
    <n v="95928"/>
    <x v="1"/>
    <s v="FUR-FU-10001979"/>
    <x v="0"/>
    <x v="5"/>
    <s v="Dana Halogen Swing-Arm Architect Lamp"/>
    <x v="564"/>
    <n v="8"/>
    <n v="0"/>
    <n v="91.772800000000004"/>
  </r>
  <r>
    <n v="6292"/>
    <s v="CA-2014-143756"/>
    <x v="3"/>
    <x v="574"/>
    <d v="2014-12-06T00:00:00"/>
    <s v="First Class"/>
    <s v="ME-17725"/>
    <s v="Max Engle"/>
    <s v="Consumer"/>
    <s v="United States"/>
    <s v="Salem"/>
    <x v="17"/>
    <n v="24153"/>
    <x v="0"/>
    <s v="FUR-CH-10001854"/>
    <x v="0"/>
    <x v="1"/>
    <s v="Office Star - Professional Matrix Back Chair with 2-to-1 Synchro Tilt and Mesh Fabric Seat"/>
    <x v="4233"/>
    <n v="2"/>
    <n v="0"/>
    <n v="168.47040000000001"/>
  </r>
  <r>
    <n v="6293"/>
    <s v="CA-2012-151253"/>
    <x v="1"/>
    <x v="1100"/>
    <d v="2012-04-26T00:00:00"/>
    <s v="Standard Class"/>
    <s v="AZ-10750"/>
    <s v="Annie Zypern"/>
    <s v="Consumer"/>
    <s v="United States"/>
    <s v="Los Angeles"/>
    <x v="1"/>
    <n v="90008"/>
    <x v="1"/>
    <s v="TEC-PH-10002923"/>
    <x v="2"/>
    <x v="7"/>
    <s v="Logitech B530 USB Headset - headset - Full size, Binaural"/>
    <x v="2495"/>
    <n v="3"/>
    <n v="0.2"/>
    <n v="7.7679"/>
  </r>
  <r>
    <n v="6294"/>
    <s v="CA-2012-151253"/>
    <x v="1"/>
    <x v="1100"/>
    <d v="2012-04-26T00:00:00"/>
    <s v="Standard Class"/>
    <s v="AZ-10750"/>
    <s v="Annie Zypern"/>
    <s v="Consumer"/>
    <s v="United States"/>
    <s v="Los Angeles"/>
    <x v="1"/>
    <n v="90008"/>
    <x v="1"/>
    <s v="OFF-AR-10004691"/>
    <x v="1"/>
    <x v="6"/>
    <s v="Boston 1730 StandUp Electric Pencil Sharpener"/>
    <x v="2161"/>
    <n v="3"/>
    <n v="0"/>
    <n v="16.676400000000001"/>
  </r>
  <r>
    <n v="6295"/>
    <s v="CA-2011-141152"/>
    <x v="2"/>
    <x v="1101"/>
    <d v="2011-09-19T00:00:00"/>
    <s v="First Class"/>
    <s v="RF-19345"/>
    <s v="Randy Ferguson"/>
    <s v="Corporate"/>
    <s v="United States"/>
    <s v="New York City"/>
    <x v="15"/>
    <n v="10024"/>
    <x v="3"/>
    <s v="OFF-BI-10002931"/>
    <x v="1"/>
    <x v="8"/>
    <s v="Avery Trapezoid Extra Heavy Duty 4&quot; Binders"/>
    <x v="4234"/>
    <n v="1"/>
    <n v="0.2"/>
    <n v="12.582000000000001"/>
  </r>
  <r>
    <n v="6296"/>
    <s v="CA-2011-141313"/>
    <x v="2"/>
    <x v="129"/>
    <d v="2012-01-01T00:00:00"/>
    <s v="Standard Class"/>
    <s v="AJ-10780"/>
    <s v="Anthony Jacobs"/>
    <s v="Corporate"/>
    <s v="United States"/>
    <s v="Beverly"/>
    <x v="31"/>
    <n v="1915"/>
    <x v="3"/>
    <s v="OFF-AP-10002651"/>
    <x v="1"/>
    <x v="9"/>
    <s v="Hoover Upright Vacuum With Dirt Cup"/>
    <x v="4235"/>
    <n v="6"/>
    <n v="0"/>
    <n v="503.78219999999999"/>
  </r>
  <r>
    <n v="6297"/>
    <s v="CA-2011-141313"/>
    <x v="2"/>
    <x v="129"/>
    <d v="2012-01-01T00:00:00"/>
    <s v="Standard Class"/>
    <s v="AJ-10780"/>
    <s v="Anthony Jacobs"/>
    <s v="Corporate"/>
    <s v="United States"/>
    <s v="Beverly"/>
    <x v="31"/>
    <n v="1915"/>
    <x v="3"/>
    <s v="OFF-ST-10000689"/>
    <x v="1"/>
    <x v="4"/>
    <s v="Fellowes Strictly Business Drawer File, Letter/Legal Size"/>
    <x v="454"/>
    <n v="5"/>
    <n v="0"/>
    <n v="84.51"/>
  </r>
  <r>
    <n v="6298"/>
    <s v="CA-2011-141313"/>
    <x v="2"/>
    <x v="129"/>
    <d v="2012-01-01T00:00:00"/>
    <s v="Standard Class"/>
    <s v="AJ-10780"/>
    <s v="Anthony Jacobs"/>
    <s v="Corporate"/>
    <s v="United States"/>
    <s v="Beverly"/>
    <x v="31"/>
    <n v="1915"/>
    <x v="3"/>
    <s v="OFF-PA-10003302"/>
    <x v="1"/>
    <x v="10"/>
    <s v="Xerox 1906"/>
    <x v="274"/>
    <n v="4"/>
    <n v="0"/>
    <n v="66.627200000000002"/>
  </r>
  <r>
    <n v="6299"/>
    <s v="CA-2011-169852"/>
    <x v="2"/>
    <x v="618"/>
    <d v="2011-10-26T00:00:00"/>
    <s v="Standard Class"/>
    <s v="SF-20965"/>
    <s v="Sylvia Foulston"/>
    <s v="Corporate"/>
    <s v="United States"/>
    <s v="San Diego"/>
    <x v="1"/>
    <n v="92024"/>
    <x v="1"/>
    <s v="OFF-BI-10001460"/>
    <x v="1"/>
    <x v="8"/>
    <s v="Plastic Binding Combs"/>
    <x v="4236"/>
    <n v="3"/>
    <n v="0.2"/>
    <n v="12.2715"/>
  </r>
  <r>
    <n v="6300"/>
    <s v="CA-2014-107314"/>
    <x v="3"/>
    <x v="329"/>
    <d v="2014-12-04T00:00:00"/>
    <s v="First Class"/>
    <s v="MZ-17335"/>
    <s v="Maria Zettner"/>
    <s v="Home Office"/>
    <s v="United States"/>
    <s v="San Francisco"/>
    <x v="1"/>
    <n v="94109"/>
    <x v="1"/>
    <s v="FUR-FU-10003489"/>
    <x v="0"/>
    <x v="5"/>
    <s v="Contemporary Borderless Frame"/>
    <x v="4237"/>
    <n v="3"/>
    <n v="0"/>
    <n v="9.5571000000000002"/>
  </r>
  <r>
    <n v="6301"/>
    <s v="US-2011-161305"/>
    <x v="2"/>
    <x v="571"/>
    <d v="2011-06-12T00:00:00"/>
    <s v="Standard Class"/>
    <s v="SB-20170"/>
    <s v="Sarah Bern"/>
    <s v="Consumer"/>
    <s v="United States"/>
    <s v="Chicago"/>
    <x v="10"/>
    <n v="60623"/>
    <x v="2"/>
    <s v="OFF-BI-10002794"/>
    <x v="1"/>
    <x v="8"/>
    <s v="Avery Trapezoid Ring Binder, 3&quot; Capacity, Black, 1040 sheets"/>
    <x v="4238"/>
    <n v="3"/>
    <n v="0.8"/>
    <n v="-38.111400000000003"/>
  </r>
  <r>
    <n v="6302"/>
    <s v="US-2011-161305"/>
    <x v="2"/>
    <x v="571"/>
    <d v="2011-06-12T00:00:00"/>
    <s v="Standard Class"/>
    <s v="SB-20170"/>
    <s v="Sarah Bern"/>
    <s v="Consumer"/>
    <s v="United States"/>
    <s v="Chicago"/>
    <x v="10"/>
    <n v="60623"/>
    <x v="2"/>
    <s v="OFF-EN-10000461"/>
    <x v="1"/>
    <x v="12"/>
    <s v="#10- 4 1/8&quot; x 9 1/2&quot; Recycled Envelopes"/>
    <x v="4239"/>
    <n v="2"/>
    <n v="0.2"/>
    <n v="4.7195999999999998"/>
  </r>
  <r>
    <n v="6303"/>
    <s v="CA-2014-166919"/>
    <x v="3"/>
    <x v="51"/>
    <d v="2014-11-28T00:00:00"/>
    <s v="Standard Class"/>
    <s v="AH-10210"/>
    <s v="Alan Hwang"/>
    <s v="Consumer"/>
    <s v="United States"/>
    <s v="Dallas"/>
    <x v="5"/>
    <n v="75220"/>
    <x v="2"/>
    <s v="TEC-PH-10001305"/>
    <x v="2"/>
    <x v="7"/>
    <s v="Panasonic KX TS208W Corded phone"/>
    <x v="4240"/>
    <n v="5"/>
    <n v="0.2"/>
    <n v="19.596"/>
  </r>
  <r>
    <n v="6304"/>
    <s v="CA-2014-162712"/>
    <x v="3"/>
    <x v="978"/>
    <d v="2014-06-21T00:00:00"/>
    <s v="Second Class"/>
    <s v="NK-18490"/>
    <s v="Neil Knudson"/>
    <s v="Home Office"/>
    <s v="United States"/>
    <s v="Corpus Christi"/>
    <x v="5"/>
    <n v="78415"/>
    <x v="2"/>
    <s v="OFF-PA-10000167"/>
    <x v="1"/>
    <x v="10"/>
    <s v="Xerox 1925"/>
    <x v="1339"/>
    <n v="3"/>
    <n v="0.2"/>
    <n v="23.234999999999999"/>
  </r>
  <r>
    <n v="6305"/>
    <s v="CA-2014-107552"/>
    <x v="3"/>
    <x v="1024"/>
    <d v="2014-05-06T00:00:00"/>
    <s v="Same Day"/>
    <s v="AI-10855"/>
    <s v="Arianne Irving"/>
    <s v="Consumer"/>
    <s v="United States"/>
    <s v="New York City"/>
    <x v="15"/>
    <n v="10035"/>
    <x v="3"/>
    <s v="OFF-PA-10002947"/>
    <x v="1"/>
    <x v="10"/>
    <s v="Xerox 1923"/>
    <x v="3763"/>
    <n v="1"/>
    <n v="0"/>
    <n v="3.2063999999999999"/>
  </r>
  <r>
    <n v="6306"/>
    <s v="CA-2013-163328"/>
    <x v="0"/>
    <x v="254"/>
    <d v="2013-11-07T00:00:00"/>
    <s v="Second Class"/>
    <s v="TP-21565"/>
    <s v="Tracy Poddar"/>
    <s v="Corporate"/>
    <s v="United States"/>
    <s v="Eugene"/>
    <x v="21"/>
    <n v="97405"/>
    <x v="1"/>
    <s v="OFF-SU-10002301"/>
    <x v="1"/>
    <x v="14"/>
    <s v="Serrated Blade or Curved Handle Hand Letter Openers"/>
    <x v="4241"/>
    <n v="7"/>
    <n v="0.2"/>
    <n v="-4.1761999999999997"/>
  </r>
  <r>
    <n v="6307"/>
    <s v="CA-2013-163328"/>
    <x v="0"/>
    <x v="254"/>
    <d v="2013-11-07T00:00:00"/>
    <s v="Second Class"/>
    <s v="TP-21565"/>
    <s v="Tracy Poddar"/>
    <s v="Corporate"/>
    <s v="United States"/>
    <s v="Eugene"/>
    <x v="21"/>
    <n v="97405"/>
    <x v="1"/>
    <s v="FUR-CH-10003298"/>
    <x v="0"/>
    <x v="1"/>
    <s v="Office Star - Contemporary Task Swivel chair with Loop Arms, Charcoal"/>
    <x v="4242"/>
    <n v="1"/>
    <n v="0.2"/>
    <n v="-14.4078"/>
  </r>
  <r>
    <n v="6308"/>
    <s v="CA-2013-163328"/>
    <x v="0"/>
    <x v="254"/>
    <d v="2013-11-07T00:00:00"/>
    <s v="Second Class"/>
    <s v="TP-21565"/>
    <s v="Tracy Poddar"/>
    <s v="Corporate"/>
    <s v="United States"/>
    <s v="Eugene"/>
    <x v="21"/>
    <n v="97405"/>
    <x v="1"/>
    <s v="OFF-PA-10004353"/>
    <x v="1"/>
    <x v="10"/>
    <s v="Southworth 25% Cotton Premium Laser Paper and Envelopes"/>
    <x v="1097"/>
    <n v="3"/>
    <n v="0.2"/>
    <n v="16.783200000000001"/>
  </r>
  <r>
    <n v="6309"/>
    <s v="CA-2013-163328"/>
    <x v="0"/>
    <x v="254"/>
    <d v="2013-11-07T00:00:00"/>
    <s v="Second Class"/>
    <s v="TP-21565"/>
    <s v="Tracy Poddar"/>
    <s v="Corporate"/>
    <s v="United States"/>
    <s v="Eugene"/>
    <x v="21"/>
    <n v="97405"/>
    <x v="1"/>
    <s v="FUR-CH-10000229"/>
    <x v="0"/>
    <x v="1"/>
    <s v="Global Enterprise Series Seating High-Back Swivel/Tilt Chairs"/>
    <x v="4243"/>
    <n v="3"/>
    <n v="0.2"/>
    <n v="-97.552800000000104"/>
  </r>
  <r>
    <n v="6310"/>
    <s v="CA-2013-163328"/>
    <x v="0"/>
    <x v="254"/>
    <d v="2013-11-07T00:00:00"/>
    <s v="Second Class"/>
    <s v="TP-21565"/>
    <s v="Tracy Poddar"/>
    <s v="Corporate"/>
    <s v="United States"/>
    <s v="Eugene"/>
    <x v="21"/>
    <n v="97405"/>
    <x v="1"/>
    <s v="OFF-LA-10003930"/>
    <x v="1"/>
    <x v="2"/>
    <s v="Dot Matrix Printer Tape Reel Labels, White, 5000/Box"/>
    <x v="4244"/>
    <n v="8"/>
    <n v="0.2"/>
    <n v="228.07919999999999"/>
  </r>
  <r>
    <n v="6311"/>
    <s v="CA-2013-163328"/>
    <x v="0"/>
    <x v="254"/>
    <d v="2013-11-07T00:00:00"/>
    <s v="Second Class"/>
    <s v="TP-21565"/>
    <s v="Tracy Poddar"/>
    <s v="Corporate"/>
    <s v="United States"/>
    <s v="Eugene"/>
    <x v="21"/>
    <n v="97405"/>
    <x v="1"/>
    <s v="OFF-PA-10000176"/>
    <x v="1"/>
    <x v="10"/>
    <s v="Xerox 1887"/>
    <x v="4245"/>
    <n v="1"/>
    <n v="0.2"/>
    <n v="5.3116000000000003"/>
  </r>
  <r>
    <n v="6312"/>
    <s v="CA-2011-112837"/>
    <x v="2"/>
    <x v="1102"/>
    <d v="2011-09-16T00:00:00"/>
    <s v="Standard Class"/>
    <s v="LW-17125"/>
    <s v="Liz Willingham"/>
    <s v="Consumer"/>
    <s v="United States"/>
    <s v="Oxnard"/>
    <x v="1"/>
    <n v="93030"/>
    <x v="1"/>
    <s v="FUR-FU-10004006"/>
    <x v="0"/>
    <x v="5"/>
    <s v="Deflect-o DuraMat Lighweight, Studded, Beveled Mat for Low Pile Carpeting"/>
    <x v="4030"/>
    <n v="3"/>
    <n v="0"/>
    <n v="21.7515"/>
  </r>
  <r>
    <n v="6313"/>
    <s v="CA-2014-120019"/>
    <x v="3"/>
    <x v="911"/>
    <d v="2014-02-22T00:00:00"/>
    <s v="Standard Class"/>
    <s v="NG-18355"/>
    <s v="Nat Gilpin"/>
    <s v="Corporate"/>
    <s v="United States"/>
    <s v="Fairfield"/>
    <x v="29"/>
    <n v="6824"/>
    <x v="3"/>
    <s v="OFF-ST-10001932"/>
    <x v="1"/>
    <x v="4"/>
    <s v="Fellowes Staxonsteel Drawer Files"/>
    <x v="4246"/>
    <n v="3"/>
    <n v="0"/>
    <n v="81.131399999999999"/>
  </r>
  <r>
    <n v="6314"/>
    <s v="CA-2014-120019"/>
    <x v="3"/>
    <x v="911"/>
    <d v="2014-02-22T00:00:00"/>
    <s v="Standard Class"/>
    <s v="NG-18355"/>
    <s v="Nat Gilpin"/>
    <s v="Corporate"/>
    <s v="United States"/>
    <s v="Fairfield"/>
    <x v="29"/>
    <n v="6824"/>
    <x v="3"/>
    <s v="TEC-PH-10000923"/>
    <x v="2"/>
    <x v="7"/>
    <s v="Belkin SportFit Armband For iPhone 5s/5c, Fuchsia"/>
    <x v="4247"/>
    <n v="1"/>
    <n v="0"/>
    <n v="7.3451000000000004"/>
  </r>
  <r>
    <n v="6315"/>
    <s v="CA-2011-100762"/>
    <x v="2"/>
    <x v="156"/>
    <d v="2011-11-29T00:00:00"/>
    <s v="Standard Class"/>
    <s v="NG-18355"/>
    <s v="Nat Gilpin"/>
    <s v="Corporate"/>
    <s v="United States"/>
    <s v="Jackson"/>
    <x v="12"/>
    <n v="49201"/>
    <x v="2"/>
    <s v="OFF-AR-10000380"/>
    <x v="1"/>
    <x v="6"/>
    <s v="Hunt PowerHouse Electric Pencil Sharpener, Blue"/>
    <x v="4248"/>
    <n v="4"/>
    <n v="0"/>
    <n v="45.576000000000001"/>
  </r>
  <r>
    <n v="6316"/>
    <s v="CA-2011-100762"/>
    <x v="2"/>
    <x v="156"/>
    <d v="2011-11-29T00:00:00"/>
    <s v="Standard Class"/>
    <s v="NG-18355"/>
    <s v="Nat Gilpin"/>
    <s v="Corporate"/>
    <s v="United States"/>
    <s v="Jackson"/>
    <x v="12"/>
    <n v="49201"/>
    <x v="2"/>
    <s v="OFF-LA-10003930"/>
    <x v="1"/>
    <x v="2"/>
    <s v="Dot Matrix Printer Tape Reel Labels, White, 5000/Box"/>
    <x v="1440"/>
    <n v="2"/>
    <n v="0"/>
    <n v="96.343800000000002"/>
  </r>
  <r>
    <n v="6317"/>
    <s v="CA-2011-100762"/>
    <x v="2"/>
    <x v="156"/>
    <d v="2011-11-29T00:00:00"/>
    <s v="Standard Class"/>
    <s v="NG-18355"/>
    <s v="Nat Gilpin"/>
    <s v="Corporate"/>
    <s v="United States"/>
    <s v="Jackson"/>
    <x v="12"/>
    <n v="49201"/>
    <x v="2"/>
    <s v="OFF-PA-10001815"/>
    <x v="1"/>
    <x v="10"/>
    <s v="Xerox 1885"/>
    <x v="3683"/>
    <n v="3"/>
    <n v="0"/>
    <n v="69.177599999999998"/>
  </r>
  <r>
    <n v="6318"/>
    <s v="CA-2011-100762"/>
    <x v="2"/>
    <x v="156"/>
    <d v="2011-11-29T00:00:00"/>
    <s v="Standard Class"/>
    <s v="NG-18355"/>
    <s v="Nat Gilpin"/>
    <s v="Corporate"/>
    <s v="United States"/>
    <s v="Jackson"/>
    <x v="12"/>
    <n v="49201"/>
    <x v="2"/>
    <s v="OFF-PA-10004082"/>
    <x v="1"/>
    <x v="10"/>
    <s v="Adams Telephone Message Book w/Frequently-Called Numbers Space, 400 Messages per Book"/>
    <x v="3761"/>
    <n v="2"/>
    <n v="0"/>
    <n v="7.98"/>
  </r>
  <r>
    <n v="6319"/>
    <s v="CA-2014-161459"/>
    <x v="3"/>
    <x v="920"/>
    <d v="2014-11-30T00:00:00"/>
    <s v="Second Class"/>
    <s v="EB-13750"/>
    <s v="Edward Becker"/>
    <s v="Corporate"/>
    <s v="United States"/>
    <s v="Laguna Niguel"/>
    <x v="1"/>
    <n v="92677"/>
    <x v="1"/>
    <s v="TEC-PH-10004071"/>
    <x v="2"/>
    <x v="7"/>
    <s v="PayAnywhere Card Reader"/>
    <x v="786"/>
    <n v="5"/>
    <n v="0.2"/>
    <n v="3.4965000000000002"/>
  </r>
  <r>
    <n v="6320"/>
    <s v="CA-2014-161459"/>
    <x v="3"/>
    <x v="920"/>
    <d v="2014-11-30T00:00:00"/>
    <s v="Second Class"/>
    <s v="EB-13750"/>
    <s v="Edward Becker"/>
    <s v="Corporate"/>
    <s v="United States"/>
    <s v="Laguna Niguel"/>
    <x v="1"/>
    <n v="92677"/>
    <x v="1"/>
    <s v="OFF-PA-10002377"/>
    <x v="1"/>
    <x v="10"/>
    <s v="Adams Telephone Message Book W/Dividers/Space For Phone Numbers, 5 1/4&quot;X8 1/2&quot;, 200/Messages"/>
    <x v="3142"/>
    <n v="6"/>
    <n v="0"/>
    <n v="15.336"/>
  </r>
  <r>
    <n v="6321"/>
    <s v="CA-2014-160017"/>
    <x v="3"/>
    <x v="394"/>
    <d v="2014-10-03T00:00:00"/>
    <s v="Standard Class"/>
    <s v="SP-20860"/>
    <s v="Sung Pak"/>
    <s v="Corporate"/>
    <s v="United States"/>
    <s v="Jacksonville"/>
    <x v="2"/>
    <n v="32216"/>
    <x v="0"/>
    <s v="OFF-PA-10001800"/>
    <x v="1"/>
    <x v="10"/>
    <s v="Xerox 220"/>
    <x v="559"/>
    <n v="2"/>
    <n v="0.2"/>
    <n v="3.6288"/>
  </r>
  <r>
    <n v="6322"/>
    <s v="CA-2011-123316"/>
    <x v="2"/>
    <x v="303"/>
    <d v="2011-10-17T00:00:00"/>
    <s v="Standard Class"/>
    <s v="SP-20545"/>
    <s v="Sibella Parks"/>
    <s v="Corporate"/>
    <s v="United States"/>
    <s v="Mount Vernon"/>
    <x v="15"/>
    <n v="10550"/>
    <x v="3"/>
    <s v="OFF-BI-10002764"/>
    <x v="1"/>
    <x v="8"/>
    <s v="Recycled Pressboard Report Cover with Reinforced Top Hinge"/>
    <x v="3203"/>
    <n v="3"/>
    <n v="0.2"/>
    <n v="2.8100999999999998"/>
  </r>
  <r>
    <n v="6323"/>
    <s v="CA-2011-141299"/>
    <x v="2"/>
    <x v="561"/>
    <d v="2011-06-07T00:00:00"/>
    <s v="Second Class"/>
    <s v="RB-19795"/>
    <s v="Ross Baird"/>
    <s v="Home Office"/>
    <s v="United States"/>
    <s v="Midland"/>
    <x v="12"/>
    <n v="48640"/>
    <x v="2"/>
    <s v="OFF-EN-10004459"/>
    <x v="1"/>
    <x v="12"/>
    <s v="Security-Tint Envelopes"/>
    <x v="764"/>
    <n v="2"/>
    <n v="0"/>
    <n v="7.4871999999999996"/>
  </r>
  <r>
    <n v="6324"/>
    <s v="CA-2011-104402"/>
    <x v="2"/>
    <x v="1103"/>
    <d v="2011-06-23T00:00:00"/>
    <s v="Standard Class"/>
    <s v="DB-13660"/>
    <s v="Duane Benoit"/>
    <s v="Consumer"/>
    <s v="United States"/>
    <s v="Newark"/>
    <x v="13"/>
    <n v="19711"/>
    <x v="3"/>
    <s v="TEC-MA-10000423"/>
    <x v="2"/>
    <x v="15"/>
    <s v="Texas Instruments TI-34 Scientific Calculator"/>
    <x v="4249"/>
    <n v="3"/>
    <n v="0"/>
    <n v="31.0059"/>
  </r>
  <r>
    <n v="6325"/>
    <s v="CA-2012-110289"/>
    <x v="1"/>
    <x v="1104"/>
    <d v="2012-11-02T00:00:00"/>
    <s v="Standard Class"/>
    <s v="NB-18655"/>
    <s v="Nona Balk"/>
    <s v="Corporate"/>
    <s v="United States"/>
    <s v="San Francisco"/>
    <x v="1"/>
    <n v="94109"/>
    <x v="1"/>
    <s v="OFF-PA-10002986"/>
    <x v="1"/>
    <x v="10"/>
    <s v="Xerox 1898"/>
    <x v="653"/>
    <n v="5"/>
    <n v="0"/>
    <n v="16.032"/>
  </r>
  <r>
    <n v="6326"/>
    <s v="CA-2012-110289"/>
    <x v="1"/>
    <x v="1104"/>
    <d v="2012-11-02T00:00:00"/>
    <s v="Standard Class"/>
    <s v="NB-18655"/>
    <s v="Nona Balk"/>
    <s v="Corporate"/>
    <s v="United States"/>
    <s v="San Francisco"/>
    <x v="1"/>
    <n v="94109"/>
    <x v="1"/>
    <s v="OFF-EN-10001434"/>
    <x v="1"/>
    <x v="12"/>
    <s v="Strathmore #10 Envelopes, Ultimate White"/>
    <x v="4250"/>
    <n v="4"/>
    <n v="0"/>
    <n v="103.3116"/>
  </r>
  <r>
    <n v="6327"/>
    <s v="CA-2011-167927"/>
    <x v="2"/>
    <x v="407"/>
    <d v="2011-01-27T00:00:00"/>
    <s v="Standard Class"/>
    <s v="XP-21865"/>
    <s v="Xylona Preis"/>
    <s v="Consumer"/>
    <s v="United States"/>
    <s v="Westland"/>
    <x v="12"/>
    <n v="48185"/>
    <x v="2"/>
    <s v="OFF-ST-10000760"/>
    <x v="1"/>
    <x v="4"/>
    <s v="Eldon Fold 'N Roll Cart System"/>
    <x v="62"/>
    <n v="1"/>
    <n v="0"/>
    <n v="4.0541999999999998"/>
  </r>
  <r>
    <n v="6328"/>
    <s v="CA-2011-167927"/>
    <x v="2"/>
    <x v="407"/>
    <d v="2011-01-27T00:00:00"/>
    <s v="Standard Class"/>
    <s v="XP-21865"/>
    <s v="Xylona Preis"/>
    <s v="Consumer"/>
    <s v="United States"/>
    <s v="Westland"/>
    <x v="12"/>
    <n v="48185"/>
    <x v="2"/>
    <s v="FUR-FU-10002918"/>
    <x v="0"/>
    <x v="5"/>
    <s v="Eldon ClusterMat Chair Mat with Cordless Antistatic Protection"/>
    <x v="1042"/>
    <n v="3"/>
    <n v="0"/>
    <n v="30.023399999999999"/>
  </r>
  <r>
    <n v="6329"/>
    <s v="CA-2011-167927"/>
    <x v="2"/>
    <x v="407"/>
    <d v="2011-01-27T00:00:00"/>
    <s v="Standard Class"/>
    <s v="XP-21865"/>
    <s v="Xylona Preis"/>
    <s v="Consumer"/>
    <s v="United States"/>
    <s v="Westland"/>
    <x v="12"/>
    <n v="48185"/>
    <x v="2"/>
    <s v="OFF-BI-10000605"/>
    <x v="1"/>
    <x v="8"/>
    <s v="Acco Pressboard Covers with Storage Hooks, 9 1/2&quot; x 11&quot;, Executive Red"/>
    <x v="71"/>
    <n v="5"/>
    <n v="0"/>
    <n v="8.9535"/>
  </r>
  <r>
    <n v="6330"/>
    <s v="CA-2011-167927"/>
    <x v="2"/>
    <x v="407"/>
    <d v="2011-01-27T00:00:00"/>
    <s v="Standard Class"/>
    <s v="XP-21865"/>
    <s v="Xylona Preis"/>
    <s v="Consumer"/>
    <s v="United States"/>
    <s v="Westland"/>
    <x v="12"/>
    <n v="48185"/>
    <x v="2"/>
    <s v="OFF-AP-10002311"/>
    <x v="1"/>
    <x v="9"/>
    <s v="Holmes Replacement Filter for HEPA Air Cleaner, Very Large Room, HEPA Filter"/>
    <x v="4251"/>
    <n v="4"/>
    <n v="0.1"/>
    <n v="93.581599999999995"/>
  </r>
  <r>
    <n v="6331"/>
    <s v="CA-2011-167927"/>
    <x v="2"/>
    <x v="407"/>
    <d v="2011-01-27T00:00:00"/>
    <s v="Standard Class"/>
    <s v="XP-21865"/>
    <s v="Xylona Preis"/>
    <s v="Consumer"/>
    <s v="United States"/>
    <s v="Westland"/>
    <x v="12"/>
    <n v="48185"/>
    <x v="2"/>
    <s v="OFF-ST-10003123"/>
    <x v="1"/>
    <x v="4"/>
    <s v="Fellowes Bases and Tops For Staxonsteel/High-Stak Systems"/>
    <x v="4252"/>
    <n v="2"/>
    <n v="0"/>
    <n v="15.979200000000001"/>
  </r>
  <r>
    <n v="6332"/>
    <s v="CA-2011-167927"/>
    <x v="2"/>
    <x v="407"/>
    <d v="2011-01-27T00:00:00"/>
    <s v="Standard Class"/>
    <s v="XP-21865"/>
    <s v="Xylona Preis"/>
    <s v="Consumer"/>
    <s v="United States"/>
    <s v="Westland"/>
    <x v="12"/>
    <n v="48185"/>
    <x v="2"/>
    <s v="OFF-AR-10004456"/>
    <x v="1"/>
    <x v="6"/>
    <s v="Panasonic KP-4ABK Battery-Operated Pencil Sharpener"/>
    <x v="2836"/>
    <n v="3"/>
    <n v="0"/>
    <n v="12.736800000000001"/>
  </r>
  <r>
    <n v="6333"/>
    <s v="CA-2011-167927"/>
    <x v="2"/>
    <x v="407"/>
    <d v="2011-01-27T00:00:00"/>
    <s v="Standard Class"/>
    <s v="XP-21865"/>
    <s v="Xylona Preis"/>
    <s v="Consumer"/>
    <s v="United States"/>
    <s v="Westland"/>
    <x v="12"/>
    <n v="48185"/>
    <x v="2"/>
    <s v="FUR-FU-10002268"/>
    <x v="0"/>
    <x v="5"/>
    <s v="Ultra Door Push Plate"/>
    <x v="1646"/>
    <n v="3"/>
    <n v="0"/>
    <n v="4.8609"/>
  </r>
  <r>
    <n v="6334"/>
    <s v="CA-2011-167927"/>
    <x v="2"/>
    <x v="407"/>
    <d v="2011-01-27T00:00:00"/>
    <s v="Standard Class"/>
    <s v="XP-21865"/>
    <s v="Xylona Preis"/>
    <s v="Consumer"/>
    <s v="United States"/>
    <s v="Westland"/>
    <x v="12"/>
    <n v="48185"/>
    <x v="2"/>
    <s v="OFF-BI-10004364"/>
    <x v="1"/>
    <x v="8"/>
    <s v="Storex Dura Pro Binders"/>
    <x v="1271"/>
    <n v="5"/>
    <n v="0"/>
    <n v="13.365"/>
  </r>
  <r>
    <n v="6335"/>
    <s v="CA-2011-133305"/>
    <x v="2"/>
    <x v="384"/>
    <d v="2011-07-15T00:00:00"/>
    <s v="Standard Class"/>
    <s v="MH-17455"/>
    <s v="Mark Hamilton"/>
    <s v="Consumer"/>
    <s v="United States"/>
    <s v="New York City"/>
    <x v="15"/>
    <n v="10011"/>
    <x v="3"/>
    <s v="OFF-PA-10001970"/>
    <x v="1"/>
    <x v="10"/>
    <s v="Xerox 1881"/>
    <x v="335"/>
    <n v="4"/>
    <n v="0"/>
    <n v="23.086400000000001"/>
  </r>
  <r>
    <n v="6336"/>
    <s v="CA-2011-133305"/>
    <x v="2"/>
    <x v="384"/>
    <d v="2011-07-15T00:00:00"/>
    <s v="Standard Class"/>
    <s v="MH-17455"/>
    <s v="Mark Hamilton"/>
    <s v="Consumer"/>
    <s v="United States"/>
    <s v="New York City"/>
    <x v="15"/>
    <n v="10011"/>
    <x v="3"/>
    <s v="OFF-BI-10002954"/>
    <x v="1"/>
    <x v="8"/>
    <s v="Newell 3-Hole Punched Plastic Slotted Magazine Holders for Binders"/>
    <x v="717"/>
    <n v="5"/>
    <n v="0.2"/>
    <n v="6.3979999999999997"/>
  </r>
  <r>
    <n v="6337"/>
    <s v="CA-2013-165995"/>
    <x v="0"/>
    <x v="133"/>
    <d v="2013-09-07T00:00:00"/>
    <s v="Standard Class"/>
    <s v="BG-11740"/>
    <s v="Bruce Geld"/>
    <s v="Consumer"/>
    <s v="United States"/>
    <s v="Los Angeles"/>
    <x v="1"/>
    <n v="90008"/>
    <x v="1"/>
    <s v="FUR-FU-10000672"/>
    <x v="0"/>
    <x v="5"/>
    <s v="Executive Impressions 10&quot; Spectator Wall Clock"/>
    <x v="116"/>
    <n v="4"/>
    <n v="0"/>
    <n v="15.993600000000001"/>
  </r>
  <r>
    <n v="6338"/>
    <s v="CA-2013-165995"/>
    <x v="0"/>
    <x v="133"/>
    <d v="2013-09-07T00:00:00"/>
    <s v="Standard Class"/>
    <s v="BG-11740"/>
    <s v="Bruce Geld"/>
    <s v="Consumer"/>
    <s v="United States"/>
    <s v="Los Angeles"/>
    <x v="1"/>
    <n v="90008"/>
    <x v="1"/>
    <s v="TEC-PH-10004908"/>
    <x v="2"/>
    <x v="7"/>
    <s v="Panasonic KX TS3282W Corded phone"/>
    <x v="107"/>
    <n v="5"/>
    <n v="0.2"/>
    <n v="42.494999999999898"/>
  </r>
  <r>
    <n v="6339"/>
    <s v="CA-2014-143112"/>
    <x v="3"/>
    <x v="361"/>
    <d v="2014-10-10T00:00:00"/>
    <s v="Standard Class"/>
    <s v="TS-21370"/>
    <s v="Todd Sumrall"/>
    <s v="Corporate"/>
    <s v="United States"/>
    <s v="New York City"/>
    <x v="15"/>
    <n v="10035"/>
    <x v="3"/>
    <s v="TEC-PH-10003095"/>
    <x v="2"/>
    <x v="7"/>
    <s v="Samsung HM1900 Bluetooth Headset"/>
    <x v="4253"/>
    <n v="4"/>
    <n v="0"/>
    <n v="43.9"/>
  </r>
  <r>
    <n v="6340"/>
    <s v="CA-2014-143112"/>
    <x v="3"/>
    <x v="361"/>
    <d v="2014-10-10T00:00:00"/>
    <s v="Standard Class"/>
    <s v="TS-21370"/>
    <s v="Todd Sumrall"/>
    <s v="Corporate"/>
    <s v="United States"/>
    <s v="New York City"/>
    <x v="15"/>
    <n v="10035"/>
    <x v="3"/>
    <s v="FUR-CH-10002880"/>
    <x v="0"/>
    <x v="1"/>
    <s v="Global High-Back Leather Tilter, Burgundy"/>
    <x v="4254"/>
    <n v="2"/>
    <n v="0.1"/>
    <n v="2.4597999999999902"/>
  </r>
  <r>
    <n v="6341"/>
    <s v="CA-2014-143112"/>
    <x v="3"/>
    <x v="361"/>
    <d v="2014-10-10T00:00:00"/>
    <s v="Standard Class"/>
    <s v="TS-21370"/>
    <s v="Todd Sumrall"/>
    <s v="Corporate"/>
    <s v="United States"/>
    <s v="New York City"/>
    <x v="15"/>
    <n v="10035"/>
    <x v="3"/>
    <s v="TEC-MA-10001047"/>
    <x v="2"/>
    <x v="15"/>
    <s v="3D Systems Cube Printer, 2nd Generation, Magenta"/>
    <x v="4255"/>
    <n v="4"/>
    <n v="0"/>
    <n v="1351.9896000000001"/>
  </r>
  <r>
    <n v="6342"/>
    <s v="US-2014-105830"/>
    <x v="3"/>
    <x v="413"/>
    <d v="2014-01-03T00:00:00"/>
    <s v="First Class"/>
    <s v="DB-13660"/>
    <s v="Duane Benoit"/>
    <s v="Consumer"/>
    <s v="United States"/>
    <s v="Lancaster"/>
    <x v="24"/>
    <n v="43130"/>
    <x v="3"/>
    <s v="OFF-ST-10002554"/>
    <x v="1"/>
    <x v="4"/>
    <s v="Tennsco Industrial Shelving"/>
    <x v="4256"/>
    <n v="4"/>
    <n v="0.2"/>
    <n v="-35.215200000000003"/>
  </r>
  <r>
    <n v="6343"/>
    <s v="CA-2012-146255"/>
    <x v="1"/>
    <x v="1105"/>
    <d v="2012-03-10T00:00:00"/>
    <s v="First Class"/>
    <s v="EM-14140"/>
    <s v="Eugene Moren"/>
    <s v="Home Office"/>
    <s v="United States"/>
    <s v="Newark"/>
    <x v="13"/>
    <n v="19711"/>
    <x v="3"/>
    <s v="TEC-AC-10004469"/>
    <x v="2"/>
    <x v="11"/>
    <s v="Microsoft Sculpt Comfort Mouse"/>
    <x v="4257"/>
    <n v="3"/>
    <n v="0"/>
    <n v="52.734000000000002"/>
  </r>
  <r>
    <n v="6344"/>
    <s v="CA-2012-146255"/>
    <x v="1"/>
    <x v="1105"/>
    <d v="2012-03-10T00:00:00"/>
    <s v="First Class"/>
    <s v="EM-14140"/>
    <s v="Eugene Moren"/>
    <s v="Home Office"/>
    <s v="United States"/>
    <s v="Newark"/>
    <x v="13"/>
    <n v="19711"/>
    <x v="3"/>
    <s v="OFF-BI-10000309"/>
    <x v="1"/>
    <x v="8"/>
    <s v="GBC Twin Loop Wire Binding Elements, 9/16&quot; Spine, Black"/>
    <x v="2628"/>
    <n v="2"/>
    <n v="0"/>
    <n v="14.9156"/>
  </r>
  <r>
    <n v="6345"/>
    <s v="CA-2012-146255"/>
    <x v="1"/>
    <x v="1105"/>
    <d v="2012-03-10T00:00:00"/>
    <s v="First Class"/>
    <s v="EM-14140"/>
    <s v="Eugene Moren"/>
    <s v="Home Office"/>
    <s v="United States"/>
    <s v="Newark"/>
    <x v="13"/>
    <n v="19711"/>
    <x v="3"/>
    <s v="OFF-BI-10001765"/>
    <x v="1"/>
    <x v="8"/>
    <s v="Wilson Jones Heavy-Duty Casebound Ring Binders with Metal Hinges"/>
    <x v="4258"/>
    <n v="2"/>
    <n v="0"/>
    <n v="33.254399999999997"/>
  </r>
  <r>
    <n v="6346"/>
    <s v="CA-2012-146255"/>
    <x v="1"/>
    <x v="1105"/>
    <d v="2012-03-10T00:00:00"/>
    <s v="First Class"/>
    <s v="EM-14140"/>
    <s v="Eugene Moren"/>
    <s v="Home Office"/>
    <s v="United States"/>
    <s v="Newark"/>
    <x v="13"/>
    <n v="19711"/>
    <x v="3"/>
    <s v="TEC-PH-10001619"/>
    <x v="2"/>
    <x v="7"/>
    <s v="LG G3"/>
    <x v="2133"/>
    <n v="3"/>
    <n v="0"/>
    <n v="170.51130000000001"/>
  </r>
  <r>
    <n v="6347"/>
    <s v="CA-2014-104822"/>
    <x v="3"/>
    <x v="179"/>
    <d v="2014-10-21T00:00:00"/>
    <s v="Same Day"/>
    <s v="RB-19465"/>
    <s v="Rick Bensley"/>
    <s v="Home Office"/>
    <s v="United States"/>
    <s v="New York City"/>
    <x v="15"/>
    <n v="10024"/>
    <x v="3"/>
    <s v="OFF-LA-10002034"/>
    <x v="1"/>
    <x v="2"/>
    <s v="Avery 478"/>
    <x v="4259"/>
    <n v="5"/>
    <n v="0"/>
    <n v="12.029500000000001"/>
  </r>
  <r>
    <n v="6348"/>
    <s v="CA-2012-104486"/>
    <x v="1"/>
    <x v="489"/>
    <d v="2012-05-06T00:00:00"/>
    <s v="Standard Class"/>
    <s v="PO-18850"/>
    <s v="Patrick O'Brill"/>
    <s v="Consumer"/>
    <s v="United States"/>
    <s v="San Francisco"/>
    <x v="1"/>
    <n v="94109"/>
    <x v="1"/>
    <s v="OFF-BI-10000309"/>
    <x v="1"/>
    <x v="8"/>
    <s v="GBC Twin Loop Wire Binding Elements, 9/16&quot; Spine, Black"/>
    <x v="359"/>
    <n v="1"/>
    <n v="0.2"/>
    <n v="4.4138000000000002"/>
  </r>
  <r>
    <n v="6349"/>
    <s v="CA-2012-104486"/>
    <x v="1"/>
    <x v="489"/>
    <d v="2012-05-06T00:00:00"/>
    <s v="Standard Class"/>
    <s v="PO-18850"/>
    <s v="Patrick O'Brill"/>
    <s v="Consumer"/>
    <s v="United States"/>
    <s v="San Francisco"/>
    <x v="1"/>
    <n v="94109"/>
    <x v="1"/>
    <s v="OFF-ST-10000876"/>
    <x v="1"/>
    <x v="4"/>
    <s v="Eldon Simplefile Box Office"/>
    <x v="2150"/>
    <n v="3"/>
    <n v="0"/>
    <n v="10.4496"/>
  </r>
  <r>
    <n v="6350"/>
    <s v="CA-2012-104486"/>
    <x v="1"/>
    <x v="489"/>
    <d v="2012-05-06T00:00:00"/>
    <s v="Standard Class"/>
    <s v="PO-18850"/>
    <s v="Patrick O'Brill"/>
    <s v="Consumer"/>
    <s v="United States"/>
    <s v="San Francisco"/>
    <x v="1"/>
    <n v="94109"/>
    <x v="1"/>
    <s v="OFF-SU-10002573"/>
    <x v="1"/>
    <x v="14"/>
    <s v="Acme 10&quot; Easy Grip Assistive Scissors"/>
    <x v="1507"/>
    <n v="2"/>
    <n v="0"/>
    <n v="10.518000000000001"/>
  </r>
  <r>
    <n v="6351"/>
    <s v="CA-2014-161557"/>
    <x v="3"/>
    <x v="213"/>
    <d v="2014-09-09T00:00:00"/>
    <s v="Standard Class"/>
    <s v="AG-10900"/>
    <s v="Arthur Gainer"/>
    <s v="Consumer"/>
    <s v="United States"/>
    <s v="Dallas"/>
    <x v="5"/>
    <n v="75217"/>
    <x v="2"/>
    <s v="FUR-FU-10004622"/>
    <x v="0"/>
    <x v="5"/>
    <s v="Eldon Advantage Foldable Chair Mats for Low Pile Carpets"/>
    <x v="947"/>
    <n v="5"/>
    <n v="0.6"/>
    <n v="-105.69"/>
  </r>
  <r>
    <n v="6352"/>
    <s v="CA-2014-161130"/>
    <x v="3"/>
    <x v="132"/>
    <d v="2014-11-09T00:00:00"/>
    <s v="Standard Class"/>
    <s v="BF-11275"/>
    <s v="Beth Fritzler"/>
    <s v="Corporate"/>
    <s v="United States"/>
    <s v="Miami"/>
    <x v="2"/>
    <n v="33178"/>
    <x v="0"/>
    <s v="TEC-PH-10002549"/>
    <x v="2"/>
    <x v="7"/>
    <s v="Polycom SoundPoint IP 450 VoIP phone"/>
    <x v="3252"/>
    <n v="2"/>
    <n v="0.2"/>
    <n v="27.103200000000001"/>
  </r>
  <r>
    <n v="6353"/>
    <s v="US-2012-161347"/>
    <x v="1"/>
    <x v="1023"/>
    <d v="2012-09-19T00:00:00"/>
    <s v="Standard Class"/>
    <s v="HG-14845"/>
    <s v="Harry Greene"/>
    <s v="Consumer"/>
    <s v="United States"/>
    <s v="Philadelphia"/>
    <x v="9"/>
    <n v="19120"/>
    <x v="3"/>
    <s v="OFF-BI-10004209"/>
    <x v="1"/>
    <x v="8"/>
    <s v="Fellowes Twister Kit, Gray/Clear, 3/pkg"/>
    <x v="4260"/>
    <n v="1"/>
    <n v="0.7"/>
    <n v="-2.0099999999999998"/>
  </r>
  <r>
    <n v="6354"/>
    <s v="US-2012-109015"/>
    <x v="1"/>
    <x v="684"/>
    <d v="2012-09-12T00:00:00"/>
    <s v="Standard Class"/>
    <s v="BS-11590"/>
    <s v="Brendan Sweed"/>
    <s v="Corporate"/>
    <s v="United States"/>
    <s v="New York City"/>
    <x v="15"/>
    <n v="10011"/>
    <x v="3"/>
    <s v="OFF-AP-10001962"/>
    <x v="1"/>
    <x v="9"/>
    <s v="Black &amp; Decker Filter for Double Action Dustbuster Cordless Vac BLDV7210"/>
    <x v="4261"/>
    <n v="1"/>
    <n v="0"/>
    <n v="2.0975000000000001"/>
  </r>
  <r>
    <n v="6355"/>
    <s v="US-2012-109015"/>
    <x v="1"/>
    <x v="684"/>
    <d v="2012-09-12T00:00:00"/>
    <s v="Standard Class"/>
    <s v="BS-11590"/>
    <s v="Brendan Sweed"/>
    <s v="Corporate"/>
    <s v="United States"/>
    <s v="New York City"/>
    <x v="15"/>
    <n v="10011"/>
    <x v="3"/>
    <s v="TEC-PH-10002922"/>
    <x v="2"/>
    <x v="7"/>
    <s v="ShoreTel ShorePhone IP 230 VoIP phone"/>
    <x v="4262"/>
    <n v="2"/>
    <n v="0"/>
    <n v="101.39400000000001"/>
  </r>
  <r>
    <n v="6356"/>
    <s v="CA-2011-110611"/>
    <x v="2"/>
    <x v="191"/>
    <d v="2011-10-13T00:00:00"/>
    <s v="Standard Class"/>
    <s v="JD-16015"/>
    <s v="Joy Daniels"/>
    <s v="Consumer"/>
    <s v="United States"/>
    <s v="Philadelphia"/>
    <x v="9"/>
    <n v="19120"/>
    <x v="3"/>
    <s v="OFF-ST-10000642"/>
    <x v="1"/>
    <x v="4"/>
    <s v="Tennsco Lockers, Gray"/>
    <x v="202"/>
    <n v="5"/>
    <n v="0.2"/>
    <n v="-13.637"/>
  </r>
  <r>
    <n v="6357"/>
    <s v="CA-2014-139080"/>
    <x v="3"/>
    <x v="205"/>
    <d v="2014-01-29T00:00:00"/>
    <s v="Standard Class"/>
    <s v="CS-12250"/>
    <s v="Chris Selesnick"/>
    <s v="Corporate"/>
    <s v="United States"/>
    <s v="Seattle"/>
    <x v="4"/>
    <n v="98103"/>
    <x v="1"/>
    <s v="OFF-BI-10001757"/>
    <x v="1"/>
    <x v="8"/>
    <s v="Pressboard Hanging Data Binders for Unburst Sheets"/>
    <x v="1195"/>
    <n v="5"/>
    <n v="0.2"/>
    <n v="6.8879999999999999"/>
  </r>
  <r>
    <n v="6358"/>
    <s v="CA-2014-139080"/>
    <x v="3"/>
    <x v="205"/>
    <d v="2014-01-29T00:00:00"/>
    <s v="Standard Class"/>
    <s v="CS-12250"/>
    <s v="Chris Selesnick"/>
    <s v="Corporate"/>
    <s v="United States"/>
    <s v="Seattle"/>
    <x v="4"/>
    <n v="98103"/>
    <x v="1"/>
    <s v="OFF-PA-10004621"/>
    <x v="1"/>
    <x v="10"/>
    <s v="Xerox 212"/>
    <x v="233"/>
    <n v="4"/>
    <n v="0"/>
    <n v="12.441599999999999"/>
  </r>
  <r>
    <n v="6359"/>
    <s v="CA-2014-139080"/>
    <x v="3"/>
    <x v="205"/>
    <d v="2014-01-29T00:00:00"/>
    <s v="Standard Class"/>
    <s v="CS-12250"/>
    <s v="Chris Selesnick"/>
    <s v="Corporate"/>
    <s v="United States"/>
    <s v="Seattle"/>
    <x v="4"/>
    <n v="98103"/>
    <x v="1"/>
    <s v="OFF-PA-10002262"/>
    <x v="1"/>
    <x v="10"/>
    <s v="Xerox 192"/>
    <x v="90"/>
    <n v="1"/>
    <n v="0"/>
    <n v="3.1103999999999998"/>
  </r>
  <r>
    <n v="6360"/>
    <s v="CA-2014-139080"/>
    <x v="3"/>
    <x v="205"/>
    <d v="2014-01-29T00:00:00"/>
    <s v="Standard Class"/>
    <s v="CS-12250"/>
    <s v="Chris Selesnick"/>
    <s v="Corporate"/>
    <s v="United States"/>
    <s v="Seattle"/>
    <x v="4"/>
    <n v="98103"/>
    <x v="1"/>
    <s v="TEC-PH-10004100"/>
    <x v="2"/>
    <x v="7"/>
    <s v="Griffin GC17055 Auxiliary Audio Cable"/>
    <x v="1134"/>
    <n v="6"/>
    <n v="0.2"/>
    <n v="8.6351999999999993"/>
  </r>
  <r>
    <n v="6361"/>
    <s v="CA-2012-115693"/>
    <x v="1"/>
    <x v="895"/>
    <d v="2012-12-15T00:00:00"/>
    <s v="Standard Class"/>
    <s v="FC-14245"/>
    <s v="Frank Carlisle"/>
    <s v="Home Office"/>
    <s v="United States"/>
    <s v="Los Angeles"/>
    <x v="1"/>
    <n v="90032"/>
    <x v="1"/>
    <s v="OFF-AR-10003582"/>
    <x v="1"/>
    <x v="6"/>
    <s v="Boston Electric Pencil Sharpener, Model 1818, Charcoal Black"/>
    <x v="2420"/>
    <n v="2"/>
    <n v="0"/>
    <n v="15.763999999999999"/>
  </r>
  <r>
    <n v="6362"/>
    <s v="US-2011-107993"/>
    <x v="2"/>
    <x v="641"/>
    <d v="2011-11-30T00:00:00"/>
    <s v="Standard Class"/>
    <s v="SE-20110"/>
    <s v="Sanjit Engle"/>
    <s v="Consumer"/>
    <s v="United States"/>
    <s v="Springfield"/>
    <x v="21"/>
    <n v="97477"/>
    <x v="1"/>
    <s v="OFF-AR-10003179"/>
    <x v="1"/>
    <x v="6"/>
    <s v="Dixon Ticonderoga Core-Lock Colored Pencils"/>
    <x v="4191"/>
    <n v="7"/>
    <n v="0.2"/>
    <n v="8.2901000000000007"/>
  </r>
  <r>
    <n v="6363"/>
    <s v="CA-2014-110443"/>
    <x v="3"/>
    <x v="610"/>
    <d v="2014-11-26T00:00:00"/>
    <s v="Standard Class"/>
    <s v="CK-12205"/>
    <s v="Chloris Kastensmidt"/>
    <s v="Consumer"/>
    <s v="United States"/>
    <s v="Renton"/>
    <x v="4"/>
    <n v="98059"/>
    <x v="1"/>
    <s v="OFF-BI-10001670"/>
    <x v="1"/>
    <x v="8"/>
    <s v="Vinyl Sectional Post Binders"/>
    <x v="4263"/>
    <n v="5"/>
    <n v="0.2"/>
    <n v="56.55"/>
  </r>
  <r>
    <n v="6364"/>
    <s v="CA-2014-110443"/>
    <x v="3"/>
    <x v="610"/>
    <d v="2014-11-26T00:00:00"/>
    <s v="Standard Class"/>
    <s v="CK-12205"/>
    <s v="Chloris Kastensmidt"/>
    <s v="Consumer"/>
    <s v="United States"/>
    <s v="Renton"/>
    <x v="4"/>
    <n v="98059"/>
    <x v="1"/>
    <s v="TEC-MA-10002073"/>
    <x v="2"/>
    <x v="15"/>
    <s v="3D Systems Cube Printer, 2nd Generation, White"/>
    <x v="4264"/>
    <n v="1"/>
    <n v="0.2"/>
    <n v="103.9992"/>
  </r>
  <r>
    <n v="6365"/>
    <s v="CA-2014-110443"/>
    <x v="3"/>
    <x v="610"/>
    <d v="2014-11-26T00:00:00"/>
    <s v="Standard Class"/>
    <s v="CK-12205"/>
    <s v="Chloris Kastensmidt"/>
    <s v="Consumer"/>
    <s v="United States"/>
    <s v="Renton"/>
    <x v="4"/>
    <n v="98059"/>
    <x v="1"/>
    <s v="OFF-PA-10003797"/>
    <x v="1"/>
    <x v="10"/>
    <s v="Xerox 209"/>
    <x v="187"/>
    <n v="8"/>
    <n v="0"/>
    <n v="24.883199999999999"/>
  </r>
  <r>
    <n v="6366"/>
    <s v="CA-2014-144848"/>
    <x v="3"/>
    <x v="1095"/>
    <d v="2014-04-06T00:00:00"/>
    <s v="First Class"/>
    <s v="DS-13030"/>
    <s v="Darrin Sayre"/>
    <s v="Home Office"/>
    <s v="United States"/>
    <s v="New York City"/>
    <x v="15"/>
    <n v="10009"/>
    <x v="3"/>
    <s v="TEC-PH-10004006"/>
    <x v="2"/>
    <x v="7"/>
    <s v="Panasonic KX - TS880B Telephone"/>
    <x v="4265"/>
    <n v="1"/>
    <n v="0"/>
    <n v="11.1294"/>
  </r>
  <r>
    <n v="6367"/>
    <s v="CA-2014-144848"/>
    <x v="3"/>
    <x v="1095"/>
    <d v="2014-04-06T00:00:00"/>
    <s v="First Class"/>
    <s v="DS-13030"/>
    <s v="Darrin Sayre"/>
    <s v="Home Office"/>
    <s v="United States"/>
    <s v="New York City"/>
    <x v="15"/>
    <n v="10009"/>
    <x v="3"/>
    <s v="OFF-SU-10000646"/>
    <x v="1"/>
    <x v="14"/>
    <s v="Premier Automatic Letter Opener"/>
    <x v="4266"/>
    <n v="1"/>
    <n v="0"/>
    <n v="7.2111000000000196"/>
  </r>
  <r>
    <n v="6368"/>
    <s v="CA-2014-144848"/>
    <x v="3"/>
    <x v="1095"/>
    <d v="2014-04-06T00:00:00"/>
    <s v="First Class"/>
    <s v="DS-13030"/>
    <s v="Darrin Sayre"/>
    <s v="Home Office"/>
    <s v="United States"/>
    <s v="New York City"/>
    <x v="15"/>
    <n v="10009"/>
    <x v="3"/>
    <s v="TEC-PH-10002262"/>
    <x v="2"/>
    <x v="7"/>
    <s v="LG Electronics Tone+ HBS-730 Bluetooth Headset"/>
    <x v="4267"/>
    <n v="2"/>
    <n v="0"/>
    <n v="33.325600000000001"/>
  </r>
  <r>
    <n v="6369"/>
    <s v="US-2014-147998"/>
    <x v="3"/>
    <x v="240"/>
    <d v="2014-05-25T00:00:00"/>
    <s v="Standard Class"/>
    <s v="SA-20830"/>
    <s v="Sue Ann Reed"/>
    <s v="Consumer"/>
    <s v="United States"/>
    <s v="San Jose"/>
    <x v="1"/>
    <n v="95123"/>
    <x v="1"/>
    <s v="OFF-BI-10002082"/>
    <x v="1"/>
    <x v="8"/>
    <s v="GBC Twin Loop Wire Binding Elements"/>
    <x v="4268"/>
    <n v="5"/>
    <n v="0.2"/>
    <n v="49.92"/>
  </r>
  <r>
    <n v="6370"/>
    <s v="CA-2013-103919"/>
    <x v="0"/>
    <x v="339"/>
    <d v="2013-10-08T00:00:00"/>
    <s v="Standard Class"/>
    <s v="TP-21565"/>
    <s v="Tracy Poddar"/>
    <s v="Corporate"/>
    <s v="United States"/>
    <s v="Grand Prairie"/>
    <x v="5"/>
    <n v="75051"/>
    <x v="2"/>
    <s v="FUR-FU-10001756"/>
    <x v="0"/>
    <x v="5"/>
    <s v="Eldon Expressions Desk Accessory, Wood Photo Frame, Mahogany"/>
    <x v="4269"/>
    <n v="5"/>
    <n v="0.6"/>
    <n v="-29.512"/>
  </r>
  <r>
    <n v="6371"/>
    <s v="CA-2013-113425"/>
    <x v="0"/>
    <x v="831"/>
    <d v="2013-11-22T00:00:00"/>
    <s v="Same Day"/>
    <s v="JK-16120"/>
    <s v="Julie Kriz"/>
    <s v="Home Office"/>
    <s v="United States"/>
    <s v="New York City"/>
    <x v="15"/>
    <n v="10009"/>
    <x v="3"/>
    <s v="FUR-BO-10002598"/>
    <x v="0"/>
    <x v="0"/>
    <s v="Hon Metal Bookcases, Putty"/>
    <x v="391"/>
    <n v="2"/>
    <n v="0.2"/>
    <n v="12.776400000000001"/>
  </r>
  <r>
    <n v="6372"/>
    <s v="CA-2014-143035"/>
    <x v="3"/>
    <x v="621"/>
    <d v="2014-10-06T00:00:00"/>
    <s v="Second Class"/>
    <s v="CC-12430"/>
    <s v="Chuck Clark"/>
    <s v="Home Office"/>
    <s v="United States"/>
    <s v="New York City"/>
    <x v="15"/>
    <n v="10009"/>
    <x v="3"/>
    <s v="FUR-FU-10001934"/>
    <x v="0"/>
    <x v="5"/>
    <s v="Magnifier Swing Arm Lamp"/>
    <x v="202"/>
    <n v="4"/>
    <n v="0"/>
    <n v="21.819199999999999"/>
  </r>
  <r>
    <n v="6373"/>
    <s v="CA-2014-143035"/>
    <x v="3"/>
    <x v="621"/>
    <d v="2014-10-06T00:00:00"/>
    <s v="Second Class"/>
    <s v="CC-12430"/>
    <s v="Chuck Clark"/>
    <s v="Home Office"/>
    <s v="United States"/>
    <s v="New York City"/>
    <x v="15"/>
    <n v="10009"/>
    <x v="3"/>
    <s v="OFF-AR-10001130"/>
    <x v="1"/>
    <x v="6"/>
    <s v="Quartet Alpha White Chalk, 12/Pack"/>
    <x v="153"/>
    <n v="3"/>
    <n v="0"/>
    <n v="3.1160999999999999"/>
  </r>
  <r>
    <n v="6374"/>
    <s v="CA-2014-143035"/>
    <x v="3"/>
    <x v="621"/>
    <d v="2014-10-06T00:00:00"/>
    <s v="Second Class"/>
    <s v="CC-12430"/>
    <s v="Chuck Clark"/>
    <s v="Home Office"/>
    <s v="United States"/>
    <s v="New York City"/>
    <x v="15"/>
    <n v="10009"/>
    <x v="3"/>
    <s v="TEC-AC-10002049"/>
    <x v="2"/>
    <x v="11"/>
    <s v="Logitech G19 Programmable Gaming Keyboard"/>
    <x v="804"/>
    <n v="3"/>
    <n v="0"/>
    <n v="66.954599999999999"/>
  </r>
  <r>
    <n v="6375"/>
    <s v="CA-2011-107811"/>
    <x v="2"/>
    <x v="333"/>
    <d v="2011-05-03T00:00:00"/>
    <s v="Standard Class"/>
    <s v="LA-16780"/>
    <s v="Laura Armstrong"/>
    <s v="Corporate"/>
    <s v="United States"/>
    <s v="Memphis"/>
    <x v="18"/>
    <n v="38109"/>
    <x v="0"/>
    <s v="FUR-CH-10001394"/>
    <x v="0"/>
    <x v="1"/>
    <s v="Global Leather Executive Chair"/>
    <x v="4270"/>
    <n v="2"/>
    <n v="0.2"/>
    <n v="70.197999999999894"/>
  </r>
  <r>
    <n v="6376"/>
    <s v="CA-2011-107811"/>
    <x v="2"/>
    <x v="333"/>
    <d v="2011-05-03T00:00:00"/>
    <s v="Standard Class"/>
    <s v="LA-16780"/>
    <s v="Laura Armstrong"/>
    <s v="Corporate"/>
    <s v="United States"/>
    <s v="Memphis"/>
    <x v="18"/>
    <n v="38109"/>
    <x v="0"/>
    <s v="OFF-ST-10000798"/>
    <x v="1"/>
    <x v="4"/>
    <s v="2300 Heavy-Duty Transfer File Systems by Perma"/>
    <x v="4271"/>
    <n v="5"/>
    <n v="0.2"/>
    <n v="-1.2490000000000101"/>
  </r>
  <r>
    <n v="6377"/>
    <s v="CA-2013-163216"/>
    <x v="0"/>
    <x v="877"/>
    <d v="2013-10-11T00:00:00"/>
    <s v="First Class"/>
    <s v="AW-10930"/>
    <s v="Arthur Wiediger"/>
    <s v="Home Office"/>
    <s v="United States"/>
    <s v="Philadelphia"/>
    <x v="9"/>
    <n v="19143"/>
    <x v="3"/>
    <s v="OFF-LA-10000134"/>
    <x v="1"/>
    <x v="2"/>
    <s v="Avery 511"/>
    <x v="1253"/>
    <n v="2"/>
    <n v="0.2"/>
    <n v="1.7248000000000001"/>
  </r>
  <r>
    <n v="6378"/>
    <s v="US-2013-116442"/>
    <x v="0"/>
    <x v="272"/>
    <d v="2013-12-23T00:00:00"/>
    <s v="Standard Class"/>
    <s v="BP-11230"/>
    <s v="Benjamin Patterson"/>
    <s v="Consumer"/>
    <s v="United States"/>
    <s v="Los Angeles"/>
    <x v="1"/>
    <n v="90004"/>
    <x v="1"/>
    <s v="FUR-FU-10002364"/>
    <x v="0"/>
    <x v="5"/>
    <s v="Eldon Expressions Wood Desk Accessories, Oak"/>
    <x v="1787"/>
    <n v="2"/>
    <n v="0"/>
    <n v="4.2804000000000002"/>
  </r>
  <r>
    <n v="6379"/>
    <s v="CA-2014-150623"/>
    <x v="3"/>
    <x v="318"/>
    <d v="2014-04-15T00:00:00"/>
    <s v="Standard Class"/>
    <s v="DB-13360"/>
    <s v="Dennis Bolton"/>
    <s v="Home Office"/>
    <s v="United States"/>
    <s v="Waterbury"/>
    <x v="29"/>
    <n v="6708"/>
    <x v="3"/>
    <s v="TEC-AC-10004571"/>
    <x v="2"/>
    <x v="11"/>
    <s v="Logitech G700s Rechargeable Gaming Mouse"/>
    <x v="311"/>
    <n v="1"/>
    <n v="0"/>
    <n v="41.995800000000003"/>
  </r>
  <r>
    <n v="6380"/>
    <s v="CA-2014-150623"/>
    <x v="3"/>
    <x v="318"/>
    <d v="2014-04-15T00:00:00"/>
    <s v="Standard Class"/>
    <s v="DB-13360"/>
    <s v="Dennis Bolton"/>
    <s v="Home Office"/>
    <s v="United States"/>
    <s v="Waterbury"/>
    <x v="29"/>
    <n v="6708"/>
    <x v="3"/>
    <s v="OFF-ST-10003692"/>
    <x v="1"/>
    <x v="4"/>
    <s v="Recycled Steel Personal File for Hanging File Folders"/>
    <x v="4272"/>
    <n v="5"/>
    <n v="0"/>
    <n v="71.537499999999994"/>
  </r>
  <r>
    <n v="6381"/>
    <s v="US-2011-163797"/>
    <x v="2"/>
    <x v="918"/>
    <d v="2011-04-13T00:00:00"/>
    <s v="Standard Class"/>
    <s v="PC-19000"/>
    <s v="Pauline Chand"/>
    <s v="Home Office"/>
    <s v="United States"/>
    <s v="Chandler"/>
    <x v="16"/>
    <n v="85224"/>
    <x v="1"/>
    <s v="OFF-FA-10001883"/>
    <x v="1"/>
    <x v="13"/>
    <s v="Alliance Super-Size Bands, Assorted Sizes"/>
    <x v="4273"/>
    <n v="8"/>
    <n v="0.2"/>
    <n v="-11.8256"/>
  </r>
  <r>
    <n v="6382"/>
    <s v="CA-2013-127236"/>
    <x v="0"/>
    <x v="892"/>
    <d v="2013-04-03T00:00:00"/>
    <s v="Standard Class"/>
    <s v="TB-21595"/>
    <s v="Troy Blackwell"/>
    <s v="Consumer"/>
    <s v="United States"/>
    <s v="Springfield"/>
    <x v="24"/>
    <n v="45503"/>
    <x v="3"/>
    <s v="FUR-BO-10004015"/>
    <x v="0"/>
    <x v="0"/>
    <s v="Bush Andora Bookcase, Maple/Graphite Gray Finish"/>
    <x v="4274"/>
    <n v="5"/>
    <n v="0.5"/>
    <n v="-167.98599999999999"/>
  </r>
  <r>
    <n v="6383"/>
    <s v="CA-2013-127236"/>
    <x v="0"/>
    <x v="892"/>
    <d v="2013-04-03T00:00:00"/>
    <s v="Standard Class"/>
    <s v="TB-21595"/>
    <s v="Troy Blackwell"/>
    <s v="Consumer"/>
    <s v="United States"/>
    <s v="Springfield"/>
    <x v="24"/>
    <n v="45503"/>
    <x v="3"/>
    <s v="TEC-PH-10000141"/>
    <x v="2"/>
    <x v="7"/>
    <s v="Clearsounds A400"/>
    <x v="3097"/>
    <n v="4"/>
    <n v="0.4"/>
    <n v="-36.9544"/>
  </r>
  <r>
    <n v="6384"/>
    <s v="US-2014-104661"/>
    <x v="3"/>
    <x v="787"/>
    <d v="2014-01-19T00:00:00"/>
    <s v="First Class"/>
    <s v="TB-21250"/>
    <s v="Tim Brockman"/>
    <s v="Consumer"/>
    <s v="United States"/>
    <s v="Austin"/>
    <x v="5"/>
    <n v="78745"/>
    <x v="2"/>
    <s v="OFF-BI-10001597"/>
    <x v="1"/>
    <x v="8"/>
    <s v="Wilson Jones Ledger-Size, Piano-Hinge Binder, 2&quot;, Blue"/>
    <x v="2065"/>
    <n v="4"/>
    <n v="0.8"/>
    <n v="-52.4544"/>
  </r>
  <r>
    <n v="6385"/>
    <s v="US-2014-104661"/>
    <x v="3"/>
    <x v="787"/>
    <d v="2014-01-19T00:00:00"/>
    <s v="First Class"/>
    <s v="TB-21250"/>
    <s v="Tim Brockman"/>
    <s v="Consumer"/>
    <s v="United States"/>
    <s v="Austin"/>
    <x v="5"/>
    <n v="78745"/>
    <x v="2"/>
    <s v="TEC-AC-10003628"/>
    <x v="2"/>
    <x v="11"/>
    <s v="Logitech 910-002974 M325 Wireless Mouse for Web Scrolling"/>
    <x v="730"/>
    <n v="2"/>
    <n v="0.2"/>
    <n v="14.395200000000001"/>
  </r>
  <r>
    <n v="6386"/>
    <s v="US-2014-104661"/>
    <x v="3"/>
    <x v="787"/>
    <d v="2014-01-19T00:00:00"/>
    <s v="First Class"/>
    <s v="TB-21250"/>
    <s v="Tim Brockman"/>
    <s v="Consumer"/>
    <s v="United States"/>
    <s v="Austin"/>
    <x v="5"/>
    <n v="78745"/>
    <x v="2"/>
    <s v="TEC-AC-10002331"/>
    <x v="2"/>
    <x v="11"/>
    <s v="Maxell 74 Minute CDR, 10/Pack"/>
    <x v="4275"/>
    <n v="8"/>
    <n v="0.2"/>
    <n v="13.300800000000001"/>
  </r>
  <r>
    <n v="6387"/>
    <s v="US-2014-104661"/>
    <x v="3"/>
    <x v="787"/>
    <d v="2014-01-19T00:00:00"/>
    <s v="First Class"/>
    <s v="TB-21250"/>
    <s v="Tim Brockman"/>
    <s v="Consumer"/>
    <s v="United States"/>
    <s v="Austin"/>
    <x v="5"/>
    <n v="78745"/>
    <x v="2"/>
    <s v="OFF-BI-10001098"/>
    <x v="1"/>
    <x v="8"/>
    <s v="Acco D-Ring Binder w/DublLock"/>
    <x v="4276"/>
    <n v="1"/>
    <n v="0.8"/>
    <n v="-6.6277999999999997"/>
  </r>
  <r>
    <n v="6388"/>
    <s v="CA-2011-134103"/>
    <x v="2"/>
    <x v="1106"/>
    <d v="2011-02-05T00:00:00"/>
    <s v="Standard Class"/>
    <s v="MV-18190"/>
    <s v="Mike Vittorini"/>
    <s v="Consumer"/>
    <s v="United States"/>
    <s v="Detroit"/>
    <x v="12"/>
    <n v="48234"/>
    <x v="2"/>
    <s v="OFF-PA-10001204"/>
    <x v="1"/>
    <x v="10"/>
    <s v="Xerox 1972"/>
    <x v="232"/>
    <n v="2"/>
    <n v="0"/>
    <n v="4.7519999999999998"/>
  </r>
  <r>
    <n v="6389"/>
    <s v="CA-2011-134103"/>
    <x v="2"/>
    <x v="1106"/>
    <d v="2011-02-05T00:00:00"/>
    <s v="Standard Class"/>
    <s v="MV-18190"/>
    <s v="Mike Vittorini"/>
    <s v="Consumer"/>
    <s v="United States"/>
    <s v="Detroit"/>
    <x v="12"/>
    <n v="48234"/>
    <x v="2"/>
    <s v="OFF-ST-10000991"/>
    <x v="1"/>
    <x v="4"/>
    <s v="Space Solutions HD Industrial Steel Shelving."/>
    <x v="4277"/>
    <n v="2"/>
    <n v="0"/>
    <n v="6.8982000000000001"/>
  </r>
  <r>
    <n v="6390"/>
    <s v="CA-2012-147529"/>
    <x v="1"/>
    <x v="1107"/>
    <d v="2012-02-11T00:00:00"/>
    <s v="Standard Class"/>
    <s v="DK-12835"/>
    <s v="Damala Kotsonis"/>
    <s v="Corporate"/>
    <s v="United States"/>
    <s v="Springfield"/>
    <x v="17"/>
    <n v="22153"/>
    <x v="0"/>
    <s v="OFF-EN-10000056"/>
    <x v="1"/>
    <x v="12"/>
    <s v="Cameo Buff Policy Envelopes"/>
    <x v="4278"/>
    <n v="5"/>
    <n v="0"/>
    <n v="146.2405"/>
  </r>
  <r>
    <n v="6391"/>
    <s v="CA-2012-147529"/>
    <x v="1"/>
    <x v="1107"/>
    <d v="2012-02-11T00:00:00"/>
    <s v="Standard Class"/>
    <s v="DK-12835"/>
    <s v="Damala Kotsonis"/>
    <s v="Corporate"/>
    <s v="United States"/>
    <s v="Springfield"/>
    <x v="17"/>
    <n v="22153"/>
    <x v="0"/>
    <s v="OFF-PA-10003349"/>
    <x v="1"/>
    <x v="10"/>
    <s v="Xerox 1957"/>
    <x v="91"/>
    <n v="2"/>
    <n v="0"/>
    <n v="6.3503999999999996"/>
  </r>
  <r>
    <n v="6392"/>
    <s v="CA-2013-129126"/>
    <x v="0"/>
    <x v="882"/>
    <d v="2013-12-20T00:00:00"/>
    <s v="Standard Class"/>
    <s v="PK-19075"/>
    <s v="Pete Kriz"/>
    <s v="Consumer"/>
    <s v="United States"/>
    <s v="New York City"/>
    <x v="15"/>
    <n v="10011"/>
    <x v="3"/>
    <s v="OFF-PA-10001471"/>
    <x v="1"/>
    <x v="10"/>
    <s v="Strathmore Photo Frame Cards"/>
    <x v="2"/>
    <n v="2"/>
    <n v="0"/>
    <n v="6.7252000000000001"/>
  </r>
  <r>
    <n v="6393"/>
    <s v="CA-2013-129126"/>
    <x v="0"/>
    <x v="882"/>
    <d v="2013-12-20T00:00:00"/>
    <s v="Standard Class"/>
    <s v="PK-19075"/>
    <s v="Pete Kriz"/>
    <s v="Consumer"/>
    <s v="United States"/>
    <s v="New York City"/>
    <x v="15"/>
    <n v="10011"/>
    <x v="3"/>
    <s v="OFF-LA-10003190"/>
    <x v="1"/>
    <x v="2"/>
    <s v="Avery 474"/>
    <x v="1755"/>
    <n v="2"/>
    <n v="0"/>
    <n v="2.8224"/>
  </r>
  <r>
    <n v="6394"/>
    <s v="CA-2013-129126"/>
    <x v="0"/>
    <x v="882"/>
    <d v="2013-12-20T00:00:00"/>
    <s v="Standard Class"/>
    <s v="PK-19075"/>
    <s v="Pete Kriz"/>
    <s v="Consumer"/>
    <s v="United States"/>
    <s v="New York City"/>
    <x v="15"/>
    <n v="10011"/>
    <x v="3"/>
    <s v="OFF-FA-10000621"/>
    <x v="1"/>
    <x v="13"/>
    <s v="OIC Colored Binder Clips, Assorted Sizes"/>
    <x v="1369"/>
    <n v="6"/>
    <n v="0"/>
    <n v="10.5252"/>
  </r>
  <r>
    <n v="6395"/>
    <s v="CA-2013-129126"/>
    <x v="0"/>
    <x v="882"/>
    <d v="2013-12-20T00:00:00"/>
    <s v="Standard Class"/>
    <s v="PK-19075"/>
    <s v="Pete Kriz"/>
    <s v="Consumer"/>
    <s v="United States"/>
    <s v="New York City"/>
    <x v="15"/>
    <n v="10011"/>
    <x v="3"/>
    <s v="FUR-FU-10002937"/>
    <x v="0"/>
    <x v="5"/>
    <s v="GE 48&quot; Fluorescent Tube, Cool White Energy Saver, 34 Watts, 30/Box"/>
    <x v="4279"/>
    <n v="4"/>
    <n v="0"/>
    <n v="198.46"/>
  </r>
  <r>
    <n v="6396"/>
    <s v="CA-2013-129126"/>
    <x v="0"/>
    <x v="882"/>
    <d v="2013-12-20T00:00:00"/>
    <s v="Standard Class"/>
    <s v="PK-19075"/>
    <s v="Pete Kriz"/>
    <s v="Consumer"/>
    <s v="United States"/>
    <s v="New York City"/>
    <x v="15"/>
    <n v="10011"/>
    <x v="3"/>
    <s v="OFF-ST-10004507"/>
    <x v="1"/>
    <x v="4"/>
    <s v="Advantus Rolling Storage Box"/>
    <x v="4280"/>
    <n v="1"/>
    <n v="0"/>
    <n v="4.6304999999999996"/>
  </r>
  <r>
    <n v="6397"/>
    <s v="CA-2013-129126"/>
    <x v="0"/>
    <x v="882"/>
    <d v="2013-12-20T00:00:00"/>
    <s v="Standard Class"/>
    <s v="PK-19075"/>
    <s v="Pete Kriz"/>
    <s v="Consumer"/>
    <s v="United States"/>
    <s v="New York City"/>
    <x v="15"/>
    <n v="10011"/>
    <x v="3"/>
    <s v="OFF-BI-10000279"/>
    <x v="1"/>
    <x v="8"/>
    <s v="Acco Recycled 2&quot; Capacity Laser Printer Hanging Data Binders"/>
    <x v="1062"/>
    <n v="2"/>
    <n v="0.2"/>
    <n v="7.8029999999999999"/>
  </r>
  <r>
    <n v="6398"/>
    <s v="CA-2014-131632"/>
    <x v="3"/>
    <x v="1108"/>
    <d v="2014-11-05T00:00:00"/>
    <s v="Standard Class"/>
    <s v="AH-10120"/>
    <s v="Adrian Hane"/>
    <s v="Home Office"/>
    <s v="United States"/>
    <s v="Dallas"/>
    <x v="5"/>
    <n v="75217"/>
    <x v="2"/>
    <s v="OFF-AR-10003651"/>
    <x v="1"/>
    <x v="6"/>
    <s v="Newell 350"/>
    <x v="791"/>
    <n v="2"/>
    <n v="0.2"/>
    <n v="0.59039999999999904"/>
  </r>
  <r>
    <n v="6399"/>
    <s v="CA-2014-151981"/>
    <x v="3"/>
    <x v="634"/>
    <d v="2014-08-13T00:00:00"/>
    <s v="Standard Class"/>
    <s v="GM-14455"/>
    <s v="Gary Mitchum"/>
    <s v="Home Office"/>
    <s v="United States"/>
    <s v="Concord"/>
    <x v="38"/>
    <n v="3301"/>
    <x v="3"/>
    <s v="TEC-PH-10003601"/>
    <x v="2"/>
    <x v="7"/>
    <s v="Ativa D5772 2-Line 5.8GHz Digital Expandable Corded/Cordless Phone System with Answering &amp; Caller ID/Call Waiting, Black/Silver"/>
    <x v="4281"/>
    <n v="5"/>
    <n v="0"/>
    <n v="247.48500000000001"/>
  </r>
  <r>
    <n v="6400"/>
    <s v="CA-2014-151981"/>
    <x v="3"/>
    <x v="634"/>
    <d v="2014-08-13T00:00:00"/>
    <s v="Standard Class"/>
    <s v="GM-14455"/>
    <s v="Gary Mitchum"/>
    <s v="Home Office"/>
    <s v="United States"/>
    <s v="Concord"/>
    <x v="38"/>
    <n v="3301"/>
    <x v="3"/>
    <s v="OFF-LA-10002195"/>
    <x v="1"/>
    <x v="2"/>
    <s v="Avery 481"/>
    <x v="4282"/>
    <n v="8"/>
    <n v="0"/>
    <n v="11.827199999999999"/>
  </r>
  <r>
    <n v="6401"/>
    <s v="CA-2014-151981"/>
    <x v="3"/>
    <x v="634"/>
    <d v="2014-08-13T00:00:00"/>
    <s v="Standard Class"/>
    <s v="GM-14455"/>
    <s v="Gary Mitchum"/>
    <s v="Home Office"/>
    <s v="United States"/>
    <s v="Concord"/>
    <x v="38"/>
    <n v="3301"/>
    <x v="3"/>
    <s v="OFF-AR-10000380"/>
    <x v="1"/>
    <x v="6"/>
    <s v="Hunt PowerHouse Electric Pencil Sharpener, Blue"/>
    <x v="4283"/>
    <n v="6"/>
    <n v="0"/>
    <n v="68.364000000000004"/>
  </r>
  <r>
    <n v="6402"/>
    <s v="CA-2014-125472"/>
    <x v="3"/>
    <x v="1109"/>
    <d v="2014-06-01T00:00:00"/>
    <s v="First Class"/>
    <s v="BD-11725"/>
    <s v="Bruce Degenhardt"/>
    <s v="Consumer"/>
    <s v="United States"/>
    <s v="Lafayette"/>
    <x v="28"/>
    <n v="70506"/>
    <x v="0"/>
    <s v="FUR-BO-10000330"/>
    <x v="0"/>
    <x v="0"/>
    <s v="Sauder Camden County Barrister Bookcase, Planked Cherry Finish"/>
    <x v="1776"/>
    <n v="2"/>
    <n v="0"/>
    <n v="33.874400000000001"/>
  </r>
  <r>
    <n v="6403"/>
    <s v="CA-2014-125472"/>
    <x v="3"/>
    <x v="1109"/>
    <d v="2014-06-01T00:00:00"/>
    <s v="First Class"/>
    <s v="BD-11725"/>
    <s v="Bruce Degenhardt"/>
    <s v="Consumer"/>
    <s v="United States"/>
    <s v="Lafayette"/>
    <x v="28"/>
    <n v="70506"/>
    <x v="0"/>
    <s v="OFF-BI-10000591"/>
    <x v="1"/>
    <x v="8"/>
    <s v="Avery Binder Labels"/>
    <x v="3731"/>
    <n v="1"/>
    <n v="0"/>
    <n v="1.8672"/>
  </r>
  <r>
    <n v="6404"/>
    <s v="CA-2014-125472"/>
    <x v="3"/>
    <x v="1109"/>
    <d v="2014-06-01T00:00:00"/>
    <s v="First Class"/>
    <s v="BD-11725"/>
    <s v="Bruce Degenhardt"/>
    <s v="Consumer"/>
    <s v="United States"/>
    <s v="Lafayette"/>
    <x v="28"/>
    <n v="70506"/>
    <x v="0"/>
    <s v="FUR-FU-10001731"/>
    <x v="0"/>
    <x v="5"/>
    <s v="Acrylic Self-Standing Desk Frames"/>
    <x v="4284"/>
    <n v="3"/>
    <n v="0"/>
    <n v="3.0438000000000001"/>
  </r>
  <r>
    <n v="6405"/>
    <s v="CA-2012-156328"/>
    <x v="1"/>
    <x v="672"/>
    <d v="2012-12-05T00:00:00"/>
    <s v="Standard Class"/>
    <s v="RM-19375"/>
    <s v="Raymond Messe"/>
    <s v="Consumer"/>
    <s v="United States"/>
    <s v="Raleigh"/>
    <x v="3"/>
    <n v="27604"/>
    <x v="0"/>
    <s v="TEC-PH-10001198"/>
    <x v="2"/>
    <x v="7"/>
    <s v="Avaya 4621SW VoIP phone"/>
    <x v="1637"/>
    <n v="3"/>
    <n v="0.2"/>
    <n v="19.9665"/>
  </r>
  <r>
    <n v="6406"/>
    <s v="CA-2014-154074"/>
    <x v="3"/>
    <x v="515"/>
    <d v="2014-09-03T00:00:00"/>
    <s v="Second Class"/>
    <s v="BW-11110"/>
    <s v="Bart Watters"/>
    <s v="Corporate"/>
    <s v="United States"/>
    <s v="Spokane"/>
    <x v="4"/>
    <n v="99207"/>
    <x v="1"/>
    <s v="FUR-CH-10002331"/>
    <x v="0"/>
    <x v="1"/>
    <s v="Hon 4700 Series Mobuis Mid-Back Task Chairs with Adjustable Arms"/>
    <x v="4285"/>
    <n v="2"/>
    <n v="0.2"/>
    <n v="7.1195999999999096"/>
  </r>
  <r>
    <n v="6407"/>
    <s v="CA-2014-154074"/>
    <x v="3"/>
    <x v="515"/>
    <d v="2014-09-03T00:00:00"/>
    <s v="Second Class"/>
    <s v="BW-11110"/>
    <s v="Bart Watters"/>
    <s v="Corporate"/>
    <s v="United States"/>
    <s v="Spokane"/>
    <x v="4"/>
    <n v="99207"/>
    <x v="1"/>
    <s v="OFF-ST-10002370"/>
    <x v="1"/>
    <x v="4"/>
    <s v="Sortfiler Multipurpose Personal File Organizer, Black"/>
    <x v="4286"/>
    <n v="7"/>
    <n v="0"/>
    <n v="43.421700000000001"/>
  </r>
  <r>
    <n v="6408"/>
    <s v="CA-2014-161774"/>
    <x v="3"/>
    <x v="304"/>
    <d v="2014-05-16T00:00:00"/>
    <s v="First Class"/>
    <s v="GT-14710"/>
    <s v="Greg Tran"/>
    <s v="Consumer"/>
    <s v="United States"/>
    <s v="Houston"/>
    <x v="5"/>
    <n v="77041"/>
    <x v="2"/>
    <s v="FUR-CH-10003981"/>
    <x v="0"/>
    <x v="1"/>
    <s v="Global Commerce Series Low-Back Swivel/Tilt Chairs"/>
    <x v="4287"/>
    <n v="5"/>
    <n v="0.3"/>
    <n v="-12.849000000000199"/>
  </r>
  <r>
    <n v="6409"/>
    <s v="CA-2014-161774"/>
    <x v="3"/>
    <x v="304"/>
    <d v="2014-05-16T00:00:00"/>
    <s v="First Class"/>
    <s v="GT-14710"/>
    <s v="Greg Tran"/>
    <s v="Consumer"/>
    <s v="United States"/>
    <s v="Houston"/>
    <x v="5"/>
    <n v="77041"/>
    <x v="2"/>
    <s v="OFF-AR-10001446"/>
    <x v="1"/>
    <x v="6"/>
    <s v="Newell 309"/>
    <x v="843"/>
    <n v="5"/>
    <n v="0.2"/>
    <n v="5.7750000000000004"/>
  </r>
  <r>
    <n v="6410"/>
    <s v="CA-2014-161774"/>
    <x v="3"/>
    <x v="304"/>
    <d v="2014-05-16T00:00:00"/>
    <s v="First Class"/>
    <s v="GT-14710"/>
    <s v="Greg Tran"/>
    <s v="Consumer"/>
    <s v="United States"/>
    <s v="Houston"/>
    <x v="5"/>
    <n v="77041"/>
    <x v="2"/>
    <s v="OFF-PA-10000300"/>
    <x v="1"/>
    <x v="10"/>
    <s v="Xerox 1936"/>
    <x v="1097"/>
    <n v="3"/>
    <n v="0.2"/>
    <n v="16.183800000000002"/>
  </r>
  <r>
    <n v="6411"/>
    <s v="CA-2014-161774"/>
    <x v="3"/>
    <x v="304"/>
    <d v="2014-05-16T00:00:00"/>
    <s v="First Class"/>
    <s v="GT-14710"/>
    <s v="Greg Tran"/>
    <s v="Consumer"/>
    <s v="United States"/>
    <s v="Houston"/>
    <x v="5"/>
    <n v="77041"/>
    <x v="2"/>
    <s v="TEC-PH-10004071"/>
    <x v="2"/>
    <x v="7"/>
    <s v="PayAnywhere Card Reader"/>
    <x v="462"/>
    <n v="1"/>
    <n v="0.2"/>
    <n v="0.69930000000000003"/>
  </r>
  <r>
    <n v="6412"/>
    <s v="CA-2014-161774"/>
    <x v="3"/>
    <x v="304"/>
    <d v="2014-05-16T00:00:00"/>
    <s v="First Class"/>
    <s v="GT-14710"/>
    <s v="Greg Tran"/>
    <s v="Consumer"/>
    <s v="United States"/>
    <s v="Houston"/>
    <x v="5"/>
    <n v="77041"/>
    <x v="2"/>
    <s v="OFF-PA-10003134"/>
    <x v="1"/>
    <x v="10"/>
    <s v="Xerox 1937"/>
    <x v="4288"/>
    <n v="2"/>
    <n v="0.2"/>
    <n v="26.9024"/>
  </r>
  <r>
    <n v="6413"/>
    <s v="CA-2014-151211"/>
    <x v="3"/>
    <x v="629"/>
    <d v="2014-08-24T00:00:00"/>
    <s v="Standard Class"/>
    <s v="AH-10120"/>
    <s v="Adrian Hane"/>
    <s v="Home Office"/>
    <s v="United States"/>
    <s v="Louisville"/>
    <x v="0"/>
    <n v="40214"/>
    <x v="0"/>
    <s v="OFF-BI-10002735"/>
    <x v="1"/>
    <x v="8"/>
    <s v="GBC Prestige Therm-A-Bind Covers"/>
    <x v="4289"/>
    <n v="3"/>
    <n v="0"/>
    <n v="48.377099999999999"/>
  </r>
  <r>
    <n v="6414"/>
    <s v="CA-2014-151211"/>
    <x v="3"/>
    <x v="629"/>
    <d v="2014-08-24T00:00:00"/>
    <s v="Standard Class"/>
    <s v="AH-10120"/>
    <s v="Adrian Hane"/>
    <s v="Home Office"/>
    <s v="United States"/>
    <s v="Louisville"/>
    <x v="0"/>
    <n v="40214"/>
    <x v="0"/>
    <s v="TEC-AC-10004510"/>
    <x v="2"/>
    <x v="11"/>
    <s v="Logitech Desktop MK120 Mouse and keyboard Combo"/>
    <x v="1524"/>
    <n v="6"/>
    <n v="0"/>
    <n v="9.8160000000000007"/>
  </r>
  <r>
    <n v="6415"/>
    <s v="CA-2014-142671"/>
    <x v="3"/>
    <x v="468"/>
    <d v="2014-11-15T00:00:00"/>
    <s v="Second Class"/>
    <s v="DR-12940"/>
    <s v="Daniel Raglin"/>
    <s v="Home Office"/>
    <s v="United States"/>
    <s v="Hollywood"/>
    <x v="2"/>
    <n v="33021"/>
    <x v="0"/>
    <s v="OFF-BI-10004099"/>
    <x v="1"/>
    <x v="8"/>
    <s v="GBC VeloBinder Strips"/>
    <x v="132"/>
    <n v="5"/>
    <n v="0.7"/>
    <n v="-7.68"/>
  </r>
  <r>
    <n v="6416"/>
    <s v="CA-2014-144750"/>
    <x v="3"/>
    <x v="170"/>
    <d v="2014-08-22T00:00:00"/>
    <s v="Same Day"/>
    <s v="DL-13495"/>
    <s v="Dionis Lloyd"/>
    <s v="Corporate"/>
    <s v="United States"/>
    <s v="Chandler"/>
    <x v="16"/>
    <n v="85224"/>
    <x v="1"/>
    <s v="OFF-PA-10003395"/>
    <x v="1"/>
    <x v="10"/>
    <s v="Xerox 1941"/>
    <x v="1136"/>
    <n v="1"/>
    <n v="0.2"/>
    <n v="29.358000000000001"/>
  </r>
  <r>
    <n v="6417"/>
    <s v="CA-2013-111976"/>
    <x v="0"/>
    <x v="387"/>
    <d v="2013-03-13T00:00:00"/>
    <s v="Standard Class"/>
    <s v="BD-11620"/>
    <s v="Brian DeCherney"/>
    <s v="Consumer"/>
    <s v="United States"/>
    <s v="Philadelphia"/>
    <x v="9"/>
    <n v="19120"/>
    <x v="3"/>
    <s v="TEC-PH-10002890"/>
    <x v="2"/>
    <x v="7"/>
    <s v="AT&amp;T 17929 Lendline Telephone"/>
    <x v="2197"/>
    <n v="4"/>
    <n v="0.4"/>
    <n v="-25.334399999999999"/>
  </r>
  <r>
    <n v="6418"/>
    <s v="CA-2013-111976"/>
    <x v="0"/>
    <x v="387"/>
    <d v="2013-03-13T00:00:00"/>
    <s v="Standard Class"/>
    <s v="BD-11620"/>
    <s v="Brian DeCherney"/>
    <s v="Consumer"/>
    <s v="United States"/>
    <s v="Philadelphia"/>
    <x v="9"/>
    <n v="19120"/>
    <x v="3"/>
    <s v="OFF-FA-10004968"/>
    <x v="1"/>
    <x v="13"/>
    <s v="Rubber Band Ball"/>
    <x v="4290"/>
    <n v="2"/>
    <n v="0.2"/>
    <n v="-1.3464"/>
  </r>
  <r>
    <n v="6419"/>
    <s v="CA-2013-140130"/>
    <x v="0"/>
    <x v="731"/>
    <d v="2013-11-06T00:00:00"/>
    <s v="Standard Class"/>
    <s v="HW-14935"/>
    <s v="Helen Wasserman"/>
    <s v="Corporate"/>
    <s v="United States"/>
    <s v="Tulsa"/>
    <x v="26"/>
    <n v="74133"/>
    <x v="2"/>
    <s v="OFF-SU-10001218"/>
    <x v="1"/>
    <x v="14"/>
    <s v="Fiskars Softgrip Scissors"/>
    <x v="2099"/>
    <n v="2"/>
    <n v="0"/>
    <n v="6.1487999999999996"/>
  </r>
  <r>
    <n v="6420"/>
    <s v="CA-2013-140130"/>
    <x v="0"/>
    <x v="731"/>
    <d v="2013-11-06T00:00:00"/>
    <s v="Standard Class"/>
    <s v="HW-14935"/>
    <s v="Helen Wasserman"/>
    <s v="Corporate"/>
    <s v="United States"/>
    <s v="Tulsa"/>
    <x v="26"/>
    <n v="74133"/>
    <x v="2"/>
    <s v="FUR-CH-10002084"/>
    <x v="0"/>
    <x v="1"/>
    <s v="Hon Mobius Operator's Chair"/>
    <x v="2363"/>
    <n v="3"/>
    <n v="0"/>
    <n v="81.173400000000001"/>
  </r>
  <r>
    <n v="6421"/>
    <s v="CA-2013-140130"/>
    <x v="0"/>
    <x v="731"/>
    <d v="2013-11-06T00:00:00"/>
    <s v="Standard Class"/>
    <s v="HW-14935"/>
    <s v="Helen Wasserman"/>
    <s v="Corporate"/>
    <s v="United States"/>
    <s v="Tulsa"/>
    <x v="26"/>
    <n v="74133"/>
    <x v="2"/>
    <s v="OFF-AR-10004269"/>
    <x v="1"/>
    <x v="6"/>
    <s v="Newell 31"/>
    <x v="708"/>
    <n v="3"/>
    <n v="0"/>
    <n v="3.4691999999999998"/>
  </r>
  <r>
    <n v="6422"/>
    <s v="CA-2013-140130"/>
    <x v="0"/>
    <x v="731"/>
    <d v="2013-11-06T00:00:00"/>
    <s v="Standard Class"/>
    <s v="HW-14935"/>
    <s v="Helen Wasserman"/>
    <s v="Corporate"/>
    <s v="United States"/>
    <s v="Tulsa"/>
    <x v="26"/>
    <n v="74133"/>
    <x v="2"/>
    <s v="OFF-ST-10001128"/>
    <x v="1"/>
    <x v="4"/>
    <s v="Carina Mini System Audio Rack, Model AR050B"/>
    <x v="737"/>
    <n v="3"/>
    <n v="0"/>
    <n v="9.9882000000000204"/>
  </r>
  <r>
    <n v="6423"/>
    <s v="CA-2011-159121"/>
    <x v="2"/>
    <x v="711"/>
    <d v="2011-08-01T00:00:00"/>
    <s v="Standard Class"/>
    <s v="JO-15145"/>
    <s v="Jack O'Briant"/>
    <s v="Corporate"/>
    <s v="United States"/>
    <s v="Draper"/>
    <x v="7"/>
    <n v="84020"/>
    <x v="1"/>
    <s v="TEC-AC-10002006"/>
    <x v="2"/>
    <x v="11"/>
    <s v="Memorex Micro Travel Drive 16 GB"/>
    <x v="4291"/>
    <n v="7"/>
    <n v="0"/>
    <n v="34.698300000000003"/>
  </r>
  <r>
    <n v="6424"/>
    <s v="CA-2012-149650"/>
    <x v="1"/>
    <x v="1040"/>
    <d v="2012-10-27T00:00:00"/>
    <s v="First Class"/>
    <s v="RD-19660"/>
    <s v="Robert Dilbeck"/>
    <s v="Home Office"/>
    <s v="United States"/>
    <s v="Oakland"/>
    <x v="1"/>
    <n v="94601"/>
    <x v="1"/>
    <s v="FUR-CH-10003956"/>
    <x v="0"/>
    <x v="1"/>
    <s v="Novimex High-Tech Fabric Mesh Task Chair"/>
    <x v="4292"/>
    <n v="8"/>
    <n v="0.2"/>
    <n v="-73.819200000000095"/>
  </r>
  <r>
    <n v="6425"/>
    <s v="CA-2014-115777"/>
    <x v="3"/>
    <x v="971"/>
    <d v="2014-08-25T00:00:00"/>
    <s v="Standard Class"/>
    <s v="DO-13645"/>
    <s v="Doug O'Connell"/>
    <s v="Consumer"/>
    <s v="United States"/>
    <s v="Lawrence"/>
    <x v="31"/>
    <n v="1841"/>
    <x v="3"/>
    <s v="OFF-PA-10000552"/>
    <x v="1"/>
    <x v="10"/>
    <s v="Xerox 200"/>
    <x v="537"/>
    <n v="3"/>
    <n v="0"/>
    <n v="9.3312000000000008"/>
  </r>
  <r>
    <n v="6426"/>
    <s v="CA-2013-143714"/>
    <x v="0"/>
    <x v="454"/>
    <d v="2013-05-28T00:00:00"/>
    <s v="Standard Class"/>
    <s v="CC-12370"/>
    <s v="Christopher Conant"/>
    <s v="Consumer"/>
    <s v="United States"/>
    <s v="Philadelphia"/>
    <x v="9"/>
    <n v="19120"/>
    <x v="3"/>
    <s v="TEC-CO-10004722"/>
    <x v="2"/>
    <x v="16"/>
    <s v="Canon imageCLASS 2200 Advanced Copier"/>
    <x v="4293"/>
    <n v="4"/>
    <n v="0.4"/>
    <n v="1119.9967999999999"/>
  </r>
  <r>
    <n v="6427"/>
    <s v="CA-2013-143714"/>
    <x v="0"/>
    <x v="454"/>
    <d v="2013-05-28T00:00:00"/>
    <s v="Standard Class"/>
    <s v="CC-12370"/>
    <s v="Christopher Conant"/>
    <s v="Consumer"/>
    <s v="United States"/>
    <s v="Philadelphia"/>
    <x v="9"/>
    <n v="19120"/>
    <x v="3"/>
    <s v="OFF-BI-10004308"/>
    <x v="1"/>
    <x v="8"/>
    <s v="Avery Legal 4-Ring Binder"/>
    <x v="4294"/>
    <n v="1"/>
    <n v="0.7"/>
    <n v="-4.1959999999999997"/>
  </r>
  <r>
    <n v="6428"/>
    <s v="CA-2013-143714"/>
    <x v="0"/>
    <x v="454"/>
    <d v="2013-05-28T00:00:00"/>
    <s v="Standard Class"/>
    <s v="CC-12370"/>
    <s v="Christopher Conant"/>
    <s v="Consumer"/>
    <s v="United States"/>
    <s v="Philadelphia"/>
    <x v="9"/>
    <n v="19120"/>
    <x v="3"/>
    <s v="OFF-PA-10000029"/>
    <x v="1"/>
    <x v="10"/>
    <s v="Xerox 224"/>
    <x v="559"/>
    <n v="2"/>
    <n v="0.2"/>
    <n v="3.6288"/>
  </r>
  <r>
    <n v="6429"/>
    <s v="CA-2013-143714"/>
    <x v="0"/>
    <x v="454"/>
    <d v="2013-05-28T00:00:00"/>
    <s v="Standard Class"/>
    <s v="CC-12370"/>
    <s v="Christopher Conant"/>
    <s v="Consumer"/>
    <s v="United States"/>
    <s v="Philadelphia"/>
    <x v="9"/>
    <n v="19120"/>
    <x v="3"/>
    <s v="TEC-PH-10004080"/>
    <x v="2"/>
    <x v="7"/>
    <s v="Avaya 5410 Digital phone"/>
    <x v="4295"/>
    <n v="3"/>
    <n v="0.4"/>
    <n v="-24.476400000000002"/>
  </r>
  <r>
    <n v="6430"/>
    <s v="CA-2011-165764"/>
    <x v="2"/>
    <x v="935"/>
    <d v="2011-11-07T00:00:00"/>
    <s v="Standard Class"/>
    <s v="SH-20395"/>
    <s v="Shahid Hopkins"/>
    <s v="Consumer"/>
    <s v="United States"/>
    <s v="Jacksonville"/>
    <x v="3"/>
    <n v="28540"/>
    <x v="0"/>
    <s v="OFF-ST-10001558"/>
    <x v="1"/>
    <x v="4"/>
    <s v="Acco Perma 4000 Stacking Storage Drawers"/>
    <x v="3250"/>
    <n v="2"/>
    <n v="0.2"/>
    <n v="-1.6240000000000001"/>
  </r>
  <r>
    <n v="6431"/>
    <s v="CA-2011-165764"/>
    <x v="2"/>
    <x v="935"/>
    <d v="2011-11-07T00:00:00"/>
    <s v="Standard Class"/>
    <s v="SH-20395"/>
    <s v="Shahid Hopkins"/>
    <s v="Consumer"/>
    <s v="United States"/>
    <s v="Jacksonville"/>
    <x v="3"/>
    <n v="28540"/>
    <x v="0"/>
    <s v="FUR-TA-10001768"/>
    <x v="0"/>
    <x v="3"/>
    <s v="Hon Racetrack Conference Tables"/>
    <x v="4296"/>
    <n v="6"/>
    <n v="0.4"/>
    <n v="-299.26139999999998"/>
  </r>
  <r>
    <n v="6432"/>
    <s v="CA-2011-165764"/>
    <x v="2"/>
    <x v="935"/>
    <d v="2011-11-07T00:00:00"/>
    <s v="Standard Class"/>
    <s v="SH-20395"/>
    <s v="Shahid Hopkins"/>
    <s v="Consumer"/>
    <s v="United States"/>
    <s v="Jacksonville"/>
    <x v="3"/>
    <n v="28540"/>
    <x v="0"/>
    <s v="OFF-BI-10002982"/>
    <x v="1"/>
    <x v="8"/>
    <s v="Avery Self-Adhesive Photo Pockets for Polaroid Photos"/>
    <x v="4297"/>
    <n v="7"/>
    <n v="0.7"/>
    <n v="-10.487399999999999"/>
  </r>
  <r>
    <n v="6433"/>
    <s v="CA-2011-165764"/>
    <x v="2"/>
    <x v="935"/>
    <d v="2011-11-07T00:00:00"/>
    <s v="Standard Class"/>
    <s v="SH-20395"/>
    <s v="Shahid Hopkins"/>
    <s v="Consumer"/>
    <s v="United States"/>
    <s v="Jacksonville"/>
    <x v="3"/>
    <n v="28540"/>
    <x v="0"/>
    <s v="FUR-FU-10001468"/>
    <x v="0"/>
    <x v="5"/>
    <s v="Tenex Antistatic Computer Chair Mats"/>
    <x v="4298"/>
    <n v="3"/>
    <n v="0.2"/>
    <n v="-51.293999999999997"/>
  </r>
  <r>
    <n v="6434"/>
    <s v="CA-2012-121405"/>
    <x v="1"/>
    <x v="1110"/>
    <d v="2012-04-04T00:00:00"/>
    <s v="Standard Class"/>
    <s v="FC-14335"/>
    <s v="Fred Chung"/>
    <s v="Corporate"/>
    <s v="United States"/>
    <s v="Chicago"/>
    <x v="10"/>
    <n v="60610"/>
    <x v="2"/>
    <s v="OFF-PA-10001838"/>
    <x v="1"/>
    <x v="10"/>
    <s v="Adams Telephone Message Book W/Dividers/Space For Phone Numbers, 5 1/4&quot;X8 1/2&quot;, 300/Messages"/>
    <x v="4299"/>
    <n v="5"/>
    <n v="0.2"/>
    <n v="8.5259999999999998"/>
  </r>
  <r>
    <n v="6435"/>
    <s v="CA-2012-121405"/>
    <x v="1"/>
    <x v="1110"/>
    <d v="2012-04-04T00:00:00"/>
    <s v="Standard Class"/>
    <s v="FC-14335"/>
    <s v="Fred Chung"/>
    <s v="Corporate"/>
    <s v="United States"/>
    <s v="Chicago"/>
    <x v="10"/>
    <n v="60610"/>
    <x v="2"/>
    <s v="TEC-PH-10002890"/>
    <x v="2"/>
    <x v="7"/>
    <s v="AT&amp;T 17929 Lendline Telephone"/>
    <x v="2131"/>
    <n v="5"/>
    <n v="0.2"/>
    <n v="13.571999999999999"/>
  </r>
  <r>
    <n v="6436"/>
    <s v="US-2014-116897"/>
    <x v="3"/>
    <x v="837"/>
    <d v="2014-05-30T00:00:00"/>
    <s v="First Class"/>
    <s v="JG-15160"/>
    <s v="James Galang"/>
    <s v="Consumer"/>
    <s v="United States"/>
    <s v="Pocatello"/>
    <x v="45"/>
    <n v="83201"/>
    <x v="1"/>
    <s v="FUR-FU-10004963"/>
    <x v="0"/>
    <x v="5"/>
    <s v="Eldon 400 Class Desk Accessories, Black Carbon"/>
    <x v="762"/>
    <n v="4"/>
    <n v="0"/>
    <n v="14.7"/>
  </r>
  <r>
    <n v="6437"/>
    <s v="US-2014-116897"/>
    <x v="3"/>
    <x v="837"/>
    <d v="2014-05-30T00:00:00"/>
    <s v="First Class"/>
    <s v="JG-15160"/>
    <s v="James Galang"/>
    <s v="Consumer"/>
    <s v="United States"/>
    <s v="Pocatello"/>
    <x v="45"/>
    <n v="83201"/>
    <x v="1"/>
    <s v="OFF-ST-10000025"/>
    <x v="1"/>
    <x v="4"/>
    <s v="Fellowes Stor/Drawer Steel Plus Storage Drawers"/>
    <x v="4300"/>
    <n v="5"/>
    <n v="0"/>
    <n v="28.629000000000001"/>
  </r>
  <r>
    <n v="6438"/>
    <s v="US-2014-116897"/>
    <x v="3"/>
    <x v="837"/>
    <d v="2014-05-30T00:00:00"/>
    <s v="First Class"/>
    <s v="JG-15160"/>
    <s v="James Galang"/>
    <s v="Consumer"/>
    <s v="United States"/>
    <s v="Pocatello"/>
    <x v="45"/>
    <n v="83201"/>
    <x v="1"/>
    <s v="TEC-PH-10004389"/>
    <x v="2"/>
    <x v="7"/>
    <s v="Nokia Lumia 925"/>
    <x v="214"/>
    <n v="3"/>
    <n v="0.2"/>
    <n v="22.6782"/>
  </r>
  <r>
    <n v="6439"/>
    <s v="US-2014-113992"/>
    <x v="3"/>
    <x v="817"/>
    <d v="2014-12-20T00:00:00"/>
    <s v="Standard Class"/>
    <s v="LC-16885"/>
    <s v="Lena Creighton"/>
    <s v="Consumer"/>
    <s v="United States"/>
    <s v="Plano"/>
    <x v="5"/>
    <n v="75023"/>
    <x v="2"/>
    <s v="FUR-TA-10000577"/>
    <x v="0"/>
    <x v="3"/>
    <s v="Bretford CR4500 Series Slim Rectangular Table"/>
    <x v="4301"/>
    <n v="4"/>
    <n v="0.3"/>
    <n v="-97.498800000000003"/>
  </r>
  <r>
    <n v="6440"/>
    <s v="CA-2011-166891"/>
    <x v="2"/>
    <x v="777"/>
    <d v="2011-10-06T00:00:00"/>
    <s v="First Class"/>
    <s v="CC-12220"/>
    <s v="Chris Cortes"/>
    <s v="Consumer"/>
    <s v="United States"/>
    <s v="New York City"/>
    <x v="15"/>
    <n v="10024"/>
    <x v="3"/>
    <s v="FUR-CH-10003298"/>
    <x v="0"/>
    <x v="1"/>
    <s v="Office Star - Contemporary Task Swivel chair with Loop Arms, Charcoal"/>
    <x v="4302"/>
    <n v="5"/>
    <n v="0.1"/>
    <n v="-6.5490000000000501"/>
  </r>
  <r>
    <n v="6441"/>
    <s v="CA-2013-101161"/>
    <x v="0"/>
    <x v="63"/>
    <d v="2013-10-21T00:00:00"/>
    <s v="Standard Class"/>
    <s v="BW-11110"/>
    <s v="Bart Watters"/>
    <s v="Corporate"/>
    <s v="United States"/>
    <s v="New York City"/>
    <x v="15"/>
    <n v="10024"/>
    <x v="3"/>
    <s v="OFF-AR-10001860"/>
    <x v="1"/>
    <x v="6"/>
    <s v="BIC Liqua Brite Liner"/>
    <x v="2817"/>
    <n v="5"/>
    <n v="0"/>
    <n v="12.492000000000001"/>
  </r>
  <r>
    <n v="6442"/>
    <s v="CA-2013-101161"/>
    <x v="0"/>
    <x v="63"/>
    <d v="2013-10-21T00:00:00"/>
    <s v="Standard Class"/>
    <s v="BW-11110"/>
    <s v="Bart Watters"/>
    <s v="Corporate"/>
    <s v="United States"/>
    <s v="New York City"/>
    <x v="15"/>
    <n v="10024"/>
    <x v="3"/>
    <s v="OFF-ST-10003123"/>
    <x v="1"/>
    <x v="4"/>
    <s v="Fellowes Bases and Tops For Staxonsteel/High-Stak Systems"/>
    <x v="4041"/>
    <n v="3"/>
    <n v="0"/>
    <n v="23.968800000000002"/>
  </r>
  <r>
    <n v="6443"/>
    <s v="CA-2013-101161"/>
    <x v="0"/>
    <x v="63"/>
    <d v="2013-10-21T00:00:00"/>
    <s v="Standard Class"/>
    <s v="BW-11110"/>
    <s v="Bart Watters"/>
    <s v="Corporate"/>
    <s v="United States"/>
    <s v="New York City"/>
    <x v="15"/>
    <n v="10024"/>
    <x v="3"/>
    <s v="OFF-PA-10001295"/>
    <x v="1"/>
    <x v="10"/>
    <s v="Computer Printout Paper with Letter-Trim Perforations"/>
    <x v="2428"/>
    <n v="2"/>
    <n v="0"/>
    <n v="18.211200000000002"/>
  </r>
  <r>
    <n v="6444"/>
    <s v="CA-2013-101161"/>
    <x v="0"/>
    <x v="63"/>
    <d v="2013-10-21T00:00:00"/>
    <s v="Standard Class"/>
    <s v="BW-11110"/>
    <s v="Bart Watters"/>
    <s v="Corporate"/>
    <s v="United States"/>
    <s v="New York City"/>
    <x v="15"/>
    <n v="10024"/>
    <x v="3"/>
    <s v="OFF-LA-10000407"/>
    <x v="1"/>
    <x v="2"/>
    <s v="Avery White Multi-Purpose Labels"/>
    <x v="1663"/>
    <n v="5"/>
    <n v="0"/>
    <n v="11.454000000000001"/>
  </r>
  <r>
    <n v="6445"/>
    <s v="CA-2013-101161"/>
    <x v="0"/>
    <x v="63"/>
    <d v="2013-10-21T00:00:00"/>
    <s v="Standard Class"/>
    <s v="BW-11110"/>
    <s v="Bart Watters"/>
    <s v="Corporate"/>
    <s v="United States"/>
    <s v="New York City"/>
    <x v="15"/>
    <n v="10024"/>
    <x v="3"/>
    <s v="FUR-FU-10003535"/>
    <x v="0"/>
    <x v="5"/>
    <s v="Howard Miller Distant Time Traveler Alarm Clock"/>
    <x v="4303"/>
    <n v="3"/>
    <n v="0"/>
    <n v="33.726599999999998"/>
  </r>
  <r>
    <n v="6446"/>
    <s v="CA-2012-151785"/>
    <x v="1"/>
    <x v="616"/>
    <d v="2012-03-10T00:00:00"/>
    <s v="Standard Class"/>
    <s v="JJ-15445"/>
    <s v="Jennifer Jackson"/>
    <s v="Consumer"/>
    <s v="United States"/>
    <s v="Chicago"/>
    <x v="10"/>
    <n v="60623"/>
    <x v="2"/>
    <s v="OFF-FA-10000611"/>
    <x v="1"/>
    <x v="13"/>
    <s v="Binder Clips by OIC"/>
    <x v="1604"/>
    <n v="6"/>
    <n v="0.2"/>
    <n v="2.4864000000000002"/>
  </r>
  <r>
    <n v="6447"/>
    <s v="US-2014-119816"/>
    <x v="3"/>
    <x v="168"/>
    <d v="2014-03-07T00:00:00"/>
    <s v="Second Class"/>
    <s v="TT-21460"/>
    <s v="Tonja Turnell"/>
    <s v="Home Office"/>
    <s v="United States"/>
    <s v="Houston"/>
    <x v="5"/>
    <n v="77095"/>
    <x v="2"/>
    <s v="FUR-FU-10004848"/>
    <x v="0"/>
    <x v="5"/>
    <s v="Howard Miller 13-3/4&quot; Diameter Brushed Chrome Round Wall Clock"/>
    <x v="4304"/>
    <n v="5"/>
    <n v="0.6"/>
    <n v="-77.625"/>
  </r>
  <r>
    <n v="6448"/>
    <s v="US-2014-119816"/>
    <x v="3"/>
    <x v="168"/>
    <d v="2014-03-07T00:00:00"/>
    <s v="Second Class"/>
    <s v="TT-21460"/>
    <s v="Tonja Turnell"/>
    <s v="Home Office"/>
    <s v="United States"/>
    <s v="Houston"/>
    <x v="5"/>
    <n v="77095"/>
    <x v="2"/>
    <s v="OFF-LA-10002381"/>
    <x v="1"/>
    <x v="2"/>
    <s v="Avery 497"/>
    <x v="4305"/>
    <n v="1"/>
    <n v="0.2"/>
    <n v="0.86240000000000006"/>
  </r>
  <r>
    <n v="6449"/>
    <s v="US-2014-119816"/>
    <x v="3"/>
    <x v="168"/>
    <d v="2014-03-07T00:00:00"/>
    <s v="Second Class"/>
    <s v="TT-21460"/>
    <s v="Tonja Turnell"/>
    <s v="Home Office"/>
    <s v="United States"/>
    <s v="Houston"/>
    <x v="5"/>
    <n v="77095"/>
    <x v="2"/>
    <s v="OFF-ST-10000918"/>
    <x v="1"/>
    <x v="4"/>
    <s v="Crate-A-Files"/>
    <x v="521"/>
    <n v="1"/>
    <n v="0.2"/>
    <n v="0.65399999999999903"/>
  </r>
  <r>
    <n v="6450"/>
    <s v="CA-2012-156510"/>
    <x v="1"/>
    <x v="12"/>
    <d v="2012-09-29T00:00:00"/>
    <s v="Standard Class"/>
    <s v="EH-13990"/>
    <s v="Erica Hackney"/>
    <s v="Consumer"/>
    <s v="United States"/>
    <s v="Meriden"/>
    <x v="29"/>
    <n v="6450"/>
    <x v="3"/>
    <s v="OFF-BI-10000822"/>
    <x v="1"/>
    <x v="8"/>
    <s v="Acco PRESSTEX Data Binder with Storage Hooks, Light Blue, 9 1/2&quot; X 11&quot;"/>
    <x v="4306"/>
    <n v="2"/>
    <n v="0"/>
    <n v="5.1647999999999996"/>
  </r>
  <r>
    <n v="6451"/>
    <s v="CA-2012-156510"/>
    <x v="1"/>
    <x v="12"/>
    <d v="2012-09-29T00:00:00"/>
    <s v="Standard Class"/>
    <s v="EH-13990"/>
    <s v="Erica Hackney"/>
    <s v="Consumer"/>
    <s v="United States"/>
    <s v="Meriden"/>
    <x v="29"/>
    <n v="6450"/>
    <x v="3"/>
    <s v="OFF-PA-10002222"/>
    <x v="1"/>
    <x v="10"/>
    <s v="Xerox Color Copier Paper, 11&quot; x 17&quot;, Ream"/>
    <x v="1816"/>
    <n v="2"/>
    <n v="0"/>
    <n v="21.012799999999999"/>
  </r>
  <r>
    <n v="6452"/>
    <s v="CA-2012-156510"/>
    <x v="1"/>
    <x v="12"/>
    <d v="2012-09-29T00:00:00"/>
    <s v="Standard Class"/>
    <s v="EH-13990"/>
    <s v="Erica Hackney"/>
    <s v="Consumer"/>
    <s v="United States"/>
    <s v="Meriden"/>
    <x v="29"/>
    <n v="6450"/>
    <x v="3"/>
    <s v="OFF-AR-10004930"/>
    <x v="1"/>
    <x v="6"/>
    <s v="Turquoise Lead Holder with Pocket Clip"/>
    <x v="4307"/>
    <n v="1"/>
    <n v="0"/>
    <n v="2.2109999999999999"/>
  </r>
  <r>
    <n v="6453"/>
    <s v="US-2012-110261"/>
    <x v="1"/>
    <x v="546"/>
    <d v="2012-12-23T00:00:00"/>
    <s v="Second Class"/>
    <s v="PR-18880"/>
    <s v="Patrick Ryan"/>
    <s v="Consumer"/>
    <s v="United States"/>
    <s v="Glenview"/>
    <x v="10"/>
    <n v="60025"/>
    <x v="2"/>
    <s v="TEC-PH-10001750"/>
    <x v="2"/>
    <x v="7"/>
    <s v="Samsung Rugby III"/>
    <x v="3097"/>
    <n v="3"/>
    <n v="0.2"/>
    <n v="13.857900000000001"/>
  </r>
  <r>
    <n v="6454"/>
    <s v="CA-2012-125710"/>
    <x v="1"/>
    <x v="1049"/>
    <d v="2012-10-13T00:00:00"/>
    <s v="Standard Class"/>
    <s v="BT-11680"/>
    <s v="Brian Thompson"/>
    <s v="Consumer"/>
    <s v="United States"/>
    <s v="Houston"/>
    <x v="5"/>
    <n v="77036"/>
    <x v="2"/>
    <s v="OFF-AR-10000657"/>
    <x v="1"/>
    <x v="6"/>
    <s v="Binney &amp; Smith inkTank Desk Highlighter, Chisel Tip, Yellow, 12/Box"/>
    <x v="4308"/>
    <n v="2"/>
    <n v="0.2"/>
    <n v="0.55900000000000005"/>
  </r>
  <r>
    <n v="6455"/>
    <s v="CA-2014-161102"/>
    <x v="3"/>
    <x v="689"/>
    <d v="2014-08-04T00:00:00"/>
    <s v="First Class"/>
    <s v="EC-14050"/>
    <s v="Erin Creighton"/>
    <s v="Consumer"/>
    <s v="United States"/>
    <s v="San Francisco"/>
    <x v="1"/>
    <n v="94110"/>
    <x v="1"/>
    <s v="OFF-ST-10003442"/>
    <x v="1"/>
    <x v="4"/>
    <s v="Eldon Portable Mobile Manager"/>
    <x v="400"/>
    <n v="2"/>
    <n v="0"/>
    <n v="15.2712"/>
  </r>
  <r>
    <n v="6456"/>
    <s v="CA-2014-161102"/>
    <x v="3"/>
    <x v="689"/>
    <d v="2014-08-04T00:00:00"/>
    <s v="First Class"/>
    <s v="EC-14050"/>
    <s v="Erin Creighton"/>
    <s v="Consumer"/>
    <s v="United States"/>
    <s v="San Francisco"/>
    <x v="1"/>
    <n v="94110"/>
    <x v="1"/>
    <s v="FUR-FU-10003142"/>
    <x v="0"/>
    <x v="5"/>
    <s v="Master Big Foot Doorstop, Beige"/>
    <x v="3228"/>
    <n v="7"/>
    <n v="0"/>
    <n v="11.457599999999999"/>
  </r>
  <r>
    <n v="6457"/>
    <s v="CA-2011-110065"/>
    <x v="2"/>
    <x v="79"/>
    <d v="2011-08-11T00:00:00"/>
    <s v="Standard Class"/>
    <s v="SP-20650"/>
    <s v="Stephanie Phelps"/>
    <s v="Corporate"/>
    <s v="United States"/>
    <s v="New York City"/>
    <x v="15"/>
    <n v="10009"/>
    <x v="3"/>
    <s v="TEC-PH-10002468"/>
    <x v="2"/>
    <x v="7"/>
    <s v="Plantronics CS 50-USB - headset - Convertible, Monaural"/>
    <x v="4309"/>
    <n v="1"/>
    <n v="0"/>
    <n v="36.717300000000002"/>
  </r>
  <r>
    <n v="6458"/>
    <s v="CA-2011-110065"/>
    <x v="2"/>
    <x v="79"/>
    <d v="2011-08-11T00:00:00"/>
    <s v="Standard Class"/>
    <s v="SP-20650"/>
    <s v="Stephanie Phelps"/>
    <s v="Corporate"/>
    <s v="United States"/>
    <s v="New York City"/>
    <x v="15"/>
    <n v="10009"/>
    <x v="3"/>
    <s v="OFF-AR-10004165"/>
    <x v="1"/>
    <x v="6"/>
    <s v="Binney &amp; Smith inkTank Erasable Pocket Highlighter, Chisel Tip, Yellow"/>
    <x v="3761"/>
    <n v="7"/>
    <n v="0"/>
    <n v="7.0224000000000002"/>
  </r>
  <r>
    <n v="6459"/>
    <s v="US-2014-133361"/>
    <x v="3"/>
    <x v="304"/>
    <d v="2014-05-18T00:00:00"/>
    <s v="First Class"/>
    <s v="AJ-10780"/>
    <s v="Anthony Jacobs"/>
    <s v="Corporate"/>
    <s v="United States"/>
    <s v="Baltimore"/>
    <x v="39"/>
    <n v="21215"/>
    <x v="3"/>
    <s v="OFF-AR-10001919"/>
    <x v="1"/>
    <x v="6"/>
    <s v="OIC #2 Pencils, Medium Soft"/>
    <x v="1053"/>
    <n v="2"/>
    <n v="0"/>
    <n v="1.0904"/>
  </r>
  <r>
    <n v="6460"/>
    <s v="US-2014-133361"/>
    <x v="3"/>
    <x v="304"/>
    <d v="2014-05-18T00:00:00"/>
    <s v="First Class"/>
    <s v="AJ-10780"/>
    <s v="Anthony Jacobs"/>
    <s v="Corporate"/>
    <s v="United States"/>
    <s v="Baltimore"/>
    <x v="39"/>
    <n v="21215"/>
    <x v="3"/>
    <s v="OFF-AR-10003045"/>
    <x v="1"/>
    <x v="6"/>
    <s v="Prang Colored Pencils"/>
    <x v="453"/>
    <n v="5"/>
    <n v="0"/>
    <n v="6.6150000000000002"/>
  </r>
  <r>
    <n v="6461"/>
    <s v="US-2014-133361"/>
    <x v="3"/>
    <x v="304"/>
    <d v="2014-05-18T00:00:00"/>
    <s v="First Class"/>
    <s v="AJ-10780"/>
    <s v="Anthony Jacobs"/>
    <s v="Corporate"/>
    <s v="United States"/>
    <s v="Baltimore"/>
    <x v="39"/>
    <n v="21215"/>
    <x v="3"/>
    <s v="OFF-AR-10003338"/>
    <x v="1"/>
    <x v="6"/>
    <s v="Eberhard Faber 3 1/2&quot; Golf Pencils"/>
    <x v="4310"/>
    <n v="5"/>
    <n v="0"/>
    <n v="9.3000000000000007"/>
  </r>
  <r>
    <n v="6462"/>
    <s v="US-2014-133361"/>
    <x v="3"/>
    <x v="304"/>
    <d v="2014-05-18T00:00:00"/>
    <s v="First Class"/>
    <s v="AJ-10780"/>
    <s v="Anthony Jacobs"/>
    <s v="Corporate"/>
    <s v="United States"/>
    <s v="Baltimore"/>
    <x v="39"/>
    <n v="21215"/>
    <x v="3"/>
    <s v="TEC-AC-10003280"/>
    <x v="2"/>
    <x v="11"/>
    <s v="Belkin F8E887 USB Wired Ergonomic Keyboard"/>
    <x v="1309"/>
    <n v="3"/>
    <n v="0"/>
    <n v="18.893699999999999"/>
  </r>
  <r>
    <n v="6463"/>
    <s v="US-2014-133361"/>
    <x v="3"/>
    <x v="304"/>
    <d v="2014-05-18T00:00:00"/>
    <s v="First Class"/>
    <s v="AJ-10780"/>
    <s v="Anthony Jacobs"/>
    <s v="Corporate"/>
    <s v="United States"/>
    <s v="Baltimore"/>
    <x v="39"/>
    <n v="21215"/>
    <x v="3"/>
    <s v="FUR-CH-10003298"/>
    <x v="0"/>
    <x v="1"/>
    <s v="Office Star - Contemporary Task Swivel chair with Loop Arms, Charcoal"/>
    <x v="0"/>
    <n v="2"/>
    <n v="0"/>
    <n v="23.5764"/>
  </r>
  <r>
    <n v="6464"/>
    <s v="US-2014-133361"/>
    <x v="3"/>
    <x v="304"/>
    <d v="2014-05-18T00:00:00"/>
    <s v="First Class"/>
    <s v="AJ-10780"/>
    <s v="Anthony Jacobs"/>
    <s v="Corporate"/>
    <s v="United States"/>
    <s v="Baltimore"/>
    <x v="39"/>
    <n v="21215"/>
    <x v="3"/>
    <s v="OFF-LA-10004544"/>
    <x v="1"/>
    <x v="2"/>
    <s v="Avery 505"/>
    <x v="2986"/>
    <n v="5"/>
    <n v="0"/>
    <n v="37"/>
  </r>
  <r>
    <n v="6465"/>
    <s v="US-2013-155404"/>
    <x v="0"/>
    <x v="897"/>
    <d v="2013-09-29T00:00:00"/>
    <s v="Standard Class"/>
    <s v="AS-10630"/>
    <s v="Ann Steele"/>
    <s v="Home Office"/>
    <s v="United States"/>
    <s v="Louisville"/>
    <x v="0"/>
    <n v="40214"/>
    <x v="0"/>
    <s v="FUR-FU-10004586"/>
    <x v="0"/>
    <x v="5"/>
    <s v="G.E. Longer-Life Indoor Recessed Floodlight Bulbs"/>
    <x v="2484"/>
    <n v="2"/>
    <n v="0"/>
    <n v="6.3743999999999996"/>
  </r>
  <r>
    <n v="6466"/>
    <s v="CA-2012-114503"/>
    <x v="1"/>
    <x v="50"/>
    <d v="2012-11-17T00:00:00"/>
    <s v="Standard Class"/>
    <s v="AA-10375"/>
    <s v="Allen Armold"/>
    <s v="Consumer"/>
    <s v="United States"/>
    <s v="Lebanon"/>
    <x v="18"/>
    <n v="37087"/>
    <x v="0"/>
    <s v="OFF-ST-10003572"/>
    <x v="1"/>
    <x v="4"/>
    <s v="Portfile Personal File Boxes"/>
    <x v="4311"/>
    <n v="6"/>
    <n v="0.2"/>
    <n v="6.3719999999999999"/>
  </r>
  <r>
    <n v="6467"/>
    <s v="CA-2014-153080"/>
    <x v="3"/>
    <x v="1053"/>
    <d v="2014-05-26T00:00:00"/>
    <s v="Second Class"/>
    <s v="EH-13945"/>
    <s v="Eric Hoffmann"/>
    <s v="Consumer"/>
    <s v="United States"/>
    <s v="Los Angeles"/>
    <x v="1"/>
    <n v="90008"/>
    <x v="1"/>
    <s v="TEC-AC-10002331"/>
    <x v="2"/>
    <x v="11"/>
    <s v="Maxell 74 Minute CDR, 10/Pack"/>
    <x v="3658"/>
    <n v="7"/>
    <n v="0"/>
    <n v="25.330200000000001"/>
  </r>
  <r>
    <n v="6468"/>
    <s v="CA-2013-163804"/>
    <x v="0"/>
    <x v="499"/>
    <d v="2013-12-09T00:00:00"/>
    <s v="Standard Class"/>
    <s v="DB-13270"/>
    <s v="Deborah Brumfield"/>
    <s v="Home Office"/>
    <s v="United States"/>
    <s v="Providence"/>
    <x v="34"/>
    <n v="2908"/>
    <x v="3"/>
    <s v="OFF-ST-10000142"/>
    <x v="1"/>
    <x v="4"/>
    <s v="Deluxe Rollaway Locking File with Drawer"/>
    <x v="4312"/>
    <n v="5"/>
    <n v="0"/>
    <n v="582.23199999999997"/>
  </r>
  <r>
    <n v="6469"/>
    <s v="CA-2013-163804"/>
    <x v="0"/>
    <x v="499"/>
    <d v="2013-12-09T00:00:00"/>
    <s v="Standard Class"/>
    <s v="DB-13270"/>
    <s v="Deborah Brumfield"/>
    <s v="Home Office"/>
    <s v="United States"/>
    <s v="Providence"/>
    <x v="34"/>
    <n v="2908"/>
    <x v="3"/>
    <s v="TEC-PH-10000441"/>
    <x v="2"/>
    <x v="7"/>
    <s v="VTech DS6151"/>
    <x v="3125"/>
    <n v="5"/>
    <n v="0"/>
    <n v="176.386"/>
  </r>
  <r>
    <n v="6470"/>
    <s v="CA-2013-163804"/>
    <x v="0"/>
    <x v="499"/>
    <d v="2013-12-09T00:00:00"/>
    <s v="Standard Class"/>
    <s v="DB-13270"/>
    <s v="Deborah Brumfield"/>
    <s v="Home Office"/>
    <s v="United States"/>
    <s v="Providence"/>
    <x v="34"/>
    <n v="2908"/>
    <x v="3"/>
    <s v="FUR-FU-10004864"/>
    <x v="0"/>
    <x v="5"/>
    <s v="Eldon 500 Class Desk Accessories"/>
    <x v="4313"/>
    <n v="6"/>
    <n v="0"/>
    <n v="23.898599999999998"/>
  </r>
  <r>
    <n v="6471"/>
    <s v="CA-2012-108532"/>
    <x v="1"/>
    <x v="1111"/>
    <d v="2012-09-02T00:00:00"/>
    <s v="Standard Class"/>
    <s v="CC-12100"/>
    <s v="Chad Cunningham"/>
    <s v="Home Office"/>
    <s v="United States"/>
    <s v="Detroit"/>
    <x v="12"/>
    <n v="48234"/>
    <x v="2"/>
    <s v="TEC-PH-10001750"/>
    <x v="2"/>
    <x v="7"/>
    <s v="Samsung Rugby III"/>
    <x v="203"/>
    <n v="2"/>
    <n v="0"/>
    <n v="35.634599999999999"/>
  </r>
  <r>
    <n v="6472"/>
    <s v="CA-2012-108532"/>
    <x v="1"/>
    <x v="1111"/>
    <d v="2012-09-02T00:00:00"/>
    <s v="Standard Class"/>
    <s v="CC-12100"/>
    <s v="Chad Cunningham"/>
    <s v="Home Office"/>
    <s v="United States"/>
    <s v="Detroit"/>
    <x v="12"/>
    <n v="48234"/>
    <x v="2"/>
    <s v="TEC-AC-10004510"/>
    <x v="2"/>
    <x v="11"/>
    <s v="Logitech Desktop MK120 Mouse and keyboard Combo"/>
    <x v="4314"/>
    <n v="7"/>
    <n v="0"/>
    <n v="11.452"/>
  </r>
  <r>
    <n v="6473"/>
    <s v="CA-2011-151897"/>
    <x v="2"/>
    <x v="571"/>
    <d v="2011-06-10T00:00:00"/>
    <s v="Standard Class"/>
    <s v="VT-21700"/>
    <s v="Valerie Takahito"/>
    <s v="Home Office"/>
    <s v="United States"/>
    <s v="Houston"/>
    <x v="5"/>
    <n v="77070"/>
    <x v="2"/>
    <s v="OFF-LA-10001074"/>
    <x v="1"/>
    <x v="2"/>
    <s v="Round Specialty Laser Printer Labels"/>
    <x v="316"/>
    <n v="10"/>
    <n v="0.2"/>
    <n v="33.831000000000003"/>
  </r>
  <r>
    <n v="6474"/>
    <s v="CA-2013-113292"/>
    <x v="0"/>
    <x v="196"/>
    <d v="2013-03-21T00:00:00"/>
    <s v="Second Class"/>
    <s v="DB-13060"/>
    <s v="Dave Brooks"/>
    <s v="Consumer"/>
    <s v="United States"/>
    <s v="Columbia"/>
    <x v="18"/>
    <n v="38401"/>
    <x v="0"/>
    <s v="OFF-AP-10003590"/>
    <x v="1"/>
    <x v="9"/>
    <s v="Hoover WindTunnel Plus Canister Vacuum"/>
    <x v="4315"/>
    <n v="3"/>
    <n v="0.2"/>
    <n v="87.180000000000106"/>
  </r>
  <r>
    <n v="6475"/>
    <s v="CA-2011-149524"/>
    <x v="2"/>
    <x v="1112"/>
    <d v="2011-01-16T00:00:00"/>
    <s v="First Class"/>
    <s v="BS-11590"/>
    <s v="Brendan Sweed"/>
    <s v="Corporate"/>
    <s v="United States"/>
    <s v="Philadelphia"/>
    <x v="9"/>
    <n v="19140"/>
    <x v="3"/>
    <s v="FUR-BO-10003433"/>
    <x v="0"/>
    <x v="0"/>
    <s v="Sauder Cornerstone Collection Library"/>
    <x v="1156"/>
    <n v="4"/>
    <n v="0.5"/>
    <n v="-53.285600000000002"/>
  </r>
  <r>
    <n v="6476"/>
    <s v="CA-2014-140872"/>
    <x v="3"/>
    <x v="95"/>
    <d v="2014-06-11T00:00:00"/>
    <s v="Standard Class"/>
    <s v="NR-18550"/>
    <s v="Nick Radford"/>
    <s v="Consumer"/>
    <s v="United States"/>
    <s v="Pembroke Pines"/>
    <x v="2"/>
    <n v="33024"/>
    <x v="0"/>
    <s v="OFF-BI-10002432"/>
    <x v="1"/>
    <x v="8"/>
    <s v="Wilson Jones Standard D-Ring Binders"/>
    <x v="4316"/>
    <n v="3"/>
    <n v="0.7"/>
    <n v="-3.4914000000000001"/>
  </r>
  <r>
    <n v="6477"/>
    <s v="CA-2014-140872"/>
    <x v="3"/>
    <x v="95"/>
    <d v="2014-06-11T00:00:00"/>
    <s v="Standard Class"/>
    <s v="NR-18550"/>
    <s v="Nick Radford"/>
    <s v="Consumer"/>
    <s v="United States"/>
    <s v="Pembroke Pines"/>
    <x v="2"/>
    <n v="33024"/>
    <x v="0"/>
    <s v="OFF-AP-10003622"/>
    <x v="1"/>
    <x v="9"/>
    <s v="Bravo II Megaboss 12-Amp Hard Body Upright, Replacement Belts, 2 Belts per Pack"/>
    <x v="4317"/>
    <n v="2"/>
    <n v="0.2"/>
    <n v="0.58499999999999996"/>
  </r>
  <r>
    <n v="6478"/>
    <s v="CA-2014-140872"/>
    <x v="3"/>
    <x v="95"/>
    <d v="2014-06-11T00:00:00"/>
    <s v="Standard Class"/>
    <s v="NR-18550"/>
    <s v="Nick Radford"/>
    <s v="Consumer"/>
    <s v="United States"/>
    <s v="Pembroke Pines"/>
    <x v="2"/>
    <n v="33024"/>
    <x v="0"/>
    <s v="TEC-AC-10003832"/>
    <x v="2"/>
    <x v="11"/>
    <s v="Logitech P710e Mobile Speakerphone"/>
    <x v="4318"/>
    <n v="1"/>
    <n v="0.2"/>
    <n v="-2.5749000000000302"/>
  </r>
  <r>
    <n v="6479"/>
    <s v="CA-2014-140872"/>
    <x v="3"/>
    <x v="95"/>
    <d v="2014-06-11T00:00:00"/>
    <s v="Standard Class"/>
    <s v="NR-18550"/>
    <s v="Nick Radford"/>
    <s v="Consumer"/>
    <s v="United States"/>
    <s v="Pembroke Pines"/>
    <x v="2"/>
    <n v="33024"/>
    <x v="0"/>
    <s v="OFF-PA-10000809"/>
    <x v="1"/>
    <x v="10"/>
    <s v="Xerox 206"/>
    <x v="12"/>
    <n v="3"/>
    <n v="0.2"/>
    <n v="5.4432"/>
  </r>
  <r>
    <n v="6480"/>
    <s v="CA-2014-140872"/>
    <x v="3"/>
    <x v="95"/>
    <d v="2014-06-11T00:00:00"/>
    <s v="Standard Class"/>
    <s v="NR-18550"/>
    <s v="Nick Radford"/>
    <s v="Consumer"/>
    <s v="United States"/>
    <s v="Pembroke Pines"/>
    <x v="2"/>
    <n v="33024"/>
    <x v="0"/>
    <s v="TEC-PH-10000441"/>
    <x v="2"/>
    <x v="7"/>
    <s v="VTech DS6151"/>
    <x v="178"/>
    <n v="5"/>
    <n v="0.2"/>
    <n v="50.396000000000001"/>
  </r>
  <r>
    <n v="6481"/>
    <s v="CA-2014-140872"/>
    <x v="3"/>
    <x v="95"/>
    <d v="2014-06-11T00:00:00"/>
    <s v="Standard Class"/>
    <s v="NR-18550"/>
    <s v="Nick Radford"/>
    <s v="Consumer"/>
    <s v="United States"/>
    <s v="Pembroke Pines"/>
    <x v="2"/>
    <n v="33024"/>
    <x v="0"/>
    <s v="OFF-AP-10002287"/>
    <x v="1"/>
    <x v="9"/>
    <s v="Eureka Sanitaire  Multi-Pro Heavy-Duty Upright, Disposable Bags"/>
    <x v="4319"/>
    <n v="7"/>
    <n v="0.2"/>
    <n v="1.8353999999999999"/>
  </r>
  <r>
    <n v="6482"/>
    <s v="CA-2014-140872"/>
    <x v="3"/>
    <x v="95"/>
    <d v="2014-06-11T00:00:00"/>
    <s v="Standard Class"/>
    <s v="NR-18550"/>
    <s v="Nick Radford"/>
    <s v="Consumer"/>
    <s v="United States"/>
    <s v="Pembroke Pines"/>
    <x v="2"/>
    <n v="33024"/>
    <x v="0"/>
    <s v="FUR-BO-10002824"/>
    <x v="0"/>
    <x v="0"/>
    <s v="Bush Mission Pointe Library"/>
    <x v="472"/>
    <n v="2"/>
    <n v="0.2"/>
    <n v="0"/>
  </r>
  <r>
    <n v="6483"/>
    <s v="CA-2014-140872"/>
    <x v="3"/>
    <x v="95"/>
    <d v="2014-06-11T00:00:00"/>
    <s v="Standard Class"/>
    <s v="NR-18550"/>
    <s v="Nick Radford"/>
    <s v="Consumer"/>
    <s v="United States"/>
    <s v="Pembroke Pines"/>
    <x v="2"/>
    <n v="33024"/>
    <x v="0"/>
    <s v="TEC-AC-10002942"/>
    <x v="2"/>
    <x v="11"/>
    <s v="WD My Passport Ultra 1TB Portable External Hard Drive"/>
    <x v="4320"/>
    <n v="2"/>
    <n v="0.2"/>
    <n v="-4.1400000000000103"/>
  </r>
  <r>
    <n v="6484"/>
    <s v="CA-2014-113908"/>
    <x v="3"/>
    <x v="95"/>
    <d v="2014-06-10T00:00:00"/>
    <s v="Standard Class"/>
    <s v="KN-16390"/>
    <s v="Katherine Nockton"/>
    <s v="Corporate"/>
    <s v="United States"/>
    <s v="New York City"/>
    <x v="15"/>
    <n v="10011"/>
    <x v="3"/>
    <s v="FUR-TA-10001932"/>
    <x v="0"/>
    <x v="3"/>
    <s v="Chromcraft 48&quot; x 96&quot; Racetrack Double Pedestal Table"/>
    <x v="4321"/>
    <n v="2"/>
    <n v="0.4"/>
    <n v="-115.43040000000001"/>
  </r>
  <r>
    <n v="6485"/>
    <s v="CA-2014-113908"/>
    <x v="3"/>
    <x v="95"/>
    <d v="2014-06-10T00:00:00"/>
    <s v="Standard Class"/>
    <s v="KN-16390"/>
    <s v="Katherine Nockton"/>
    <s v="Corporate"/>
    <s v="United States"/>
    <s v="New York City"/>
    <x v="15"/>
    <n v="10011"/>
    <x v="3"/>
    <s v="TEC-MA-10003173"/>
    <x v="2"/>
    <x v="15"/>
    <s v="Hewlett-Packard 300S Scientific Calculator"/>
    <x v="4322"/>
    <n v="6"/>
    <n v="0"/>
    <n v="36.183599999999998"/>
  </r>
  <r>
    <n v="6486"/>
    <s v="CA-2014-113908"/>
    <x v="3"/>
    <x v="95"/>
    <d v="2014-06-10T00:00:00"/>
    <s v="Standard Class"/>
    <s v="KN-16390"/>
    <s v="Katherine Nockton"/>
    <s v="Corporate"/>
    <s v="United States"/>
    <s v="New York City"/>
    <x v="15"/>
    <n v="10011"/>
    <x v="3"/>
    <s v="OFF-PA-10004156"/>
    <x v="1"/>
    <x v="10"/>
    <s v="Xerox 188"/>
    <x v="1544"/>
    <n v="4"/>
    <n v="0"/>
    <n v="22.226400000000002"/>
  </r>
  <r>
    <n v="6487"/>
    <s v="CA-2012-120621"/>
    <x v="1"/>
    <x v="1113"/>
    <d v="2012-03-26T00:00:00"/>
    <s v="Standard Class"/>
    <s v="JW-16075"/>
    <s v="Julia West"/>
    <s v="Consumer"/>
    <s v="United States"/>
    <s v="Jacksonville"/>
    <x v="3"/>
    <n v="28540"/>
    <x v="0"/>
    <s v="OFF-AP-10002945"/>
    <x v="1"/>
    <x v="9"/>
    <s v="Honeywell Enviracaire Portable HEPA Air Cleaner for 17' x 22' Room"/>
    <x v="4323"/>
    <n v="4"/>
    <n v="0.2"/>
    <n v="156.33799999999999"/>
  </r>
  <r>
    <n v="6488"/>
    <s v="CA-2012-120621"/>
    <x v="1"/>
    <x v="1113"/>
    <d v="2012-03-26T00:00:00"/>
    <s v="Standard Class"/>
    <s v="JW-16075"/>
    <s v="Julia West"/>
    <s v="Consumer"/>
    <s v="United States"/>
    <s v="Jacksonville"/>
    <x v="3"/>
    <n v="28540"/>
    <x v="0"/>
    <s v="OFF-BI-10000948"/>
    <x v="1"/>
    <x v="8"/>
    <s v="GBC Laser Imprintable Binding System Covers, Desert Sand"/>
    <x v="4324"/>
    <n v="3"/>
    <n v="0.7"/>
    <n v="-9.8462999999999994"/>
  </r>
  <r>
    <n v="6489"/>
    <s v="CA-2012-120621"/>
    <x v="1"/>
    <x v="1113"/>
    <d v="2012-03-26T00:00:00"/>
    <s v="Standard Class"/>
    <s v="JW-16075"/>
    <s v="Julia West"/>
    <s v="Consumer"/>
    <s v="United States"/>
    <s v="Jacksonville"/>
    <x v="3"/>
    <n v="28540"/>
    <x v="0"/>
    <s v="OFF-PA-10002254"/>
    <x v="1"/>
    <x v="10"/>
    <s v="Xerox 1883"/>
    <x v="4325"/>
    <n v="14"/>
    <n v="0.2"/>
    <n v="96.023200000000003"/>
  </r>
  <r>
    <n v="6490"/>
    <s v="US-2014-148866"/>
    <x v="3"/>
    <x v="20"/>
    <d v="2014-09-25T00:00:00"/>
    <s v="Standard Class"/>
    <s v="JM-15535"/>
    <s v="Jessica Myrick"/>
    <s v="Consumer"/>
    <s v="United States"/>
    <s v="New York City"/>
    <x v="15"/>
    <n v="10011"/>
    <x v="3"/>
    <s v="OFF-PA-10004782"/>
    <x v="1"/>
    <x v="10"/>
    <s v="Xerox 228"/>
    <x v="56"/>
    <n v="5"/>
    <n v="0"/>
    <n v="15.552"/>
  </r>
  <r>
    <n v="6491"/>
    <s v="CA-2011-149594"/>
    <x v="2"/>
    <x v="1114"/>
    <d v="2011-09-19T00:00:00"/>
    <s v="Standard Class"/>
    <s v="MF-18250"/>
    <s v="Monica Federle"/>
    <s v="Corporate"/>
    <s v="United States"/>
    <s v="Philadelphia"/>
    <x v="9"/>
    <n v="19120"/>
    <x v="3"/>
    <s v="FUR-FU-10000222"/>
    <x v="0"/>
    <x v="5"/>
    <s v="Seth Thomas 16&quot; Steel Case Clock"/>
    <x v="4326"/>
    <n v="4"/>
    <n v="0.2"/>
    <n v="16.889600000000002"/>
  </r>
  <r>
    <n v="6492"/>
    <s v="CA-2013-113845"/>
    <x v="0"/>
    <x v="73"/>
    <d v="2013-11-26T00:00:00"/>
    <s v="Standard Class"/>
    <s v="FA-14230"/>
    <s v="Frank Atkinson"/>
    <s v="Corporate"/>
    <s v="United States"/>
    <s v="Orlando"/>
    <x v="2"/>
    <n v="32839"/>
    <x v="0"/>
    <s v="FUR-BO-10004695"/>
    <x v="0"/>
    <x v="0"/>
    <s v="O'Sullivan 2-Door Barrister Bookcase in Odessa Pine"/>
    <x v="4327"/>
    <n v="2"/>
    <n v="0.2"/>
    <n v="10.8588"/>
  </r>
  <r>
    <n v="6493"/>
    <s v="CA-2013-113845"/>
    <x v="0"/>
    <x v="73"/>
    <d v="2013-11-26T00:00:00"/>
    <s v="Standard Class"/>
    <s v="FA-14230"/>
    <s v="Frank Atkinson"/>
    <s v="Corporate"/>
    <s v="United States"/>
    <s v="Orlando"/>
    <x v="2"/>
    <n v="32839"/>
    <x v="0"/>
    <s v="OFF-ST-10003327"/>
    <x v="1"/>
    <x v="4"/>
    <s v="Akro-Mils 12-Gallon Tote"/>
    <x v="4328"/>
    <n v="5"/>
    <n v="0.2"/>
    <n v="4.4684999999999997"/>
  </r>
  <r>
    <n v="6494"/>
    <s v="CA-2013-113845"/>
    <x v="0"/>
    <x v="73"/>
    <d v="2013-11-26T00:00:00"/>
    <s v="Standard Class"/>
    <s v="FA-14230"/>
    <s v="Frank Atkinson"/>
    <s v="Corporate"/>
    <s v="United States"/>
    <s v="Orlando"/>
    <x v="2"/>
    <n v="32839"/>
    <x v="0"/>
    <s v="TEC-PH-10003357"/>
    <x v="2"/>
    <x v="7"/>
    <s v="Grandstream GXP2100 Mainstream Business Phone"/>
    <x v="4329"/>
    <n v="4"/>
    <n v="0.2"/>
    <n v="24.476800000000001"/>
  </r>
  <r>
    <n v="6495"/>
    <s v="CA-2014-111262"/>
    <x v="3"/>
    <x v="960"/>
    <d v="2014-11-02T00:00:00"/>
    <s v="Second Class"/>
    <s v="KH-16510"/>
    <s v="Keith Herrera"/>
    <s v="Consumer"/>
    <s v="United States"/>
    <s v="Houston"/>
    <x v="5"/>
    <n v="77095"/>
    <x v="2"/>
    <s v="TEC-AC-10002167"/>
    <x v="2"/>
    <x v="11"/>
    <s v="Imation 8gb Micro Traveldrive Usb 2.0 Flash Drive"/>
    <x v="728"/>
    <n v="2"/>
    <n v="0.2"/>
    <n v="-2.7"/>
  </r>
  <r>
    <n v="6496"/>
    <s v="CA-2014-111262"/>
    <x v="3"/>
    <x v="960"/>
    <d v="2014-11-02T00:00:00"/>
    <s v="Second Class"/>
    <s v="KH-16510"/>
    <s v="Keith Herrera"/>
    <s v="Consumer"/>
    <s v="United States"/>
    <s v="Houston"/>
    <x v="5"/>
    <n v="77095"/>
    <x v="2"/>
    <s v="OFF-PA-10001937"/>
    <x v="1"/>
    <x v="10"/>
    <s v="Xerox 21"/>
    <x v="12"/>
    <n v="3"/>
    <n v="0.2"/>
    <n v="5.4432"/>
  </r>
  <r>
    <n v="6497"/>
    <s v="CA-2014-111262"/>
    <x v="3"/>
    <x v="960"/>
    <d v="2014-11-02T00:00:00"/>
    <s v="Second Class"/>
    <s v="KH-16510"/>
    <s v="Keith Herrera"/>
    <s v="Consumer"/>
    <s v="United States"/>
    <s v="Houston"/>
    <x v="5"/>
    <n v="77095"/>
    <x v="2"/>
    <s v="TEC-AC-10004510"/>
    <x v="2"/>
    <x v="11"/>
    <s v="Logitech Desktop MK120 Mouse and keyboard Combo"/>
    <x v="2627"/>
    <n v="2"/>
    <n v="0.2"/>
    <n v="-3.2719999999999998"/>
  </r>
  <r>
    <n v="6498"/>
    <s v="CA-2012-103135"/>
    <x v="1"/>
    <x v="1115"/>
    <d v="2012-07-28T00:00:00"/>
    <s v="Standard Class"/>
    <s v="SS-20515"/>
    <s v="Shirley Schmidt"/>
    <s v="Home Office"/>
    <s v="United States"/>
    <s v="Louisville"/>
    <x v="0"/>
    <n v="40214"/>
    <x v="0"/>
    <s v="FUR-FU-10001487"/>
    <x v="0"/>
    <x v="5"/>
    <s v="Eldon Expressions Wood and Plastic Desk Accessories, Cherry Wood"/>
    <x v="167"/>
    <n v="3"/>
    <n v="0"/>
    <n v="6.0726000000000004"/>
  </r>
  <r>
    <n v="6499"/>
    <s v="CA-2012-103135"/>
    <x v="1"/>
    <x v="1115"/>
    <d v="2012-07-28T00:00:00"/>
    <s v="Standard Class"/>
    <s v="SS-20515"/>
    <s v="Shirley Schmidt"/>
    <s v="Home Office"/>
    <s v="United States"/>
    <s v="Louisville"/>
    <x v="0"/>
    <n v="40214"/>
    <x v="0"/>
    <s v="OFF-BI-10000069"/>
    <x v="1"/>
    <x v="8"/>
    <s v="GBC Prepunched Paper, 19-Hole, for Binding Systems, 24-lb"/>
    <x v="4330"/>
    <n v="9"/>
    <n v="0"/>
    <n v="62.141399999999997"/>
  </r>
  <r>
    <n v="6500"/>
    <s v="CA-2012-103135"/>
    <x v="1"/>
    <x v="1115"/>
    <d v="2012-07-28T00:00:00"/>
    <s v="Standard Class"/>
    <s v="SS-20515"/>
    <s v="Shirley Schmidt"/>
    <s v="Home Office"/>
    <s v="United States"/>
    <s v="Louisville"/>
    <x v="0"/>
    <n v="40214"/>
    <x v="0"/>
    <s v="TEC-AC-10003289"/>
    <x v="2"/>
    <x v="11"/>
    <s v="Anker Ultra-Slim Mini Bluetooth 3.0 Wireless Keyboard"/>
    <x v="4331"/>
    <n v="14"/>
    <n v="0"/>
    <n v="64.367800000000003"/>
  </r>
  <r>
    <n v="6501"/>
    <s v="CA-2012-103135"/>
    <x v="1"/>
    <x v="1115"/>
    <d v="2012-07-28T00:00:00"/>
    <s v="Standard Class"/>
    <s v="SS-20515"/>
    <s v="Shirley Schmidt"/>
    <s v="Home Office"/>
    <s v="United States"/>
    <s v="Louisville"/>
    <x v="0"/>
    <n v="40214"/>
    <x v="0"/>
    <s v="OFF-BI-10000069"/>
    <x v="1"/>
    <x v="8"/>
    <s v="GBC Prepunched Paper, 19-Hole, for Binding Systems, 24-lb"/>
    <x v="4332"/>
    <n v="6"/>
    <n v="0"/>
    <n v="41.427599999999998"/>
  </r>
  <r>
    <n v="6502"/>
    <s v="CA-2011-129147"/>
    <x v="2"/>
    <x v="981"/>
    <d v="2011-11-06T00:00:00"/>
    <s v="Standard Class"/>
    <s v="LC-17050"/>
    <s v="Liz Carlisle"/>
    <s v="Consumer"/>
    <s v="United States"/>
    <s v="Medina"/>
    <x v="24"/>
    <n v="44256"/>
    <x v="3"/>
    <s v="TEC-PH-10001299"/>
    <x v="2"/>
    <x v="7"/>
    <s v="Polycom CX300 Desktop Phone USB VoIP phone"/>
    <x v="2590"/>
    <n v="6"/>
    <n v="0.4"/>
    <n v="-107.9928"/>
  </r>
  <r>
    <n v="6503"/>
    <s v="CA-2011-129147"/>
    <x v="2"/>
    <x v="981"/>
    <d v="2011-11-06T00:00:00"/>
    <s v="Standard Class"/>
    <s v="LC-17050"/>
    <s v="Liz Carlisle"/>
    <s v="Consumer"/>
    <s v="United States"/>
    <s v="Medina"/>
    <x v="24"/>
    <n v="44256"/>
    <x v="3"/>
    <s v="TEC-PH-10001552"/>
    <x v="2"/>
    <x v="7"/>
    <s v="I Need's 3d Hello Kitty Hybrid Silicone Case Cover for HTC One X 4g with 3d Hello Kitty Stylus Pen Green/pink"/>
    <x v="4333"/>
    <n v="7"/>
    <n v="0.4"/>
    <n v="-10.0464"/>
  </r>
  <r>
    <n v="6504"/>
    <s v="CA-2011-129147"/>
    <x v="2"/>
    <x v="981"/>
    <d v="2011-11-06T00:00:00"/>
    <s v="Standard Class"/>
    <s v="LC-17050"/>
    <s v="Liz Carlisle"/>
    <s v="Consumer"/>
    <s v="United States"/>
    <s v="Medina"/>
    <x v="24"/>
    <n v="44256"/>
    <x v="3"/>
    <s v="OFF-BI-10001098"/>
    <x v="1"/>
    <x v="8"/>
    <s v="Acco D-Ring Binder w/DublLock"/>
    <x v="4334"/>
    <n v="3"/>
    <n v="0.7"/>
    <n v="-13.4694"/>
  </r>
  <r>
    <n v="6505"/>
    <s v="CA-2014-128265"/>
    <x v="3"/>
    <x v="701"/>
    <d v="2014-11-23T00:00:00"/>
    <s v="Second Class"/>
    <s v="VW-21775"/>
    <s v="Victoria Wilson"/>
    <s v="Corporate"/>
    <s v="United States"/>
    <s v="New York City"/>
    <x v="15"/>
    <n v="10011"/>
    <x v="3"/>
    <s v="OFF-ST-10000142"/>
    <x v="1"/>
    <x v="4"/>
    <s v="Deluxe Rollaway Locking File with Drawer"/>
    <x v="1421"/>
    <n v="3"/>
    <n v="0"/>
    <n v="349.33920000000001"/>
  </r>
  <r>
    <n v="6506"/>
    <s v="CA-2013-152331"/>
    <x v="0"/>
    <x v="190"/>
    <d v="2013-07-01T00:00:00"/>
    <s v="Standard Class"/>
    <s v="LD-16855"/>
    <s v="Lela Donovan"/>
    <s v="Corporate"/>
    <s v="United States"/>
    <s v="Chicago"/>
    <x v="10"/>
    <n v="60653"/>
    <x v="2"/>
    <s v="OFF-AR-10001547"/>
    <x v="1"/>
    <x v="6"/>
    <s v="Newell 311"/>
    <x v="4335"/>
    <n v="3"/>
    <n v="0.2"/>
    <n v="0.46410000000000001"/>
  </r>
  <r>
    <n v="6507"/>
    <s v="US-2013-128909"/>
    <x v="0"/>
    <x v="790"/>
    <d v="2013-10-12T00:00:00"/>
    <s v="Second Class"/>
    <s v="SP-20545"/>
    <s v="Sibella Parks"/>
    <s v="Corporate"/>
    <s v="United States"/>
    <s v="Philadelphia"/>
    <x v="9"/>
    <n v="19143"/>
    <x v="3"/>
    <s v="OFF-PA-10001593"/>
    <x v="1"/>
    <x v="10"/>
    <s v="Xerox 1947"/>
    <x v="4336"/>
    <n v="4"/>
    <n v="0.2"/>
    <n v="5.98"/>
  </r>
  <r>
    <n v="6508"/>
    <s v="US-2013-128909"/>
    <x v="0"/>
    <x v="790"/>
    <d v="2013-10-12T00:00:00"/>
    <s v="Second Class"/>
    <s v="SP-20545"/>
    <s v="Sibella Parks"/>
    <s v="Corporate"/>
    <s v="United States"/>
    <s v="Philadelphia"/>
    <x v="9"/>
    <n v="19143"/>
    <x v="3"/>
    <s v="FUR-FU-10004071"/>
    <x v="0"/>
    <x v="5"/>
    <s v="Luxo Professional Magnifying Clamp-On Fluorescent Lamps"/>
    <x v="4337"/>
    <n v="4"/>
    <n v="0.2"/>
    <n v="-24.962399999999999"/>
  </r>
  <r>
    <n v="6509"/>
    <s v="CA-2014-102197"/>
    <x v="3"/>
    <x v="698"/>
    <d v="2014-12-27T00:00:00"/>
    <s v="Standard Class"/>
    <s v="DK-13150"/>
    <s v="David Kendrick"/>
    <s v="Corporate"/>
    <s v="United States"/>
    <s v="New York City"/>
    <x v="15"/>
    <n v="10009"/>
    <x v="3"/>
    <s v="OFF-PA-10001970"/>
    <x v="1"/>
    <x v="10"/>
    <s v="Xerox 1908"/>
    <x v="999"/>
    <n v="5"/>
    <n v="0"/>
    <n v="137.15100000000001"/>
  </r>
  <r>
    <n v="6510"/>
    <s v="CA-2014-102197"/>
    <x v="3"/>
    <x v="698"/>
    <d v="2014-12-27T00:00:00"/>
    <s v="Standard Class"/>
    <s v="DK-13150"/>
    <s v="David Kendrick"/>
    <s v="Corporate"/>
    <s v="United States"/>
    <s v="New York City"/>
    <x v="15"/>
    <n v="10009"/>
    <x v="3"/>
    <s v="OFF-BI-10001524"/>
    <x v="1"/>
    <x v="8"/>
    <s v="GBC Premium Transparent Covers with Diagonal Lined Pattern"/>
    <x v="4338"/>
    <n v="3"/>
    <n v="0.2"/>
    <n v="17.623200000000001"/>
  </r>
  <r>
    <n v="6511"/>
    <s v="CA-2014-102197"/>
    <x v="3"/>
    <x v="698"/>
    <d v="2014-12-27T00:00:00"/>
    <s v="Standard Class"/>
    <s v="DK-13150"/>
    <s v="David Kendrick"/>
    <s v="Corporate"/>
    <s v="United States"/>
    <s v="New York City"/>
    <x v="15"/>
    <n v="10009"/>
    <x v="3"/>
    <s v="OFF-PA-10004156"/>
    <x v="1"/>
    <x v="10"/>
    <s v="Xerox 188"/>
    <x v="880"/>
    <n v="3"/>
    <n v="0"/>
    <n v="16.669799999999999"/>
  </r>
  <r>
    <n v="6512"/>
    <s v="CA-2014-167640"/>
    <x v="3"/>
    <x v="904"/>
    <d v="2014-03-11T00:00:00"/>
    <s v="Standard Class"/>
    <s v="FC-14245"/>
    <s v="Frank Carlisle"/>
    <s v="Home Office"/>
    <s v="United States"/>
    <s v="San Francisco"/>
    <x v="1"/>
    <n v="94109"/>
    <x v="1"/>
    <s v="OFF-AR-10003158"/>
    <x v="1"/>
    <x v="6"/>
    <s v="Fluorescent Highlighters by Dixon"/>
    <x v="1680"/>
    <n v="6"/>
    <n v="0"/>
    <n v="8.1191999999999993"/>
  </r>
  <r>
    <n v="6513"/>
    <s v="CA-2014-167640"/>
    <x v="3"/>
    <x v="904"/>
    <d v="2014-03-11T00:00:00"/>
    <s v="Standard Class"/>
    <s v="FC-14245"/>
    <s v="Frank Carlisle"/>
    <s v="Home Office"/>
    <s v="United States"/>
    <s v="San Francisco"/>
    <x v="1"/>
    <n v="94109"/>
    <x v="1"/>
    <s v="OFF-LA-10004559"/>
    <x v="1"/>
    <x v="2"/>
    <s v="Avery 49"/>
    <x v="132"/>
    <n v="4"/>
    <n v="0"/>
    <n v="5.6448"/>
  </r>
  <r>
    <n v="6514"/>
    <s v="CA-2014-167640"/>
    <x v="3"/>
    <x v="904"/>
    <d v="2014-03-11T00:00:00"/>
    <s v="Standard Class"/>
    <s v="FC-14245"/>
    <s v="Frank Carlisle"/>
    <s v="Home Office"/>
    <s v="United States"/>
    <s v="San Francisco"/>
    <x v="1"/>
    <n v="94109"/>
    <x v="1"/>
    <s v="OFF-PA-10001033"/>
    <x v="1"/>
    <x v="10"/>
    <s v="Xerox 1893"/>
    <x v="2313"/>
    <n v="7"/>
    <n v="0"/>
    <n v="140.59569999999999"/>
  </r>
  <r>
    <n v="6515"/>
    <s v="CA-2014-167640"/>
    <x v="3"/>
    <x v="904"/>
    <d v="2014-03-11T00:00:00"/>
    <s v="Standard Class"/>
    <s v="FC-14245"/>
    <s v="Frank Carlisle"/>
    <s v="Home Office"/>
    <s v="United States"/>
    <s v="San Francisco"/>
    <x v="1"/>
    <n v="94109"/>
    <x v="1"/>
    <s v="TEC-PH-10001336"/>
    <x v="2"/>
    <x v="7"/>
    <s v="Digium D40 VoIP phone"/>
    <x v="4339"/>
    <n v="2"/>
    <n v="0.2"/>
    <n v="23.2182"/>
  </r>
  <r>
    <n v="6516"/>
    <s v="US-2014-116652"/>
    <x v="3"/>
    <x v="175"/>
    <d v="2014-09-20T00:00:00"/>
    <s v="Standard Class"/>
    <s v="RD-19480"/>
    <s v="Rick Duston"/>
    <s v="Consumer"/>
    <s v="United States"/>
    <s v="San Francisco"/>
    <x v="1"/>
    <n v="94122"/>
    <x v="1"/>
    <s v="FUR-CH-10002961"/>
    <x v="0"/>
    <x v="1"/>
    <s v="Leather Task Chair, Black"/>
    <x v="286"/>
    <n v="3"/>
    <n v="0.2"/>
    <n v="0"/>
  </r>
  <r>
    <n v="6517"/>
    <s v="US-2014-116652"/>
    <x v="3"/>
    <x v="175"/>
    <d v="2014-09-20T00:00:00"/>
    <s v="Standard Class"/>
    <s v="RD-19480"/>
    <s v="Rick Duston"/>
    <s v="Consumer"/>
    <s v="United States"/>
    <s v="San Francisco"/>
    <x v="1"/>
    <n v="94122"/>
    <x v="1"/>
    <s v="FUR-FU-10001488"/>
    <x v="0"/>
    <x v="5"/>
    <s v="Tenex 46&quot; x 60&quot; Computer Anti-Static Chairmat, Rectangular Shaped"/>
    <x v="4340"/>
    <n v="5"/>
    <n v="0"/>
    <n v="105.98"/>
  </r>
  <r>
    <n v="6518"/>
    <s v="US-2014-116652"/>
    <x v="3"/>
    <x v="175"/>
    <d v="2014-09-20T00:00:00"/>
    <s v="Standard Class"/>
    <s v="RD-19480"/>
    <s v="Rick Duston"/>
    <s v="Consumer"/>
    <s v="United States"/>
    <s v="San Francisco"/>
    <x v="1"/>
    <n v="94122"/>
    <x v="1"/>
    <s v="OFF-AR-10001915"/>
    <x v="1"/>
    <x v="6"/>
    <s v="Peel-Off China Markers"/>
    <x v="4341"/>
    <n v="10"/>
    <n v="0"/>
    <n v="41.706000000000003"/>
  </r>
  <r>
    <n v="6519"/>
    <s v="US-2014-116652"/>
    <x v="3"/>
    <x v="175"/>
    <d v="2014-09-20T00:00:00"/>
    <s v="Standard Class"/>
    <s v="RD-19480"/>
    <s v="Rick Duston"/>
    <s v="Consumer"/>
    <s v="United States"/>
    <s v="San Francisco"/>
    <x v="1"/>
    <n v="94122"/>
    <x v="1"/>
    <s v="OFF-AP-10001205"/>
    <x v="1"/>
    <x v="9"/>
    <s v="Belkin 5 Outlet SurgeMaster Power Centers"/>
    <x v="4342"/>
    <n v="2"/>
    <n v="0"/>
    <n v="30.508800000000001"/>
  </r>
  <r>
    <n v="6520"/>
    <s v="US-2014-116652"/>
    <x v="3"/>
    <x v="175"/>
    <d v="2014-09-20T00:00:00"/>
    <s v="Standard Class"/>
    <s v="RD-19480"/>
    <s v="Rick Duston"/>
    <s v="Consumer"/>
    <s v="United States"/>
    <s v="San Francisco"/>
    <x v="1"/>
    <n v="94122"/>
    <x v="1"/>
    <s v="OFF-BI-10004528"/>
    <x v="1"/>
    <x v="8"/>
    <s v="Cardinal Poly Pocket Divider Pockets for Ring Binders"/>
    <x v="638"/>
    <n v="1"/>
    <n v="0.2"/>
    <n v="0.84"/>
  </r>
  <r>
    <n v="6521"/>
    <s v="CA-2014-138289"/>
    <x v="3"/>
    <x v="1034"/>
    <d v="2014-01-19T00:00:00"/>
    <s v="Second Class"/>
    <s v="AR-10540"/>
    <s v="Andy Reiter"/>
    <s v="Consumer"/>
    <s v="United States"/>
    <s v="Jackson"/>
    <x v="12"/>
    <n v="49201"/>
    <x v="2"/>
    <s v="OFF-BI-10004995"/>
    <x v="1"/>
    <x v="8"/>
    <s v="GBC DocuBind P400 Electric Binding System"/>
    <x v="4343"/>
    <n v="4"/>
    <n v="0"/>
    <n v="2504.2215999999999"/>
  </r>
  <r>
    <n v="6522"/>
    <s v="CA-2014-138289"/>
    <x v="3"/>
    <x v="1034"/>
    <d v="2014-01-19T00:00:00"/>
    <s v="Second Class"/>
    <s v="AR-10540"/>
    <s v="Andy Reiter"/>
    <s v="Consumer"/>
    <s v="United States"/>
    <s v="Jackson"/>
    <x v="12"/>
    <n v="49201"/>
    <x v="2"/>
    <s v="FUR-CH-10004626"/>
    <x v="0"/>
    <x v="1"/>
    <s v="Office Star Flex Back Scooter Chair with Aluminum Finish Frame"/>
    <x v="3607"/>
    <n v="3"/>
    <n v="0"/>
    <n v="72.640799999999999"/>
  </r>
  <r>
    <n v="6523"/>
    <s v="CA-2014-138289"/>
    <x v="3"/>
    <x v="1034"/>
    <d v="2014-01-19T00:00:00"/>
    <s v="Second Class"/>
    <s v="AR-10540"/>
    <s v="Andy Reiter"/>
    <s v="Consumer"/>
    <s v="United States"/>
    <s v="Jackson"/>
    <x v="12"/>
    <n v="49201"/>
    <x v="2"/>
    <s v="OFF-PA-10001260"/>
    <x v="1"/>
    <x v="10"/>
    <s v="TOPS Money Receipt Book, Consecutively Numbered in Red,"/>
    <x v="4344"/>
    <n v="7"/>
    <n v="0"/>
    <n v="25.2315"/>
  </r>
  <r>
    <n v="6524"/>
    <s v="CA-2013-129308"/>
    <x v="0"/>
    <x v="274"/>
    <d v="2013-07-14T00:00:00"/>
    <s v="Standard Class"/>
    <s v="CC-12100"/>
    <s v="Chad Cunningham"/>
    <s v="Home Office"/>
    <s v="United States"/>
    <s v="Philadelphia"/>
    <x v="9"/>
    <n v="19120"/>
    <x v="3"/>
    <s v="OFF-LA-10002945"/>
    <x v="1"/>
    <x v="2"/>
    <s v="Permanent Self-Adhesive File Folder Labels for Typewriters, 1 1/8 x 3 1/2, White"/>
    <x v="1942"/>
    <n v="2"/>
    <n v="0.2"/>
    <n v="3.2759999999999998"/>
  </r>
  <r>
    <n v="6525"/>
    <s v="CA-2013-129308"/>
    <x v="0"/>
    <x v="274"/>
    <d v="2013-07-14T00:00:00"/>
    <s v="Standard Class"/>
    <s v="CC-12100"/>
    <s v="Chad Cunningham"/>
    <s v="Home Office"/>
    <s v="United States"/>
    <s v="Philadelphia"/>
    <x v="9"/>
    <n v="19120"/>
    <x v="3"/>
    <s v="TEC-PH-10002310"/>
    <x v="2"/>
    <x v="7"/>
    <s v="Panasonic KX T7731-B Digital phone"/>
    <x v="2837"/>
    <n v="1"/>
    <n v="0.4"/>
    <n v="-12.998699999999999"/>
  </r>
  <r>
    <n v="6526"/>
    <s v="CA-2013-129308"/>
    <x v="0"/>
    <x v="274"/>
    <d v="2013-07-14T00:00:00"/>
    <s v="Standard Class"/>
    <s v="CC-12100"/>
    <s v="Chad Cunningham"/>
    <s v="Home Office"/>
    <s v="United States"/>
    <s v="Philadelphia"/>
    <x v="9"/>
    <n v="19120"/>
    <x v="3"/>
    <s v="OFF-BI-10001525"/>
    <x v="1"/>
    <x v="8"/>
    <s v="Acco Pressboard Covers with Storage Hooks, 14 7/8&quot; x 11&quot;, Executive Red"/>
    <x v="3416"/>
    <n v="5"/>
    <n v="0.7"/>
    <n v="-4.7625000000000002"/>
  </r>
  <r>
    <n v="6527"/>
    <s v="CA-2013-129308"/>
    <x v="0"/>
    <x v="274"/>
    <d v="2013-07-14T00:00:00"/>
    <s v="Standard Class"/>
    <s v="CC-12100"/>
    <s v="Chad Cunningham"/>
    <s v="Home Office"/>
    <s v="United States"/>
    <s v="Philadelphia"/>
    <x v="9"/>
    <n v="19120"/>
    <x v="3"/>
    <s v="OFF-BI-10001308"/>
    <x v="1"/>
    <x v="8"/>
    <s v="GBC Standard Plastic Binding Systems' Combs"/>
    <x v="2276"/>
    <n v="5"/>
    <n v="0.7"/>
    <n v="-7.85"/>
  </r>
  <r>
    <n v="6528"/>
    <s v="CA-2013-157791"/>
    <x v="0"/>
    <x v="443"/>
    <d v="2013-12-29T00:00:00"/>
    <s v="Second Class"/>
    <s v="CA-11965"/>
    <s v="Carol Adams"/>
    <s v="Corporate"/>
    <s v="United States"/>
    <s v="Warwick"/>
    <x v="34"/>
    <n v="2886"/>
    <x v="3"/>
    <s v="TEC-CO-10002095"/>
    <x v="2"/>
    <x v="16"/>
    <s v="Hewlett Packard 610 Color Digital Copier / Printer"/>
    <x v="3969"/>
    <n v="4"/>
    <n v="0"/>
    <n v="899.98199999999997"/>
  </r>
  <r>
    <n v="6529"/>
    <s v="CA-2011-146864"/>
    <x v="2"/>
    <x v="1091"/>
    <d v="2011-12-26T00:00:00"/>
    <s v="Standard Class"/>
    <s v="BT-11530"/>
    <s v="Bradley Talbott"/>
    <s v="Home Office"/>
    <s v="United States"/>
    <s v="New York City"/>
    <x v="15"/>
    <n v="10024"/>
    <x v="3"/>
    <s v="OFF-ST-10004946"/>
    <x v="1"/>
    <x v="4"/>
    <s v="Desktop 3-Pocket Hot File"/>
    <x v="4345"/>
    <n v="4"/>
    <n v="0"/>
    <n v="56.264000000000003"/>
  </r>
  <r>
    <n v="6530"/>
    <s v="CA-2011-103744"/>
    <x v="2"/>
    <x v="1116"/>
    <d v="2011-02-28T00:00:00"/>
    <s v="Standard Class"/>
    <s v="MG-17875"/>
    <s v="Michael Grace"/>
    <s v="Home Office"/>
    <s v="United States"/>
    <s v="El Paso"/>
    <x v="5"/>
    <n v="79907"/>
    <x v="2"/>
    <s v="OFF-LA-10004425"/>
    <x v="1"/>
    <x v="2"/>
    <s v="Staples"/>
    <x v="4346"/>
    <n v="3"/>
    <n v="0.2"/>
    <n v="2.3409"/>
  </r>
  <r>
    <n v="6531"/>
    <s v="CA-2011-103744"/>
    <x v="2"/>
    <x v="1116"/>
    <d v="2011-02-28T00:00:00"/>
    <s v="Standard Class"/>
    <s v="MG-17875"/>
    <s v="Michael Grace"/>
    <s v="Home Office"/>
    <s v="United States"/>
    <s v="El Paso"/>
    <x v="5"/>
    <n v="79907"/>
    <x v="2"/>
    <s v="OFF-BI-10000320"/>
    <x v="1"/>
    <x v="8"/>
    <s v="GBC Plastic Binding Combs"/>
    <x v="4347"/>
    <n v="3"/>
    <n v="0.8"/>
    <n v="-6.8634000000000004"/>
  </r>
  <r>
    <n v="6532"/>
    <s v="US-2014-107384"/>
    <x v="3"/>
    <x v="769"/>
    <d v="2014-12-09T00:00:00"/>
    <s v="Standard Class"/>
    <s v="TP-21130"/>
    <s v="Theone Pippenger"/>
    <s v="Consumer"/>
    <s v="United States"/>
    <s v="Rochester"/>
    <x v="11"/>
    <n v="55901"/>
    <x v="2"/>
    <s v="OFF-AR-10001315"/>
    <x v="1"/>
    <x v="6"/>
    <s v="Newell 310"/>
    <x v="3355"/>
    <n v="5"/>
    <n v="0"/>
    <n v="2.552"/>
  </r>
  <r>
    <n v="6533"/>
    <s v="US-2014-107384"/>
    <x v="3"/>
    <x v="769"/>
    <d v="2014-12-09T00:00:00"/>
    <s v="Standard Class"/>
    <s v="TP-21130"/>
    <s v="Theone Pippenger"/>
    <s v="Consumer"/>
    <s v="United States"/>
    <s v="Rochester"/>
    <x v="11"/>
    <n v="55901"/>
    <x v="2"/>
    <s v="TEC-AC-10004595"/>
    <x v="2"/>
    <x v="11"/>
    <s v="First Data TMFD35 PIN Pad"/>
    <x v="4348"/>
    <n v="1"/>
    <n v="0"/>
    <n v="29.988"/>
  </r>
  <r>
    <n v="6534"/>
    <s v="US-2014-107384"/>
    <x v="3"/>
    <x v="769"/>
    <d v="2014-12-09T00:00:00"/>
    <s v="Standard Class"/>
    <s v="TP-21130"/>
    <s v="Theone Pippenger"/>
    <s v="Consumer"/>
    <s v="United States"/>
    <s v="Rochester"/>
    <x v="11"/>
    <n v="55901"/>
    <x v="2"/>
    <s v="TEC-AC-10001539"/>
    <x v="2"/>
    <x v="11"/>
    <s v="Logitech G430 Surround Sound Gaming Headset with Dolby 7.1 Technology"/>
    <x v="4349"/>
    <n v="5"/>
    <n v="0"/>
    <n v="143.982"/>
  </r>
  <r>
    <n v="6535"/>
    <s v="CA-2011-128209"/>
    <x v="2"/>
    <x v="664"/>
    <d v="2011-11-22T00:00:00"/>
    <s v="Standard Class"/>
    <s v="GT-14710"/>
    <s v="Greg Tran"/>
    <s v="Consumer"/>
    <s v="United States"/>
    <s v="Buffalo"/>
    <x v="15"/>
    <n v="14215"/>
    <x v="3"/>
    <s v="OFF-BI-10001359"/>
    <x v="1"/>
    <x v="8"/>
    <s v="GBC DocuBind TL300 Electric Binding System"/>
    <x v="4350"/>
    <n v="3"/>
    <n v="0.2"/>
    <n v="726.56190000000004"/>
  </r>
  <r>
    <n v="6536"/>
    <s v="CA-2011-128209"/>
    <x v="2"/>
    <x v="664"/>
    <d v="2011-11-22T00:00:00"/>
    <s v="Standard Class"/>
    <s v="GT-14710"/>
    <s v="Greg Tran"/>
    <s v="Consumer"/>
    <s v="United States"/>
    <s v="Buffalo"/>
    <x v="15"/>
    <n v="14215"/>
    <x v="3"/>
    <s v="FUR-BO-10002213"/>
    <x v="0"/>
    <x v="0"/>
    <s v="DMI Eclipse Executive Suite Bookcases"/>
    <x v="4351"/>
    <n v="10"/>
    <n v="0.2"/>
    <n v="-50.098000000000297"/>
  </r>
  <r>
    <n v="6537"/>
    <s v="CA-2011-169684"/>
    <x v="2"/>
    <x v="22"/>
    <d v="2011-10-23T00:00:00"/>
    <s v="First Class"/>
    <s v="FH-14365"/>
    <s v="Fred Hopkins"/>
    <s v="Corporate"/>
    <s v="United States"/>
    <s v="Knoxville"/>
    <x v="18"/>
    <n v="37918"/>
    <x v="0"/>
    <s v="FUR-TA-10003008"/>
    <x v="0"/>
    <x v="3"/>
    <s v="Lesro Round Back Collection Coffee Table, End Table"/>
    <x v="4088"/>
    <n v="3"/>
    <n v="0.4"/>
    <n v="-147.8655"/>
  </r>
  <r>
    <n v="6538"/>
    <s v="CA-2011-169684"/>
    <x v="2"/>
    <x v="22"/>
    <d v="2011-10-23T00:00:00"/>
    <s v="First Class"/>
    <s v="FH-14365"/>
    <s v="Fred Hopkins"/>
    <s v="Corporate"/>
    <s v="United States"/>
    <s v="Knoxville"/>
    <x v="18"/>
    <n v="37918"/>
    <x v="0"/>
    <s v="OFF-ST-10000934"/>
    <x v="1"/>
    <x v="4"/>
    <s v="Contico 72&quot;H Heavy-Duty Storage System"/>
    <x v="2031"/>
    <n v="3"/>
    <n v="0.2"/>
    <n v="-24.588000000000001"/>
  </r>
  <r>
    <n v="6539"/>
    <s v="CA-2012-109862"/>
    <x v="1"/>
    <x v="969"/>
    <d v="2012-10-30T00:00:00"/>
    <s v="Standard Class"/>
    <s v="HK-14890"/>
    <s v="Heather Kirkland"/>
    <s v="Corporate"/>
    <s v="United States"/>
    <s v="Newark"/>
    <x v="13"/>
    <n v="19711"/>
    <x v="3"/>
    <s v="TEC-PH-10004042"/>
    <x v="2"/>
    <x v="7"/>
    <s v="ClearOne Communications CHAT 70 OC Speaker Phone"/>
    <x v="4352"/>
    <n v="1"/>
    <n v="0"/>
    <n v="41.337400000000002"/>
  </r>
  <r>
    <n v="6540"/>
    <s v="CA-2012-109862"/>
    <x v="1"/>
    <x v="969"/>
    <d v="2012-10-30T00:00:00"/>
    <s v="Standard Class"/>
    <s v="HK-14890"/>
    <s v="Heather Kirkland"/>
    <s v="Corporate"/>
    <s v="United States"/>
    <s v="Newark"/>
    <x v="13"/>
    <n v="19711"/>
    <x v="3"/>
    <s v="FUR-CH-10002439"/>
    <x v="0"/>
    <x v="1"/>
    <s v="Iceberg Nesting Folding Chair, 19w x 6d x 43h"/>
    <x v="4353"/>
    <n v="5"/>
    <n v="0"/>
    <n v="75.686000000000007"/>
  </r>
  <r>
    <n v="6541"/>
    <s v="US-2014-107888"/>
    <x v="3"/>
    <x v="673"/>
    <d v="2014-11-20T00:00:00"/>
    <s v="First Class"/>
    <s v="CC-12220"/>
    <s v="Chris Cortes"/>
    <s v="Consumer"/>
    <s v="United States"/>
    <s v="Seattle"/>
    <x v="4"/>
    <n v="98103"/>
    <x v="1"/>
    <s v="OFF-PA-10001363"/>
    <x v="1"/>
    <x v="10"/>
    <s v="Xerox 1933"/>
    <x v="4354"/>
    <n v="6"/>
    <n v="0"/>
    <n v="34.629600000000003"/>
  </r>
  <r>
    <n v="6542"/>
    <s v="US-2014-107888"/>
    <x v="3"/>
    <x v="673"/>
    <d v="2014-11-20T00:00:00"/>
    <s v="First Class"/>
    <s v="CC-12220"/>
    <s v="Chris Cortes"/>
    <s v="Consumer"/>
    <s v="United States"/>
    <s v="Seattle"/>
    <x v="4"/>
    <n v="98103"/>
    <x v="1"/>
    <s v="FUR-FU-10003394"/>
    <x v="0"/>
    <x v="5"/>
    <s v="Tenex &quot;The Solids&quot; Textured Chair Mats"/>
    <x v="1809"/>
    <n v="2"/>
    <n v="0"/>
    <n v="23.7864"/>
  </r>
  <r>
    <n v="6543"/>
    <s v="US-2014-107888"/>
    <x v="3"/>
    <x v="673"/>
    <d v="2014-11-20T00:00:00"/>
    <s v="First Class"/>
    <s v="CC-12220"/>
    <s v="Chris Cortes"/>
    <s v="Consumer"/>
    <s v="United States"/>
    <s v="Seattle"/>
    <x v="4"/>
    <n v="98103"/>
    <x v="1"/>
    <s v="TEC-PH-10003171"/>
    <x v="2"/>
    <x v="7"/>
    <s v="Plantronics Encore H101 Dual Earpieces Headset"/>
    <x v="4070"/>
    <n v="3"/>
    <n v="0.2"/>
    <n v="10.788"/>
  </r>
  <r>
    <n v="6544"/>
    <s v="US-2014-107888"/>
    <x v="3"/>
    <x v="673"/>
    <d v="2014-11-20T00:00:00"/>
    <s v="First Class"/>
    <s v="CC-12220"/>
    <s v="Chris Cortes"/>
    <s v="Consumer"/>
    <s v="United States"/>
    <s v="Seattle"/>
    <x v="4"/>
    <n v="98103"/>
    <x v="1"/>
    <s v="OFF-ST-10003123"/>
    <x v="1"/>
    <x v="4"/>
    <s v="Fellowes Bases and Tops For Staxonsteel/High-Stak Systems"/>
    <x v="3212"/>
    <n v="1"/>
    <n v="0"/>
    <n v="7.9896000000000003"/>
  </r>
  <r>
    <n v="6545"/>
    <s v="US-2014-154872"/>
    <x v="3"/>
    <x v="304"/>
    <d v="2014-05-19T00:00:00"/>
    <s v="Standard Class"/>
    <s v="DP-13000"/>
    <s v="Darren Powers"/>
    <s v="Consumer"/>
    <s v="United States"/>
    <s v="Cleveland"/>
    <x v="24"/>
    <n v="44105"/>
    <x v="3"/>
    <s v="OFF-BI-10003007"/>
    <x v="1"/>
    <x v="8"/>
    <s v="Premium Transparent Presentation Covers, No Pattern/Clear, 8 1/2&quot; x 11&quot;"/>
    <x v="4355"/>
    <n v="5"/>
    <n v="0.7"/>
    <n v="-46.536000000000001"/>
  </r>
  <r>
    <n v="6546"/>
    <s v="US-2014-154872"/>
    <x v="3"/>
    <x v="304"/>
    <d v="2014-05-19T00:00:00"/>
    <s v="Standard Class"/>
    <s v="DP-13000"/>
    <s v="Darren Powers"/>
    <s v="Consumer"/>
    <s v="United States"/>
    <s v="Cleveland"/>
    <x v="24"/>
    <n v="44105"/>
    <x v="3"/>
    <s v="OFF-LA-10000973"/>
    <x v="1"/>
    <x v="2"/>
    <s v="Avery 502"/>
    <x v="1310"/>
    <n v="2"/>
    <n v="0.2"/>
    <n v="1.764"/>
  </r>
  <r>
    <n v="6547"/>
    <s v="US-2014-154872"/>
    <x v="3"/>
    <x v="304"/>
    <d v="2014-05-19T00:00:00"/>
    <s v="Standard Class"/>
    <s v="DP-13000"/>
    <s v="Darren Powers"/>
    <s v="Consumer"/>
    <s v="United States"/>
    <s v="Cleveland"/>
    <x v="24"/>
    <n v="44105"/>
    <x v="3"/>
    <s v="OFF-PA-10000483"/>
    <x v="1"/>
    <x v="10"/>
    <s v="Xerox 19"/>
    <x v="1609"/>
    <n v="1"/>
    <n v="0.2"/>
    <n v="7.7450000000000001"/>
  </r>
  <r>
    <n v="6548"/>
    <s v="CA-2011-113880"/>
    <x v="2"/>
    <x v="72"/>
    <d v="2011-03-05T00:00:00"/>
    <s v="Standard Class"/>
    <s v="VF-21715"/>
    <s v="Vicky Freymann"/>
    <s v="Home Office"/>
    <s v="United States"/>
    <s v="Elmhurst"/>
    <x v="10"/>
    <n v="60126"/>
    <x v="2"/>
    <s v="FUR-CH-10000863"/>
    <x v="0"/>
    <x v="1"/>
    <s v="Novimex Swivel Fabric Task Chair"/>
    <x v="4356"/>
    <n v="6"/>
    <n v="0.3"/>
    <n v="-172.1172"/>
  </r>
  <r>
    <n v="6549"/>
    <s v="CA-2011-113880"/>
    <x v="2"/>
    <x v="72"/>
    <d v="2011-03-05T00:00:00"/>
    <s v="Standard Class"/>
    <s v="VF-21715"/>
    <s v="Vicky Freymann"/>
    <s v="Home Office"/>
    <s v="United States"/>
    <s v="Elmhurst"/>
    <x v="10"/>
    <n v="60126"/>
    <x v="2"/>
    <s v="OFF-PA-10003036"/>
    <x v="1"/>
    <x v="10"/>
    <s v="Black Print Carbonless 8 1/2&quot; x 8 1/4&quot; Rapid Memo Book"/>
    <x v="1121"/>
    <n v="3"/>
    <n v="0.2"/>
    <n v="5.6783999999999999"/>
  </r>
  <r>
    <n v="6550"/>
    <s v="US-2012-164966"/>
    <x v="1"/>
    <x v="117"/>
    <d v="2012-08-01T00:00:00"/>
    <s v="First Class"/>
    <s v="GH-14410"/>
    <s v="Gary Hansen"/>
    <s v="Home Office"/>
    <s v="United States"/>
    <s v="Lakeville"/>
    <x v="11"/>
    <n v="55044"/>
    <x v="2"/>
    <s v="FUR-CH-10002304"/>
    <x v="0"/>
    <x v="1"/>
    <s v="Global Stack Chair without Arms, Black"/>
    <x v="4357"/>
    <n v="6"/>
    <n v="0"/>
    <n v="38.97"/>
  </r>
  <r>
    <n v="6551"/>
    <s v="CA-2012-126739"/>
    <x v="1"/>
    <x v="549"/>
    <d v="2012-11-03T00:00:00"/>
    <s v="Second Class"/>
    <s v="JH-16180"/>
    <s v="Justin Hirsh"/>
    <s v="Consumer"/>
    <s v="United States"/>
    <s v="New York City"/>
    <x v="15"/>
    <n v="10035"/>
    <x v="3"/>
    <s v="FUR-CH-10000422"/>
    <x v="0"/>
    <x v="1"/>
    <s v="Global Highback Leather Tilter in Burgundy"/>
    <x v="4358"/>
    <n v="4"/>
    <n v="0.1"/>
    <n v="21.837599999999998"/>
  </r>
  <r>
    <n v="6552"/>
    <s v="CA-2014-161578"/>
    <x v="3"/>
    <x v="819"/>
    <d v="2014-12-22T00:00:00"/>
    <s v="Second Class"/>
    <s v="RB-19465"/>
    <s v="Rick Bensley"/>
    <s v="Home Office"/>
    <s v="United States"/>
    <s v="Los Angeles"/>
    <x v="1"/>
    <n v="90036"/>
    <x v="1"/>
    <s v="OFF-PA-10002986"/>
    <x v="1"/>
    <x v="10"/>
    <s v="Xerox 1898"/>
    <x v="518"/>
    <n v="2"/>
    <n v="0"/>
    <n v="6.4127999999999998"/>
  </r>
  <r>
    <n v="6553"/>
    <s v="CA-2014-161578"/>
    <x v="3"/>
    <x v="819"/>
    <d v="2014-12-22T00:00:00"/>
    <s v="Second Class"/>
    <s v="RB-19465"/>
    <s v="Rick Bensley"/>
    <s v="Home Office"/>
    <s v="United States"/>
    <s v="Los Angeles"/>
    <x v="1"/>
    <n v="90036"/>
    <x v="1"/>
    <s v="OFF-ST-10002289"/>
    <x v="1"/>
    <x v="4"/>
    <s v="Safco Wire Cube Shelving System, For Use as 4 or 5 14&quot; Cubes, Black"/>
    <x v="1222"/>
    <n v="5"/>
    <n v="0"/>
    <n v="7.9449999999999896"/>
  </r>
  <r>
    <n v="6554"/>
    <s v="CA-2011-137092"/>
    <x v="2"/>
    <x v="22"/>
    <d v="2011-10-22T00:00:00"/>
    <s v="Second Class"/>
    <s v="LS-16975"/>
    <s v="Lindsay Shagiari"/>
    <s v="Home Office"/>
    <s v="United States"/>
    <s v="Chicago"/>
    <x v="10"/>
    <n v="60653"/>
    <x v="2"/>
    <s v="TEC-AC-10001606"/>
    <x v="2"/>
    <x v="11"/>
    <s v="Logitech Wireless Performance Mouse MX for PC and Mac"/>
    <x v="1864"/>
    <n v="4"/>
    <n v="0.2"/>
    <n v="71.992800000000003"/>
  </r>
  <r>
    <n v="6555"/>
    <s v="CA-2011-137092"/>
    <x v="2"/>
    <x v="22"/>
    <d v="2011-10-22T00:00:00"/>
    <s v="Second Class"/>
    <s v="LS-16975"/>
    <s v="Lindsay Shagiari"/>
    <s v="Home Office"/>
    <s v="United States"/>
    <s v="Chicago"/>
    <x v="10"/>
    <n v="60653"/>
    <x v="2"/>
    <s v="OFF-ST-10003805"/>
    <x v="1"/>
    <x v="4"/>
    <s v="24 Capacity Maxi Data Binder Racks, Pearl"/>
    <x v="4359"/>
    <n v="3"/>
    <n v="0.2"/>
    <n v="31.5825"/>
  </r>
  <r>
    <n v="6556"/>
    <s v="CA-2011-137092"/>
    <x v="2"/>
    <x v="22"/>
    <d v="2011-10-22T00:00:00"/>
    <s v="Second Class"/>
    <s v="LS-16975"/>
    <s v="Lindsay Shagiari"/>
    <s v="Home Office"/>
    <s v="United States"/>
    <s v="Chicago"/>
    <x v="10"/>
    <n v="60653"/>
    <x v="2"/>
    <s v="OFF-PA-10002109"/>
    <x v="1"/>
    <x v="10"/>
    <s v="Wirebound Voice Message Log Book"/>
    <x v="4360"/>
    <n v="1"/>
    <n v="0.2"/>
    <n v="1.2376"/>
  </r>
  <r>
    <n v="6557"/>
    <s v="CA-2011-137092"/>
    <x v="2"/>
    <x v="22"/>
    <d v="2011-10-22T00:00:00"/>
    <s v="Second Class"/>
    <s v="LS-16975"/>
    <s v="Lindsay Shagiari"/>
    <s v="Home Office"/>
    <s v="United States"/>
    <s v="Chicago"/>
    <x v="10"/>
    <n v="60653"/>
    <x v="2"/>
    <s v="OFF-BI-10000632"/>
    <x v="1"/>
    <x v="8"/>
    <s v="Satellite Sectional Post Binders"/>
    <x v="4361"/>
    <n v="1"/>
    <n v="0.8"/>
    <n v="-14.759399999999999"/>
  </r>
  <r>
    <n v="6558"/>
    <s v="CA-2011-137092"/>
    <x v="2"/>
    <x v="22"/>
    <d v="2011-10-22T00:00:00"/>
    <s v="Second Class"/>
    <s v="LS-16975"/>
    <s v="Lindsay Shagiari"/>
    <s v="Home Office"/>
    <s v="United States"/>
    <s v="Chicago"/>
    <x v="10"/>
    <n v="60653"/>
    <x v="2"/>
    <s v="OFF-LA-10003510"/>
    <x v="1"/>
    <x v="2"/>
    <s v="Avery 4027 File Folder Labels for Dot Matrix Printers, 5000 Labels per Box, White"/>
    <x v="4362"/>
    <n v="1"/>
    <n v="0.2"/>
    <n v="7.9378000000000002"/>
  </r>
  <r>
    <n v="6559"/>
    <s v="CA-2012-166947"/>
    <x v="1"/>
    <x v="1117"/>
    <d v="2012-06-10T00:00:00"/>
    <s v="Standard Class"/>
    <s v="EB-13750"/>
    <s v="Edward Becker"/>
    <s v="Corporate"/>
    <s v="United States"/>
    <s v="Buffalo"/>
    <x v="15"/>
    <n v="14215"/>
    <x v="3"/>
    <s v="FUR-CH-10004997"/>
    <x v="0"/>
    <x v="1"/>
    <s v="Hon Every-Day Series Multi-Task Chairs"/>
    <x v="4363"/>
    <n v="9"/>
    <n v="0.1"/>
    <n v="169.18199999999999"/>
  </r>
  <r>
    <n v="6560"/>
    <s v="CA-2013-160941"/>
    <x v="0"/>
    <x v="658"/>
    <d v="2013-07-27T00:00:00"/>
    <s v="Standard Class"/>
    <s v="DK-12835"/>
    <s v="Damala Kotsonis"/>
    <s v="Corporate"/>
    <s v="United States"/>
    <s v="Roseville"/>
    <x v="1"/>
    <n v="95661"/>
    <x v="1"/>
    <s v="OFF-EN-10003001"/>
    <x v="1"/>
    <x v="12"/>
    <s v="Ames Color-File Green Diamond Border X-ray Mailers"/>
    <x v="4364"/>
    <n v="5"/>
    <n v="0"/>
    <n v="197.35300000000001"/>
  </r>
  <r>
    <n v="6561"/>
    <s v="CA-2013-160941"/>
    <x v="0"/>
    <x v="658"/>
    <d v="2013-07-27T00:00:00"/>
    <s v="Standard Class"/>
    <s v="DK-12835"/>
    <s v="Damala Kotsonis"/>
    <s v="Corporate"/>
    <s v="United States"/>
    <s v="Roseville"/>
    <x v="1"/>
    <n v="95661"/>
    <x v="1"/>
    <s v="OFF-LA-10003766"/>
    <x v="1"/>
    <x v="2"/>
    <s v="Self-Adhesive Removable Labels"/>
    <x v="974"/>
    <n v="1"/>
    <n v="0"/>
    <n v="1.512"/>
  </r>
  <r>
    <n v="6562"/>
    <s v="CA-2014-144680"/>
    <x v="3"/>
    <x v="185"/>
    <d v="2014-04-03T00:00:00"/>
    <s v="First Class"/>
    <s v="SC-20260"/>
    <s v="Scott Cohen"/>
    <s v="Corporate"/>
    <s v="United States"/>
    <s v="Arlington"/>
    <x v="5"/>
    <n v="76017"/>
    <x v="2"/>
    <s v="OFF-AP-10003040"/>
    <x v="1"/>
    <x v="9"/>
    <s v="Fellowes 8 Outlet Superior Workstation Surge Protector w/o Phone/Fax/Modem Protection"/>
    <x v="4365"/>
    <n v="5"/>
    <n v="0.8"/>
    <n v="-90.774000000000001"/>
  </r>
  <r>
    <n v="6563"/>
    <s v="CA-2011-166086"/>
    <x v="2"/>
    <x v="1118"/>
    <d v="2011-05-12T00:00:00"/>
    <s v="Standard Class"/>
    <s v="CT-11995"/>
    <s v="Carol Triggs"/>
    <s v="Consumer"/>
    <s v="United States"/>
    <s v="Lawrence"/>
    <x v="31"/>
    <n v="1841"/>
    <x v="3"/>
    <s v="OFF-BI-10001078"/>
    <x v="1"/>
    <x v="8"/>
    <s v="Acco PRESSTEX Data Binder with Storage Hooks, Dark Blue, 14 7/8&quot; X 11&quot;"/>
    <x v="4366"/>
    <n v="3"/>
    <n v="0"/>
    <n v="7.9085999999999999"/>
  </r>
  <r>
    <n v="6564"/>
    <s v="CA-2011-166086"/>
    <x v="2"/>
    <x v="1118"/>
    <d v="2011-05-12T00:00:00"/>
    <s v="Standard Class"/>
    <s v="CT-11995"/>
    <s v="Carol Triggs"/>
    <s v="Consumer"/>
    <s v="United States"/>
    <s v="Lawrence"/>
    <x v="31"/>
    <n v="1841"/>
    <x v="3"/>
    <s v="FUR-TA-10003469"/>
    <x v="0"/>
    <x v="3"/>
    <s v="Balt Split Level Computer Training Table"/>
    <x v="4367"/>
    <n v="2"/>
    <n v="0.3"/>
    <n v="-38.85"/>
  </r>
  <r>
    <n v="6565"/>
    <s v="CA-2011-166086"/>
    <x v="2"/>
    <x v="1118"/>
    <d v="2011-05-12T00:00:00"/>
    <s v="Standard Class"/>
    <s v="CT-11995"/>
    <s v="Carol Triggs"/>
    <s v="Consumer"/>
    <s v="United States"/>
    <s v="Lawrence"/>
    <x v="31"/>
    <n v="1841"/>
    <x v="3"/>
    <s v="OFF-AR-10002578"/>
    <x v="1"/>
    <x v="6"/>
    <s v="Newell 335"/>
    <x v="874"/>
    <n v="3"/>
    <n v="0"/>
    <n v="2.5055999999999998"/>
  </r>
  <r>
    <n v="6566"/>
    <s v="CA-2011-166086"/>
    <x v="2"/>
    <x v="1118"/>
    <d v="2011-05-12T00:00:00"/>
    <s v="Standard Class"/>
    <s v="CT-11995"/>
    <s v="Carol Triggs"/>
    <s v="Consumer"/>
    <s v="United States"/>
    <s v="Lawrence"/>
    <x v="31"/>
    <n v="1841"/>
    <x v="3"/>
    <s v="FUR-CH-10004675"/>
    <x v="0"/>
    <x v="1"/>
    <s v="Lifetime Advantage Folding Chairs, 4/Carton"/>
    <x v="1711"/>
    <n v="4"/>
    <n v="0"/>
    <n v="244.24959999999999"/>
  </r>
  <r>
    <n v="6567"/>
    <s v="CA-2014-131282"/>
    <x v="3"/>
    <x v="1119"/>
    <d v="2014-02-09T00:00:00"/>
    <s v="Second Class"/>
    <s v="CB-12025"/>
    <s v="Cassandra Brandow"/>
    <s v="Consumer"/>
    <s v="United States"/>
    <s v="Waco"/>
    <x v="5"/>
    <n v="76706"/>
    <x v="2"/>
    <s v="OFF-BI-10004632"/>
    <x v="1"/>
    <x v="8"/>
    <s v="Ibico Hi-Tech Manual Binding System"/>
    <x v="124"/>
    <n v="4"/>
    <n v="0.8"/>
    <n v="-426.98599999999999"/>
  </r>
  <r>
    <n v="6568"/>
    <s v="CA-2014-131282"/>
    <x v="3"/>
    <x v="1119"/>
    <d v="2014-02-09T00:00:00"/>
    <s v="Second Class"/>
    <s v="CB-12025"/>
    <s v="Cassandra Brandow"/>
    <s v="Consumer"/>
    <s v="United States"/>
    <s v="Waco"/>
    <x v="5"/>
    <n v="76706"/>
    <x v="2"/>
    <s v="OFF-AR-10003087"/>
    <x v="1"/>
    <x v="6"/>
    <s v="Staples"/>
    <x v="4368"/>
    <n v="5"/>
    <n v="0.2"/>
    <n v="0.71199999999999997"/>
  </r>
  <r>
    <n v="6569"/>
    <s v="CA-2011-100678"/>
    <x v="2"/>
    <x v="891"/>
    <d v="2011-04-22T00:00:00"/>
    <s v="Standard Class"/>
    <s v="KM-16720"/>
    <s v="Kunst Miller"/>
    <s v="Consumer"/>
    <s v="United States"/>
    <s v="Houston"/>
    <x v="5"/>
    <n v="77095"/>
    <x v="2"/>
    <s v="OFF-AR-10001868"/>
    <x v="1"/>
    <x v="6"/>
    <s v="Prang Dustless Chalk Sticks"/>
    <x v="638"/>
    <n v="2"/>
    <n v="0.2"/>
    <n v="1.008"/>
  </r>
  <r>
    <n v="6570"/>
    <s v="CA-2011-100678"/>
    <x v="2"/>
    <x v="891"/>
    <d v="2011-04-22T00:00:00"/>
    <s v="Standard Class"/>
    <s v="KM-16720"/>
    <s v="Kunst Miller"/>
    <s v="Consumer"/>
    <s v="United States"/>
    <s v="Houston"/>
    <x v="5"/>
    <n v="77095"/>
    <x v="2"/>
    <s v="FUR-CH-10002602"/>
    <x v="0"/>
    <x v="1"/>
    <s v="DMI Arturo Collection Mission-style Design Wood Chair"/>
    <x v="2555"/>
    <n v="3"/>
    <n v="0.3"/>
    <n v="-18.117599999999999"/>
  </r>
  <r>
    <n v="6571"/>
    <s v="CA-2011-100678"/>
    <x v="2"/>
    <x v="891"/>
    <d v="2011-04-22T00:00:00"/>
    <s v="Standard Class"/>
    <s v="KM-16720"/>
    <s v="Kunst Miller"/>
    <s v="Consumer"/>
    <s v="United States"/>
    <s v="Houston"/>
    <x v="5"/>
    <n v="77095"/>
    <x v="2"/>
    <s v="OFF-EN-10000056"/>
    <x v="1"/>
    <x v="12"/>
    <s v="Cameo Buff Policy Envelopes"/>
    <x v="836"/>
    <n v="3"/>
    <n v="0.2"/>
    <n v="50.406300000000002"/>
  </r>
  <r>
    <n v="6572"/>
    <s v="CA-2011-100678"/>
    <x v="2"/>
    <x v="891"/>
    <d v="2011-04-22T00:00:00"/>
    <s v="Standard Class"/>
    <s v="KM-16720"/>
    <s v="Kunst Miller"/>
    <s v="Consumer"/>
    <s v="United States"/>
    <s v="Houston"/>
    <x v="5"/>
    <n v="77095"/>
    <x v="2"/>
    <s v="TEC-AC-10000474"/>
    <x v="2"/>
    <x v="11"/>
    <s v="Kensington Expert Mouse Optical USB Trackball for PC or Mac"/>
    <x v="2609"/>
    <n v="3"/>
    <n v="0.2"/>
    <n v="28.497"/>
  </r>
  <r>
    <n v="6573"/>
    <s v="CA-2013-161543"/>
    <x v="0"/>
    <x v="1120"/>
    <d v="2013-05-17T00:00:00"/>
    <s v="Standard Class"/>
    <s v="RD-19720"/>
    <s v="Roger Demir"/>
    <s v="Consumer"/>
    <s v="United States"/>
    <s v="Seattle"/>
    <x v="4"/>
    <n v="98105"/>
    <x v="1"/>
    <s v="OFF-PA-10003971"/>
    <x v="1"/>
    <x v="10"/>
    <s v="Xerox 1965"/>
    <x v="489"/>
    <n v="2"/>
    <n v="0"/>
    <n v="5.8604000000000003"/>
  </r>
  <r>
    <n v="6574"/>
    <s v="CA-2013-160535"/>
    <x v="0"/>
    <x v="881"/>
    <d v="2013-12-01T00:00:00"/>
    <s v="Standard Class"/>
    <s v="BP-11050"/>
    <s v="Barry Pond"/>
    <s v="Corporate"/>
    <s v="United States"/>
    <s v="Plainfield"/>
    <x v="30"/>
    <n v="7060"/>
    <x v="3"/>
    <s v="OFF-ST-10000689"/>
    <x v="1"/>
    <x v="4"/>
    <s v="Fellowes Strictly Business Drawer File, Letter/Legal Size"/>
    <x v="1601"/>
    <n v="4"/>
    <n v="0"/>
    <n v="67.608000000000004"/>
  </r>
  <r>
    <n v="6575"/>
    <s v="CA-2013-160535"/>
    <x v="0"/>
    <x v="881"/>
    <d v="2013-12-01T00:00:00"/>
    <s v="Standard Class"/>
    <s v="BP-11050"/>
    <s v="Barry Pond"/>
    <s v="Corporate"/>
    <s v="United States"/>
    <s v="Plainfield"/>
    <x v="30"/>
    <n v="7060"/>
    <x v="3"/>
    <s v="TEC-MA-10004255"/>
    <x v="2"/>
    <x v="15"/>
    <s v="Konica Minolta magicolor 1690MF Multifunction Printer"/>
    <x v="4369"/>
    <n v="8"/>
    <n v="0"/>
    <n v="118.3704"/>
  </r>
  <r>
    <n v="6576"/>
    <s v="CA-2014-123085"/>
    <x v="3"/>
    <x v="448"/>
    <d v="2014-03-09T00:00:00"/>
    <s v="Standard Class"/>
    <s v="EJ-13720"/>
    <s v="Ed Jacobs"/>
    <s v="Consumer"/>
    <s v="United States"/>
    <s v="Los Angeles"/>
    <x v="1"/>
    <n v="90008"/>
    <x v="1"/>
    <s v="TEC-AC-10000990"/>
    <x v="2"/>
    <x v="11"/>
    <s v="Imation Bio 2GB USB Flash Drive Imation Corp"/>
    <x v="4370"/>
    <n v="8"/>
    <n v="0"/>
    <n v="440.76479999999998"/>
  </r>
  <r>
    <n v="6577"/>
    <s v="CA-2014-123085"/>
    <x v="3"/>
    <x v="448"/>
    <d v="2014-03-09T00:00:00"/>
    <s v="Standard Class"/>
    <s v="EJ-13720"/>
    <s v="Ed Jacobs"/>
    <s v="Consumer"/>
    <s v="United States"/>
    <s v="Los Angeles"/>
    <x v="1"/>
    <n v="90008"/>
    <x v="1"/>
    <s v="FUR-CH-10003968"/>
    <x v="0"/>
    <x v="1"/>
    <s v="Novimex Turbo Task Chair"/>
    <x v="2932"/>
    <n v="3"/>
    <n v="0.2"/>
    <n v="-17.0352"/>
  </r>
  <r>
    <n v="6578"/>
    <s v="CA-2012-153752"/>
    <x v="1"/>
    <x v="401"/>
    <d v="2012-12-11T00:00:00"/>
    <s v="Second Class"/>
    <s v="RO-19780"/>
    <s v="Rose O'Brian"/>
    <s v="Consumer"/>
    <s v="United States"/>
    <s v="Arlington"/>
    <x v="17"/>
    <n v="22204"/>
    <x v="0"/>
    <s v="TEC-PH-10001615"/>
    <x v="2"/>
    <x v="7"/>
    <s v="AT&amp;T CL82213"/>
    <x v="2093"/>
    <n v="6"/>
    <n v="0"/>
    <n v="50.442599999999999"/>
  </r>
  <r>
    <n v="6579"/>
    <s v="CA-2011-103660"/>
    <x v="2"/>
    <x v="55"/>
    <d v="2011-08-30T00:00:00"/>
    <s v="Standard Class"/>
    <s v="MW-18220"/>
    <s v="Mitch Webber"/>
    <s v="Consumer"/>
    <s v="United States"/>
    <s v="Seattle"/>
    <x v="4"/>
    <n v="98103"/>
    <x v="1"/>
    <s v="TEC-PH-10000895"/>
    <x v="2"/>
    <x v="7"/>
    <s v="Polycom VVX 310 VoIP phone"/>
    <x v="4371"/>
    <n v="7"/>
    <n v="0.2"/>
    <n v="75.595799999999997"/>
  </r>
  <r>
    <n v="6580"/>
    <s v="CA-2013-169887"/>
    <x v="0"/>
    <x v="332"/>
    <d v="2013-10-23T00:00:00"/>
    <s v="Same Day"/>
    <s v="MS-17530"/>
    <s v="MaryBeth Skach"/>
    <s v="Consumer"/>
    <s v="United States"/>
    <s v="Seattle"/>
    <x v="4"/>
    <n v="98105"/>
    <x v="1"/>
    <s v="OFF-PA-10003001"/>
    <x v="1"/>
    <x v="10"/>
    <s v="Xerox 1986"/>
    <x v="3763"/>
    <n v="1"/>
    <n v="0"/>
    <n v="3.2063999999999999"/>
  </r>
  <r>
    <n v="6581"/>
    <s v="CA-2013-169887"/>
    <x v="0"/>
    <x v="332"/>
    <d v="2013-10-23T00:00:00"/>
    <s v="Same Day"/>
    <s v="MS-17530"/>
    <s v="MaryBeth Skach"/>
    <s v="Consumer"/>
    <s v="United States"/>
    <s v="Seattle"/>
    <x v="4"/>
    <n v="98105"/>
    <x v="1"/>
    <s v="OFF-AR-10002766"/>
    <x v="1"/>
    <x v="6"/>
    <s v="Prang Drawing Pencil Set"/>
    <x v="480"/>
    <n v="3"/>
    <n v="0"/>
    <n v="2.2517999999999998"/>
  </r>
  <r>
    <n v="6582"/>
    <s v="CA-2013-169887"/>
    <x v="0"/>
    <x v="332"/>
    <d v="2013-10-23T00:00:00"/>
    <s v="Same Day"/>
    <s v="MS-17530"/>
    <s v="MaryBeth Skach"/>
    <s v="Consumer"/>
    <s v="United States"/>
    <s v="Seattle"/>
    <x v="4"/>
    <n v="98105"/>
    <x v="1"/>
    <s v="FUR-FU-10003095"/>
    <x v="0"/>
    <x v="5"/>
    <s v="Linden 12&quot; Wall Clock With Oak Frame"/>
    <x v="3033"/>
    <n v="3"/>
    <n v="0"/>
    <n v="30.582000000000001"/>
  </r>
  <r>
    <n v="6583"/>
    <s v="CA-2013-148516"/>
    <x v="0"/>
    <x v="1121"/>
    <d v="2013-08-12T00:00:00"/>
    <s v="Standard Class"/>
    <s v="DW-13585"/>
    <s v="Dorothy Wardle"/>
    <s v="Corporate"/>
    <s v="United States"/>
    <s v="Edmonds"/>
    <x v="4"/>
    <n v="98026"/>
    <x v="1"/>
    <s v="TEC-AC-10003610"/>
    <x v="2"/>
    <x v="11"/>
    <s v="Logitech Illuminated - Keyboard"/>
    <x v="686"/>
    <n v="3"/>
    <n v="0"/>
    <n v="86.385599999999997"/>
  </r>
  <r>
    <n v="6584"/>
    <s v="CA-2014-104731"/>
    <x v="3"/>
    <x v="246"/>
    <d v="2014-07-28T00:00:00"/>
    <s v="Standard Class"/>
    <s v="AM-10705"/>
    <s v="Anne McFarland"/>
    <s v="Consumer"/>
    <s v="United States"/>
    <s v="Salem"/>
    <x v="17"/>
    <n v="24153"/>
    <x v="0"/>
    <s v="OFF-AR-10003727"/>
    <x v="1"/>
    <x v="6"/>
    <s v="Berol Giant Pencil Sharpener"/>
    <x v="3033"/>
    <n v="6"/>
    <n v="0"/>
    <n v="29.5626"/>
  </r>
  <r>
    <n v="6585"/>
    <s v="CA-2014-104731"/>
    <x v="3"/>
    <x v="246"/>
    <d v="2014-07-28T00:00:00"/>
    <s v="Standard Class"/>
    <s v="AM-10705"/>
    <s v="Anne McFarland"/>
    <s v="Consumer"/>
    <s v="United States"/>
    <s v="Salem"/>
    <x v="17"/>
    <n v="24153"/>
    <x v="0"/>
    <s v="TEC-PH-10002660"/>
    <x v="2"/>
    <x v="7"/>
    <s v="Nortel Networks T7316 E Nt8 B27"/>
    <x v="1071"/>
    <n v="4"/>
    <n v="0"/>
    <n v="67.989999999999995"/>
  </r>
  <r>
    <n v="6586"/>
    <s v="CA-2014-104731"/>
    <x v="3"/>
    <x v="246"/>
    <d v="2014-07-28T00:00:00"/>
    <s v="Standard Class"/>
    <s v="AM-10705"/>
    <s v="Anne McFarland"/>
    <s v="Consumer"/>
    <s v="United States"/>
    <s v="Salem"/>
    <x v="17"/>
    <n v="24153"/>
    <x v="0"/>
    <s v="FUR-FU-10003274"/>
    <x v="0"/>
    <x v="5"/>
    <s v="Regeneration Desk Collection"/>
    <x v="3355"/>
    <n v="5"/>
    <n v="0"/>
    <n v="3.8719999999999999"/>
  </r>
  <r>
    <n v="6587"/>
    <s v="CA-2014-104731"/>
    <x v="3"/>
    <x v="246"/>
    <d v="2014-07-28T00:00:00"/>
    <s v="Standard Class"/>
    <s v="AM-10705"/>
    <s v="Anne McFarland"/>
    <s v="Consumer"/>
    <s v="United States"/>
    <s v="Salem"/>
    <x v="17"/>
    <n v="24153"/>
    <x v="0"/>
    <s v="OFF-AR-10003829"/>
    <x v="1"/>
    <x v="6"/>
    <s v="Newell 35"/>
    <x v="1195"/>
    <n v="6"/>
    <n v="0"/>
    <n v="5.7072000000000003"/>
  </r>
  <r>
    <n v="6588"/>
    <s v="CA-2014-104731"/>
    <x v="3"/>
    <x v="246"/>
    <d v="2014-07-28T00:00:00"/>
    <s v="Standard Class"/>
    <s v="AM-10705"/>
    <s v="Anne McFarland"/>
    <s v="Consumer"/>
    <s v="United States"/>
    <s v="Salem"/>
    <x v="17"/>
    <n v="24153"/>
    <x v="0"/>
    <s v="FUR-BO-10003441"/>
    <x v="0"/>
    <x v="0"/>
    <s v="Bush Westfield Collection Bookcases, Fully Assembled"/>
    <x v="3271"/>
    <n v="3"/>
    <n v="0"/>
    <n v="69.676199999999994"/>
  </r>
  <r>
    <n v="6589"/>
    <s v="CA-2014-104731"/>
    <x v="3"/>
    <x v="246"/>
    <d v="2014-07-28T00:00:00"/>
    <s v="Standard Class"/>
    <s v="AM-10705"/>
    <s v="Anne McFarland"/>
    <s v="Consumer"/>
    <s v="United States"/>
    <s v="Salem"/>
    <x v="17"/>
    <n v="24153"/>
    <x v="0"/>
    <s v="OFF-BI-10003355"/>
    <x v="1"/>
    <x v="8"/>
    <s v="Cardinal Holdit Business Card Pockets"/>
    <x v="1801"/>
    <n v="3"/>
    <n v="0"/>
    <n v="7.1711999999999998"/>
  </r>
  <r>
    <n v="6590"/>
    <s v="CA-2014-104731"/>
    <x v="3"/>
    <x v="246"/>
    <d v="2014-07-28T00:00:00"/>
    <s v="Standard Class"/>
    <s v="AM-10705"/>
    <s v="Anne McFarland"/>
    <s v="Consumer"/>
    <s v="United States"/>
    <s v="Salem"/>
    <x v="17"/>
    <n v="24153"/>
    <x v="0"/>
    <s v="OFF-SU-10003505"/>
    <x v="1"/>
    <x v="14"/>
    <s v="Premier Electric Letter Opener"/>
    <x v="4372"/>
    <n v="2"/>
    <n v="0"/>
    <n v="11.586"/>
  </r>
  <r>
    <n v="6591"/>
    <s v="CA-2011-164749"/>
    <x v="2"/>
    <x v="893"/>
    <d v="2011-03-26T00:00:00"/>
    <s v="First Class"/>
    <s v="BG-11740"/>
    <s v="Bruce Geld"/>
    <s v="Consumer"/>
    <s v="United States"/>
    <s v="Delray Beach"/>
    <x v="2"/>
    <n v="33445"/>
    <x v="0"/>
    <s v="OFF-LA-10004484"/>
    <x v="1"/>
    <x v="2"/>
    <s v="Avery 476"/>
    <x v="4373"/>
    <n v="3"/>
    <n v="0.2"/>
    <n v="3.2214"/>
  </r>
  <r>
    <n v="6592"/>
    <s v="CA-2012-103716"/>
    <x v="1"/>
    <x v="28"/>
    <d v="2012-05-06T00:00:00"/>
    <s v="Standard Class"/>
    <s v="KB-16585"/>
    <s v="Ken Black"/>
    <s v="Corporate"/>
    <s v="United States"/>
    <s v="San Francisco"/>
    <x v="1"/>
    <n v="94110"/>
    <x v="1"/>
    <s v="OFF-AR-10000658"/>
    <x v="1"/>
    <x v="6"/>
    <s v="Newell 324"/>
    <x v="1610"/>
    <n v="3"/>
    <n v="0"/>
    <n v="9.702"/>
  </r>
  <r>
    <n v="6593"/>
    <s v="CA-2012-103716"/>
    <x v="1"/>
    <x v="28"/>
    <d v="2012-05-06T00:00:00"/>
    <s v="Standard Class"/>
    <s v="KB-16585"/>
    <s v="Ken Black"/>
    <s v="Corporate"/>
    <s v="United States"/>
    <s v="San Francisco"/>
    <x v="1"/>
    <n v="94110"/>
    <x v="1"/>
    <s v="TEC-PH-10000347"/>
    <x v="2"/>
    <x v="7"/>
    <s v="Cush Cases Heavy Duty Rugged Cover Case for Samsung Galaxy S5 - Purple"/>
    <x v="4374"/>
    <n v="5"/>
    <n v="0.2"/>
    <n v="1.7324999999999999"/>
  </r>
  <r>
    <n v="6594"/>
    <s v="CA-2013-126795"/>
    <x v="0"/>
    <x v="900"/>
    <d v="2013-06-17T00:00:00"/>
    <s v="Second Class"/>
    <s v="GT-14710"/>
    <s v="Greg Tran"/>
    <s v="Consumer"/>
    <s v="United States"/>
    <s v="New York City"/>
    <x v="15"/>
    <n v="10024"/>
    <x v="3"/>
    <s v="OFF-BI-10001989"/>
    <x v="1"/>
    <x v="8"/>
    <s v="Premium Transparent Presentation Covers by GBC"/>
    <x v="2939"/>
    <n v="2"/>
    <n v="0.2"/>
    <n v="11.748799999999999"/>
  </r>
  <r>
    <n v="6595"/>
    <s v="CA-2012-146290"/>
    <x v="1"/>
    <x v="124"/>
    <d v="2012-05-11T00:00:00"/>
    <s v="Standard Class"/>
    <s v="SV-20815"/>
    <s v="Stuart Van"/>
    <s v="Corporate"/>
    <s v="United States"/>
    <s v="Indianapolis"/>
    <x v="14"/>
    <n v="46203"/>
    <x v="2"/>
    <s v="OFF-AR-10001897"/>
    <x v="1"/>
    <x v="6"/>
    <s v="Model L Table or Wall-Mount Pencil Sharpener"/>
    <x v="4375"/>
    <n v="7"/>
    <n v="0"/>
    <n v="35.260399999999997"/>
  </r>
  <r>
    <n v="6596"/>
    <s v="CA-2014-157112"/>
    <x v="3"/>
    <x v="756"/>
    <d v="2014-04-27T00:00:00"/>
    <s v="First Class"/>
    <s v="GG-14650"/>
    <s v="Greg Guthrie"/>
    <s v="Corporate"/>
    <s v="United States"/>
    <s v="Columbus"/>
    <x v="24"/>
    <n v="43229"/>
    <x v="3"/>
    <s v="OFF-BI-10000285"/>
    <x v="1"/>
    <x v="8"/>
    <s v="XtraLife ClearVue Slant-D Ring Binders by Cardinal"/>
    <x v="2660"/>
    <n v="5"/>
    <n v="0.7"/>
    <n v="-7.84"/>
  </r>
  <r>
    <n v="6597"/>
    <s v="CA-2014-157112"/>
    <x v="3"/>
    <x v="756"/>
    <d v="2014-04-27T00:00:00"/>
    <s v="First Class"/>
    <s v="GG-14650"/>
    <s v="Greg Guthrie"/>
    <s v="Corporate"/>
    <s v="United States"/>
    <s v="Columbus"/>
    <x v="24"/>
    <n v="43229"/>
    <x v="3"/>
    <s v="OFF-PA-10001804"/>
    <x v="1"/>
    <x v="10"/>
    <s v="Xerox 195"/>
    <x v="752"/>
    <n v="1"/>
    <n v="0.2"/>
    <n v="1.8704000000000001"/>
  </r>
  <r>
    <n v="6598"/>
    <s v="CA-2011-169257"/>
    <x v="2"/>
    <x v="571"/>
    <d v="2011-06-12T00:00:00"/>
    <s v="Standard Class"/>
    <s v="SV-20785"/>
    <s v="Stewart Visinsky"/>
    <s v="Consumer"/>
    <s v="United States"/>
    <s v="Jacksonville"/>
    <x v="2"/>
    <n v="32216"/>
    <x v="0"/>
    <s v="OFF-BI-10002557"/>
    <x v="1"/>
    <x v="8"/>
    <s v="Presstex Flexible Ring Binders"/>
    <x v="4376"/>
    <n v="1"/>
    <n v="0.7"/>
    <n v="-0.91"/>
  </r>
  <r>
    <n v="6599"/>
    <s v="CA-2011-169257"/>
    <x v="2"/>
    <x v="571"/>
    <d v="2011-06-12T00:00:00"/>
    <s v="Standard Class"/>
    <s v="SV-20785"/>
    <s v="Stewart Visinsky"/>
    <s v="Consumer"/>
    <s v="United States"/>
    <s v="Jacksonville"/>
    <x v="2"/>
    <n v="32216"/>
    <x v="0"/>
    <s v="OFF-PA-10002319"/>
    <x v="1"/>
    <x v="10"/>
    <s v="Xerox 1944"/>
    <x v="4377"/>
    <n v="2"/>
    <n v="0.2"/>
    <n v="22.480799999999999"/>
  </r>
  <r>
    <n v="6600"/>
    <s v="CA-2011-154095"/>
    <x v="2"/>
    <x v="266"/>
    <d v="2011-12-07T00:00:00"/>
    <s v="Standard Class"/>
    <s v="ON-18715"/>
    <s v="Odella Nelson"/>
    <s v="Corporate"/>
    <s v="United States"/>
    <s v="Clinton"/>
    <x v="39"/>
    <n v="20735"/>
    <x v="3"/>
    <s v="FUR-FU-10003849"/>
    <x v="0"/>
    <x v="5"/>
    <s v="DAX Metal Frame, Desktop, Stepped-Edge"/>
    <x v="3224"/>
    <n v="3"/>
    <n v="0"/>
    <n v="23.680800000000001"/>
  </r>
  <r>
    <n v="6601"/>
    <s v="CA-2011-154095"/>
    <x v="2"/>
    <x v="266"/>
    <d v="2011-12-07T00:00:00"/>
    <s v="Standard Class"/>
    <s v="ON-18715"/>
    <s v="Odella Nelson"/>
    <s v="Corporate"/>
    <s v="United States"/>
    <s v="Clinton"/>
    <x v="39"/>
    <n v="20735"/>
    <x v="3"/>
    <s v="OFF-PA-10002923"/>
    <x v="1"/>
    <x v="10"/>
    <s v="Xerox 1942"/>
    <x v="674"/>
    <n v="3"/>
    <n v="0"/>
    <n v="73.41"/>
  </r>
  <r>
    <n v="6602"/>
    <s v="CA-2011-154095"/>
    <x v="2"/>
    <x v="266"/>
    <d v="2011-12-07T00:00:00"/>
    <s v="Standard Class"/>
    <s v="ON-18715"/>
    <s v="Odella Nelson"/>
    <s v="Corporate"/>
    <s v="United States"/>
    <s v="Clinton"/>
    <x v="39"/>
    <n v="20735"/>
    <x v="3"/>
    <s v="FUR-CH-10004754"/>
    <x v="0"/>
    <x v="1"/>
    <s v="Global Stack Chair with Arms, Black"/>
    <x v="4378"/>
    <n v="8"/>
    <n v="0"/>
    <n v="64.756799999999998"/>
  </r>
  <r>
    <n v="6603"/>
    <s v="CA-2011-154095"/>
    <x v="2"/>
    <x v="266"/>
    <d v="2011-12-07T00:00:00"/>
    <s v="Standard Class"/>
    <s v="ON-18715"/>
    <s v="Odella Nelson"/>
    <s v="Corporate"/>
    <s v="United States"/>
    <s v="Clinton"/>
    <x v="39"/>
    <n v="20735"/>
    <x v="3"/>
    <s v="OFF-LA-10000634"/>
    <x v="1"/>
    <x v="2"/>
    <s v="Avery 509"/>
    <x v="1189"/>
    <n v="6"/>
    <n v="0"/>
    <n v="7.2035999999999998"/>
  </r>
  <r>
    <n v="6604"/>
    <s v="CA-2014-146346"/>
    <x v="3"/>
    <x v="46"/>
    <d v="2014-06-21T00:00:00"/>
    <s v="First Class"/>
    <s v="RA-19945"/>
    <s v="Ryan Akin"/>
    <s v="Consumer"/>
    <s v="United States"/>
    <s v="Commerce City"/>
    <x v="22"/>
    <n v="80022"/>
    <x v="1"/>
    <s v="OFF-ST-10001418"/>
    <x v="1"/>
    <x v="4"/>
    <s v="Carina Media Storage Towers in Natural &amp; Black"/>
    <x v="1741"/>
    <n v="3"/>
    <n v="0.2"/>
    <n v="-32.929200000000002"/>
  </r>
  <r>
    <n v="6605"/>
    <s v="CA-2013-148852"/>
    <x v="0"/>
    <x v="439"/>
    <d v="2013-06-01T00:00:00"/>
    <s v="Standard Class"/>
    <s v="SV-20785"/>
    <s v="Stewart Visinsky"/>
    <s v="Consumer"/>
    <s v="United States"/>
    <s v="Santa Ana"/>
    <x v="1"/>
    <n v="92704"/>
    <x v="1"/>
    <s v="OFF-FA-10003467"/>
    <x v="1"/>
    <x v="13"/>
    <s v="Alliance Big Bands Rubber Bands, 12/Pack"/>
    <x v="3949"/>
    <n v="3"/>
    <n v="0"/>
    <n v="0"/>
  </r>
  <r>
    <n v="6606"/>
    <s v="CA-2013-148852"/>
    <x v="0"/>
    <x v="439"/>
    <d v="2013-06-01T00:00:00"/>
    <s v="Standard Class"/>
    <s v="SV-20785"/>
    <s v="Stewart Visinsky"/>
    <s v="Consumer"/>
    <s v="United States"/>
    <s v="Santa Ana"/>
    <x v="1"/>
    <n v="92704"/>
    <x v="1"/>
    <s v="OFF-PA-10001293"/>
    <x v="1"/>
    <x v="10"/>
    <s v="Xerox 1946"/>
    <x v="1544"/>
    <n v="7"/>
    <n v="0"/>
    <n v="21.7728"/>
  </r>
  <r>
    <n v="6607"/>
    <s v="CA-2013-148852"/>
    <x v="0"/>
    <x v="439"/>
    <d v="2013-06-01T00:00:00"/>
    <s v="Standard Class"/>
    <s v="SV-20785"/>
    <s v="Stewart Visinsky"/>
    <s v="Consumer"/>
    <s v="United States"/>
    <s v="Santa Ana"/>
    <x v="1"/>
    <n v="92704"/>
    <x v="1"/>
    <s v="TEC-PH-10003885"/>
    <x v="2"/>
    <x v="7"/>
    <s v="Cisco SPA508G"/>
    <x v="1972"/>
    <n v="4"/>
    <n v="0.2"/>
    <n v="23.756399999999999"/>
  </r>
  <r>
    <n v="6608"/>
    <s v="CA-2013-148852"/>
    <x v="0"/>
    <x v="439"/>
    <d v="2013-06-01T00:00:00"/>
    <s v="Standard Class"/>
    <s v="SV-20785"/>
    <s v="Stewart Visinsky"/>
    <s v="Consumer"/>
    <s v="United States"/>
    <s v="Santa Ana"/>
    <x v="1"/>
    <n v="92704"/>
    <x v="1"/>
    <s v="FUR-CH-10004860"/>
    <x v="0"/>
    <x v="1"/>
    <s v="Global Low Back Tilter Chair"/>
    <x v="4379"/>
    <n v="6"/>
    <n v="0.2"/>
    <n v="-84.823200000000099"/>
  </r>
  <r>
    <n v="6609"/>
    <s v="CA-2013-148852"/>
    <x v="0"/>
    <x v="439"/>
    <d v="2013-06-01T00:00:00"/>
    <s v="Standard Class"/>
    <s v="SV-20785"/>
    <s v="Stewart Visinsky"/>
    <s v="Consumer"/>
    <s v="United States"/>
    <s v="Santa Ana"/>
    <x v="1"/>
    <n v="92704"/>
    <x v="1"/>
    <s v="TEC-MA-10002428"/>
    <x v="2"/>
    <x v="15"/>
    <s v="Fellowes Powershred HS-440 4-Sheet High Security Shredder"/>
    <x v="4380"/>
    <n v="3"/>
    <n v="0.2"/>
    <n v="116.24250000000001"/>
  </r>
  <r>
    <n v="6610"/>
    <s v="US-2012-118906"/>
    <x v="1"/>
    <x v="366"/>
    <d v="2012-03-10T00:00:00"/>
    <s v="Same Day"/>
    <s v="KB-16585"/>
    <s v="Ken Black"/>
    <s v="Corporate"/>
    <s v="United States"/>
    <s v="Clinton"/>
    <x v="39"/>
    <n v="20735"/>
    <x v="3"/>
    <s v="OFF-ST-10002406"/>
    <x v="1"/>
    <x v="4"/>
    <s v="Pizazz Global Quick File"/>
    <x v="4381"/>
    <n v="6"/>
    <n v="0"/>
    <n v="25.1496"/>
  </r>
  <r>
    <n v="6611"/>
    <s v="CA-2013-168921"/>
    <x v="0"/>
    <x v="201"/>
    <d v="2013-10-23T00:00:00"/>
    <s v="First Class"/>
    <s v="AG-10495"/>
    <s v="Andrew Gjertsen"/>
    <s v="Corporate"/>
    <s v="United States"/>
    <s v="Los Angeles"/>
    <x v="1"/>
    <n v="90049"/>
    <x v="1"/>
    <s v="OFF-BI-10004209"/>
    <x v="1"/>
    <x v="8"/>
    <s v="Fellowes Twister Kit, Gray/Clear, 3/pkg"/>
    <x v="1739"/>
    <n v="3"/>
    <n v="0.2"/>
    <n v="6.03"/>
  </r>
  <r>
    <n v="6612"/>
    <s v="CA-2012-107678"/>
    <x v="1"/>
    <x v="1122"/>
    <d v="2012-04-28T00:00:00"/>
    <s v="Standard Class"/>
    <s v="JK-16090"/>
    <s v="Juliana Krohn"/>
    <s v="Consumer"/>
    <s v="United States"/>
    <s v="Louisville"/>
    <x v="0"/>
    <n v="40214"/>
    <x v="0"/>
    <s v="FUR-CH-10001891"/>
    <x v="0"/>
    <x v="1"/>
    <s v="Global Deluxe Office Fabric Chairs"/>
    <x v="2771"/>
    <n v="2"/>
    <n v="0"/>
    <n v="51.8292"/>
  </r>
  <r>
    <n v="6613"/>
    <s v="CA-2012-107678"/>
    <x v="1"/>
    <x v="1122"/>
    <d v="2012-04-28T00:00:00"/>
    <s v="Standard Class"/>
    <s v="JK-16090"/>
    <s v="Juliana Krohn"/>
    <s v="Consumer"/>
    <s v="United States"/>
    <s v="Louisville"/>
    <x v="0"/>
    <n v="40214"/>
    <x v="0"/>
    <s v="OFF-BI-10002215"/>
    <x v="1"/>
    <x v="8"/>
    <s v="Wilson Jones Hanging View Binder, White, 1&quot;"/>
    <x v="3895"/>
    <n v="3"/>
    <n v="0"/>
    <n v="9.798"/>
  </r>
  <r>
    <n v="6614"/>
    <s v="CA-2012-107678"/>
    <x v="1"/>
    <x v="1122"/>
    <d v="2012-04-28T00:00:00"/>
    <s v="Standard Class"/>
    <s v="JK-16090"/>
    <s v="Juliana Krohn"/>
    <s v="Consumer"/>
    <s v="United States"/>
    <s v="Louisville"/>
    <x v="0"/>
    <n v="40214"/>
    <x v="0"/>
    <s v="TEC-PH-10002103"/>
    <x v="2"/>
    <x v="7"/>
    <s v="Jabra SPEAK 410"/>
    <x v="4382"/>
    <n v="5"/>
    <n v="0"/>
    <n v="131.58600000000001"/>
  </r>
  <r>
    <n v="6615"/>
    <s v="CA-2012-107678"/>
    <x v="1"/>
    <x v="1122"/>
    <d v="2012-04-28T00:00:00"/>
    <s v="Standard Class"/>
    <s v="JK-16090"/>
    <s v="Juliana Krohn"/>
    <s v="Consumer"/>
    <s v="United States"/>
    <s v="Louisville"/>
    <x v="0"/>
    <n v="40214"/>
    <x v="0"/>
    <s v="FUR-FU-10003394"/>
    <x v="0"/>
    <x v="5"/>
    <s v="Tenex &quot;The Solids&quot; Textured Chair Mats"/>
    <x v="660"/>
    <n v="3"/>
    <n v="0"/>
    <n v="35.679600000000001"/>
  </r>
  <r>
    <n v="6616"/>
    <s v="CA-2013-123512"/>
    <x v="0"/>
    <x v="26"/>
    <d v="2013-06-20T00:00:00"/>
    <s v="First Class"/>
    <s v="MV-18190"/>
    <s v="Mike Vittorini"/>
    <s v="Consumer"/>
    <s v="United States"/>
    <s v="Los Angeles"/>
    <x v="1"/>
    <n v="90045"/>
    <x v="1"/>
    <s v="FUR-BO-10004218"/>
    <x v="0"/>
    <x v="0"/>
    <s v="Bush Heritage Pine Collection 5-Shelf Bookcase, Albany Pine Finish, *Special Order"/>
    <x v="4025"/>
    <n v="2"/>
    <n v="0.15"/>
    <n v="14.098000000000001"/>
  </r>
  <r>
    <n v="6617"/>
    <s v="CA-2013-123512"/>
    <x v="0"/>
    <x v="26"/>
    <d v="2013-06-20T00:00:00"/>
    <s v="First Class"/>
    <s v="MV-18190"/>
    <s v="Mike Vittorini"/>
    <s v="Consumer"/>
    <s v="United States"/>
    <s v="Los Angeles"/>
    <x v="1"/>
    <n v="90045"/>
    <x v="1"/>
    <s v="OFF-LA-10000081"/>
    <x v="1"/>
    <x v="2"/>
    <s v="Avery 496"/>
    <x v="3795"/>
    <n v="6"/>
    <n v="0"/>
    <n v="10.8"/>
  </r>
  <r>
    <n v="6618"/>
    <s v="CA-2013-123512"/>
    <x v="0"/>
    <x v="26"/>
    <d v="2013-06-20T00:00:00"/>
    <s v="First Class"/>
    <s v="MV-18190"/>
    <s v="Mike Vittorini"/>
    <s v="Consumer"/>
    <s v="United States"/>
    <s v="Los Angeles"/>
    <x v="1"/>
    <n v="90045"/>
    <x v="1"/>
    <s v="OFF-PA-10001497"/>
    <x v="1"/>
    <x v="10"/>
    <s v="Xerox 1914"/>
    <x v="1523"/>
    <n v="4"/>
    <n v="0"/>
    <n v="107.7216"/>
  </r>
  <r>
    <n v="6619"/>
    <s v="US-2014-167402"/>
    <x v="3"/>
    <x v="1123"/>
    <d v="2014-01-19T00:00:00"/>
    <s v="Second Class"/>
    <s v="CP-12085"/>
    <s v="Cathy Prescott"/>
    <s v="Corporate"/>
    <s v="United States"/>
    <s v="Springfield"/>
    <x v="25"/>
    <n v="65807"/>
    <x v="2"/>
    <s v="OFF-PA-10004983"/>
    <x v="1"/>
    <x v="10"/>
    <s v="Xerox 23"/>
    <x v="56"/>
    <n v="5"/>
    <n v="0"/>
    <n v="15.552"/>
  </r>
  <r>
    <n v="6620"/>
    <s v="US-2014-167402"/>
    <x v="3"/>
    <x v="1123"/>
    <d v="2014-01-19T00:00:00"/>
    <s v="Second Class"/>
    <s v="CP-12085"/>
    <s v="Cathy Prescott"/>
    <s v="Corporate"/>
    <s v="United States"/>
    <s v="Springfield"/>
    <x v="25"/>
    <n v="65807"/>
    <x v="2"/>
    <s v="OFF-AR-10004010"/>
    <x v="1"/>
    <x v="6"/>
    <s v="Hunt Boston Vacuum Mount KS Pencil Sharpener"/>
    <x v="4383"/>
    <n v="6"/>
    <n v="0"/>
    <n v="54.584400000000002"/>
  </r>
  <r>
    <n v="6621"/>
    <s v="US-2014-167402"/>
    <x v="3"/>
    <x v="1123"/>
    <d v="2014-01-19T00:00:00"/>
    <s v="Second Class"/>
    <s v="CP-12085"/>
    <s v="Cathy Prescott"/>
    <s v="Corporate"/>
    <s v="United States"/>
    <s v="Springfield"/>
    <x v="25"/>
    <n v="65807"/>
    <x v="2"/>
    <s v="OFF-SU-10002881"/>
    <x v="1"/>
    <x v="14"/>
    <s v="Martin Yale Chadless Opener Electric Letter Opener"/>
    <x v="2576"/>
    <n v="5"/>
    <n v="0"/>
    <n v="83.281000000000105"/>
  </r>
  <r>
    <n v="6622"/>
    <s v="US-2014-167402"/>
    <x v="3"/>
    <x v="1123"/>
    <d v="2014-01-19T00:00:00"/>
    <s v="Second Class"/>
    <s v="CP-12085"/>
    <s v="Cathy Prescott"/>
    <s v="Corporate"/>
    <s v="United States"/>
    <s v="Springfield"/>
    <x v="25"/>
    <n v="65807"/>
    <x v="2"/>
    <s v="FUR-BO-10001608"/>
    <x v="0"/>
    <x v="0"/>
    <s v="Hon Metal Bookcases, Black"/>
    <x v="3609"/>
    <n v="3"/>
    <n v="0"/>
    <n v="53.234999999999999"/>
  </r>
  <r>
    <n v="6623"/>
    <s v="CA-2011-130449"/>
    <x v="2"/>
    <x v="1124"/>
    <d v="2011-09-09T00:00:00"/>
    <s v="First Class"/>
    <s v="VP-21760"/>
    <s v="Victoria Pisteka"/>
    <s v="Corporate"/>
    <s v="United States"/>
    <s v="San Francisco"/>
    <x v="1"/>
    <n v="94109"/>
    <x v="1"/>
    <s v="FUR-FU-10001487"/>
    <x v="0"/>
    <x v="5"/>
    <s v="Eldon Expressions Wood and Plastic Desk Accessories, Cherry Wood"/>
    <x v="3623"/>
    <n v="6"/>
    <n v="0"/>
    <n v="12.145200000000001"/>
  </r>
  <r>
    <n v="6624"/>
    <s v="CA-2011-130449"/>
    <x v="2"/>
    <x v="1124"/>
    <d v="2011-09-09T00:00:00"/>
    <s v="First Class"/>
    <s v="VP-21760"/>
    <s v="Victoria Pisteka"/>
    <s v="Corporate"/>
    <s v="United States"/>
    <s v="San Francisco"/>
    <x v="1"/>
    <n v="94109"/>
    <x v="1"/>
    <s v="OFF-LA-10001934"/>
    <x v="1"/>
    <x v="2"/>
    <s v="Avery 516"/>
    <x v="2003"/>
    <n v="8"/>
    <n v="0"/>
    <n v="27.485600000000002"/>
  </r>
  <r>
    <n v="6625"/>
    <s v="CA-2012-141250"/>
    <x v="1"/>
    <x v="1125"/>
    <d v="2012-01-23T00:00:00"/>
    <s v="Standard Class"/>
    <s v="PM-18940"/>
    <s v="Paul MacIntyre"/>
    <s v="Consumer"/>
    <s v="United States"/>
    <s v="Texas City"/>
    <x v="5"/>
    <n v="77590"/>
    <x v="2"/>
    <s v="FUR-TA-10002855"/>
    <x v="0"/>
    <x v="3"/>
    <s v="Bevis Round Conference Table Top &amp; Single Column Base"/>
    <x v="4384"/>
    <n v="1"/>
    <n v="0.3"/>
    <n v="-13.1706"/>
  </r>
  <r>
    <n v="6626"/>
    <s v="CA-2012-141250"/>
    <x v="1"/>
    <x v="1125"/>
    <d v="2012-01-23T00:00:00"/>
    <s v="Standard Class"/>
    <s v="PM-18940"/>
    <s v="Paul MacIntyre"/>
    <s v="Consumer"/>
    <s v="United States"/>
    <s v="Texas City"/>
    <x v="5"/>
    <n v="77590"/>
    <x v="2"/>
    <s v="FUR-CH-10004875"/>
    <x v="0"/>
    <x v="1"/>
    <s v="Harbour Creations 67200 Series Stacking Chairs"/>
    <x v="4385"/>
    <n v="4"/>
    <n v="0.3"/>
    <n v="-8.5416000000000007"/>
  </r>
  <r>
    <n v="6627"/>
    <s v="CA-2011-145541"/>
    <x v="2"/>
    <x v="637"/>
    <d v="2011-12-21T00:00:00"/>
    <s v="Standard Class"/>
    <s v="TB-21400"/>
    <s v="Tom Boeckenhauer"/>
    <s v="Consumer"/>
    <s v="United States"/>
    <s v="New York City"/>
    <x v="15"/>
    <n v="10024"/>
    <x v="3"/>
    <s v="TEC-MA-10001127"/>
    <x v="2"/>
    <x v="15"/>
    <s v="HP Designjet T520 Inkjet Large Format Printer - 24&quot; Color"/>
    <x v="4386"/>
    <n v="4"/>
    <n v="0"/>
    <n v="2239.9872"/>
  </r>
  <r>
    <n v="6628"/>
    <s v="CA-2011-138513"/>
    <x v="2"/>
    <x v="235"/>
    <d v="2011-05-27T00:00:00"/>
    <s v="Standard Class"/>
    <s v="EH-13990"/>
    <s v="Erica Hackney"/>
    <s v="Consumer"/>
    <s v="United States"/>
    <s v="Bellevue"/>
    <x v="4"/>
    <n v="98006"/>
    <x v="1"/>
    <s v="OFF-PA-10003177"/>
    <x v="1"/>
    <x v="10"/>
    <s v="Xerox 1999"/>
    <x v="91"/>
    <n v="2"/>
    <n v="0"/>
    <n v="6.2207999999999997"/>
  </r>
  <r>
    <n v="6629"/>
    <s v="CA-2012-135489"/>
    <x v="1"/>
    <x v="444"/>
    <d v="2012-09-22T00:00:00"/>
    <s v="Second Class"/>
    <s v="GW-14605"/>
    <s v="Giulietta Weimer"/>
    <s v="Consumer"/>
    <s v="United States"/>
    <s v="New York City"/>
    <x v="15"/>
    <n v="10024"/>
    <x v="3"/>
    <s v="TEC-PH-10000011"/>
    <x v="2"/>
    <x v="7"/>
    <s v="PureGear Roll-On Screen Protector"/>
    <x v="4331"/>
    <n v="14"/>
    <n v="0"/>
    <n v="134.33279999999999"/>
  </r>
  <r>
    <n v="6630"/>
    <s v="CA-2012-125696"/>
    <x v="1"/>
    <x v="653"/>
    <d v="2012-10-06T00:00:00"/>
    <s v="Standard Class"/>
    <s v="NP-18685"/>
    <s v="Nora Pelletier"/>
    <s v="Home Office"/>
    <s v="United States"/>
    <s v="Wilson"/>
    <x v="3"/>
    <n v="27893"/>
    <x v="0"/>
    <s v="OFF-BI-10001757"/>
    <x v="1"/>
    <x v="8"/>
    <s v="Pressboard Hanging Data Binders for Unburst Sheets"/>
    <x v="1552"/>
    <n v="5"/>
    <n v="0.7"/>
    <n v="-5.4119999999999999"/>
  </r>
  <r>
    <n v="6631"/>
    <s v="CA-2013-105081"/>
    <x v="0"/>
    <x v="591"/>
    <d v="2013-12-31T00:00:00"/>
    <s v="Standard Class"/>
    <s v="JE-15715"/>
    <s v="Joe Elijah"/>
    <s v="Consumer"/>
    <s v="United States"/>
    <s v="Seattle"/>
    <x v="4"/>
    <n v="98115"/>
    <x v="1"/>
    <s v="FUR-CH-10000847"/>
    <x v="0"/>
    <x v="1"/>
    <s v="Global Executive Mid-Back Manager's Chair"/>
    <x v="324"/>
    <n v="3"/>
    <n v="0.2"/>
    <n v="52.376399999999997"/>
  </r>
  <r>
    <n v="6632"/>
    <s v="CA-2013-105081"/>
    <x v="0"/>
    <x v="591"/>
    <d v="2013-12-31T00:00:00"/>
    <s v="Standard Class"/>
    <s v="JE-15715"/>
    <s v="Joe Elijah"/>
    <s v="Consumer"/>
    <s v="United States"/>
    <s v="Seattle"/>
    <x v="4"/>
    <n v="98115"/>
    <x v="1"/>
    <s v="FUR-TA-10001307"/>
    <x v="0"/>
    <x v="3"/>
    <s v="SAFCO PlanMaster Heigh-Adjustable Drafting Table Base, 43w x 30d x 30-37h, Black"/>
    <x v="4387"/>
    <n v="5"/>
    <n v="0"/>
    <n v="629.01"/>
  </r>
  <r>
    <n v="6633"/>
    <s v="US-2013-146857"/>
    <x v="0"/>
    <x v="715"/>
    <d v="2013-05-09T00:00:00"/>
    <s v="Second Class"/>
    <s v="BE-11455"/>
    <s v="Brad Eason"/>
    <s v="Home Office"/>
    <s v="United States"/>
    <s v="Springfield"/>
    <x v="25"/>
    <n v="65807"/>
    <x v="2"/>
    <s v="OFF-AP-10001205"/>
    <x v="1"/>
    <x v="9"/>
    <s v="Belkin 5 Outlet SurgeMaster Power Centers"/>
    <x v="4388"/>
    <n v="1"/>
    <n v="0"/>
    <n v="15.2544"/>
  </r>
  <r>
    <n v="6634"/>
    <s v="CA-2013-166275"/>
    <x v="0"/>
    <x v="1057"/>
    <d v="2013-10-25T00:00:00"/>
    <s v="Same Day"/>
    <s v="SS-20590"/>
    <s v="Sonia Sunley"/>
    <s v="Consumer"/>
    <s v="United States"/>
    <s v="San Francisco"/>
    <x v="1"/>
    <n v="94109"/>
    <x v="1"/>
    <s v="TEC-AC-10001838"/>
    <x v="2"/>
    <x v="11"/>
    <s v="Razer Tiamat Over Ear 7.1 Surround Sound PC Gaming Headset"/>
    <x v="4389"/>
    <n v="1"/>
    <n v="0"/>
    <n v="85.995699999999999"/>
  </r>
  <r>
    <n v="6635"/>
    <s v="CA-2014-144498"/>
    <x v="3"/>
    <x v="636"/>
    <d v="2014-05-07T00:00:00"/>
    <s v="Same Day"/>
    <s v="MB-18085"/>
    <s v="Mick Brown"/>
    <s v="Consumer"/>
    <s v="United States"/>
    <s v="Charlotte"/>
    <x v="3"/>
    <n v="28205"/>
    <x v="0"/>
    <s v="OFF-BI-10003982"/>
    <x v="1"/>
    <x v="8"/>
    <s v="Wilson Jones Century Plastic Molded Ring Binders"/>
    <x v="4390"/>
    <n v="11"/>
    <n v="0.7"/>
    <n v="-52.548099999999998"/>
  </r>
  <r>
    <n v="6636"/>
    <s v="CA-2014-144498"/>
    <x v="3"/>
    <x v="636"/>
    <d v="2014-05-07T00:00:00"/>
    <s v="Same Day"/>
    <s v="MB-18085"/>
    <s v="Mick Brown"/>
    <s v="Consumer"/>
    <s v="United States"/>
    <s v="Charlotte"/>
    <x v="3"/>
    <n v="28205"/>
    <x v="0"/>
    <s v="TEC-PH-10004977"/>
    <x v="2"/>
    <x v="7"/>
    <s v="GE 30524EE4"/>
    <x v="2483"/>
    <n v="4"/>
    <n v="0.2"/>
    <n v="70.556399999999897"/>
  </r>
  <r>
    <n v="6637"/>
    <s v="CA-2014-144498"/>
    <x v="3"/>
    <x v="636"/>
    <d v="2014-05-07T00:00:00"/>
    <s v="Same Day"/>
    <s v="MB-18085"/>
    <s v="Mick Brown"/>
    <s v="Consumer"/>
    <s v="United States"/>
    <s v="Charlotte"/>
    <x v="3"/>
    <n v="28205"/>
    <x v="0"/>
    <s v="OFF-LA-10003510"/>
    <x v="1"/>
    <x v="2"/>
    <s v="Avery 4027 File Folder Labels for Dot Matrix Printers, 5000 Labels per Box, White"/>
    <x v="1164"/>
    <n v="5"/>
    <n v="0.2"/>
    <n v="39.689"/>
  </r>
  <r>
    <n v="6638"/>
    <s v="CA-2014-103352"/>
    <x v="3"/>
    <x v="344"/>
    <d v="2014-12-01T00:00:00"/>
    <s v="Second Class"/>
    <s v="RP-19390"/>
    <s v="Resi Pölking"/>
    <s v="Consumer"/>
    <s v="United States"/>
    <s v="New York City"/>
    <x v="15"/>
    <n v="10011"/>
    <x v="3"/>
    <s v="OFF-AR-10001573"/>
    <x v="1"/>
    <x v="6"/>
    <s v="American Pencil"/>
    <x v="4391"/>
    <n v="3"/>
    <n v="0"/>
    <n v="2.0270999999999999"/>
  </r>
  <r>
    <n v="6639"/>
    <s v="CA-2014-103352"/>
    <x v="3"/>
    <x v="344"/>
    <d v="2014-12-01T00:00:00"/>
    <s v="Second Class"/>
    <s v="RP-19390"/>
    <s v="Resi Pölking"/>
    <s v="Consumer"/>
    <s v="United States"/>
    <s v="New York City"/>
    <x v="15"/>
    <n v="10011"/>
    <x v="3"/>
    <s v="OFF-BI-10001196"/>
    <x v="1"/>
    <x v="8"/>
    <s v="Avery Flip-Chart Easel Binder, Black"/>
    <x v="584"/>
    <n v="6"/>
    <n v="0.2"/>
    <n v="36.255600000000001"/>
  </r>
  <r>
    <n v="6640"/>
    <s v="CA-2011-108609"/>
    <x v="2"/>
    <x v="656"/>
    <d v="2011-11-02T00:00:00"/>
    <s v="Second Class"/>
    <s v="AJ-10780"/>
    <s v="Anthony Jacobs"/>
    <s v="Corporate"/>
    <s v="United States"/>
    <s v="Lorain"/>
    <x v="24"/>
    <n v="44052"/>
    <x v="3"/>
    <s v="FUR-TA-10003954"/>
    <x v="0"/>
    <x v="3"/>
    <s v="Hon 94000 Series Round Tables"/>
    <x v="2702"/>
    <n v="8"/>
    <n v="0.4"/>
    <n v="-734.52639999999997"/>
  </r>
  <r>
    <n v="6641"/>
    <s v="CA-2014-128328"/>
    <x v="3"/>
    <x v="485"/>
    <d v="2014-08-10T00:00:00"/>
    <s v="Standard Class"/>
    <s v="PO-18865"/>
    <s v="Patrick O'Donnell"/>
    <s v="Consumer"/>
    <s v="United States"/>
    <s v="Indianapolis"/>
    <x v="14"/>
    <n v="46203"/>
    <x v="2"/>
    <s v="OFF-BI-10001989"/>
    <x v="1"/>
    <x v="8"/>
    <s v="Premium Transparent Presentation Covers by GBC"/>
    <x v="4392"/>
    <n v="6"/>
    <n v="0"/>
    <n v="60.422400000000003"/>
  </r>
  <r>
    <n v="6642"/>
    <s v="CA-2014-128328"/>
    <x v="3"/>
    <x v="485"/>
    <d v="2014-08-10T00:00:00"/>
    <s v="Standard Class"/>
    <s v="PO-18865"/>
    <s v="Patrick O'Donnell"/>
    <s v="Consumer"/>
    <s v="United States"/>
    <s v="Indianapolis"/>
    <x v="14"/>
    <n v="46203"/>
    <x v="2"/>
    <s v="TEC-AC-10001714"/>
    <x v="2"/>
    <x v="11"/>
    <s v="Logitech MX Performance Wireless Mouse"/>
    <x v="4393"/>
    <n v="2"/>
    <n v="0"/>
    <n v="29.518599999999999"/>
  </r>
  <r>
    <n v="6643"/>
    <s v="CA-2014-128328"/>
    <x v="3"/>
    <x v="485"/>
    <d v="2014-08-10T00:00:00"/>
    <s v="Standard Class"/>
    <s v="PO-18865"/>
    <s v="Patrick O'Donnell"/>
    <s v="Consumer"/>
    <s v="United States"/>
    <s v="Indianapolis"/>
    <x v="14"/>
    <n v="46203"/>
    <x v="2"/>
    <s v="OFF-LA-10003498"/>
    <x v="1"/>
    <x v="2"/>
    <s v="Avery 475"/>
    <x v="4394"/>
    <n v="9"/>
    <n v="0"/>
    <n v="66.599999999999994"/>
  </r>
  <r>
    <n v="6644"/>
    <s v="US-2012-156496"/>
    <x v="1"/>
    <x v="544"/>
    <d v="2012-08-16T00:00:00"/>
    <s v="Standard Class"/>
    <s v="WB-21850"/>
    <s v="William Brown"/>
    <s v="Consumer"/>
    <s v="United States"/>
    <s v="Redmond"/>
    <x v="21"/>
    <n v="97756"/>
    <x v="1"/>
    <s v="TEC-PH-10000576"/>
    <x v="2"/>
    <x v="7"/>
    <s v="AT&amp;T 1080 Corded phone"/>
    <x v="2269"/>
    <n v="4"/>
    <n v="0.2"/>
    <n v="38.357199999999999"/>
  </r>
  <r>
    <n v="6645"/>
    <s v="US-2012-156496"/>
    <x v="1"/>
    <x v="544"/>
    <d v="2012-08-16T00:00:00"/>
    <s v="Standard Class"/>
    <s v="WB-21850"/>
    <s v="William Brown"/>
    <s v="Consumer"/>
    <s v="United States"/>
    <s v="Redmond"/>
    <x v="21"/>
    <n v="97756"/>
    <x v="1"/>
    <s v="TEC-PH-10004188"/>
    <x v="2"/>
    <x v="7"/>
    <s v="OtterBox Commuter Series Case - Samsung Galaxy S4"/>
    <x v="4395"/>
    <n v="7"/>
    <n v="0.2"/>
    <n v="-31.487400000000001"/>
  </r>
  <r>
    <n v="6646"/>
    <s v="US-2012-156496"/>
    <x v="1"/>
    <x v="544"/>
    <d v="2012-08-16T00:00:00"/>
    <s v="Standard Class"/>
    <s v="WB-21850"/>
    <s v="William Brown"/>
    <s v="Consumer"/>
    <s v="United States"/>
    <s v="Redmond"/>
    <x v="21"/>
    <n v="97756"/>
    <x v="1"/>
    <s v="OFF-AP-10001469"/>
    <x v="1"/>
    <x v="9"/>
    <s v="Fellowes 8 Outlet Superior Workstation Surge Protector"/>
    <x v="4396"/>
    <n v="4"/>
    <n v="0.2"/>
    <n v="15.015599999999999"/>
  </r>
  <r>
    <n v="6647"/>
    <s v="US-2013-127334"/>
    <x v="0"/>
    <x v="272"/>
    <d v="2013-12-22T00:00:00"/>
    <s v="Standard Class"/>
    <s v="MP-18175"/>
    <s v="Mike Pelletier"/>
    <s v="Home Office"/>
    <s v="United States"/>
    <s v="Springfield"/>
    <x v="21"/>
    <n v="97477"/>
    <x v="1"/>
    <s v="FUR-TA-10003473"/>
    <x v="0"/>
    <x v="3"/>
    <s v="Bretford Rectangular Conference Table Tops"/>
    <x v="4397"/>
    <n v="3"/>
    <n v="0.5"/>
    <n v="-304.6653"/>
  </r>
  <r>
    <n v="6648"/>
    <s v="US-2013-127334"/>
    <x v="0"/>
    <x v="272"/>
    <d v="2013-12-22T00:00:00"/>
    <s v="Standard Class"/>
    <s v="MP-18175"/>
    <s v="Mike Pelletier"/>
    <s v="Home Office"/>
    <s v="United States"/>
    <s v="Springfield"/>
    <x v="21"/>
    <n v="97477"/>
    <x v="1"/>
    <s v="OFF-AP-10001205"/>
    <x v="1"/>
    <x v="9"/>
    <s v="Belkin 5 Outlet SurgeMaster Power Centers"/>
    <x v="2734"/>
    <n v="2"/>
    <n v="0.2"/>
    <n v="8.7168000000000099"/>
  </r>
  <r>
    <n v="6649"/>
    <s v="US-2014-124779"/>
    <x v="3"/>
    <x v="565"/>
    <d v="2014-09-12T00:00:00"/>
    <s v="First Class"/>
    <s v="BF-11020"/>
    <s v="Barry Französisch"/>
    <s v="Corporate"/>
    <s v="United States"/>
    <s v="Arlington"/>
    <x v="5"/>
    <n v="76017"/>
    <x v="2"/>
    <s v="OFF-BI-10002429"/>
    <x v="1"/>
    <x v="8"/>
    <s v="Premier Elliptical Ring Binder, Black"/>
    <x v="507"/>
    <n v="7"/>
    <n v="0.8"/>
    <n v="-68.185599999999994"/>
  </r>
  <r>
    <n v="6650"/>
    <s v="US-2014-124779"/>
    <x v="3"/>
    <x v="565"/>
    <d v="2014-09-12T00:00:00"/>
    <s v="First Class"/>
    <s v="BF-11020"/>
    <s v="Barry Französisch"/>
    <s v="Corporate"/>
    <s v="United States"/>
    <s v="Arlington"/>
    <x v="5"/>
    <n v="76017"/>
    <x v="2"/>
    <s v="TEC-CO-10001943"/>
    <x v="2"/>
    <x v="16"/>
    <s v="Canon PC-428 Personal Copier"/>
    <x v="4398"/>
    <n v="2"/>
    <n v="0.2"/>
    <n v="107.99460000000001"/>
  </r>
  <r>
    <n v="6651"/>
    <s v="US-2014-124779"/>
    <x v="3"/>
    <x v="565"/>
    <d v="2014-09-12T00:00:00"/>
    <s v="First Class"/>
    <s v="BF-11020"/>
    <s v="Barry Französisch"/>
    <s v="Corporate"/>
    <s v="United States"/>
    <s v="Arlington"/>
    <x v="5"/>
    <n v="76017"/>
    <x v="2"/>
    <s v="OFF-FA-10004854"/>
    <x v="1"/>
    <x v="13"/>
    <s v="Vinyl Coated Wire Paper Clips in Organizer Box, 800/Box"/>
    <x v="1931"/>
    <n v="5"/>
    <n v="0.2"/>
    <n v="15.497999999999999"/>
  </r>
  <r>
    <n v="6652"/>
    <s v="US-2014-124779"/>
    <x v="3"/>
    <x v="565"/>
    <d v="2014-09-12T00:00:00"/>
    <s v="First Class"/>
    <s v="BF-11020"/>
    <s v="Barry Französisch"/>
    <s v="Corporate"/>
    <s v="United States"/>
    <s v="Arlington"/>
    <x v="5"/>
    <n v="76017"/>
    <x v="2"/>
    <s v="FUR-FU-10001095"/>
    <x v="0"/>
    <x v="5"/>
    <s v="DAX Black Cherry Wood-Tone Poster Frame"/>
    <x v="4399"/>
    <n v="2"/>
    <n v="0.6"/>
    <n v="-11.651199999999999"/>
  </r>
  <r>
    <n v="6653"/>
    <s v="US-2014-124779"/>
    <x v="3"/>
    <x v="565"/>
    <d v="2014-09-12T00:00:00"/>
    <s v="First Class"/>
    <s v="BF-11020"/>
    <s v="Barry Französisch"/>
    <s v="Corporate"/>
    <s v="United States"/>
    <s v="Arlington"/>
    <x v="5"/>
    <n v="76017"/>
    <x v="2"/>
    <s v="OFF-PA-10000061"/>
    <x v="1"/>
    <x v="10"/>
    <s v="Xerox 205"/>
    <x v="557"/>
    <n v="4"/>
    <n v="0.2"/>
    <n v="7.2576000000000001"/>
  </r>
  <r>
    <n v="6654"/>
    <s v="US-2014-124779"/>
    <x v="3"/>
    <x v="565"/>
    <d v="2014-09-12T00:00:00"/>
    <s v="First Class"/>
    <s v="BF-11020"/>
    <s v="Barry Französisch"/>
    <s v="Corporate"/>
    <s v="United States"/>
    <s v="Arlington"/>
    <x v="5"/>
    <n v="76017"/>
    <x v="2"/>
    <s v="FUR-CH-10003535"/>
    <x v="0"/>
    <x v="1"/>
    <s v="Global Armless Task Chair, Royal Blue"/>
    <x v="4400"/>
    <n v="5"/>
    <n v="0.3"/>
    <n v="-39.637"/>
  </r>
  <r>
    <n v="6655"/>
    <s v="CA-2014-135937"/>
    <x v="3"/>
    <x v="297"/>
    <d v="2014-02-28T00:00:00"/>
    <s v="Standard Class"/>
    <s v="KM-16375"/>
    <s v="Katherine Murray"/>
    <s v="Home Office"/>
    <s v="United States"/>
    <s v="Gilbert"/>
    <x v="16"/>
    <n v="85234"/>
    <x v="1"/>
    <s v="TEC-PH-10004447"/>
    <x v="2"/>
    <x v="7"/>
    <s v="Toshiba IPT2010-SD IP Telephone"/>
    <x v="3720"/>
    <n v="3"/>
    <n v="0.2"/>
    <n v="25.0182"/>
  </r>
  <r>
    <n v="6656"/>
    <s v="CA-2014-135937"/>
    <x v="3"/>
    <x v="297"/>
    <d v="2014-02-28T00:00:00"/>
    <s v="Standard Class"/>
    <s v="KM-16375"/>
    <s v="Katherine Murray"/>
    <s v="Home Office"/>
    <s v="United States"/>
    <s v="Gilbert"/>
    <x v="16"/>
    <n v="85234"/>
    <x v="1"/>
    <s v="TEC-AC-10001114"/>
    <x v="2"/>
    <x v="11"/>
    <s v="Microsoft Wireless Mobile Mouse 4000"/>
    <x v="4401"/>
    <n v="1"/>
    <n v="0.2"/>
    <n v="4.7988"/>
  </r>
  <r>
    <n v="6657"/>
    <s v="CA-2014-135937"/>
    <x v="3"/>
    <x v="297"/>
    <d v="2014-02-28T00:00:00"/>
    <s v="Standard Class"/>
    <s v="KM-16375"/>
    <s v="Katherine Murray"/>
    <s v="Home Office"/>
    <s v="United States"/>
    <s v="Gilbert"/>
    <x v="16"/>
    <n v="85234"/>
    <x v="1"/>
    <s v="OFF-ST-10000563"/>
    <x v="1"/>
    <x v="4"/>
    <s v="Fellowes Bankers Box Stor/Drawer Steel Plus"/>
    <x v="4194"/>
    <n v="2"/>
    <n v="0.2"/>
    <n v="-6.3959999999999999"/>
  </r>
  <r>
    <n v="6658"/>
    <s v="CA-2014-135937"/>
    <x v="3"/>
    <x v="297"/>
    <d v="2014-02-28T00:00:00"/>
    <s v="Standard Class"/>
    <s v="KM-16375"/>
    <s v="Katherine Murray"/>
    <s v="Home Office"/>
    <s v="United States"/>
    <s v="Gilbert"/>
    <x v="16"/>
    <n v="85234"/>
    <x v="1"/>
    <s v="OFF-EN-10004846"/>
    <x v="1"/>
    <x v="12"/>
    <s v="Letter or Legal Size Expandable Poly String Tie Envelopes"/>
    <x v="2945"/>
    <n v="5"/>
    <n v="0.2"/>
    <n v="3.8570000000000002"/>
  </r>
  <r>
    <n v="6659"/>
    <s v="CA-2014-135937"/>
    <x v="3"/>
    <x v="297"/>
    <d v="2014-02-28T00:00:00"/>
    <s v="Standard Class"/>
    <s v="KM-16375"/>
    <s v="Katherine Murray"/>
    <s v="Home Office"/>
    <s v="United States"/>
    <s v="Gilbert"/>
    <x v="16"/>
    <n v="85234"/>
    <x v="1"/>
    <s v="FUR-FU-10002253"/>
    <x v="0"/>
    <x v="5"/>
    <s v="Howard Miller 13&quot; Diameter Pewter Finish Round Wall Clock"/>
    <x v="4402"/>
    <n v="2"/>
    <n v="0.2"/>
    <n v="16.3172"/>
  </r>
  <r>
    <n v="6660"/>
    <s v="CA-2014-135937"/>
    <x v="3"/>
    <x v="297"/>
    <d v="2014-02-28T00:00:00"/>
    <s v="Standard Class"/>
    <s v="KM-16375"/>
    <s v="Katherine Murray"/>
    <s v="Home Office"/>
    <s v="United States"/>
    <s v="Gilbert"/>
    <x v="16"/>
    <n v="85234"/>
    <x v="1"/>
    <s v="FUR-TA-10001039"/>
    <x v="0"/>
    <x v="3"/>
    <s v="KI Adjustable-Height Table"/>
    <x v="4403"/>
    <n v="9"/>
    <n v="0.5"/>
    <n v="-185.71680000000001"/>
  </r>
  <r>
    <n v="6661"/>
    <s v="CA-2012-129322"/>
    <x v="1"/>
    <x v="816"/>
    <d v="2012-08-10T00:00:00"/>
    <s v="Second Class"/>
    <s v="DB-13405"/>
    <s v="Denny Blanton"/>
    <s v="Consumer"/>
    <s v="United States"/>
    <s v="Lawrence"/>
    <x v="31"/>
    <n v="1841"/>
    <x v="3"/>
    <s v="OFF-AR-10004587"/>
    <x v="1"/>
    <x v="6"/>
    <s v="Boston 1827 Commercial Additional Cutter, Drive Gear &amp; Gear Rack for 1606"/>
    <x v="4404"/>
    <n v="2"/>
    <n v="0"/>
    <n v="11.898"/>
  </r>
  <r>
    <n v="6662"/>
    <s v="CA-2012-129322"/>
    <x v="1"/>
    <x v="816"/>
    <d v="2012-08-10T00:00:00"/>
    <s v="Second Class"/>
    <s v="DB-13405"/>
    <s v="Denny Blanton"/>
    <s v="Consumer"/>
    <s v="United States"/>
    <s v="Lawrence"/>
    <x v="31"/>
    <n v="1841"/>
    <x v="3"/>
    <s v="OFF-AP-10004336"/>
    <x v="1"/>
    <x v="9"/>
    <s v="Conquest 14 Commercial Heavy-Duty Upright Vacuum, Collection System, Accessory Kit"/>
    <x v="1976"/>
    <n v="2"/>
    <n v="0"/>
    <n v="33.036799999999999"/>
  </r>
  <r>
    <n v="6663"/>
    <s v="CA-2012-129322"/>
    <x v="1"/>
    <x v="816"/>
    <d v="2012-08-10T00:00:00"/>
    <s v="Second Class"/>
    <s v="DB-13405"/>
    <s v="Denny Blanton"/>
    <s v="Consumer"/>
    <s v="United States"/>
    <s v="Lawrence"/>
    <x v="31"/>
    <n v="1841"/>
    <x v="3"/>
    <s v="OFF-BI-10001718"/>
    <x v="1"/>
    <x v="8"/>
    <s v="GBC DocuBind P50 Personal Binding Machine"/>
    <x v="2456"/>
    <n v="7"/>
    <n v="0"/>
    <n v="210.49420000000001"/>
  </r>
  <r>
    <n v="6664"/>
    <s v="CA-2014-162173"/>
    <x v="3"/>
    <x v="40"/>
    <d v="2014-11-02T00:00:00"/>
    <s v="Standard Class"/>
    <s v="OT-18730"/>
    <s v="Olvera Toch"/>
    <s v="Consumer"/>
    <s v="United States"/>
    <s v="Virginia Beach"/>
    <x v="17"/>
    <n v="23464"/>
    <x v="0"/>
    <s v="FUR-TA-10001520"/>
    <x v="0"/>
    <x v="3"/>
    <s v="Lesro Sheffield Collection Coffee Table, End Table, Center Table, Corner Table"/>
    <x v="4405"/>
    <n v="5"/>
    <n v="0"/>
    <n v="60.664499999999997"/>
  </r>
  <r>
    <n v="6665"/>
    <s v="CA-2014-162173"/>
    <x v="3"/>
    <x v="40"/>
    <d v="2014-11-02T00:00:00"/>
    <s v="Standard Class"/>
    <s v="OT-18730"/>
    <s v="Olvera Toch"/>
    <s v="Consumer"/>
    <s v="United States"/>
    <s v="Virginia Beach"/>
    <x v="17"/>
    <n v="23464"/>
    <x v="0"/>
    <s v="OFF-EN-10002831"/>
    <x v="1"/>
    <x v="12"/>
    <s v="Tyvek  Top-Opening Peel &amp; Seel  Envelopes, Gray"/>
    <x v="4406"/>
    <n v="7"/>
    <n v="0"/>
    <n v="113.211"/>
  </r>
  <r>
    <n v="6666"/>
    <s v="CA-2013-115483"/>
    <x v="0"/>
    <x v="216"/>
    <d v="2013-07-19T00:00:00"/>
    <s v="Second Class"/>
    <s v="JS-15880"/>
    <s v="John Stevenson"/>
    <s v="Consumer"/>
    <s v="United States"/>
    <s v="Irving"/>
    <x v="5"/>
    <n v="75061"/>
    <x v="2"/>
    <s v="OFF-PA-10001497"/>
    <x v="1"/>
    <x v="10"/>
    <s v="Xerox 1914"/>
    <x v="1523"/>
    <n v="5"/>
    <n v="0.2"/>
    <n v="79.691999999999993"/>
  </r>
  <r>
    <n v="6667"/>
    <s v="CA-2014-122175"/>
    <x v="3"/>
    <x v="605"/>
    <d v="2014-05-15T00:00:00"/>
    <s v="Second Class"/>
    <s v="CA-12775"/>
    <s v="Cynthia Arntzen"/>
    <s v="Consumer"/>
    <s v="United States"/>
    <s v="Vineland"/>
    <x v="30"/>
    <n v="8360"/>
    <x v="3"/>
    <s v="FUR-FU-10000719"/>
    <x v="0"/>
    <x v="5"/>
    <s v="DAX Cubicle Frames, 8-1/2 x 11"/>
    <x v="4407"/>
    <n v="5"/>
    <n v="0"/>
    <n v="15.426"/>
  </r>
  <r>
    <n v="6668"/>
    <s v="CA-2014-122175"/>
    <x v="3"/>
    <x v="605"/>
    <d v="2014-05-15T00:00:00"/>
    <s v="Second Class"/>
    <s v="CA-12775"/>
    <s v="Cynthia Arntzen"/>
    <s v="Consumer"/>
    <s v="United States"/>
    <s v="Vineland"/>
    <x v="30"/>
    <n v="8360"/>
    <x v="3"/>
    <s v="OFF-LA-10002271"/>
    <x v="1"/>
    <x v="2"/>
    <s v="Smead Alpha-Z Color-Coded Second Alphabetical Labels and Starter Set"/>
    <x v="51"/>
    <n v="2"/>
    <n v="0"/>
    <n v="2.9567999999999999"/>
  </r>
  <r>
    <n v="6669"/>
    <s v="CA-2014-122175"/>
    <x v="3"/>
    <x v="605"/>
    <d v="2014-05-15T00:00:00"/>
    <s v="Second Class"/>
    <s v="CA-12775"/>
    <s v="Cynthia Arntzen"/>
    <s v="Consumer"/>
    <s v="United States"/>
    <s v="Vineland"/>
    <x v="30"/>
    <n v="8360"/>
    <x v="3"/>
    <s v="OFF-SU-10004661"/>
    <x v="1"/>
    <x v="14"/>
    <s v="Acme Titanium Bonded Scissors"/>
    <x v="4408"/>
    <n v="2"/>
    <n v="0"/>
    <n v="4.42"/>
  </r>
  <r>
    <n v="6670"/>
    <s v="CA-2014-122175"/>
    <x v="3"/>
    <x v="605"/>
    <d v="2014-05-15T00:00:00"/>
    <s v="Second Class"/>
    <s v="CA-12775"/>
    <s v="Cynthia Arntzen"/>
    <s v="Consumer"/>
    <s v="United States"/>
    <s v="Vineland"/>
    <x v="30"/>
    <n v="8360"/>
    <x v="3"/>
    <s v="TEC-AC-10004859"/>
    <x v="2"/>
    <x v="11"/>
    <s v="Maxell Pro 80 Minute CD-R, 10/Pack"/>
    <x v="4409"/>
    <n v="5"/>
    <n v="0"/>
    <n v="34.96"/>
  </r>
  <r>
    <n v="6671"/>
    <s v="CA-2014-161088"/>
    <x v="3"/>
    <x v="1126"/>
    <d v="2014-05-30T00:00:00"/>
    <s v="Standard Class"/>
    <s v="MH-18115"/>
    <s v="Mick Hernandez"/>
    <s v="Home Office"/>
    <s v="United States"/>
    <s v="Columbus"/>
    <x v="32"/>
    <n v="31907"/>
    <x v="0"/>
    <s v="OFF-BI-10002824"/>
    <x v="1"/>
    <x v="8"/>
    <s v="Recycled Easel Ring Binders"/>
    <x v="3445"/>
    <n v="2"/>
    <n v="0"/>
    <n v="13.428000000000001"/>
  </r>
  <r>
    <n v="6672"/>
    <s v="CA-2011-154837"/>
    <x v="2"/>
    <x v="709"/>
    <d v="2011-08-27T00:00:00"/>
    <s v="Second Class"/>
    <s v="RB-19645"/>
    <s v="Robert Barroso"/>
    <s v="Corporate"/>
    <s v="United States"/>
    <s v="Los Angeles"/>
    <x v="1"/>
    <n v="90032"/>
    <x v="1"/>
    <s v="OFF-BI-10001575"/>
    <x v="1"/>
    <x v="8"/>
    <s v="GBC Linen Binding Covers"/>
    <x v="1967"/>
    <n v="2"/>
    <n v="0.2"/>
    <n v="17.348800000000001"/>
  </r>
  <r>
    <n v="6673"/>
    <s v="CA-2012-153794"/>
    <x v="1"/>
    <x v="861"/>
    <d v="2012-09-16T00:00:00"/>
    <s v="Standard Class"/>
    <s v="SB-20290"/>
    <s v="Sean Braxton"/>
    <s v="Corporate"/>
    <s v="United States"/>
    <s v="San Diego"/>
    <x v="1"/>
    <n v="92024"/>
    <x v="1"/>
    <s v="OFF-AR-10000380"/>
    <x v="1"/>
    <x v="6"/>
    <s v="Hunt PowerHouse Electric Pencil Sharpener, Blue"/>
    <x v="4410"/>
    <n v="7"/>
    <n v="0"/>
    <n v="79.757999999999996"/>
  </r>
  <r>
    <n v="6674"/>
    <s v="CA-2012-135510"/>
    <x v="1"/>
    <x v="577"/>
    <d v="2012-09-12T00:00:00"/>
    <s v="Standard Class"/>
    <s v="TW-21025"/>
    <s v="Tamara Willingham"/>
    <s v="Home Office"/>
    <s v="United States"/>
    <s v="Charlottesville"/>
    <x v="17"/>
    <n v="22901"/>
    <x v="0"/>
    <s v="FUR-FU-10000820"/>
    <x v="0"/>
    <x v="5"/>
    <s v="Tensor Brushed Steel Torchiere Floor Lamp"/>
    <x v="4411"/>
    <n v="4"/>
    <n v="0"/>
    <n v="12.232799999999999"/>
  </r>
  <r>
    <n v="6675"/>
    <s v="CA-2012-109337"/>
    <x v="1"/>
    <x v="82"/>
    <d v="2012-11-23T00:00:00"/>
    <s v="Second Class"/>
    <s v="DL-13330"/>
    <s v="Denise Leinenbach"/>
    <s v="Consumer"/>
    <s v="United States"/>
    <s v="Lawrence"/>
    <x v="14"/>
    <n v="46226"/>
    <x v="2"/>
    <s v="OFF-AR-10003759"/>
    <x v="1"/>
    <x v="6"/>
    <s v="Crayola Anti Dust Chalk, 12/Pack"/>
    <x v="267"/>
    <n v="6"/>
    <n v="0"/>
    <n v="4.9139999999999997"/>
  </r>
  <r>
    <n v="6676"/>
    <s v="CA-2012-109337"/>
    <x v="1"/>
    <x v="82"/>
    <d v="2012-11-23T00:00:00"/>
    <s v="Second Class"/>
    <s v="DL-13330"/>
    <s v="Denise Leinenbach"/>
    <s v="Consumer"/>
    <s v="United States"/>
    <s v="Lawrence"/>
    <x v="14"/>
    <n v="46226"/>
    <x v="2"/>
    <s v="TEC-MA-10002930"/>
    <x v="2"/>
    <x v="15"/>
    <s v="Ricoh - Ink Collector Unit for GX3000 Series Printers"/>
    <x v="4412"/>
    <n v="2"/>
    <n v="0"/>
    <n v="22.652999999999999"/>
  </r>
  <r>
    <n v="6677"/>
    <s v="CA-2012-109337"/>
    <x v="1"/>
    <x v="82"/>
    <d v="2012-11-23T00:00:00"/>
    <s v="Second Class"/>
    <s v="DL-13330"/>
    <s v="Denise Leinenbach"/>
    <s v="Consumer"/>
    <s v="United States"/>
    <s v="Lawrence"/>
    <x v="14"/>
    <n v="46226"/>
    <x v="2"/>
    <s v="OFF-AP-10004052"/>
    <x v="1"/>
    <x v="9"/>
    <s v="Hoover Replacement Belts For Soft Guard &amp; Commercial Ltweight Upright Vacs, 2/Pk"/>
    <x v="4413"/>
    <n v="5"/>
    <n v="0"/>
    <n v="5.1349999999999998"/>
  </r>
  <r>
    <n v="6678"/>
    <s v="CA-2012-109337"/>
    <x v="1"/>
    <x v="82"/>
    <d v="2012-11-23T00:00:00"/>
    <s v="Second Class"/>
    <s v="DL-13330"/>
    <s v="Denise Leinenbach"/>
    <s v="Consumer"/>
    <s v="United States"/>
    <s v="Lawrence"/>
    <x v="14"/>
    <n v="46226"/>
    <x v="2"/>
    <s v="TEC-AC-10000990"/>
    <x v="2"/>
    <x v="11"/>
    <s v="Imation Bio 2GB USB Flash Drive Imation Corp"/>
    <x v="4414"/>
    <n v="3"/>
    <n v="0"/>
    <n v="165.2868"/>
  </r>
  <r>
    <n v="6679"/>
    <s v="CA-2011-150329"/>
    <x v="2"/>
    <x v="982"/>
    <d v="2011-10-14T00:00:00"/>
    <s v="Standard Class"/>
    <s v="SD-20485"/>
    <s v="Shirley Daniels"/>
    <s v="Home Office"/>
    <s v="United States"/>
    <s v="Phoenix"/>
    <x v="16"/>
    <n v="85023"/>
    <x v="1"/>
    <s v="FUR-FU-10003724"/>
    <x v="0"/>
    <x v="5"/>
    <s v="Westinghouse Clip-On Gooseneck Lamps"/>
    <x v="4415"/>
    <n v="7"/>
    <n v="0.2"/>
    <n v="3.5154000000000001"/>
  </r>
  <r>
    <n v="6680"/>
    <s v="CA-2014-145037"/>
    <x v="3"/>
    <x v="264"/>
    <d v="2014-09-08T00:00:00"/>
    <s v="Second Class"/>
    <s v="TB-21055"/>
    <s v="Ted Butterfield"/>
    <s v="Consumer"/>
    <s v="United States"/>
    <s v="Meriden"/>
    <x v="29"/>
    <n v="6450"/>
    <x v="3"/>
    <s v="OFF-ST-10000918"/>
    <x v="1"/>
    <x v="4"/>
    <s v="Crate-A-Files"/>
    <x v="2868"/>
    <n v="1"/>
    <n v="0"/>
    <n v="2.8340000000000001"/>
  </r>
  <r>
    <n v="6681"/>
    <s v="CA-2014-145037"/>
    <x v="3"/>
    <x v="264"/>
    <d v="2014-09-08T00:00:00"/>
    <s v="Second Class"/>
    <s v="TB-21055"/>
    <s v="Ted Butterfield"/>
    <s v="Consumer"/>
    <s v="United States"/>
    <s v="Meriden"/>
    <x v="29"/>
    <n v="6450"/>
    <x v="3"/>
    <s v="OFF-PA-10000157"/>
    <x v="1"/>
    <x v="10"/>
    <s v="Xerox 191"/>
    <x v="705"/>
    <n v="4"/>
    <n v="0"/>
    <n v="37.562399999999997"/>
  </r>
  <r>
    <n v="6682"/>
    <s v="CA-2014-145037"/>
    <x v="3"/>
    <x v="264"/>
    <d v="2014-09-08T00:00:00"/>
    <s v="Second Class"/>
    <s v="TB-21055"/>
    <s v="Ted Butterfield"/>
    <s v="Consumer"/>
    <s v="United States"/>
    <s v="Meriden"/>
    <x v="29"/>
    <n v="6450"/>
    <x v="3"/>
    <s v="OFF-PA-10002499"/>
    <x v="1"/>
    <x v="10"/>
    <s v="Xerox 1890"/>
    <x v="674"/>
    <n v="3"/>
    <n v="0"/>
    <n v="73.41"/>
  </r>
  <r>
    <n v="6683"/>
    <s v="CA-2014-154466"/>
    <x v="3"/>
    <x v="314"/>
    <d v="2014-01-03T00:00:00"/>
    <s v="First Class"/>
    <s v="DP-13390"/>
    <s v="Dennis Pardue"/>
    <s v="Home Office"/>
    <s v="United States"/>
    <s v="Franklin"/>
    <x v="6"/>
    <n v="53132"/>
    <x v="2"/>
    <s v="OFF-BI-10002012"/>
    <x v="1"/>
    <x v="8"/>
    <s v="Wilson Jones Easy Flow II Sheet Lifters"/>
    <x v="4416"/>
    <n v="2"/>
    <n v="0"/>
    <n v="1.728"/>
  </r>
  <r>
    <n v="6684"/>
    <s v="CA-2011-109134"/>
    <x v="2"/>
    <x v="1127"/>
    <d v="2011-11-10T00:00:00"/>
    <s v="Standard Class"/>
    <s v="DE-13255"/>
    <s v="Deanra Eno"/>
    <s v="Home Office"/>
    <s v="United States"/>
    <s v="Los Angeles"/>
    <x v="1"/>
    <n v="90008"/>
    <x v="1"/>
    <s v="FUR-FU-10000320"/>
    <x v="0"/>
    <x v="5"/>
    <s v="OIC Stacking Trays"/>
    <x v="130"/>
    <n v="6"/>
    <n v="0"/>
    <n v="8.8176000000000005"/>
  </r>
  <r>
    <n v="6685"/>
    <s v="US-2012-129637"/>
    <x v="1"/>
    <x v="997"/>
    <d v="2012-12-22T00:00:00"/>
    <s v="Standard Class"/>
    <s v="MC-18100"/>
    <s v="Mick Crebagga"/>
    <s v="Consumer"/>
    <s v="United States"/>
    <s v="Bloomington"/>
    <x v="10"/>
    <n v="61701"/>
    <x v="2"/>
    <s v="OFF-ST-10003716"/>
    <x v="1"/>
    <x v="4"/>
    <s v="Tennsco Double-Tier Lockers"/>
    <x v="4417"/>
    <n v="1"/>
    <n v="0.2"/>
    <n v="-15.7514"/>
  </r>
  <r>
    <n v="6686"/>
    <s v="US-2012-129637"/>
    <x v="1"/>
    <x v="997"/>
    <d v="2012-12-22T00:00:00"/>
    <s v="Standard Class"/>
    <s v="MC-18100"/>
    <s v="Mick Crebagga"/>
    <s v="Consumer"/>
    <s v="United States"/>
    <s v="Bloomington"/>
    <x v="10"/>
    <n v="61701"/>
    <x v="2"/>
    <s v="FUR-FU-10000965"/>
    <x v="0"/>
    <x v="5"/>
    <s v="Howard Miller 11-1/2&quot; Diameter Ridgewood Wall Clock"/>
    <x v="4418"/>
    <n v="2"/>
    <n v="0.6"/>
    <n v="-19.737200000000001"/>
  </r>
  <r>
    <n v="6687"/>
    <s v="US-2012-129637"/>
    <x v="1"/>
    <x v="997"/>
    <d v="2012-12-22T00:00:00"/>
    <s v="Standard Class"/>
    <s v="MC-18100"/>
    <s v="Mick Crebagga"/>
    <s v="Consumer"/>
    <s v="United States"/>
    <s v="Bloomington"/>
    <x v="10"/>
    <n v="61701"/>
    <x v="2"/>
    <s v="OFF-AR-10003829"/>
    <x v="1"/>
    <x v="6"/>
    <s v="Newell 35"/>
    <x v="1317"/>
    <n v="5"/>
    <n v="0.2"/>
    <n v="1.476"/>
  </r>
  <r>
    <n v="6688"/>
    <s v="CA-2012-165162"/>
    <x v="1"/>
    <x v="263"/>
    <d v="2012-05-21T00:00:00"/>
    <s v="Standard Class"/>
    <s v="HG-15025"/>
    <s v="Hunter Glantz"/>
    <s v="Consumer"/>
    <s v="United States"/>
    <s v="Los Angeles"/>
    <x v="1"/>
    <n v="90032"/>
    <x v="1"/>
    <s v="OFF-ST-10003470"/>
    <x v="1"/>
    <x v="4"/>
    <s v="Tennsco Snap-Together Open Shelving Units, Starter Sets and Add-On Units"/>
    <x v="2068"/>
    <n v="4"/>
    <n v="0"/>
    <n v="55.896000000000001"/>
  </r>
  <r>
    <n v="6689"/>
    <s v="CA-2014-140494"/>
    <x v="3"/>
    <x v="434"/>
    <d v="2014-03-16T00:00:00"/>
    <s v="Second Class"/>
    <s v="CM-11815"/>
    <s v="Candace McMahon"/>
    <s v="Corporate"/>
    <s v="United States"/>
    <s v="San Francisco"/>
    <x v="1"/>
    <n v="94109"/>
    <x v="1"/>
    <s v="TEC-AC-10004568"/>
    <x v="2"/>
    <x v="11"/>
    <s v="Maxell LTO Ultrium - 800 GB"/>
    <x v="1359"/>
    <n v="4"/>
    <n v="0"/>
    <n v="21.272400000000001"/>
  </r>
  <r>
    <n v="6690"/>
    <s v="CA-2014-104108"/>
    <x v="3"/>
    <x v="574"/>
    <d v="2014-12-10T00:00:00"/>
    <s v="Standard Class"/>
    <s v="RP-19855"/>
    <s v="Roy Phan"/>
    <s v="Corporate"/>
    <s v="United States"/>
    <s v="Houston"/>
    <x v="5"/>
    <n v="77095"/>
    <x v="2"/>
    <s v="OFF-AR-10000817"/>
    <x v="1"/>
    <x v="6"/>
    <s v="Manco Dry-Lighter Erasable Highlighter"/>
    <x v="4419"/>
    <n v="5"/>
    <n v="0.2"/>
    <n v="2.1280000000000001"/>
  </r>
  <r>
    <n v="6691"/>
    <s v="US-2014-165869"/>
    <x v="3"/>
    <x v="689"/>
    <d v="2014-08-06T00:00:00"/>
    <s v="Standard Class"/>
    <s v="LS-17200"/>
    <s v="Luke Schmidt"/>
    <s v="Corporate"/>
    <s v="United States"/>
    <s v="Milwaukee"/>
    <x v="6"/>
    <n v="53209"/>
    <x v="2"/>
    <s v="OFF-BI-10003460"/>
    <x v="1"/>
    <x v="8"/>
    <s v="Acco 3-Hole Punch"/>
    <x v="254"/>
    <n v="4"/>
    <n v="0"/>
    <n v="8.4095999999999993"/>
  </r>
  <r>
    <n v="6692"/>
    <s v="US-2014-165869"/>
    <x v="3"/>
    <x v="689"/>
    <d v="2014-08-06T00:00:00"/>
    <s v="Standard Class"/>
    <s v="LS-17200"/>
    <s v="Luke Schmidt"/>
    <s v="Corporate"/>
    <s v="United States"/>
    <s v="Milwaukee"/>
    <x v="6"/>
    <n v="53209"/>
    <x v="2"/>
    <s v="OFF-AP-10002472"/>
    <x v="1"/>
    <x v="9"/>
    <s v="3M Office Air Cleaner"/>
    <x v="4357"/>
    <n v="6"/>
    <n v="0"/>
    <n v="54.558"/>
  </r>
  <r>
    <n v="6693"/>
    <s v="CA-2014-160899"/>
    <x v="3"/>
    <x v="938"/>
    <d v="2014-08-14T00:00:00"/>
    <s v="Second Class"/>
    <s v="DR-12940"/>
    <s v="Daniel Raglin"/>
    <s v="Home Office"/>
    <s v="United States"/>
    <s v="Lake Charles"/>
    <x v="28"/>
    <n v="70601"/>
    <x v="0"/>
    <s v="OFF-BI-10000632"/>
    <x v="1"/>
    <x v="8"/>
    <s v="Satellite Sectional Post Binders"/>
    <x v="4420"/>
    <n v="11"/>
    <n v="0"/>
    <n v="219.65459999999999"/>
  </r>
  <r>
    <n v="6694"/>
    <s v="CA-2014-144225"/>
    <x v="3"/>
    <x v="1033"/>
    <d v="2014-10-03T00:00:00"/>
    <s v="Second Class"/>
    <s v="CC-12475"/>
    <s v="Cindy Chapman"/>
    <s v="Consumer"/>
    <s v="United States"/>
    <s v="Baltimore"/>
    <x v="39"/>
    <n v="21215"/>
    <x v="3"/>
    <s v="OFF-PA-10000062"/>
    <x v="1"/>
    <x v="10"/>
    <s v="Green Bar Computer Printout Paper"/>
    <x v="2169"/>
    <n v="3"/>
    <n v="0"/>
    <n v="80.791200000000003"/>
  </r>
  <r>
    <n v="6695"/>
    <s v="US-2013-163538"/>
    <x v="0"/>
    <x v="370"/>
    <d v="2013-08-31T00:00:00"/>
    <s v="Standard Class"/>
    <s v="SS-20515"/>
    <s v="Shirley Schmidt"/>
    <s v="Home Office"/>
    <s v="United States"/>
    <s v="Franklin"/>
    <x v="6"/>
    <n v="53132"/>
    <x v="2"/>
    <s v="TEC-AC-10002006"/>
    <x v="2"/>
    <x v="11"/>
    <s v="Memorex Micro Travel Drive 16 GB"/>
    <x v="4421"/>
    <n v="3"/>
    <n v="0"/>
    <n v="14.870699999999999"/>
  </r>
  <r>
    <n v="6696"/>
    <s v="US-2013-155103"/>
    <x v="0"/>
    <x v="499"/>
    <d v="2013-12-08T00:00:00"/>
    <s v="Standard Class"/>
    <s v="JF-15190"/>
    <s v="Jamie Frazer"/>
    <s v="Consumer"/>
    <s v="United States"/>
    <s v="New York City"/>
    <x v="15"/>
    <n v="10024"/>
    <x v="3"/>
    <s v="OFF-BI-10004318"/>
    <x v="1"/>
    <x v="8"/>
    <s v="Ibico EB-19 Dual Function Manual Binding System"/>
    <x v="4422"/>
    <n v="3"/>
    <n v="0.2"/>
    <n v="134.93219999999999"/>
  </r>
  <r>
    <n v="6697"/>
    <s v="US-2013-155103"/>
    <x v="0"/>
    <x v="499"/>
    <d v="2013-12-08T00:00:00"/>
    <s v="Standard Class"/>
    <s v="JF-15190"/>
    <s v="Jamie Frazer"/>
    <s v="Consumer"/>
    <s v="United States"/>
    <s v="New York City"/>
    <x v="15"/>
    <n v="10024"/>
    <x v="3"/>
    <s v="OFF-BI-10004236"/>
    <x v="1"/>
    <x v="8"/>
    <s v="XtraLife ClearVue Slant-D Ring Binder, White, 3&quot;"/>
    <x v="4423"/>
    <n v="3"/>
    <n v="0.2"/>
    <n v="11.4504"/>
  </r>
  <r>
    <n v="6698"/>
    <s v="US-2013-155103"/>
    <x v="0"/>
    <x v="499"/>
    <d v="2013-12-08T00:00:00"/>
    <s v="Standard Class"/>
    <s v="JF-15190"/>
    <s v="Jamie Frazer"/>
    <s v="Consumer"/>
    <s v="United States"/>
    <s v="New York City"/>
    <x v="15"/>
    <n v="10024"/>
    <x v="3"/>
    <s v="OFF-PA-10000062"/>
    <x v="1"/>
    <x v="10"/>
    <s v="Green Bar Computer Printout Paper"/>
    <x v="3715"/>
    <n v="1"/>
    <n v="0"/>
    <n v="26.930399999999999"/>
  </r>
  <r>
    <n v="6699"/>
    <s v="CA-2014-145429"/>
    <x v="3"/>
    <x v="246"/>
    <d v="2014-07-26T00:00:00"/>
    <s v="Standard Class"/>
    <s v="SW-20455"/>
    <s v="Shaun Weien"/>
    <s v="Consumer"/>
    <s v="United States"/>
    <s v="San Diego"/>
    <x v="1"/>
    <n v="92024"/>
    <x v="1"/>
    <s v="OFF-PA-10003205"/>
    <x v="1"/>
    <x v="10"/>
    <s v="Wirebound Message Forms, Four 2 3/4 x 5 Forms per Page, Pink Paper"/>
    <x v="4424"/>
    <n v="2"/>
    <n v="0"/>
    <n v="7.6798000000000002"/>
  </r>
  <r>
    <n v="6700"/>
    <s v="CA-2014-145429"/>
    <x v="3"/>
    <x v="246"/>
    <d v="2014-07-26T00:00:00"/>
    <s v="Standard Class"/>
    <s v="SW-20455"/>
    <s v="Shaun Weien"/>
    <s v="Consumer"/>
    <s v="United States"/>
    <s v="San Diego"/>
    <x v="1"/>
    <n v="92024"/>
    <x v="1"/>
    <s v="FUR-CH-10000988"/>
    <x v="0"/>
    <x v="1"/>
    <s v="Hon Olson Stacker Stools"/>
    <x v="2241"/>
    <n v="2"/>
    <n v="0.2"/>
    <n v="22.529599999999999"/>
  </r>
  <r>
    <n v="6701"/>
    <s v="CA-2014-145429"/>
    <x v="3"/>
    <x v="246"/>
    <d v="2014-07-26T00:00:00"/>
    <s v="Standard Class"/>
    <s v="SW-20455"/>
    <s v="Shaun Weien"/>
    <s v="Consumer"/>
    <s v="United States"/>
    <s v="San Diego"/>
    <x v="1"/>
    <n v="92024"/>
    <x v="1"/>
    <s v="OFF-BI-10001524"/>
    <x v="1"/>
    <x v="8"/>
    <s v="GBC Premium Transparent Covers with Diagonal Lined Pattern"/>
    <x v="4338"/>
    <n v="3"/>
    <n v="0.2"/>
    <n v="17.623200000000001"/>
  </r>
  <r>
    <n v="6702"/>
    <s v="CA-2012-153535"/>
    <x v="1"/>
    <x v="1128"/>
    <d v="2012-05-24T00:00:00"/>
    <s v="Standard Class"/>
    <s v="SG-20470"/>
    <s v="Sheri Gordon"/>
    <s v="Consumer"/>
    <s v="United States"/>
    <s v="Wilson"/>
    <x v="3"/>
    <n v="27893"/>
    <x v="0"/>
    <s v="FUR-FU-10001986"/>
    <x v="0"/>
    <x v="5"/>
    <s v="Dana Fluorescent Magnifying Lamp, White, 36&quot;"/>
    <x v="4425"/>
    <n v="4"/>
    <n v="0.2"/>
    <n v="20.391999999999999"/>
  </r>
  <r>
    <n v="6703"/>
    <s v="CA-2012-153535"/>
    <x v="1"/>
    <x v="1128"/>
    <d v="2012-05-24T00:00:00"/>
    <s v="Standard Class"/>
    <s v="SG-20470"/>
    <s v="Sheri Gordon"/>
    <s v="Consumer"/>
    <s v="United States"/>
    <s v="Wilson"/>
    <x v="3"/>
    <n v="27893"/>
    <x v="0"/>
    <s v="OFF-BI-10001031"/>
    <x v="1"/>
    <x v="8"/>
    <s v="Pressboard Data Binders by Wilson Jones"/>
    <x v="1669"/>
    <n v="4"/>
    <n v="0.7"/>
    <n v="-4.9127999999999998"/>
  </r>
  <r>
    <n v="6704"/>
    <s v="CA-2012-139164"/>
    <x v="1"/>
    <x v="537"/>
    <d v="2012-06-28T00:00:00"/>
    <s v="Standard Class"/>
    <s v="CS-12355"/>
    <s v="Christine Sundaresam"/>
    <s v="Consumer"/>
    <s v="United States"/>
    <s v="Long Beach"/>
    <x v="1"/>
    <n v="90805"/>
    <x v="1"/>
    <s v="TEC-PH-10002468"/>
    <x v="2"/>
    <x v="7"/>
    <s v="Plantronics CS 50-USB - headset - Convertible, Monaural"/>
    <x v="2039"/>
    <n v="2"/>
    <n v="0.2"/>
    <n v="19.038599999999999"/>
  </r>
  <r>
    <n v="6705"/>
    <s v="CA-2012-139164"/>
    <x v="1"/>
    <x v="537"/>
    <d v="2012-06-28T00:00:00"/>
    <s v="Standard Class"/>
    <s v="CS-12355"/>
    <s v="Christine Sundaresam"/>
    <s v="Consumer"/>
    <s v="United States"/>
    <s v="Long Beach"/>
    <x v="1"/>
    <n v="90805"/>
    <x v="1"/>
    <s v="OFF-FA-10003059"/>
    <x v="1"/>
    <x v="13"/>
    <s v="Assorted Color Push Pins"/>
    <x v="4426"/>
    <n v="3"/>
    <n v="0"/>
    <n v="1.7919"/>
  </r>
  <r>
    <n v="6706"/>
    <s v="CA-2012-139164"/>
    <x v="1"/>
    <x v="537"/>
    <d v="2012-06-28T00:00:00"/>
    <s v="Standard Class"/>
    <s v="CS-12355"/>
    <s v="Christine Sundaresam"/>
    <s v="Consumer"/>
    <s v="United States"/>
    <s v="Long Beach"/>
    <x v="1"/>
    <n v="90805"/>
    <x v="1"/>
    <s v="TEC-PH-10003931"/>
    <x v="2"/>
    <x v="7"/>
    <s v="JBL Micro Wireless Portable Bluetooth Speaker"/>
    <x v="166"/>
    <n v="3"/>
    <n v="0.2"/>
    <n v="8.9985000000000106"/>
  </r>
  <r>
    <n v="6707"/>
    <s v="CA-2013-112277"/>
    <x v="0"/>
    <x v="545"/>
    <d v="2013-09-16T00:00:00"/>
    <s v="Standard Class"/>
    <s v="SC-20695"/>
    <s v="Steve Chapman"/>
    <s v="Corporate"/>
    <s v="United States"/>
    <s v="Fort Lauderdale"/>
    <x v="2"/>
    <n v="33311"/>
    <x v="0"/>
    <s v="TEC-PH-10003505"/>
    <x v="2"/>
    <x v="7"/>
    <s v="Geemarc AmpliPOWER60"/>
    <x v="4427"/>
    <n v="7"/>
    <n v="0.2"/>
    <n v="58.463999999999999"/>
  </r>
  <r>
    <n v="6708"/>
    <s v="CA-2011-167724"/>
    <x v="2"/>
    <x v="138"/>
    <d v="2011-04-18T00:00:00"/>
    <s v="Standard Class"/>
    <s v="BF-11170"/>
    <s v="Ben Ferrer"/>
    <s v="Home Office"/>
    <s v="United States"/>
    <s v="Baltimore"/>
    <x v="39"/>
    <n v="21215"/>
    <x v="3"/>
    <s v="OFF-LA-10002368"/>
    <x v="1"/>
    <x v="2"/>
    <s v="Avery 479"/>
    <x v="1484"/>
    <n v="3"/>
    <n v="0"/>
    <n v="3.6017999999999999"/>
  </r>
  <r>
    <n v="6709"/>
    <s v="CA-2012-123141"/>
    <x v="1"/>
    <x v="717"/>
    <d v="2012-11-19T00:00:00"/>
    <s v="Standard Class"/>
    <s v="GZ-14470"/>
    <s v="Gary Zandusky"/>
    <s v="Consumer"/>
    <s v="United States"/>
    <s v="Rio Rancho"/>
    <x v="27"/>
    <n v="87124"/>
    <x v="1"/>
    <s v="FUR-CH-10004287"/>
    <x v="0"/>
    <x v="1"/>
    <s v="SAFCO Arco Folding Chair"/>
    <x v="2173"/>
    <n v="4"/>
    <n v="0.2"/>
    <n v="99.431999999999903"/>
  </r>
  <r>
    <n v="6710"/>
    <s v="CA-2012-123141"/>
    <x v="1"/>
    <x v="717"/>
    <d v="2012-11-19T00:00:00"/>
    <s v="Standard Class"/>
    <s v="GZ-14470"/>
    <s v="Gary Zandusky"/>
    <s v="Consumer"/>
    <s v="United States"/>
    <s v="Rio Rancho"/>
    <x v="27"/>
    <n v="87124"/>
    <x v="1"/>
    <s v="FUR-CH-10001891"/>
    <x v="0"/>
    <x v="1"/>
    <s v="Global Deluxe Office Fabric Chairs"/>
    <x v="285"/>
    <n v="3"/>
    <n v="0.2"/>
    <n v="20.155799999999999"/>
  </r>
  <r>
    <n v="6711"/>
    <s v="CA-2013-149503"/>
    <x v="0"/>
    <x v="10"/>
    <d v="2013-12-13T00:00:00"/>
    <s v="First Class"/>
    <s v="SP-20650"/>
    <s v="Stephanie Phelps"/>
    <s v="Corporate"/>
    <s v="United States"/>
    <s v="Stockton"/>
    <x v="1"/>
    <n v="95207"/>
    <x v="1"/>
    <s v="OFF-BI-10002133"/>
    <x v="1"/>
    <x v="8"/>
    <s v="Wilson Jones Elliptical Ring 3 1/2&quot; Capacity Binders, 800 sheets"/>
    <x v="4428"/>
    <n v="8"/>
    <n v="0.2"/>
    <n v="99.296000000000006"/>
  </r>
  <r>
    <n v="6712"/>
    <s v="CA-2014-163069"/>
    <x v="3"/>
    <x v="238"/>
    <d v="2014-08-22T00:00:00"/>
    <s v="Second Class"/>
    <s v="PJ-19015"/>
    <s v="Pauline Johnson"/>
    <s v="Consumer"/>
    <s v="United States"/>
    <s v="Columbus"/>
    <x v="24"/>
    <n v="43229"/>
    <x v="3"/>
    <s v="OFF-AR-10001419"/>
    <x v="1"/>
    <x v="6"/>
    <s v="Newell 325"/>
    <x v="4373"/>
    <n v="3"/>
    <n v="0.2"/>
    <n v="1.2390000000000001"/>
  </r>
  <r>
    <n v="6713"/>
    <s v="CA-2014-107629"/>
    <x v="3"/>
    <x v="817"/>
    <d v="2014-12-15T00:00:00"/>
    <s v="Same Day"/>
    <s v="DB-13060"/>
    <s v="Dave Brooks"/>
    <s v="Consumer"/>
    <s v="United States"/>
    <s v="Skokie"/>
    <x v="10"/>
    <n v="60076"/>
    <x v="2"/>
    <s v="FUR-FU-10002298"/>
    <x v="0"/>
    <x v="5"/>
    <s v="Rubbermaid ClusterMat Chairmats, Mat Size- 66&quot; x 60&quot;, Lip 20&quot; x 11&quot; -90 Degree Angle"/>
    <x v="4429"/>
    <n v="6"/>
    <n v="0.6"/>
    <n v="-292.98719999999997"/>
  </r>
  <r>
    <n v="6714"/>
    <s v="CA-2014-107629"/>
    <x v="3"/>
    <x v="817"/>
    <d v="2014-12-15T00:00:00"/>
    <s v="Same Day"/>
    <s v="DB-13060"/>
    <s v="Dave Brooks"/>
    <s v="Consumer"/>
    <s v="United States"/>
    <s v="Skokie"/>
    <x v="10"/>
    <n v="60076"/>
    <x v="2"/>
    <s v="FUR-FU-10004091"/>
    <x v="0"/>
    <x v="5"/>
    <s v="Howard Miller 13&quot; Diameter Goldtone Round Wall Clock"/>
    <x v="4430"/>
    <n v="3"/>
    <n v="0.6"/>
    <n v="-26.755800000000001"/>
  </r>
  <r>
    <n v="6715"/>
    <s v="CA-2014-107629"/>
    <x v="3"/>
    <x v="817"/>
    <d v="2014-12-15T00:00:00"/>
    <s v="Same Day"/>
    <s v="DB-13060"/>
    <s v="Dave Brooks"/>
    <s v="Consumer"/>
    <s v="United States"/>
    <s v="Skokie"/>
    <x v="10"/>
    <n v="60076"/>
    <x v="2"/>
    <s v="TEC-AC-10004510"/>
    <x v="2"/>
    <x v="11"/>
    <s v="Logitech Desktop MK120 Mouse and keyboard Combo"/>
    <x v="4431"/>
    <n v="3"/>
    <n v="0.2"/>
    <n v="-4.9080000000000004"/>
  </r>
  <r>
    <n v="6716"/>
    <s v="CA-2014-107629"/>
    <x v="3"/>
    <x v="817"/>
    <d v="2014-12-15T00:00:00"/>
    <s v="Same Day"/>
    <s v="DB-13060"/>
    <s v="Dave Brooks"/>
    <s v="Consumer"/>
    <s v="United States"/>
    <s v="Skokie"/>
    <x v="10"/>
    <n v="60076"/>
    <x v="2"/>
    <s v="OFF-AR-10002987"/>
    <x v="1"/>
    <x v="6"/>
    <s v="Prismacolor Color Pencil Set"/>
    <x v="4432"/>
    <n v="6"/>
    <n v="0.2"/>
    <n v="24.9984"/>
  </r>
  <r>
    <n v="6717"/>
    <s v="CA-2013-134789"/>
    <x v="0"/>
    <x v="143"/>
    <d v="2013-04-16T00:00:00"/>
    <s v="Standard Class"/>
    <s v="CK-12325"/>
    <s v="Christine Kargatis"/>
    <s v="Home Office"/>
    <s v="United States"/>
    <s v="Hot Springs"/>
    <x v="36"/>
    <n v="71901"/>
    <x v="0"/>
    <s v="OFF-FA-10002280"/>
    <x v="1"/>
    <x v="13"/>
    <s v="Advantus Plastic Paper Clips"/>
    <x v="59"/>
    <n v="6"/>
    <n v="0"/>
    <n v="14.4"/>
  </r>
  <r>
    <n v="6718"/>
    <s v="CA-2013-134789"/>
    <x v="0"/>
    <x v="143"/>
    <d v="2013-04-16T00:00:00"/>
    <s v="Standard Class"/>
    <s v="CK-12325"/>
    <s v="Christine Kargatis"/>
    <s v="Home Office"/>
    <s v="United States"/>
    <s v="Hot Springs"/>
    <x v="36"/>
    <n v="71901"/>
    <x v="0"/>
    <s v="OFF-PA-10001934"/>
    <x v="1"/>
    <x v="10"/>
    <s v="Xerox 1993"/>
    <x v="233"/>
    <n v="4"/>
    <n v="0"/>
    <n v="12.700799999999999"/>
  </r>
  <r>
    <n v="6719"/>
    <s v="CA-2013-134789"/>
    <x v="0"/>
    <x v="143"/>
    <d v="2013-04-16T00:00:00"/>
    <s v="Standard Class"/>
    <s v="CK-12325"/>
    <s v="Christine Kargatis"/>
    <s v="Home Office"/>
    <s v="United States"/>
    <s v="Hot Springs"/>
    <x v="36"/>
    <n v="71901"/>
    <x v="0"/>
    <s v="FUR-FU-10003268"/>
    <x v="0"/>
    <x v="5"/>
    <s v="Eldon Radial Chair Mat for Low to Medium Pile Carpets"/>
    <x v="4433"/>
    <n v="4"/>
    <n v="0"/>
    <n v="31.984000000000002"/>
  </r>
  <r>
    <n v="6720"/>
    <s v="CA-2013-130442"/>
    <x v="0"/>
    <x v="186"/>
    <d v="2013-12-20T00:00:00"/>
    <s v="First Class"/>
    <s v="SF-20065"/>
    <s v="Sandra Flanagan"/>
    <s v="Consumer"/>
    <s v="United States"/>
    <s v="Goldsboro"/>
    <x v="3"/>
    <n v="27534"/>
    <x v="0"/>
    <s v="OFF-AP-10004859"/>
    <x v="1"/>
    <x v="9"/>
    <s v="Acco 6 Outlet Guardian Premium Surge Suppressor"/>
    <x v="4180"/>
    <n v="3"/>
    <n v="0.2"/>
    <n v="3.0575999999999999"/>
  </r>
  <r>
    <n v="6721"/>
    <s v="CA-2014-102974"/>
    <x v="3"/>
    <x v="20"/>
    <d v="2014-09-25T00:00:00"/>
    <s v="Standard Class"/>
    <s v="DP-13105"/>
    <s v="Dave Poirier"/>
    <s v="Corporate"/>
    <s v="United States"/>
    <s v="Los Angeles"/>
    <x v="1"/>
    <n v="90032"/>
    <x v="1"/>
    <s v="TEC-AC-10000057"/>
    <x v="2"/>
    <x v="11"/>
    <s v="Microsoft Natural Ergonomic Keyboard 4000"/>
    <x v="179"/>
    <n v="5"/>
    <n v="0"/>
    <n v="31.4895"/>
  </r>
  <r>
    <n v="6722"/>
    <s v="CA-2014-102974"/>
    <x v="3"/>
    <x v="20"/>
    <d v="2014-09-25T00:00:00"/>
    <s v="Standard Class"/>
    <s v="DP-13105"/>
    <s v="Dave Poirier"/>
    <s v="Corporate"/>
    <s v="United States"/>
    <s v="Los Angeles"/>
    <x v="1"/>
    <n v="90032"/>
    <x v="1"/>
    <s v="OFF-AR-10000914"/>
    <x v="1"/>
    <x v="6"/>
    <s v="Boston 16765 Mini Stand Up Battery Pencil Sharpener"/>
    <x v="4434"/>
    <n v="2"/>
    <n v="0"/>
    <n v="6.0632000000000001"/>
  </r>
  <r>
    <n v="6723"/>
    <s v="CA-2014-102974"/>
    <x v="3"/>
    <x v="20"/>
    <d v="2014-09-25T00:00:00"/>
    <s v="Standard Class"/>
    <s v="DP-13105"/>
    <s v="Dave Poirier"/>
    <s v="Corporate"/>
    <s v="United States"/>
    <s v="Los Angeles"/>
    <x v="1"/>
    <n v="90032"/>
    <x v="1"/>
    <s v="OFF-AR-10004956"/>
    <x v="1"/>
    <x v="6"/>
    <s v="Newell 33"/>
    <x v="80"/>
    <n v="3"/>
    <n v="0"/>
    <n v="4.8545999999999996"/>
  </r>
  <r>
    <n v="6724"/>
    <s v="US-2014-166394"/>
    <x v="3"/>
    <x v="507"/>
    <d v="2014-09-07T00:00:00"/>
    <s v="Second Class"/>
    <s v="VM-21835"/>
    <s v="Vivian Mathis"/>
    <s v="Consumer"/>
    <s v="United States"/>
    <s v="Nashua"/>
    <x v="38"/>
    <n v="3060"/>
    <x v="3"/>
    <s v="OFF-FA-10001843"/>
    <x v="1"/>
    <x v="13"/>
    <s v="Staples"/>
    <x v="1450"/>
    <n v="6"/>
    <n v="0"/>
    <n v="6.9653999999999998"/>
  </r>
  <r>
    <n v="6725"/>
    <s v="CA-2013-128811"/>
    <x v="0"/>
    <x v="126"/>
    <d v="2013-09-17T00:00:00"/>
    <s v="Standard Class"/>
    <s v="SF-20200"/>
    <s v="Sarah Foster"/>
    <s v="Consumer"/>
    <s v="United States"/>
    <s v="Seattle"/>
    <x v="4"/>
    <n v="98103"/>
    <x v="1"/>
    <s v="OFF-FA-10000585"/>
    <x v="1"/>
    <x v="13"/>
    <s v="OIC Bulk Pack Metal Binder Clips"/>
    <x v="4435"/>
    <n v="3"/>
    <n v="0"/>
    <n v="4.8162000000000003"/>
  </r>
  <r>
    <n v="6726"/>
    <s v="CA-2013-128811"/>
    <x v="0"/>
    <x v="126"/>
    <d v="2013-09-17T00:00:00"/>
    <s v="Standard Class"/>
    <s v="SF-20200"/>
    <s v="Sarah Foster"/>
    <s v="Consumer"/>
    <s v="United States"/>
    <s v="Seattle"/>
    <x v="4"/>
    <n v="98103"/>
    <x v="1"/>
    <s v="OFF-LA-10003720"/>
    <x v="1"/>
    <x v="2"/>
    <s v="Avery 487"/>
    <x v="466"/>
    <n v="3"/>
    <n v="0"/>
    <n v="5.2028999999999996"/>
  </r>
  <r>
    <n v="6727"/>
    <s v="CA-2013-128811"/>
    <x v="0"/>
    <x v="126"/>
    <d v="2013-09-17T00:00:00"/>
    <s v="Standard Class"/>
    <s v="SF-20200"/>
    <s v="Sarah Foster"/>
    <s v="Consumer"/>
    <s v="United States"/>
    <s v="Seattle"/>
    <x v="4"/>
    <n v="98103"/>
    <x v="1"/>
    <s v="OFF-BI-10000301"/>
    <x v="1"/>
    <x v="8"/>
    <s v="GBC Instant Report Kit"/>
    <x v="4436"/>
    <n v="4"/>
    <n v="0.2"/>
    <n v="7.7640000000000002"/>
  </r>
  <r>
    <n v="6728"/>
    <s v="CA-2014-145443"/>
    <x v="3"/>
    <x v="682"/>
    <d v="2014-08-16T00:00:00"/>
    <s v="Second Class"/>
    <s v="SC-20695"/>
    <s v="Steve Chapman"/>
    <s v="Corporate"/>
    <s v="United States"/>
    <s v="Richmond"/>
    <x v="14"/>
    <n v="47374"/>
    <x v="2"/>
    <s v="OFF-PA-10003302"/>
    <x v="1"/>
    <x v="10"/>
    <s v="Xerox 1906"/>
    <x v="924"/>
    <n v="5"/>
    <n v="0"/>
    <n v="83.284000000000006"/>
  </r>
  <r>
    <n v="6729"/>
    <s v="CA-2013-165827"/>
    <x v="0"/>
    <x v="254"/>
    <d v="2013-11-10T00:00:00"/>
    <s v="Standard Class"/>
    <s v="MF-17665"/>
    <s v="Maureen Fritzler"/>
    <s v="Corporate"/>
    <s v="United States"/>
    <s v="Miami"/>
    <x v="2"/>
    <n v="33180"/>
    <x v="0"/>
    <s v="FUR-FU-10001889"/>
    <x v="0"/>
    <x v="5"/>
    <s v="Ultra Door Pull Handle"/>
    <x v="4437"/>
    <n v="6"/>
    <n v="0.2"/>
    <n v="8.2056000000000004"/>
  </r>
  <r>
    <n v="6730"/>
    <s v="CA-2012-156734"/>
    <x v="1"/>
    <x v="652"/>
    <d v="2012-06-20T00:00:00"/>
    <s v="First Class"/>
    <s v="BV-11245"/>
    <s v="Benjamin Venier"/>
    <s v="Corporate"/>
    <s v="United States"/>
    <s v="Smyrna"/>
    <x v="18"/>
    <n v="37167"/>
    <x v="0"/>
    <s v="OFF-BI-10002982"/>
    <x v="1"/>
    <x v="8"/>
    <s v="Avery Self-Adhesive Photo Pockets for Polaroid Photos"/>
    <x v="4438"/>
    <n v="3"/>
    <n v="0.7"/>
    <n v="-4.4946000000000002"/>
  </r>
  <r>
    <n v="6731"/>
    <s v="CA-2012-156734"/>
    <x v="1"/>
    <x v="652"/>
    <d v="2012-06-20T00:00:00"/>
    <s v="First Class"/>
    <s v="BV-11245"/>
    <s v="Benjamin Venier"/>
    <s v="Corporate"/>
    <s v="United States"/>
    <s v="Smyrna"/>
    <x v="18"/>
    <n v="37167"/>
    <x v="0"/>
    <s v="FUR-CH-10002965"/>
    <x v="0"/>
    <x v="1"/>
    <s v="Global Leather Highback Executive Chair with Pneumatic Height Adjustment, Black"/>
    <x v="4439"/>
    <n v="4"/>
    <n v="0.2"/>
    <n v="56.2744"/>
  </r>
  <r>
    <n v="6732"/>
    <s v="CA-2012-156734"/>
    <x v="1"/>
    <x v="652"/>
    <d v="2012-06-20T00:00:00"/>
    <s v="First Class"/>
    <s v="BV-11245"/>
    <s v="Benjamin Venier"/>
    <s v="Corporate"/>
    <s v="United States"/>
    <s v="Smyrna"/>
    <x v="18"/>
    <n v="37167"/>
    <x v="0"/>
    <s v="OFF-PA-10001937"/>
    <x v="1"/>
    <x v="10"/>
    <s v="Xerox 21"/>
    <x v="557"/>
    <n v="4"/>
    <n v="0.2"/>
    <n v="7.2576000000000001"/>
  </r>
  <r>
    <n v="6733"/>
    <s v="CA-2011-120096"/>
    <x v="2"/>
    <x v="1129"/>
    <d v="2011-07-07T00:00:00"/>
    <s v="First Class"/>
    <s v="KE-16420"/>
    <s v="Katrina Edelman"/>
    <s v="Corporate"/>
    <s v="United States"/>
    <s v="Aurora"/>
    <x v="22"/>
    <n v="80013"/>
    <x v="1"/>
    <s v="OFF-PA-10001977"/>
    <x v="1"/>
    <x v="10"/>
    <s v="Xerox 194"/>
    <x v="3380"/>
    <n v="4"/>
    <n v="0.2"/>
    <n v="62.137599999999999"/>
  </r>
  <r>
    <n v="6734"/>
    <s v="CA-2011-120096"/>
    <x v="2"/>
    <x v="1129"/>
    <d v="2011-07-07T00:00:00"/>
    <s v="First Class"/>
    <s v="KE-16420"/>
    <s v="Katrina Edelman"/>
    <s v="Corporate"/>
    <s v="United States"/>
    <s v="Aurora"/>
    <x v="22"/>
    <n v="80013"/>
    <x v="1"/>
    <s v="OFF-AP-10000692"/>
    <x v="1"/>
    <x v="9"/>
    <s v="Fellowes Mighty 8 Compact Surge Protector"/>
    <x v="4440"/>
    <n v="2"/>
    <n v="0.2"/>
    <n v="3.2431999999999999"/>
  </r>
  <r>
    <n v="6735"/>
    <s v="CA-2012-141754"/>
    <x v="1"/>
    <x v="139"/>
    <d v="2012-12-25T00:00:00"/>
    <s v="Standard Class"/>
    <s v="EM-14200"/>
    <s v="Evan Minnotte"/>
    <s v="Home Office"/>
    <s v="United States"/>
    <s v="Miami"/>
    <x v="2"/>
    <n v="33142"/>
    <x v="0"/>
    <s v="OFF-LA-10004093"/>
    <x v="1"/>
    <x v="2"/>
    <s v="Avery 486"/>
    <x v="3190"/>
    <n v="2"/>
    <n v="0.2"/>
    <n v="3.9474"/>
  </r>
  <r>
    <n v="6736"/>
    <s v="CA-2013-123358"/>
    <x v="0"/>
    <x v="342"/>
    <d v="2013-04-18T00:00:00"/>
    <s v="Standard Class"/>
    <s v="BT-11680"/>
    <s v="Brian Thompson"/>
    <s v="Consumer"/>
    <s v="United States"/>
    <s v="San Francisco"/>
    <x v="1"/>
    <n v="94122"/>
    <x v="1"/>
    <s v="OFF-AP-10004980"/>
    <x v="1"/>
    <x v="9"/>
    <s v="3M Replacement Filter for Office Air Cleaner for 20' x 33' Room"/>
    <x v="4441"/>
    <n v="3"/>
    <n v="0"/>
    <n v="44.366399999999999"/>
  </r>
  <r>
    <n v="6737"/>
    <s v="CA-2013-123358"/>
    <x v="0"/>
    <x v="342"/>
    <d v="2013-04-18T00:00:00"/>
    <s v="Standard Class"/>
    <s v="BT-11680"/>
    <s v="Brian Thompson"/>
    <s v="Consumer"/>
    <s v="United States"/>
    <s v="San Francisco"/>
    <x v="1"/>
    <n v="94122"/>
    <x v="1"/>
    <s v="OFF-ST-10001932"/>
    <x v="1"/>
    <x v="4"/>
    <s v="Fellowes Staxonsteel Drawer Files"/>
    <x v="4246"/>
    <n v="3"/>
    <n v="0"/>
    <n v="81.131399999999999"/>
  </r>
  <r>
    <n v="6738"/>
    <s v="CA-2013-123358"/>
    <x v="0"/>
    <x v="342"/>
    <d v="2013-04-18T00:00:00"/>
    <s v="Standard Class"/>
    <s v="BT-11680"/>
    <s v="Brian Thompson"/>
    <s v="Consumer"/>
    <s v="United States"/>
    <s v="San Francisco"/>
    <x v="1"/>
    <n v="94122"/>
    <x v="1"/>
    <s v="OFF-ST-10000636"/>
    <x v="1"/>
    <x v="4"/>
    <s v="Rogers Profile Extra Capacity Storage Tub"/>
    <x v="4442"/>
    <n v="9"/>
    <n v="0"/>
    <n v="6.02639999999999"/>
  </r>
  <r>
    <n v="6739"/>
    <s v="CA-2013-123358"/>
    <x v="0"/>
    <x v="342"/>
    <d v="2013-04-18T00:00:00"/>
    <s v="Standard Class"/>
    <s v="BT-11680"/>
    <s v="Brian Thompson"/>
    <s v="Consumer"/>
    <s v="United States"/>
    <s v="San Francisco"/>
    <x v="1"/>
    <n v="94122"/>
    <x v="1"/>
    <s v="OFF-BI-10000069"/>
    <x v="1"/>
    <x v="8"/>
    <s v="GBC Prepunched Paper, 19-Hole, for Binding Systems, 24-lb"/>
    <x v="4443"/>
    <n v="4"/>
    <n v="0.2"/>
    <n v="15.6104"/>
  </r>
  <r>
    <n v="6740"/>
    <s v="CA-2011-144029"/>
    <x v="2"/>
    <x v="542"/>
    <d v="2011-05-31T00:00:00"/>
    <s v="Standard Class"/>
    <s v="MM-18055"/>
    <s v="Michelle Moray"/>
    <s v="Consumer"/>
    <s v="United States"/>
    <s v="Chicago"/>
    <x v="10"/>
    <n v="60623"/>
    <x v="2"/>
    <s v="OFF-ST-10001837"/>
    <x v="1"/>
    <x v="4"/>
    <s v="SAFCO Mobile Desk Side File, Wire Frame"/>
    <x v="4444"/>
    <n v="3"/>
    <n v="0.2"/>
    <n v="7.6967999999999996"/>
  </r>
  <r>
    <n v="6741"/>
    <s v="CA-2011-144029"/>
    <x v="2"/>
    <x v="542"/>
    <d v="2011-05-31T00:00:00"/>
    <s v="Standard Class"/>
    <s v="MM-18055"/>
    <s v="Michelle Moray"/>
    <s v="Consumer"/>
    <s v="United States"/>
    <s v="Chicago"/>
    <x v="10"/>
    <n v="60623"/>
    <x v="2"/>
    <s v="FUR-CH-10003981"/>
    <x v="0"/>
    <x v="1"/>
    <s v="Global Commerce Series Low-Back Swivel/Tilt Chairs"/>
    <x v="4445"/>
    <n v="2"/>
    <n v="0.3"/>
    <n v="-5.1396000000000601"/>
  </r>
  <r>
    <n v="6742"/>
    <s v="CA-2011-144029"/>
    <x v="2"/>
    <x v="542"/>
    <d v="2011-05-31T00:00:00"/>
    <s v="Standard Class"/>
    <s v="MM-18055"/>
    <s v="Michelle Moray"/>
    <s v="Consumer"/>
    <s v="United States"/>
    <s v="Chicago"/>
    <x v="10"/>
    <n v="60623"/>
    <x v="2"/>
    <s v="OFF-AR-10000716"/>
    <x v="1"/>
    <x v="6"/>
    <s v="DIXON Ticonderoga Erasable Checking Pencils"/>
    <x v="2513"/>
    <n v="3"/>
    <n v="0.2"/>
    <n v="3.1806000000000001"/>
  </r>
  <r>
    <n v="6743"/>
    <s v="US-2014-101784"/>
    <x v="3"/>
    <x v="91"/>
    <d v="2014-07-12T00:00:00"/>
    <s v="Standard Class"/>
    <s v="PO-18850"/>
    <s v="Patrick O'Brill"/>
    <s v="Consumer"/>
    <s v="United States"/>
    <s v="Los Angeles"/>
    <x v="1"/>
    <n v="90008"/>
    <x v="1"/>
    <s v="FUR-CH-10001146"/>
    <x v="0"/>
    <x v="1"/>
    <s v="Global Task Chair, Black"/>
    <x v="4446"/>
    <n v="3"/>
    <n v="0.2"/>
    <n v="-13.7403"/>
  </r>
  <r>
    <n v="6744"/>
    <s v="CA-2012-156923"/>
    <x v="1"/>
    <x v="1130"/>
    <d v="2012-02-20T00:00:00"/>
    <s v="Standard Class"/>
    <s v="SP-20860"/>
    <s v="Sung Pak"/>
    <s v="Corporate"/>
    <s v="United States"/>
    <s v="Dover"/>
    <x v="38"/>
    <n v="3820"/>
    <x v="3"/>
    <s v="OFF-PA-10002751"/>
    <x v="1"/>
    <x v="10"/>
    <s v="Xerox 1920"/>
    <x v="1197"/>
    <n v="6"/>
    <n v="0"/>
    <n v="16.146000000000001"/>
  </r>
  <r>
    <n v="6745"/>
    <s v="CA-2014-111269"/>
    <x v="3"/>
    <x v="114"/>
    <d v="2014-06-19T00:00:00"/>
    <s v="Second Class"/>
    <s v="CS-12355"/>
    <s v="Christine Sundaresam"/>
    <s v="Consumer"/>
    <s v="United States"/>
    <s v="Dublin"/>
    <x v="24"/>
    <n v="43017"/>
    <x v="3"/>
    <s v="TEC-AC-10001606"/>
    <x v="2"/>
    <x v="11"/>
    <s v="Logitech Wireless Performance Mouse MX for PC and Mac"/>
    <x v="4447"/>
    <n v="6"/>
    <n v="0.2"/>
    <n v="107.9892"/>
  </r>
  <r>
    <n v="6746"/>
    <s v="CA-2014-111269"/>
    <x v="3"/>
    <x v="114"/>
    <d v="2014-06-19T00:00:00"/>
    <s v="Second Class"/>
    <s v="CS-12355"/>
    <s v="Christine Sundaresam"/>
    <s v="Consumer"/>
    <s v="United States"/>
    <s v="Dublin"/>
    <x v="24"/>
    <n v="43017"/>
    <x v="3"/>
    <s v="OFF-AR-10001427"/>
    <x v="1"/>
    <x v="6"/>
    <s v="Newell 330"/>
    <x v="100"/>
    <n v="5"/>
    <n v="0.2"/>
    <n v="1.794"/>
  </r>
  <r>
    <n v="6747"/>
    <s v="CA-2014-159156"/>
    <x v="3"/>
    <x v="38"/>
    <d v="2014-11-17T00:00:00"/>
    <s v="First Class"/>
    <s v="KB-16600"/>
    <s v="Ken Brennan"/>
    <s v="Corporate"/>
    <s v="United States"/>
    <s v="New York City"/>
    <x v="15"/>
    <n v="10009"/>
    <x v="3"/>
    <s v="TEC-PH-10004389"/>
    <x v="2"/>
    <x v="7"/>
    <s v="Nokia Lumia 925"/>
    <x v="3125"/>
    <n v="5"/>
    <n v="0"/>
    <n v="163.78700000000001"/>
  </r>
  <r>
    <n v="6748"/>
    <s v="CA-2014-100230"/>
    <x v="3"/>
    <x v="157"/>
    <d v="2014-12-16T00:00:00"/>
    <s v="Standard Class"/>
    <s v="AA-10375"/>
    <s v="Allen Armold"/>
    <s v="Consumer"/>
    <s v="United States"/>
    <s v="New York City"/>
    <x v="15"/>
    <n v="10035"/>
    <x v="3"/>
    <s v="OFF-BI-10002498"/>
    <x v="1"/>
    <x v="8"/>
    <s v="Clear Mylar Reinforcing Strips"/>
    <x v="475"/>
    <n v="1"/>
    <n v="0.2"/>
    <n v="5.0462999999999996"/>
  </r>
  <r>
    <n v="6749"/>
    <s v="CA-2014-100230"/>
    <x v="3"/>
    <x v="157"/>
    <d v="2014-12-16T00:00:00"/>
    <s v="Standard Class"/>
    <s v="AA-10375"/>
    <s v="Allen Armold"/>
    <s v="Consumer"/>
    <s v="United States"/>
    <s v="New York City"/>
    <x v="15"/>
    <n v="10035"/>
    <x v="3"/>
    <s v="OFF-PA-10002245"/>
    <x v="1"/>
    <x v="10"/>
    <s v="Xerox 1895"/>
    <x v="1444"/>
    <n v="3"/>
    <n v="0"/>
    <n v="8.0730000000000004"/>
  </r>
  <r>
    <n v="6750"/>
    <s v="CA-2014-100230"/>
    <x v="3"/>
    <x v="157"/>
    <d v="2014-12-16T00:00:00"/>
    <s v="Standard Class"/>
    <s v="AA-10375"/>
    <s v="Allen Armold"/>
    <s v="Consumer"/>
    <s v="United States"/>
    <s v="New York City"/>
    <x v="15"/>
    <n v="10035"/>
    <x v="3"/>
    <s v="TEC-PH-10004522"/>
    <x v="2"/>
    <x v="7"/>
    <s v="Dexim XPower Skin Super-Thin Power Case for iPhone 5 - Black"/>
    <x v="4448"/>
    <n v="2"/>
    <n v="0"/>
    <n v="29.245000000000001"/>
  </r>
  <r>
    <n v="6751"/>
    <s v="CA-2013-154767"/>
    <x v="0"/>
    <x v="931"/>
    <d v="2013-07-01T00:00:00"/>
    <s v="Second Class"/>
    <s v="BP-11155"/>
    <s v="Becky Pak"/>
    <s v="Consumer"/>
    <s v="United States"/>
    <s v="Paterson"/>
    <x v="30"/>
    <n v="7501"/>
    <x v="3"/>
    <s v="FUR-CH-10003535"/>
    <x v="0"/>
    <x v="1"/>
    <s v="Global Armless Task Chair, Royal Blue"/>
    <x v="4174"/>
    <n v="2"/>
    <n v="0"/>
    <n v="20.7332"/>
  </r>
  <r>
    <n v="6752"/>
    <s v="CA-2013-154767"/>
    <x v="0"/>
    <x v="931"/>
    <d v="2013-07-01T00:00:00"/>
    <s v="Second Class"/>
    <s v="BP-11155"/>
    <s v="Becky Pak"/>
    <s v="Consumer"/>
    <s v="United States"/>
    <s v="Paterson"/>
    <x v="30"/>
    <n v="7501"/>
    <x v="3"/>
    <s v="OFF-AP-10000595"/>
    <x v="1"/>
    <x v="9"/>
    <s v="Disposable Triple-Filter Dust Bags"/>
    <x v="4449"/>
    <n v="2"/>
    <n v="0"/>
    <n v="2.2724000000000002"/>
  </r>
  <r>
    <n v="6753"/>
    <s v="CA-2013-154767"/>
    <x v="0"/>
    <x v="931"/>
    <d v="2013-07-01T00:00:00"/>
    <s v="Second Class"/>
    <s v="BP-11155"/>
    <s v="Becky Pak"/>
    <s v="Consumer"/>
    <s v="United States"/>
    <s v="Paterson"/>
    <x v="30"/>
    <n v="7501"/>
    <x v="3"/>
    <s v="OFF-PA-10003039"/>
    <x v="1"/>
    <x v="10"/>
    <s v="Xerox 1960"/>
    <x v="1156"/>
    <n v="2"/>
    <n v="0"/>
    <n v="27.882000000000001"/>
  </r>
  <r>
    <n v="6754"/>
    <s v="CA-2013-154767"/>
    <x v="0"/>
    <x v="931"/>
    <d v="2013-07-01T00:00:00"/>
    <s v="Second Class"/>
    <s v="BP-11155"/>
    <s v="Becky Pak"/>
    <s v="Consumer"/>
    <s v="United States"/>
    <s v="Paterson"/>
    <x v="30"/>
    <n v="7501"/>
    <x v="3"/>
    <s v="OFF-BI-10002003"/>
    <x v="1"/>
    <x v="8"/>
    <s v="Ibico Presentation Index for Binding Systems"/>
    <x v="1181"/>
    <n v="2"/>
    <n v="0"/>
    <n v="3.7412000000000001"/>
  </r>
  <r>
    <n v="6755"/>
    <s v="CA-2013-154767"/>
    <x v="0"/>
    <x v="931"/>
    <d v="2013-07-01T00:00:00"/>
    <s v="Second Class"/>
    <s v="BP-11155"/>
    <s v="Becky Pak"/>
    <s v="Consumer"/>
    <s v="United States"/>
    <s v="Paterson"/>
    <x v="30"/>
    <n v="7501"/>
    <x v="3"/>
    <s v="OFF-AP-10002311"/>
    <x v="1"/>
    <x v="9"/>
    <s v="Holmes Replacement Filter for HEPA Air Cleaner, Very Large Room, HEPA Filter"/>
    <x v="4450"/>
    <n v="4"/>
    <n v="0"/>
    <n v="121.1056"/>
  </r>
  <r>
    <n v="6756"/>
    <s v="CA-2014-124205"/>
    <x v="3"/>
    <x v="175"/>
    <d v="2014-09-20T00:00:00"/>
    <s v="Standard Class"/>
    <s v="TC-21145"/>
    <s v="Theresa Coyne"/>
    <s v="Corporate"/>
    <s v="United States"/>
    <s v="Lakewood"/>
    <x v="30"/>
    <n v="8701"/>
    <x v="3"/>
    <s v="FUR-FU-10002445"/>
    <x v="0"/>
    <x v="5"/>
    <s v="DAX Two-Tone Rosewood/Black Document Frame, Desktop, 5 x 7"/>
    <x v="4451"/>
    <n v="5"/>
    <n v="0"/>
    <n v="18.96"/>
  </r>
  <r>
    <n v="6757"/>
    <s v="CA-2014-124205"/>
    <x v="3"/>
    <x v="175"/>
    <d v="2014-09-20T00:00:00"/>
    <s v="Standard Class"/>
    <s v="TC-21145"/>
    <s v="Theresa Coyne"/>
    <s v="Corporate"/>
    <s v="United States"/>
    <s v="Lakewood"/>
    <x v="30"/>
    <n v="8701"/>
    <x v="3"/>
    <s v="FUR-CH-10003606"/>
    <x v="0"/>
    <x v="1"/>
    <s v="SAFCO Folding Chair Trolley"/>
    <x v="4452"/>
    <n v="4"/>
    <n v="0"/>
    <n v="143.62880000000001"/>
  </r>
  <r>
    <n v="6758"/>
    <s v="CA-2014-124205"/>
    <x v="3"/>
    <x v="175"/>
    <d v="2014-09-20T00:00:00"/>
    <s v="Standard Class"/>
    <s v="TC-21145"/>
    <s v="Theresa Coyne"/>
    <s v="Corporate"/>
    <s v="United States"/>
    <s v="Lakewood"/>
    <x v="30"/>
    <n v="8701"/>
    <x v="3"/>
    <s v="TEC-PH-10002115"/>
    <x v="2"/>
    <x v="7"/>
    <s v="Plantronics 81402"/>
    <x v="4453"/>
    <n v="6"/>
    <n v="0"/>
    <n v="102.9444"/>
  </r>
  <r>
    <n v="6759"/>
    <s v="CA-2014-124205"/>
    <x v="3"/>
    <x v="175"/>
    <d v="2014-09-20T00:00:00"/>
    <s v="Standard Class"/>
    <s v="TC-21145"/>
    <s v="Theresa Coyne"/>
    <s v="Corporate"/>
    <s v="United States"/>
    <s v="Lakewood"/>
    <x v="30"/>
    <n v="8701"/>
    <x v="3"/>
    <s v="OFF-ST-10000934"/>
    <x v="1"/>
    <x v="4"/>
    <s v="Contico 72&quot;H Heavy-Duty Storage System"/>
    <x v="3314"/>
    <n v="2"/>
    <n v="0"/>
    <n v="0"/>
  </r>
  <r>
    <n v="6760"/>
    <s v="CA-2014-165715"/>
    <x v="3"/>
    <x v="574"/>
    <d v="2014-12-09T00:00:00"/>
    <s v="Standard Class"/>
    <s v="BG-11035"/>
    <s v="Barry Gonzalez"/>
    <s v="Consumer"/>
    <s v="United States"/>
    <s v="Greensboro"/>
    <x v="3"/>
    <n v="27405"/>
    <x v="0"/>
    <s v="OFF-AR-10003903"/>
    <x v="1"/>
    <x v="6"/>
    <s v="Sanford 52201 APSCO Electric Pencil Sharpener"/>
    <x v="3291"/>
    <n v="1"/>
    <n v="0.2"/>
    <n v="2.4582000000000002"/>
  </r>
  <r>
    <n v="6761"/>
    <s v="CA-2014-100636"/>
    <x v="3"/>
    <x v="335"/>
    <d v="2014-07-01T00:00:00"/>
    <s v="Standard Class"/>
    <s v="DO-13435"/>
    <s v="Denny Ordway"/>
    <s v="Consumer"/>
    <s v="United States"/>
    <s v="New York City"/>
    <x v="15"/>
    <n v="10035"/>
    <x v="3"/>
    <s v="OFF-ST-10004123"/>
    <x v="1"/>
    <x v="4"/>
    <s v="Safco Industrial Wire Shelving System"/>
    <x v="1042"/>
    <n v="3"/>
    <n v="0"/>
    <n v="0"/>
  </r>
  <r>
    <n v="6762"/>
    <s v="CA-2013-162943"/>
    <x v="0"/>
    <x v="1131"/>
    <d v="2013-07-27T00:00:00"/>
    <s v="Second Class"/>
    <s v="DB-12970"/>
    <s v="Darren Budd"/>
    <s v="Corporate"/>
    <s v="United States"/>
    <s v="New York City"/>
    <x v="15"/>
    <n v="10035"/>
    <x v="3"/>
    <s v="FUR-CH-10001708"/>
    <x v="0"/>
    <x v="1"/>
    <s v="Office Star - Contemporary Swivel Chair with Padded Adjustable Arms and Flex Back"/>
    <x v="4454"/>
    <n v="2"/>
    <n v="0.1"/>
    <n v="31.015599999999999"/>
  </r>
  <r>
    <n v="6763"/>
    <s v="CA-2013-144764"/>
    <x v="0"/>
    <x v="476"/>
    <d v="2013-09-09T00:00:00"/>
    <s v="Standard Class"/>
    <s v="RL-19615"/>
    <s v="Rob Lucas"/>
    <s v="Consumer"/>
    <s v="United States"/>
    <s v="Chicago"/>
    <x v="10"/>
    <n v="60623"/>
    <x v="2"/>
    <s v="OFF-LA-10000240"/>
    <x v="1"/>
    <x v="2"/>
    <s v="Self-Adhesive Address Labels for Typewriters by Universal"/>
    <x v="3119"/>
    <n v="5"/>
    <n v="0.2"/>
    <n v="9.8684999999999992"/>
  </r>
  <r>
    <n v="6764"/>
    <s v="CA-2013-144764"/>
    <x v="0"/>
    <x v="476"/>
    <d v="2013-09-09T00:00:00"/>
    <s v="Standard Class"/>
    <s v="RL-19615"/>
    <s v="Rob Lucas"/>
    <s v="Consumer"/>
    <s v="United States"/>
    <s v="Chicago"/>
    <x v="10"/>
    <n v="60623"/>
    <x v="2"/>
    <s v="OFF-ST-10002485"/>
    <x v="1"/>
    <x v="4"/>
    <s v="Rogers Deluxe File Chest"/>
    <x v="200"/>
    <n v="2"/>
    <n v="0.2"/>
    <n v="-8.3523999999999994"/>
  </r>
  <r>
    <n v="6765"/>
    <s v="CA-2013-144764"/>
    <x v="0"/>
    <x v="476"/>
    <d v="2013-09-09T00:00:00"/>
    <s v="Standard Class"/>
    <s v="RL-19615"/>
    <s v="Rob Lucas"/>
    <s v="Consumer"/>
    <s v="United States"/>
    <s v="Chicago"/>
    <x v="10"/>
    <n v="60623"/>
    <x v="2"/>
    <s v="TEC-MA-10003230"/>
    <x v="2"/>
    <x v="15"/>
    <s v="Okidata C610n Printer"/>
    <x v="4455"/>
    <n v="3"/>
    <n v="0.3"/>
    <n v="-19.470000000000098"/>
  </r>
  <r>
    <n v="6766"/>
    <s v="CA-2014-100615"/>
    <x v="3"/>
    <x v="693"/>
    <d v="2014-04-25T00:00:00"/>
    <s v="Standard Class"/>
    <s v="SJ-20215"/>
    <s v="Sarah Jordon"/>
    <s v="Consumer"/>
    <s v="United States"/>
    <s v="Chicago"/>
    <x v="10"/>
    <n v="60653"/>
    <x v="2"/>
    <s v="FUR-CH-10002602"/>
    <x v="0"/>
    <x v="1"/>
    <s v="DMI Arturo Collection Mission-style Design Wood Chair"/>
    <x v="2555"/>
    <n v="3"/>
    <n v="0.3"/>
    <n v="-18.117599999999999"/>
  </r>
  <r>
    <n v="6767"/>
    <s v="CA-2014-100615"/>
    <x v="3"/>
    <x v="693"/>
    <d v="2014-04-25T00:00:00"/>
    <s v="Standard Class"/>
    <s v="SJ-20215"/>
    <s v="Sarah Jordon"/>
    <s v="Consumer"/>
    <s v="United States"/>
    <s v="Chicago"/>
    <x v="10"/>
    <n v="60653"/>
    <x v="2"/>
    <s v="OFF-AR-10001683"/>
    <x v="1"/>
    <x v="6"/>
    <s v="Lumber Crayons"/>
    <x v="33"/>
    <n v="2"/>
    <n v="0.2"/>
    <n v="3.5459999999999998"/>
  </r>
  <r>
    <n v="6768"/>
    <s v="CA-2014-100615"/>
    <x v="3"/>
    <x v="693"/>
    <d v="2014-04-25T00:00:00"/>
    <s v="Standard Class"/>
    <s v="SJ-20215"/>
    <s v="Sarah Jordon"/>
    <s v="Consumer"/>
    <s v="United States"/>
    <s v="Chicago"/>
    <x v="10"/>
    <n v="60653"/>
    <x v="2"/>
    <s v="FUR-FU-10002456"/>
    <x v="0"/>
    <x v="5"/>
    <s v="Master Caster Door Stop, Large Neon Orange"/>
    <x v="58"/>
    <n v="5"/>
    <n v="0.6"/>
    <n v="-6.1879999999999997"/>
  </r>
  <r>
    <n v="6769"/>
    <s v="CA-2011-109302"/>
    <x v="2"/>
    <x v="1132"/>
    <d v="2011-08-16T00:00:00"/>
    <s v="Standard Class"/>
    <s v="CS-12175"/>
    <s v="Charles Sheldon"/>
    <s v="Corporate"/>
    <s v="United States"/>
    <s v="Lakewood"/>
    <x v="30"/>
    <n v="8701"/>
    <x v="3"/>
    <s v="OFF-BI-10002854"/>
    <x v="1"/>
    <x v="8"/>
    <s v="Performers Binder/Pad Holder, Black"/>
    <x v="4456"/>
    <n v="7"/>
    <n v="0"/>
    <n v="98.105000000000004"/>
  </r>
  <r>
    <n v="6770"/>
    <s v="CA-2014-139787"/>
    <x v="3"/>
    <x v="20"/>
    <d v="2014-09-24T00:00:00"/>
    <s v="Standard Class"/>
    <s v="JP-16135"/>
    <s v="Julie Prescott"/>
    <s v="Home Office"/>
    <s v="United States"/>
    <s v="Columbus"/>
    <x v="32"/>
    <n v="31907"/>
    <x v="0"/>
    <s v="OFF-AR-10002445"/>
    <x v="1"/>
    <x v="6"/>
    <s v="SANFORD Major Accent Highlighters"/>
    <x v="3704"/>
    <n v="5"/>
    <n v="0"/>
    <n v="13.452"/>
  </r>
  <r>
    <n v="6771"/>
    <s v="CA-2014-139402"/>
    <x v="3"/>
    <x v="34"/>
    <d v="2014-12-14T00:00:00"/>
    <s v="Standard Class"/>
    <s v="NC-18535"/>
    <s v="Nick Crebassa"/>
    <s v="Corporate"/>
    <s v="United States"/>
    <s v="Phoenix"/>
    <x v="16"/>
    <n v="85023"/>
    <x v="1"/>
    <s v="OFF-PA-10004359"/>
    <x v="1"/>
    <x v="10"/>
    <s v="Multicolor Computer Printout Paper"/>
    <x v="1242"/>
    <n v="5"/>
    <n v="0.2"/>
    <n v="146.79"/>
  </r>
  <r>
    <n v="6772"/>
    <s v="CA-2014-139402"/>
    <x v="3"/>
    <x v="34"/>
    <d v="2014-12-14T00:00:00"/>
    <s v="Standard Class"/>
    <s v="NC-18535"/>
    <s v="Nick Crebassa"/>
    <s v="Corporate"/>
    <s v="United States"/>
    <s v="Phoenix"/>
    <x v="16"/>
    <n v="85023"/>
    <x v="1"/>
    <s v="OFF-BI-10000279"/>
    <x v="1"/>
    <x v="8"/>
    <s v="Acco Recycled 2&quot; Capacity Laser Printer Hanging Data Binders"/>
    <x v="4457"/>
    <n v="3"/>
    <n v="0.7"/>
    <n v="-9.9704999999999995"/>
  </r>
  <r>
    <n v="6773"/>
    <s v="CA-2013-119018"/>
    <x v="0"/>
    <x v="254"/>
    <d v="2013-11-09T00:00:00"/>
    <s v="Standard Class"/>
    <s v="CW-11905"/>
    <s v="Carl Weiss"/>
    <s v="Home Office"/>
    <s v="United States"/>
    <s v="Los Angeles"/>
    <x v="1"/>
    <n v="90004"/>
    <x v="1"/>
    <s v="OFF-BI-10003314"/>
    <x v="1"/>
    <x v="8"/>
    <s v="Tuff Stuff Recycled Round Ring Binders"/>
    <x v="323"/>
    <n v="2"/>
    <n v="0.2"/>
    <n v="2.7955999999999999"/>
  </r>
  <r>
    <n v="6774"/>
    <s v="CA-2013-119018"/>
    <x v="0"/>
    <x v="254"/>
    <d v="2013-11-09T00:00:00"/>
    <s v="Standard Class"/>
    <s v="CW-11905"/>
    <s v="Carl Weiss"/>
    <s v="Home Office"/>
    <s v="United States"/>
    <s v="Los Angeles"/>
    <x v="1"/>
    <n v="90004"/>
    <x v="1"/>
    <s v="OFF-BI-10000494"/>
    <x v="1"/>
    <x v="8"/>
    <s v="Acco Economy Flexible Poly Round Ring Binder"/>
    <x v="4458"/>
    <n v="1"/>
    <n v="0.2"/>
    <n v="1.3049999999999999"/>
  </r>
  <r>
    <n v="6775"/>
    <s v="CA-2013-119018"/>
    <x v="0"/>
    <x v="254"/>
    <d v="2013-11-09T00:00:00"/>
    <s v="Standard Class"/>
    <s v="CW-11905"/>
    <s v="Carl Weiss"/>
    <s v="Home Office"/>
    <s v="United States"/>
    <s v="Los Angeles"/>
    <x v="1"/>
    <n v="90004"/>
    <x v="1"/>
    <s v="OFF-PA-10000295"/>
    <x v="1"/>
    <x v="10"/>
    <s v="Xerox 229"/>
    <x v="783"/>
    <n v="6"/>
    <n v="0"/>
    <n v="18.662400000000002"/>
  </r>
  <r>
    <n v="6776"/>
    <s v="CA-2012-105361"/>
    <x v="1"/>
    <x v="368"/>
    <d v="2012-04-04T00:00:00"/>
    <s v="Standard Class"/>
    <s v="CM-12115"/>
    <s v="Chad McGuire"/>
    <s v="Consumer"/>
    <s v="United States"/>
    <s v="New York City"/>
    <x v="15"/>
    <n v="10024"/>
    <x v="3"/>
    <s v="OFF-PA-10002615"/>
    <x v="1"/>
    <x v="10"/>
    <s v="Ampad Gold Fibre Wirebound Steno Books, 6&quot; x 9&quot;, Gregg Ruled"/>
    <x v="4459"/>
    <n v="4"/>
    <n v="0"/>
    <n v="8.1143999999999998"/>
  </r>
  <r>
    <n v="6777"/>
    <s v="US-2013-152373"/>
    <x v="0"/>
    <x v="64"/>
    <d v="2013-09-12T00:00:00"/>
    <s v="Standard Class"/>
    <s v="PT-19090"/>
    <s v="Pete Takahito"/>
    <s v="Consumer"/>
    <s v="United States"/>
    <s v="San Antonio"/>
    <x v="5"/>
    <n v="78207"/>
    <x v="2"/>
    <s v="OFF-ST-10003479"/>
    <x v="1"/>
    <x v="4"/>
    <s v="Eldon Base for stackable storage shelf, platinum"/>
    <x v="4460"/>
    <n v="3"/>
    <n v="0.2"/>
    <n v="-17.523"/>
  </r>
  <r>
    <n v="6778"/>
    <s v="US-2014-166037"/>
    <x v="3"/>
    <x v="480"/>
    <d v="2014-02-02T00:00:00"/>
    <s v="Standard Class"/>
    <s v="CL-12700"/>
    <s v="Craig Leslie"/>
    <s v="Home Office"/>
    <s v="United States"/>
    <s v="New York City"/>
    <x v="15"/>
    <n v="10009"/>
    <x v="3"/>
    <s v="TEC-AC-10002800"/>
    <x v="2"/>
    <x v="11"/>
    <s v="Plantronics Audio 478 Stereo USB Headset"/>
    <x v="4461"/>
    <n v="9"/>
    <n v="0"/>
    <n v="157.46850000000001"/>
  </r>
  <r>
    <n v="6779"/>
    <s v="US-2013-147711"/>
    <x v="0"/>
    <x v="323"/>
    <d v="2013-09-09T00:00:00"/>
    <s v="Second Class"/>
    <s v="HF-14995"/>
    <s v="Herbert Flentye"/>
    <s v="Consumer"/>
    <s v="United States"/>
    <s v="Baltimore"/>
    <x v="39"/>
    <n v="21215"/>
    <x v="3"/>
    <s v="FUR-BO-10003159"/>
    <x v="0"/>
    <x v="0"/>
    <s v="Sauder Camden County Collection Libraries, Planked Cherry Finish"/>
    <x v="4462"/>
    <n v="3"/>
    <n v="0"/>
    <n v="31.044599999999999"/>
  </r>
  <r>
    <n v="6780"/>
    <s v="US-2013-147711"/>
    <x v="0"/>
    <x v="323"/>
    <d v="2013-09-09T00:00:00"/>
    <s v="Second Class"/>
    <s v="HF-14995"/>
    <s v="Herbert Flentye"/>
    <s v="Consumer"/>
    <s v="United States"/>
    <s v="Baltimore"/>
    <x v="39"/>
    <n v="21215"/>
    <x v="3"/>
    <s v="FUR-FU-10002364"/>
    <x v="0"/>
    <x v="5"/>
    <s v="Eldon Expressions Wood Desk Accessories, Oak"/>
    <x v="1787"/>
    <n v="2"/>
    <n v="0"/>
    <n v="4.2804000000000002"/>
  </r>
  <r>
    <n v="6781"/>
    <s v="US-2013-147711"/>
    <x v="0"/>
    <x v="323"/>
    <d v="2013-09-09T00:00:00"/>
    <s v="Second Class"/>
    <s v="HF-14995"/>
    <s v="Herbert Flentye"/>
    <s v="Consumer"/>
    <s v="United States"/>
    <s v="Baltimore"/>
    <x v="39"/>
    <n v="21215"/>
    <x v="3"/>
    <s v="OFF-BI-10003350"/>
    <x v="1"/>
    <x v="8"/>
    <s v="Acco Expandable Hanging Binders"/>
    <x v="1022"/>
    <n v="2"/>
    <n v="0"/>
    <n v="5.8696000000000002"/>
  </r>
  <r>
    <n v="6782"/>
    <s v="US-2013-147711"/>
    <x v="0"/>
    <x v="323"/>
    <d v="2013-09-09T00:00:00"/>
    <s v="Second Class"/>
    <s v="HF-14995"/>
    <s v="Herbert Flentye"/>
    <s v="Consumer"/>
    <s v="United States"/>
    <s v="Baltimore"/>
    <x v="39"/>
    <n v="21215"/>
    <x v="3"/>
    <s v="OFF-LA-10004093"/>
    <x v="1"/>
    <x v="2"/>
    <s v="Avery 486"/>
    <x v="2003"/>
    <n v="8"/>
    <n v="0"/>
    <n v="27.485600000000002"/>
  </r>
  <r>
    <n v="6783"/>
    <s v="CA-2014-121293"/>
    <x v="3"/>
    <x v="800"/>
    <d v="2014-07-29T00:00:00"/>
    <s v="Second Class"/>
    <s v="JC-15775"/>
    <s v="John Castell"/>
    <s v="Consumer"/>
    <s v="United States"/>
    <s v="Philadelphia"/>
    <x v="9"/>
    <n v="19143"/>
    <x v="3"/>
    <s v="FUR-FU-10000732"/>
    <x v="0"/>
    <x v="5"/>
    <s v="Eldon 200 Class Desk Accessories"/>
    <x v="4463"/>
    <n v="4"/>
    <n v="0.2"/>
    <n v="3.0144000000000002"/>
  </r>
  <r>
    <n v="6784"/>
    <s v="CA-2014-121293"/>
    <x v="3"/>
    <x v="800"/>
    <d v="2014-07-29T00:00:00"/>
    <s v="Second Class"/>
    <s v="JC-15775"/>
    <s v="John Castell"/>
    <s v="Consumer"/>
    <s v="United States"/>
    <s v="Philadelphia"/>
    <x v="9"/>
    <n v="19143"/>
    <x v="3"/>
    <s v="OFF-SU-10004884"/>
    <x v="1"/>
    <x v="14"/>
    <s v="Acme Galleria Hot Forged Steel Scissors with Colored Handles"/>
    <x v="4464"/>
    <n v="3"/>
    <n v="0.2"/>
    <n v="4.2470999999999899"/>
  </r>
  <r>
    <n v="6785"/>
    <s v="CA-2014-121293"/>
    <x v="3"/>
    <x v="800"/>
    <d v="2014-07-29T00:00:00"/>
    <s v="Second Class"/>
    <s v="JC-15775"/>
    <s v="John Castell"/>
    <s v="Consumer"/>
    <s v="United States"/>
    <s v="Philadelphia"/>
    <x v="9"/>
    <n v="19143"/>
    <x v="3"/>
    <s v="FUR-TA-10001771"/>
    <x v="0"/>
    <x v="3"/>
    <s v="Bush Cubix Conference Tables, Fully Assembled"/>
    <x v="4465"/>
    <n v="1"/>
    <n v="0.4"/>
    <n v="-34.646999999999998"/>
  </r>
  <r>
    <n v="6786"/>
    <s v="CA-2014-121293"/>
    <x v="3"/>
    <x v="800"/>
    <d v="2014-07-29T00:00:00"/>
    <s v="Second Class"/>
    <s v="JC-15775"/>
    <s v="John Castell"/>
    <s v="Consumer"/>
    <s v="United States"/>
    <s v="Philadelphia"/>
    <x v="9"/>
    <n v="19143"/>
    <x v="3"/>
    <s v="OFF-ST-10000060"/>
    <x v="1"/>
    <x v="4"/>
    <s v="Fellowes Bankers Box Staxonsteel Drawer File/Stacking System"/>
    <x v="4466"/>
    <n v="5"/>
    <n v="0.2"/>
    <n v="-25.992000000000001"/>
  </r>
  <r>
    <n v="6787"/>
    <s v="CA-2014-121293"/>
    <x v="3"/>
    <x v="800"/>
    <d v="2014-07-29T00:00:00"/>
    <s v="Second Class"/>
    <s v="JC-15775"/>
    <s v="John Castell"/>
    <s v="Consumer"/>
    <s v="United States"/>
    <s v="Philadelphia"/>
    <x v="9"/>
    <n v="19143"/>
    <x v="3"/>
    <s v="OFF-PA-10004100"/>
    <x v="1"/>
    <x v="10"/>
    <s v="Xerox 216"/>
    <x v="557"/>
    <n v="4"/>
    <n v="0.2"/>
    <n v="7.2576000000000001"/>
  </r>
  <r>
    <n v="6788"/>
    <s v="CA-2012-118843"/>
    <x v="1"/>
    <x v="1023"/>
    <d v="2012-09-20T00:00:00"/>
    <s v="Standard Class"/>
    <s v="JH-15910"/>
    <s v="Jonathan Howell"/>
    <s v="Consumer"/>
    <s v="United States"/>
    <s v="Atlanta"/>
    <x v="32"/>
    <n v="30318"/>
    <x v="0"/>
    <s v="FUR-FU-10003975"/>
    <x v="0"/>
    <x v="5"/>
    <s v="Eldon Advantage Chair Mats for Low to Medium Pile Carpets"/>
    <x v="2073"/>
    <n v="3"/>
    <n v="0"/>
    <n v="12.993"/>
  </r>
  <r>
    <n v="6789"/>
    <s v="CA-2012-118843"/>
    <x v="1"/>
    <x v="1023"/>
    <d v="2012-09-20T00:00:00"/>
    <s v="Standard Class"/>
    <s v="JH-15910"/>
    <s v="Jonathan Howell"/>
    <s v="Consumer"/>
    <s v="United States"/>
    <s v="Atlanta"/>
    <x v="32"/>
    <n v="30318"/>
    <x v="0"/>
    <s v="OFF-PA-10001712"/>
    <x v="1"/>
    <x v="10"/>
    <s v="Xerox 1948"/>
    <x v="1546"/>
    <n v="7"/>
    <n v="0"/>
    <n v="31.468499999999999"/>
  </r>
  <r>
    <n v="6790"/>
    <s v="CA-2012-161445"/>
    <x v="1"/>
    <x v="67"/>
    <d v="2012-09-09T00:00:00"/>
    <s v="Second Class"/>
    <s v="CC-12610"/>
    <s v="Corey Catlett"/>
    <s v="Corporate"/>
    <s v="United States"/>
    <s v="Durham"/>
    <x v="3"/>
    <n v="27707"/>
    <x v="0"/>
    <s v="OFF-AR-10001953"/>
    <x v="1"/>
    <x v="6"/>
    <s v="Boston 1645 Deluxe Heavier-Duty Electric Pencil Sharpener"/>
    <x v="1182"/>
    <n v="4"/>
    <n v="0.2"/>
    <n v="12.314399999999999"/>
  </r>
  <r>
    <n v="6791"/>
    <s v="CA-2013-124527"/>
    <x v="0"/>
    <x v="76"/>
    <d v="2013-11-18T00:00:00"/>
    <s v="First Class"/>
    <s v="IM-15055"/>
    <s v="Ionia McGrath"/>
    <s v="Consumer"/>
    <s v="United States"/>
    <s v="Roseville"/>
    <x v="1"/>
    <n v="95661"/>
    <x v="1"/>
    <s v="OFF-BI-10004967"/>
    <x v="1"/>
    <x v="8"/>
    <s v="Round Ring Binders"/>
    <x v="1350"/>
    <n v="5"/>
    <n v="0.2"/>
    <n v="2.8079999999999998"/>
  </r>
  <r>
    <n v="6792"/>
    <s v="CA-2013-162348"/>
    <x v="0"/>
    <x v="338"/>
    <d v="2013-11-16T00:00:00"/>
    <s v="Standard Class"/>
    <s v="BF-11170"/>
    <s v="Ben Ferrer"/>
    <s v="Home Office"/>
    <s v="United States"/>
    <s v="Sacramento"/>
    <x v="1"/>
    <n v="95823"/>
    <x v="1"/>
    <s v="FUR-FU-10003731"/>
    <x v="0"/>
    <x v="5"/>
    <s v="Eldon Expressions Wood and Plastic Desk Accessories, Oak"/>
    <x v="2966"/>
    <n v="1"/>
    <n v="0"/>
    <n v="2.7944"/>
  </r>
  <r>
    <n v="6793"/>
    <s v="CA-2011-141005"/>
    <x v="2"/>
    <x v="860"/>
    <d v="2011-08-18T00:00:00"/>
    <s v="First Class"/>
    <s v="CS-12355"/>
    <s v="Christine Sundaresam"/>
    <s v="Consumer"/>
    <s v="United States"/>
    <s v="Fairfield"/>
    <x v="29"/>
    <n v="6824"/>
    <x v="3"/>
    <s v="OFF-BI-10001989"/>
    <x v="1"/>
    <x v="8"/>
    <s v="Premium Transparent Presentation Covers by GBC"/>
    <x v="2714"/>
    <n v="3"/>
    <n v="0"/>
    <n v="30.211200000000002"/>
  </r>
  <r>
    <n v="6794"/>
    <s v="CA-2012-145394"/>
    <x v="1"/>
    <x v="547"/>
    <d v="2012-11-20T00:00:00"/>
    <s v="Standard Class"/>
    <s v="MC-17605"/>
    <s v="Matt Connell"/>
    <s v="Corporate"/>
    <s v="United States"/>
    <s v="Chicago"/>
    <x v="10"/>
    <n v="60610"/>
    <x v="2"/>
    <s v="OFF-ST-10000344"/>
    <x v="1"/>
    <x v="4"/>
    <s v="Neat Ideas Personal Hanging Folder Files, Black"/>
    <x v="4467"/>
    <n v="2"/>
    <n v="0.2"/>
    <n v="1.6115999999999999"/>
  </r>
  <r>
    <n v="6795"/>
    <s v="CA-2012-145394"/>
    <x v="1"/>
    <x v="547"/>
    <d v="2012-11-20T00:00:00"/>
    <s v="Standard Class"/>
    <s v="MC-17605"/>
    <s v="Matt Connell"/>
    <s v="Corporate"/>
    <s v="United States"/>
    <s v="Chicago"/>
    <x v="10"/>
    <n v="60610"/>
    <x v="2"/>
    <s v="TEC-PH-10001051"/>
    <x v="2"/>
    <x v="7"/>
    <s v="HTC One"/>
    <x v="1946"/>
    <n v="3"/>
    <n v="0.2"/>
    <n v="26.997299999999999"/>
  </r>
  <r>
    <n v="6796"/>
    <s v="CA-2012-145394"/>
    <x v="1"/>
    <x v="547"/>
    <d v="2012-11-20T00:00:00"/>
    <s v="Standard Class"/>
    <s v="MC-17605"/>
    <s v="Matt Connell"/>
    <s v="Corporate"/>
    <s v="United States"/>
    <s v="Chicago"/>
    <x v="10"/>
    <n v="60610"/>
    <x v="2"/>
    <s v="FUR-FU-10001215"/>
    <x v="0"/>
    <x v="5"/>
    <s v="Howard Miller 11-1/2&quot; Diameter Brentwood Wall Clock"/>
    <x v="523"/>
    <n v="2"/>
    <n v="0.6"/>
    <n v="-15.5268"/>
  </r>
  <r>
    <n v="6797"/>
    <s v="CA-2012-168809"/>
    <x v="1"/>
    <x v="767"/>
    <d v="2012-08-25T00:00:00"/>
    <s v="Same Day"/>
    <s v="MC-18100"/>
    <s v="Mick Crebagga"/>
    <s v="Consumer"/>
    <s v="United States"/>
    <s v="Houston"/>
    <x v="5"/>
    <n v="77041"/>
    <x v="2"/>
    <s v="FUR-FU-10001473"/>
    <x v="0"/>
    <x v="5"/>
    <s v="Eldon Executive Woodline II Desk Accessories, Mahogany"/>
    <x v="1839"/>
    <n v="2"/>
    <n v="0.6"/>
    <n v="-16.585799999999999"/>
  </r>
  <r>
    <n v="6798"/>
    <s v="CA-2012-168809"/>
    <x v="1"/>
    <x v="767"/>
    <d v="2012-08-25T00:00:00"/>
    <s v="Same Day"/>
    <s v="MC-18100"/>
    <s v="Mick Crebagga"/>
    <s v="Consumer"/>
    <s v="United States"/>
    <s v="Houston"/>
    <x v="5"/>
    <n v="77041"/>
    <x v="2"/>
    <s v="OFF-BI-10000315"/>
    <x v="1"/>
    <x v="8"/>
    <s v="Poly Designer Cover &amp; Back"/>
    <x v="3497"/>
    <n v="1"/>
    <n v="0.8"/>
    <n v="-6.0768000000000004"/>
  </r>
  <r>
    <n v="6799"/>
    <s v="CA-2012-168809"/>
    <x v="1"/>
    <x v="767"/>
    <d v="2012-08-25T00:00:00"/>
    <s v="Same Day"/>
    <s v="MC-18100"/>
    <s v="Mick Crebagga"/>
    <s v="Consumer"/>
    <s v="United States"/>
    <s v="Houston"/>
    <x v="5"/>
    <n v="77041"/>
    <x v="2"/>
    <s v="FUR-FU-10002240"/>
    <x v="0"/>
    <x v="5"/>
    <s v="Nu-Dell EZ-Mount Plastic Wall Frames"/>
    <x v="2273"/>
    <n v="5"/>
    <n v="0.6"/>
    <n v="-3.94"/>
  </r>
  <r>
    <n v="6800"/>
    <s v="CA-2013-109827"/>
    <x v="0"/>
    <x v="591"/>
    <d v="2014-01-02T00:00:00"/>
    <s v="Standard Class"/>
    <s v="LW-16825"/>
    <s v="Laurel Workman"/>
    <s v="Corporate"/>
    <s v="United States"/>
    <s v="Phoenix"/>
    <x v="16"/>
    <n v="85023"/>
    <x v="1"/>
    <s v="FUR-TA-10002607"/>
    <x v="0"/>
    <x v="3"/>
    <s v="KI Conference Tables"/>
    <x v="4468"/>
    <n v="1"/>
    <n v="0.5"/>
    <n v="-24.102599999999999"/>
  </r>
  <r>
    <n v="6801"/>
    <s v="CA-2013-109827"/>
    <x v="0"/>
    <x v="591"/>
    <d v="2014-01-02T00:00:00"/>
    <s v="Standard Class"/>
    <s v="LW-16825"/>
    <s v="Laurel Workman"/>
    <s v="Corporate"/>
    <s v="United States"/>
    <s v="Phoenix"/>
    <x v="16"/>
    <n v="85023"/>
    <x v="1"/>
    <s v="TEC-MA-10003356"/>
    <x v="2"/>
    <x v="15"/>
    <s v="Panasonic KX MC6040 Color Laser Multifunction Printer"/>
    <x v="1720"/>
    <n v="2"/>
    <n v="0.7"/>
    <n v="-386.95699999999999"/>
  </r>
  <r>
    <n v="6802"/>
    <s v="CA-2013-109827"/>
    <x v="0"/>
    <x v="591"/>
    <d v="2014-01-02T00:00:00"/>
    <s v="Standard Class"/>
    <s v="LW-16825"/>
    <s v="Laurel Workman"/>
    <s v="Corporate"/>
    <s v="United States"/>
    <s v="Phoenix"/>
    <x v="16"/>
    <n v="85023"/>
    <x v="1"/>
    <s v="TEC-AC-10002217"/>
    <x v="2"/>
    <x v="11"/>
    <s v="Imation Clip USB flash drive - 8 GB"/>
    <x v="4469"/>
    <n v="3"/>
    <n v="0.2"/>
    <n v="-7.8959999999999999"/>
  </r>
  <r>
    <n v="6803"/>
    <s v="CA-2013-109827"/>
    <x v="0"/>
    <x v="591"/>
    <d v="2014-01-02T00:00:00"/>
    <s v="Standard Class"/>
    <s v="LW-16825"/>
    <s v="Laurel Workman"/>
    <s v="Corporate"/>
    <s v="United States"/>
    <s v="Phoenix"/>
    <x v="16"/>
    <n v="85023"/>
    <x v="1"/>
    <s v="TEC-AC-10004353"/>
    <x v="2"/>
    <x v="11"/>
    <s v="Hypercom P1300 Pinpad"/>
    <x v="4470"/>
    <n v="2"/>
    <n v="0.2"/>
    <n v="21.42"/>
  </r>
  <r>
    <n v="6804"/>
    <s v="CA-2013-109827"/>
    <x v="0"/>
    <x v="591"/>
    <d v="2014-01-02T00:00:00"/>
    <s v="Standard Class"/>
    <s v="LW-16825"/>
    <s v="Laurel Workman"/>
    <s v="Corporate"/>
    <s v="United States"/>
    <s v="Phoenix"/>
    <x v="16"/>
    <n v="85023"/>
    <x v="1"/>
    <s v="FUR-CH-10004754"/>
    <x v="0"/>
    <x v="1"/>
    <s v="Global Stack Chair with Arms, Black"/>
    <x v="4471"/>
    <n v="2"/>
    <n v="0.2"/>
    <n v="4.1971999999999996"/>
  </r>
  <r>
    <n v="6805"/>
    <s v="CA-2011-152233"/>
    <x v="2"/>
    <x v="1082"/>
    <d v="2011-10-06T00:00:00"/>
    <s v="First Class"/>
    <s v="KH-16510"/>
    <s v="Keith Herrera"/>
    <s v="Consumer"/>
    <s v="United States"/>
    <s v="Pomona"/>
    <x v="1"/>
    <n v="91767"/>
    <x v="1"/>
    <s v="TEC-AC-10002800"/>
    <x v="2"/>
    <x v="11"/>
    <s v="Plantronics Audio 478 Stereo USB Headset"/>
    <x v="2564"/>
    <n v="2"/>
    <n v="0"/>
    <n v="34.993000000000002"/>
  </r>
  <r>
    <n v="6806"/>
    <s v="CA-2011-125682"/>
    <x v="2"/>
    <x v="754"/>
    <d v="2011-11-25T00:00:00"/>
    <s v="First Class"/>
    <s v="RB-19645"/>
    <s v="Robert Barroso"/>
    <s v="Corporate"/>
    <s v="United States"/>
    <s v="Atlanta"/>
    <x v="32"/>
    <n v="30318"/>
    <x v="0"/>
    <s v="OFF-PA-10001752"/>
    <x v="1"/>
    <x v="10"/>
    <s v="Hammermill CopyPlus Copy Paper (20Lb. and 84 Bright)"/>
    <x v="739"/>
    <n v="2"/>
    <n v="0"/>
    <n v="4.8803999999999998"/>
  </r>
  <r>
    <n v="6807"/>
    <s v="CA-2014-162880"/>
    <x v="3"/>
    <x v="53"/>
    <d v="2014-12-30T00:00:00"/>
    <s v="Standard Class"/>
    <s v="GD-14590"/>
    <s v="Giulietta Dortch"/>
    <s v="Corporate"/>
    <s v="United States"/>
    <s v="Everett"/>
    <x v="4"/>
    <n v="98208"/>
    <x v="1"/>
    <s v="OFF-BI-10003314"/>
    <x v="1"/>
    <x v="8"/>
    <s v="Tuff Stuff Recycled Round Ring Binders"/>
    <x v="4472"/>
    <n v="1"/>
    <n v="0.2"/>
    <n v="1.3977999999999999"/>
  </r>
  <r>
    <n v="6808"/>
    <s v="CA-2012-128125"/>
    <x v="1"/>
    <x v="1052"/>
    <d v="2012-04-05T00:00:00"/>
    <s v="Standard Class"/>
    <s v="EB-13705"/>
    <s v="Ed Braxton"/>
    <s v="Corporate"/>
    <s v="United States"/>
    <s v="Houston"/>
    <x v="5"/>
    <n v="77095"/>
    <x v="2"/>
    <s v="OFF-PA-10000357"/>
    <x v="1"/>
    <x v="10"/>
    <s v="White Dual Perf Computer Printout Paper, 2700 Sheets, 1 Part, Heavyweight, 20 lbs., 14 7/8 x 11"/>
    <x v="3874"/>
    <n v="3"/>
    <n v="0.2"/>
    <n v="35.661299999999997"/>
  </r>
  <r>
    <n v="6809"/>
    <s v="CA-2012-128125"/>
    <x v="1"/>
    <x v="1052"/>
    <d v="2012-04-05T00:00:00"/>
    <s v="Standard Class"/>
    <s v="EB-13705"/>
    <s v="Ed Braxton"/>
    <s v="Corporate"/>
    <s v="United States"/>
    <s v="Houston"/>
    <x v="5"/>
    <n v="77095"/>
    <x v="2"/>
    <s v="FUR-FU-10001085"/>
    <x v="0"/>
    <x v="5"/>
    <s v="3M Polarizing Light Filter Sleeves"/>
    <x v="1044"/>
    <n v="3"/>
    <n v="0.6"/>
    <n v="-7.83300000000001"/>
  </r>
  <r>
    <n v="6810"/>
    <s v="CA-2014-156237"/>
    <x v="3"/>
    <x v="32"/>
    <d v="2014-09-16T00:00:00"/>
    <s v="First Class"/>
    <s v="PS-18760"/>
    <s v="Pamela Stobb"/>
    <s v="Consumer"/>
    <s v="United States"/>
    <s v="Philadelphia"/>
    <x v="9"/>
    <n v="19140"/>
    <x v="3"/>
    <s v="OFF-BI-10000301"/>
    <x v="1"/>
    <x v="8"/>
    <s v="GBC Instant Report Kit"/>
    <x v="2350"/>
    <n v="2"/>
    <n v="0.7"/>
    <n v="-2.5880000000000001"/>
  </r>
  <r>
    <n v="6811"/>
    <s v="CA-2014-156237"/>
    <x v="3"/>
    <x v="32"/>
    <d v="2014-09-16T00:00:00"/>
    <s v="First Class"/>
    <s v="PS-18760"/>
    <s v="Pamela Stobb"/>
    <s v="Consumer"/>
    <s v="United States"/>
    <s v="Philadelphia"/>
    <x v="9"/>
    <n v="19140"/>
    <x v="3"/>
    <s v="TEC-MA-10002930"/>
    <x v="2"/>
    <x v="15"/>
    <s v="Ricoh - Ink Collector Unit for GX3000 Series Printers"/>
    <x v="4473"/>
    <n v="1"/>
    <n v="0.7"/>
    <n v="-18.038499999999999"/>
  </r>
  <r>
    <n v="6812"/>
    <s v="CA-2014-156237"/>
    <x v="3"/>
    <x v="32"/>
    <d v="2014-09-16T00:00:00"/>
    <s v="First Class"/>
    <s v="PS-18760"/>
    <s v="Pamela Stobb"/>
    <s v="Consumer"/>
    <s v="United States"/>
    <s v="Philadelphia"/>
    <x v="9"/>
    <n v="19140"/>
    <x v="3"/>
    <s v="FUR-CH-10002372"/>
    <x v="0"/>
    <x v="1"/>
    <s v="Office Star - Ergonomically Designed Knee Chair"/>
    <x v="4474"/>
    <n v="2"/>
    <n v="0.3"/>
    <n v="-29.152799999999999"/>
  </r>
  <r>
    <n v="6813"/>
    <s v="CA-2014-156237"/>
    <x v="3"/>
    <x v="32"/>
    <d v="2014-09-16T00:00:00"/>
    <s v="First Class"/>
    <s v="PS-18760"/>
    <s v="Pamela Stobb"/>
    <s v="Consumer"/>
    <s v="United States"/>
    <s v="Philadelphia"/>
    <x v="9"/>
    <n v="19140"/>
    <x v="3"/>
    <s v="OFF-BI-10003707"/>
    <x v="1"/>
    <x v="8"/>
    <s v="Aluminum Screw Posts"/>
    <x v="4475"/>
    <n v="4"/>
    <n v="0.7"/>
    <n v="-12.208"/>
  </r>
  <r>
    <n v="6814"/>
    <s v="CA-2014-156237"/>
    <x v="3"/>
    <x v="32"/>
    <d v="2014-09-16T00:00:00"/>
    <s v="First Class"/>
    <s v="PS-18760"/>
    <s v="Pamela Stobb"/>
    <s v="Consumer"/>
    <s v="United States"/>
    <s v="Philadelphia"/>
    <x v="9"/>
    <n v="19140"/>
    <x v="3"/>
    <s v="FUR-FU-10001057"/>
    <x v="0"/>
    <x v="5"/>
    <s v="Tensor Track Tree Floor Lamp"/>
    <x v="4476"/>
    <n v="8"/>
    <n v="0.2"/>
    <n v="4.7976000000000001"/>
  </r>
  <r>
    <n v="6815"/>
    <s v="CA-2014-156237"/>
    <x v="3"/>
    <x v="32"/>
    <d v="2014-09-16T00:00:00"/>
    <s v="First Class"/>
    <s v="PS-18760"/>
    <s v="Pamela Stobb"/>
    <s v="Consumer"/>
    <s v="United States"/>
    <s v="Philadelphia"/>
    <x v="9"/>
    <n v="19140"/>
    <x v="3"/>
    <s v="TEC-MA-10001681"/>
    <x v="2"/>
    <x v="15"/>
    <s v="Lexmark MarkNet N8150 Wireless Print Server"/>
    <x v="4477"/>
    <n v="2"/>
    <n v="0.7"/>
    <n v="-168.81899999999999"/>
  </r>
  <r>
    <n v="6816"/>
    <s v="CA-2011-144414"/>
    <x v="2"/>
    <x v="1103"/>
    <d v="2011-06-21T00:00:00"/>
    <s v="Standard Class"/>
    <s v="GH-14425"/>
    <s v="Gary Hwang"/>
    <s v="Consumer"/>
    <s v="United States"/>
    <s v="Seattle"/>
    <x v="4"/>
    <n v="98105"/>
    <x v="1"/>
    <s v="FUR-FU-10003981"/>
    <x v="0"/>
    <x v="5"/>
    <s v="Eldon Wave Desk Accessories"/>
    <x v="869"/>
    <n v="3"/>
    <n v="0"/>
    <n v="2.6208"/>
  </r>
  <r>
    <n v="6817"/>
    <s v="CA-2011-144414"/>
    <x v="2"/>
    <x v="1103"/>
    <d v="2011-06-21T00:00:00"/>
    <s v="Standard Class"/>
    <s v="GH-14425"/>
    <s v="Gary Hwang"/>
    <s v="Consumer"/>
    <s v="United States"/>
    <s v="Seattle"/>
    <x v="4"/>
    <n v="98105"/>
    <x v="1"/>
    <s v="OFF-FA-10000624"/>
    <x v="1"/>
    <x v="13"/>
    <s v="OIC Binder Clips"/>
    <x v="1488"/>
    <n v="5"/>
    <n v="0"/>
    <n v="8.9499999999999993"/>
  </r>
  <r>
    <n v="6818"/>
    <s v="CA-2011-144414"/>
    <x v="2"/>
    <x v="1103"/>
    <d v="2011-06-21T00:00:00"/>
    <s v="Standard Class"/>
    <s v="GH-14425"/>
    <s v="Gary Hwang"/>
    <s v="Consumer"/>
    <s v="United States"/>
    <s v="Seattle"/>
    <x v="4"/>
    <n v="98105"/>
    <x v="1"/>
    <s v="OFF-BI-10004995"/>
    <x v="1"/>
    <x v="8"/>
    <s v="GBC DocuBind P400 Electric Binding System"/>
    <x v="4478"/>
    <n v="3"/>
    <n v="0.2"/>
    <n v="1061.5722000000001"/>
  </r>
  <r>
    <n v="6819"/>
    <s v="CA-2014-163860"/>
    <x v="3"/>
    <x v="116"/>
    <d v="2015-01-02T00:00:00"/>
    <s v="Standard Class"/>
    <s v="LO-17170"/>
    <s v="Lori Olson"/>
    <s v="Corporate"/>
    <s v="United States"/>
    <s v="Peoria"/>
    <x v="10"/>
    <n v="61604"/>
    <x v="2"/>
    <s v="OFF-BI-10003784"/>
    <x v="1"/>
    <x v="8"/>
    <s v="Computer Printout Index Tabs"/>
    <x v="61"/>
    <n v="5"/>
    <n v="0.8"/>
    <n v="-2.6880000000000002"/>
  </r>
  <r>
    <n v="6820"/>
    <s v="CA-2014-163860"/>
    <x v="3"/>
    <x v="116"/>
    <d v="2015-01-02T00:00:00"/>
    <s v="Standard Class"/>
    <s v="LO-17170"/>
    <s v="Lori Olson"/>
    <s v="Corporate"/>
    <s v="United States"/>
    <s v="Peoria"/>
    <x v="10"/>
    <n v="61604"/>
    <x v="2"/>
    <s v="FUR-FU-10004586"/>
    <x v="0"/>
    <x v="5"/>
    <s v="G.E. Longer-Life Indoor Recessed Floodlight Bulbs"/>
    <x v="885"/>
    <n v="3"/>
    <n v="0.6"/>
    <n v="-2.3904000000000001"/>
  </r>
  <r>
    <n v="6821"/>
    <s v="CA-2014-163860"/>
    <x v="3"/>
    <x v="116"/>
    <d v="2015-01-02T00:00:00"/>
    <s v="Standard Class"/>
    <s v="LO-17170"/>
    <s v="Lori Olson"/>
    <s v="Corporate"/>
    <s v="United States"/>
    <s v="Peoria"/>
    <x v="10"/>
    <n v="61604"/>
    <x v="2"/>
    <s v="FUR-CH-10004698"/>
    <x v="0"/>
    <x v="1"/>
    <s v="Padded Folding Chairs, Black, 4/Carton"/>
    <x v="4474"/>
    <n v="2"/>
    <n v="0.3"/>
    <n v="-3.2391999999999901"/>
  </r>
  <r>
    <n v="6822"/>
    <s v="CA-2014-163860"/>
    <x v="3"/>
    <x v="116"/>
    <d v="2015-01-02T00:00:00"/>
    <s v="Standard Class"/>
    <s v="LO-17170"/>
    <s v="Lori Olson"/>
    <s v="Corporate"/>
    <s v="United States"/>
    <s v="Peoria"/>
    <x v="10"/>
    <n v="61604"/>
    <x v="2"/>
    <s v="FUR-FU-10001935"/>
    <x v="0"/>
    <x v="5"/>
    <s v="3M Hangers With Command Adhesive"/>
    <x v="366"/>
    <n v="2"/>
    <n v="0.6"/>
    <n v="-1.4059999999999999"/>
  </r>
  <r>
    <n v="6823"/>
    <s v="US-2014-115609"/>
    <x v="3"/>
    <x v="808"/>
    <d v="2014-11-08T00:00:00"/>
    <s v="Standard Class"/>
    <s v="CS-12505"/>
    <s v="Cindy Stewart"/>
    <s v="Consumer"/>
    <s v="United States"/>
    <s v="Los Angeles"/>
    <x v="1"/>
    <n v="90036"/>
    <x v="1"/>
    <s v="OFF-AP-10003040"/>
    <x v="1"/>
    <x v="9"/>
    <s v="Fellowes 8 Outlet Superior Workstation Surge Protector w/o Phone/Fax/Modem Protection"/>
    <x v="4479"/>
    <n v="5"/>
    <n v="0"/>
    <n v="43.706000000000003"/>
  </r>
  <r>
    <n v="6824"/>
    <s v="CA-2012-154291"/>
    <x v="1"/>
    <x v="395"/>
    <d v="2012-07-29T00:00:00"/>
    <s v="Standard Class"/>
    <s v="YS-21880"/>
    <s v="Yana Sorensen"/>
    <s v="Corporate"/>
    <s v="United States"/>
    <s v="Montgomery"/>
    <x v="19"/>
    <n v="36116"/>
    <x v="0"/>
    <s v="OFF-EN-10001335"/>
    <x v="1"/>
    <x v="12"/>
    <s v="White Business Envelopes with Contemporary Seam, Recycled White Business Envelopes"/>
    <x v="4480"/>
    <n v="9"/>
    <n v="0"/>
    <n v="49.23"/>
  </r>
  <r>
    <n v="6825"/>
    <s v="CA-2012-154291"/>
    <x v="1"/>
    <x v="395"/>
    <d v="2012-07-29T00:00:00"/>
    <s v="Standard Class"/>
    <s v="YS-21880"/>
    <s v="Yana Sorensen"/>
    <s v="Corporate"/>
    <s v="United States"/>
    <s v="Montgomery"/>
    <x v="19"/>
    <n v="36116"/>
    <x v="0"/>
    <s v="FUR-TA-10002041"/>
    <x v="0"/>
    <x v="3"/>
    <s v="Bevis Round Conference Table Top, X-Base"/>
    <x v="4481"/>
    <n v="2"/>
    <n v="0"/>
    <n v="39.443800000000003"/>
  </r>
  <r>
    <n v="6826"/>
    <s v="CA-2013-118689"/>
    <x v="0"/>
    <x v="824"/>
    <d v="2013-10-10T00:00:00"/>
    <s v="Standard Class"/>
    <s v="TC-20980"/>
    <s v="Tamara Chand"/>
    <s v="Corporate"/>
    <s v="United States"/>
    <s v="Lafayette"/>
    <x v="14"/>
    <n v="47905"/>
    <x v="2"/>
    <s v="OFF-ST-10001558"/>
    <x v="1"/>
    <x v="4"/>
    <s v="Acco Perma 4000 Stacking Storage Drawers"/>
    <x v="4482"/>
    <n v="2"/>
    <n v="0"/>
    <n v="4.8719999999999999"/>
  </r>
  <r>
    <n v="6827"/>
    <s v="CA-2013-118689"/>
    <x v="0"/>
    <x v="824"/>
    <d v="2013-10-10T00:00:00"/>
    <s v="Standard Class"/>
    <s v="TC-20980"/>
    <s v="Tamara Chand"/>
    <s v="Corporate"/>
    <s v="United States"/>
    <s v="Lafayette"/>
    <x v="14"/>
    <n v="47905"/>
    <x v="2"/>
    <s v="TEC-CO-10004722"/>
    <x v="2"/>
    <x v="16"/>
    <s v="Canon imageCLASS 2200 Advanced Copier"/>
    <x v="4483"/>
    <n v="5"/>
    <n v="0"/>
    <n v="8399.9760000000006"/>
  </r>
  <r>
    <n v="6828"/>
    <s v="CA-2013-118689"/>
    <x v="0"/>
    <x v="824"/>
    <d v="2013-10-10T00:00:00"/>
    <s v="Standard Class"/>
    <s v="TC-20980"/>
    <s v="Tamara Chand"/>
    <s v="Corporate"/>
    <s v="United States"/>
    <s v="Lafayette"/>
    <x v="14"/>
    <n v="47905"/>
    <x v="2"/>
    <s v="OFF-BI-10004600"/>
    <x v="1"/>
    <x v="8"/>
    <s v="Ibico Ibimaster 300 Manual Binding System"/>
    <x v="2501"/>
    <n v="2"/>
    <n v="0"/>
    <n v="331.19099999999997"/>
  </r>
  <r>
    <n v="6829"/>
    <s v="CA-2013-118689"/>
    <x v="0"/>
    <x v="824"/>
    <d v="2013-10-10T00:00:00"/>
    <s v="Standard Class"/>
    <s v="TC-20980"/>
    <s v="Tamara Chand"/>
    <s v="Corporate"/>
    <s v="United States"/>
    <s v="Lafayette"/>
    <x v="14"/>
    <n v="47905"/>
    <x v="2"/>
    <s v="OFF-BI-10003712"/>
    <x v="1"/>
    <x v="8"/>
    <s v="Acco Pressboard Covers with Storage Hooks, 14 7/8&quot; x 11&quot;, Light Blue"/>
    <x v="4484"/>
    <n v="7"/>
    <n v="0"/>
    <n v="16.8413"/>
  </r>
  <r>
    <n v="6830"/>
    <s v="CA-2013-118689"/>
    <x v="0"/>
    <x v="824"/>
    <d v="2013-10-10T00:00:00"/>
    <s v="Standard Class"/>
    <s v="TC-20980"/>
    <s v="Tamara Chand"/>
    <s v="Corporate"/>
    <s v="United States"/>
    <s v="Lafayette"/>
    <x v="14"/>
    <n v="47905"/>
    <x v="2"/>
    <s v="OFF-AR-10001958"/>
    <x v="1"/>
    <x v="6"/>
    <s v="Stanley Bostitch Contemporary Electric Pencil Sharpeners"/>
    <x v="2007"/>
    <n v="2"/>
    <n v="0"/>
    <n v="9.5088000000000008"/>
  </r>
  <r>
    <n v="6831"/>
    <s v="CA-2013-140438"/>
    <x v="0"/>
    <x v="435"/>
    <d v="2013-12-28T00:00:00"/>
    <s v="Second Class"/>
    <s v="PW-19030"/>
    <s v="Pauline Webber"/>
    <s v="Corporate"/>
    <s v="United States"/>
    <s v="New York City"/>
    <x v="15"/>
    <n v="10009"/>
    <x v="3"/>
    <s v="TEC-PH-10001750"/>
    <x v="2"/>
    <x v="7"/>
    <s v="Samsung Rugby III"/>
    <x v="925"/>
    <n v="3"/>
    <n v="0"/>
    <n v="53.451900000000002"/>
  </r>
  <r>
    <n v="6832"/>
    <s v="US-2014-123204"/>
    <x v="3"/>
    <x v="246"/>
    <d v="2014-07-28T00:00:00"/>
    <s v="Standard Class"/>
    <s v="CS-11860"/>
    <s v="Cari Schnelling"/>
    <s v="Consumer"/>
    <s v="United States"/>
    <s v="New York City"/>
    <x v="15"/>
    <n v="10024"/>
    <x v="3"/>
    <s v="OFF-AP-10002287"/>
    <x v="1"/>
    <x v="9"/>
    <s v="Eureka Sanitaire  Multi-Pro Heavy-Duty Upright, Disposable Bags"/>
    <x v="1897"/>
    <n v="4"/>
    <n v="0"/>
    <n v="4.5448000000000004"/>
  </r>
  <r>
    <n v="6833"/>
    <s v="CA-2012-112522"/>
    <x v="1"/>
    <x v="998"/>
    <d v="2012-10-17T00:00:00"/>
    <s v="Standard Class"/>
    <s v="DP-13165"/>
    <s v="David Philippe"/>
    <s v="Consumer"/>
    <s v="United States"/>
    <s v="Chicago"/>
    <x v="10"/>
    <n v="60610"/>
    <x v="2"/>
    <s v="OFF-AR-10003183"/>
    <x v="1"/>
    <x v="6"/>
    <s v="Avery Fluorescent Highlighter Four-Color Set"/>
    <x v="2204"/>
    <n v="3"/>
    <n v="0.2"/>
    <n v="1.002"/>
  </r>
  <r>
    <n v="6834"/>
    <s v="CA-2013-153101"/>
    <x v="0"/>
    <x v="162"/>
    <d v="2013-09-09T00:00:00"/>
    <s v="Same Day"/>
    <s v="PJ-19015"/>
    <s v="Pauline Johnson"/>
    <s v="Consumer"/>
    <s v="United States"/>
    <s v="Santa Ana"/>
    <x v="1"/>
    <n v="92704"/>
    <x v="1"/>
    <s v="FUR-TA-10003008"/>
    <x v="0"/>
    <x v="3"/>
    <s v="Lesro Round Back Collection Coffee Table, End Table"/>
    <x v="4485"/>
    <n v="1"/>
    <n v="0.2"/>
    <n v="-12.778499999999999"/>
  </r>
  <r>
    <n v="6835"/>
    <s v="CA-2013-142615"/>
    <x v="0"/>
    <x v="73"/>
    <d v="2013-11-25T00:00:00"/>
    <s v="Standard Class"/>
    <s v="BM-11575"/>
    <s v="Brendan Murry"/>
    <s v="Corporate"/>
    <s v="United States"/>
    <s v="Montebello"/>
    <x v="1"/>
    <n v="90640"/>
    <x v="1"/>
    <s v="TEC-AC-10004803"/>
    <x v="2"/>
    <x v="11"/>
    <s v="Sony Micro Vault Click 4 GB USB 2.0 Flash Drive"/>
    <x v="4486"/>
    <n v="2"/>
    <n v="0"/>
    <n v="3.9032"/>
  </r>
  <r>
    <n v="6836"/>
    <s v="CA-2014-142643"/>
    <x v="3"/>
    <x v="453"/>
    <d v="2014-10-21T00:00:00"/>
    <s v="Standard Class"/>
    <s v="DL-13495"/>
    <s v="Dionis Lloyd"/>
    <s v="Corporate"/>
    <s v="United States"/>
    <s v="Thousand Oaks"/>
    <x v="1"/>
    <n v="91360"/>
    <x v="1"/>
    <s v="OFF-LA-10003510"/>
    <x v="1"/>
    <x v="2"/>
    <s v="Avery 4027 File Folder Labels for Dot Matrix Printers, 5000 Labels per Box, White"/>
    <x v="4487"/>
    <n v="5"/>
    <n v="0"/>
    <n v="70.218999999999994"/>
  </r>
  <r>
    <n v="6837"/>
    <s v="CA-2014-142643"/>
    <x v="3"/>
    <x v="453"/>
    <d v="2014-10-21T00:00:00"/>
    <s v="Standard Class"/>
    <s v="DL-13495"/>
    <s v="Dionis Lloyd"/>
    <s v="Corporate"/>
    <s v="United States"/>
    <s v="Thousand Oaks"/>
    <x v="1"/>
    <n v="91360"/>
    <x v="1"/>
    <s v="FUR-FU-10000087"/>
    <x v="0"/>
    <x v="5"/>
    <s v="Executive Impressions 14&quot; Two-Color Numerals Wall Clock"/>
    <x v="20"/>
    <n v="1"/>
    <n v="0"/>
    <n v="9.3152000000000008"/>
  </r>
  <r>
    <n v="6838"/>
    <s v="CA-2012-116260"/>
    <x v="1"/>
    <x v="380"/>
    <d v="2012-07-12T00:00:00"/>
    <s v="Standard Class"/>
    <s v="BF-10975"/>
    <s v="Barbara Fisher"/>
    <s v="Corporate"/>
    <s v="United States"/>
    <s v="Vineland"/>
    <x v="30"/>
    <n v="8360"/>
    <x v="3"/>
    <s v="OFF-AR-10003732"/>
    <x v="1"/>
    <x v="6"/>
    <s v="Newell 333"/>
    <x v="1731"/>
    <n v="4"/>
    <n v="0"/>
    <n v="2.8912"/>
  </r>
  <r>
    <n v="6839"/>
    <s v="CA-2014-107517"/>
    <x v="3"/>
    <x v="1119"/>
    <d v="2014-02-10T00:00:00"/>
    <s v="Standard Class"/>
    <s v="FC-14335"/>
    <s v="Fred Chung"/>
    <s v="Corporate"/>
    <s v="United States"/>
    <s v="Torrance"/>
    <x v="1"/>
    <n v="90503"/>
    <x v="1"/>
    <s v="OFF-AP-10000275"/>
    <x v="1"/>
    <x v="9"/>
    <s v="Sanyo Counter Height Refrigerator with Crisper, 3.6 Cubic Foot, Stainless Steel/Black"/>
    <x v="3814"/>
    <n v="5"/>
    <n v="0"/>
    <n v="459.39600000000002"/>
  </r>
  <r>
    <n v="6840"/>
    <s v="CA-2014-107517"/>
    <x v="3"/>
    <x v="1119"/>
    <d v="2014-02-10T00:00:00"/>
    <s v="Standard Class"/>
    <s v="FC-14335"/>
    <s v="Fred Chung"/>
    <s v="Corporate"/>
    <s v="United States"/>
    <s v="Torrance"/>
    <x v="1"/>
    <n v="90503"/>
    <x v="1"/>
    <s v="TEC-PH-10003505"/>
    <x v="2"/>
    <x v="7"/>
    <s v="Geemarc AmpliPOWER60"/>
    <x v="4488"/>
    <n v="5"/>
    <n v="0.2"/>
    <n v="41.759999999999899"/>
  </r>
  <r>
    <n v="6841"/>
    <s v="CA-2012-166338"/>
    <x v="1"/>
    <x v="401"/>
    <d v="2012-12-07T00:00:00"/>
    <s v="First Class"/>
    <s v="MP-18175"/>
    <s v="Mike Pelletier"/>
    <s v="Home Office"/>
    <s v="United States"/>
    <s v="Troy"/>
    <x v="24"/>
    <n v="45373"/>
    <x v="3"/>
    <s v="OFF-BI-10002852"/>
    <x v="1"/>
    <x v="8"/>
    <s v="Ibico Standard Transparent Covers"/>
    <x v="4489"/>
    <n v="3"/>
    <n v="0.7"/>
    <n v="-10.382400000000001"/>
  </r>
  <r>
    <n v="6842"/>
    <s v="CA-2013-123946"/>
    <x v="0"/>
    <x v="126"/>
    <d v="2013-09-18T00:00:00"/>
    <s v="Standard Class"/>
    <s v="AJ-10795"/>
    <s v="Anthony Johnson"/>
    <s v="Corporate"/>
    <s v="United States"/>
    <s v="Springfield"/>
    <x v="17"/>
    <n v="22153"/>
    <x v="0"/>
    <s v="TEC-AC-10004877"/>
    <x v="2"/>
    <x v="11"/>
    <s v="Imation 30456 USB Flash Drive 8GB"/>
    <x v="343"/>
    <n v="3"/>
    <n v="0"/>
    <n v="1.6559999999999999"/>
  </r>
  <r>
    <n v="6843"/>
    <s v="CA-2013-123946"/>
    <x v="0"/>
    <x v="126"/>
    <d v="2013-09-18T00:00:00"/>
    <s v="Standard Class"/>
    <s v="AJ-10795"/>
    <s v="Anthony Johnson"/>
    <s v="Corporate"/>
    <s v="United States"/>
    <s v="Springfield"/>
    <x v="17"/>
    <n v="22153"/>
    <x v="0"/>
    <s v="OFF-FA-10002975"/>
    <x v="1"/>
    <x v="13"/>
    <s v="Staples"/>
    <x v="1176"/>
    <n v="3"/>
    <n v="0"/>
    <n v="5.2164000000000001"/>
  </r>
  <r>
    <n v="6844"/>
    <s v="CA-2013-123946"/>
    <x v="0"/>
    <x v="126"/>
    <d v="2013-09-18T00:00:00"/>
    <s v="Standard Class"/>
    <s v="AJ-10795"/>
    <s v="Anthony Johnson"/>
    <s v="Corporate"/>
    <s v="United States"/>
    <s v="Springfield"/>
    <x v="17"/>
    <n v="22153"/>
    <x v="0"/>
    <s v="OFF-ST-10000419"/>
    <x v="1"/>
    <x v="4"/>
    <s v="Rogers Jumbo File, Granite"/>
    <x v="4490"/>
    <n v="5"/>
    <n v="0"/>
    <n v="0.67899999999999805"/>
  </r>
  <r>
    <n v="6845"/>
    <s v="CA-2013-123946"/>
    <x v="0"/>
    <x v="126"/>
    <d v="2013-09-18T00:00:00"/>
    <s v="Standard Class"/>
    <s v="AJ-10795"/>
    <s v="Anthony Johnson"/>
    <s v="Corporate"/>
    <s v="United States"/>
    <s v="Springfield"/>
    <x v="17"/>
    <n v="22153"/>
    <x v="0"/>
    <s v="FUR-CH-10002073"/>
    <x v="0"/>
    <x v="1"/>
    <s v="Hon Olson Stacker Chairs"/>
    <x v="4491"/>
    <n v="4"/>
    <n v="0"/>
    <n v="307.14479999999998"/>
  </r>
  <r>
    <n v="6846"/>
    <s v="CA-2011-147543"/>
    <x v="2"/>
    <x v="522"/>
    <d v="2011-07-12T00:00:00"/>
    <s v="Standard Class"/>
    <s v="BC-11125"/>
    <s v="Becky Castell"/>
    <s v="Home Office"/>
    <s v="United States"/>
    <s v="El Cajon"/>
    <x v="1"/>
    <n v="92020"/>
    <x v="1"/>
    <s v="FUR-CH-10000155"/>
    <x v="0"/>
    <x v="1"/>
    <s v="Global Comet Stacking Armless Chair"/>
    <x v="1618"/>
    <n v="2"/>
    <n v="0.2"/>
    <n v="47.847999999999999"/>
  </r>
  <r>
    <n v="6847"/>
    <s v="US-2013-159093"/>
    <x v="0"/>
    <x v="195"/>
    <d v="2013-05-15T00:00:00"/>
    <s v="Standard Class"/>
    <s v="RS-19420"/>
    <s v="Ricardo Sperren"/>
    <s v="Corporate"/>
    <s v="United States"/>
    <s v="Los Angeles"/>
    <x v="1"/>
    <n v="90036"/>
    <x v="1"/>
    <s v="OFF-PA-10001260"/>
    <x v="1"/>
    <x v="10"/>
    <s v="TOPS Money Receipt Book, Consecutively Numbered in Red,"/>
    <x v="4492"/>
    <n v="4"/>
    <n v="0"/>
    <n v="14.417999999999999"/>
  </r>
  <r>
    <n v="6848"/>
    <s v="CA-2013-162110"/>
    <x v="0"/>
    <x v="427"/>
    <d v="2013-07-23T00:00:00"/>
    <s v="Standard Class"/>
    <s v="NP-18670"/>
    <s v="Nora Paige"/>
    <s v="Consumer"/>
    <s v="United States"/>
    <s v="Phoenix"/>
    <x v="16"/>
    <n v="85023"/>
    <x v="1"/>
    <s v="TEC-PH-10001924"/>
    <x v="2"/>
    <x v="7"/>
    <s v="iHome FM Clock Radio with Lightning Dock"/>
    <x v="680"/>
    <n v="1"/>
    <n v="0.2"/>
    <n v="3.4994999999999998"/>
  </r>
  <r>
    <n v="6849"/>
    <s v="US-2013-163461"/>
    <x v="0"/>
    <x v="1133"/>
    <d v="2013-06-22T00:00:00"/>
    <s v="First Class"/>
    <s v="BT-11440"/>
    <s v="Bobby Trafton"/>
    <s v="Consumer"/>
    <s v="United States"/>
    <s v="Frankfort"/>
    <x v="10"/>
    <n v="60423"/>
    <x v="2"/>
    <s v="OFF-PA-10003134"/>
    <x v="1"/>
    <x v="10"/>
    <s v="Xerox 1937"/>
    <x v="4288"/>
    <n v="2"/>
    <n v="0.2"/>
    <n v="26.9024"/>
  </r>
  <r>
    <n v="6850"/>
    <s v="CA-2011-101462"/>
    <x v="2"/>
    <x v="1017"/>
    <d v="2011-04-25T00:00:00"/>
    <s v="Standard Class"/>
    <s v="BP-11230"/>
    <s v="Benjamin Patterson"/>
    <s v="Consumer"/>
    <s v="United States"/>
    <s v="Los Angeles"/>
    <x v="1"/>
    <n v="90045"/>
    <x v="1"/>
    <s v="FUR-FU-10000409"/>
    <x v="0"/>
    <x v="5"/>
    <s v="GE 4 Foot Flourescent Tube, 40 Watt"/>
    <x v="3523"/>
    <n v="4"/>
    <n v="0"/>
    <n v="27.563199999999998"/>
  </r>
  <r>
    <n v="6851"/>
    <s v="US-2013-100461"/>
    <x v="0"/>
    <x v="1134"/>
    <d v="2013-01-12T00:00:00"/>
    <s v="Standard Class"/>
    <s v="JO-15145"/>
    <s v="Jack O'Briant"/>
    <s v="Corporate"/>
    <s v="United States"/>
    <s v="Franklin"/>
    <x v="6"/>
    <n v="53132"/>
    <x v="2"/>
    <s v="FUR-BO-10002545"/>
    <x v="0"/>
    <x v="0"/>
    <s v="Atlantic Metals Mobile 3-Shelf Bookcases, Custom Colors"/>
    <x v="4493"/>
    <n v="6"/>
    <n v="0"/>
    <n v="407.12880000000001"/>
  </r>
  <r>
    <n v="6852"/>
    <s v="US-2013-100461"/>
    <x v="0"/>
    <x v="1134"/>
    <d v="2013-01-12T00:00:00"/>
    <s v="Standard Class"/>
    <s v="JO-15145"/>
    <s v="Jack O'Briant"/>
    <s v="Corporate"/>
    <s v="United States"/>
    <s v="Franklin"/>
    <x v="6"/>
    <n v="53132"/>
    <x v="2"/>
    <s v="OFF-BI-10001460"/>
    <x v="1"/>
    <x v="8"/>
    <s v="Plastic Binding Combs"/>
    <x v="4494"/>
    <n v="7"/>
    <n v="0"/>
    <n v="49.843499999999999"/>
  </r>
  <r>
    <n v="6853"/>
    <s v="US-2014-162670"/>
    <x v="3"/>
    <x v="331"/>
    <d v="2014-12-29T00:00:00"/>
    <s v="Second Class"/>
    <s v="MF-18250"/>
    <s v="Monica Federle"/>
    <s v="Corporate"/>
    <s v="United States"/>
    <s v="Little Rock"/>
    <x v="36"/>
    <n v="72209"/>
    <x v="0"/>
    <s v="OFF-ST-10001328"/>
    <x v="1"/>
    <x v="4"/>
    <s v="Personal Filing Tote with Lid, Black/Gray"/>
    <x v="4495"/>
    <n v="4"/>
    <n v="0"/>
    <n v="17.371200000000002"/>
  </r>
  <r>
    <n v="6854"/>
    <s v="US-2014-162670"/>
    <x v="3"/>
    <x v="331"/>
    <d v="2014-12-29T00:00:00"/>
    <s v="Second Class"/>
    <s v="MF-18250"/>
    <s v="Monica Federle"/>
    <s v="Corporate"/>
    <s v="United States"/>
    <s v="Little Rock"/>
    <x v="36"/>
    <n v="72209"/>
    <x v="0"/>
    <s v="TEC-PH-10003601"/>
    <x v="2"/>
    <x v="7"/>
    <s v="Ativa D5772 2-Line 5.8GHz Digital Expandable Corded/Cordless Phone System with Answering &amp; Caller ID/Call Waiting, Black/Silver"/>
    <x v="4496"/>
    <n v="3"/>
    <n v="0"/>
    <n v="148.49100000000001"/>
  </r>
  <r>
    <n v="6855"/>
    <s v="US-2014-162670"/>
    <x v="3"/>
    <x v="331"/>
    <d v="2014-12-29T00:00:00"/>
    <s v="Second Class"/>
    <s v="MF-18250"/>
    <s v="Monica Federle"/>
    <s v="Corporate"/>
    <s v="United States"/>
    <s v="Little Rock"/>
    <x v="36"/>
    <n v="72209"/>
    <x v="0"/>
    <s v="OFF-ST-10001522"/>
    <x v="1"/>
    <x v="4"/>
    <s v="Gould Plastics 18-Pocket Panel Bin, 34w x 5-1/4d x 20-1/2h"/>
    <x v="4497"/>
    <n v="4"/>
    <n v="0"/>
    <n v="14.718400000000001"/>
  </r>
  <r>
    <n v="6856"/>
    <s v="US-2014-162670"/>
    <x v="3"/>
    <x v="331"/>
    <d v="2014-12-29T00:00:00"/>
    <s v="Second Class"/>
    <s v="MF-18250"/>
    <s v="Monica Federle"/>
    <s v="Corporate"/>
    <s v="United States"/>
    <s v="Little Rock"/>
    <x v="36"/>
    <n v="72209"/>
    <x v="0"/>
    <s v="OFF-PA-10001994"/>
    <x v="1"/>
    <x v="10"/>
    <s v="Ink Jet Note and Greeting Cards, 8-1/2&quot; x 5-1/2&quot; Card Size"/>
    <x v="4498"/>
    <n v="2"/>
    <n v="0"/>
    <n v="20.6816"/>
  </r>
  <r>
    <n v="6857"/>
    <s v="US-2014-162670"/>
    <x v="3"/>
    <x v="331"/>
    <d v="2014-12-29T00:00:00"/>
    <s v="Second Class"/>
    <s v="MF-18250"/>
    <s v="Monica Federle"/>
    <s v="Corporate"/>
    <s v="United States"/>
    <s v="Little Rock"/>
    <x v="36"/>
    <n v="72209"/>
    <x v="0"/>
    <s v="OFF-EN-10001453"/>
    <x v="1"/>
    <x v="12"/>
    <s v="Tyvek Interoffice Envelopes, 9 1/2&quot; x 12 1/2&quot;, 100/Box"/>
    <x v="1091"/>
    <n v="3"/>
    <n v="0"/>
    <n v="85.981800000000007"/>
  </r>
  <r>
    <n v="6858"/>
    <s v="CA-2014-128965"/>
    <x v="3"/>
    <x v="827"/>
    <d v="2014-04-23T00:00:00"/>
    <s v="Standard Class"/>
    <s v="PS-18760"/>
    <s v="Pamela Stobb"/>
    <s v="Consumer"/>
    <s v="United States"/>
    <s v="Los Angeles"/>
    <x v="1"/>
    <n v="90008"/>
    <x v="1"/>
    <s v="OFF-PA-10004911"/>
    <x v="1"/>
    <x v="10"/>
    <s v="Rediform S.O.S. 1-Up Phone Message Bk, 4-1/4x3-1/16 Bk, 1 Form/Pg, 40 Messages/Bk, 3/Pk"/>
    <x v="4499"/>
    <n v="3"/>
    <n v="0"/>
    <n v="13.507199999999999"/>
  </r>
  <r>
    <n v="6859"/>
    <s v="CA-2014-128965"/>
    <x v="3"/>
    <x v="827"/>
    <d v="2014-04-23T00:00:00"/>
    <s v="Standard Class"/>
    <s v="PS-18760"/>
    <s v="Pamela Stobb"/>
    <s v="Consumer"/>
    <s v="United States"/>
    <s v="Los Angeles"/>
    <x v="1"/>
    <n v="90008"/>
    <x v="1"/>
    <s v="OFF-LA-10001404"/>
    <x v="1"/>
    <x v="2"/>
    <s v="Avery 517"/>
    <x v="1552"/>
    <n v="2"/>
    <n v="0"/>
    <n v="3.4685999999999999"/>
  </r>
  <r>
    <n v="6860"/>
    <s v="CA-2014-128965"/>
    <x v="3"/>
    <x v="827"/>
    <d v="2014-04-23T00:00:00"/>
    <s v="Standard Class"/>
    <s v="PS-18760"/>
    <s v="Pamela Stobb"/>
    <s v="Consumer"/>
    <s v="United States"/>
    <s v="Los Angeles"/>
    <x v="1"/>
    <n v="90008"/>
    <x v="1"/>
    <s v="OFF-FA-10001561"/>
    <x v="1"/>
    <x v="13"/>
    <s v="Stockwell Push Pins"/>
    <x v="2868"/>
    <n v="5"/>
    <n v="0"/>
    <n v="3.597"/>
  </r>
  <r>
    <n v="6861"/>
    <s v="CA-2014-128965"/>
    <x v="3"/>
    <x v="827"/>
    <d v="2014-04-23T00:00:00"/>
    <s v="Standard Class"/>
    <s v="PS-18760"/>
    <s v="Pamela Stobb"/>
    <s v="Consumer"/>
    <s v="United States"/>
    <s v="Los Angeles"/>
    <x v="1"/>
    <n v="90008"/>
    <x v="1"/>
    <s v="TEC-AC-10001383"/>
    <x v="2"/>
    <x v="11"/>
    <s v="Logitech Wireless Touch Keyboard K400"/>
    <x v="4500"/>
    <n v="11"/>
    <n v="0"/>
    <n v="46.731299999999997"/>
  </r>
  <r>
    <n v="6862"/>
    <s v="CA-2014-128965"/>
    <x v="3"/>
    <x v="827"/>
    <d v="2014-04-23T00:00:00"/>
    <s v="Standard Class"/>
    <s v="PS-18760"/>
    <s v="Pamela Stobb"/>
    <s v="Consumer"/>
    <s v="United States"/>
    <s v="Los Angeles"/>
    <x v="1"/>
    <n v="90008"/>
    <x v="1"/>
    <s v="OFF-LA-10003190"/>
    <x v="1"/>
    <x v="2"/>
    <s v="Avery 474"/>
    <x v="4023"/>
    <n v="8"/>
    <n v="0"/>
    <n v="11.2896"/>
  </r>
  <r>
    <n v="6863"/>
    <s v="CA-2014-128965"/>
    <x v="3"/>
    <x v="827"/>
    <d v="2014-04-23T00:00:00"/>
    <s v="Standard Class"/>
    <s v="PS-18760"/>
    <s v="Pamela Stobb"/>
    <s v="Consumer"/>
    <s v="United States"/>
    <s v="Los Angeles"/>
    <x v="1"/>
    <n v="90008"/>
    <x v="1"/>
    <s v="FUR-CH-10003774"/>
    <x v="0"/>
    <x v="1"/>
    <s v="Global Wood Trimmed Manager's Task Chair, Khaki"/>
    <x v="286"/>
    <n v="3"/>
    <n v="0.2"/>
    <n v="-19.105799999999999"/>
  </r>
  <r>
    <n v="6864"/>
    <s v="CA-2014-138618"/>
    <x v="3"/>
    <x v="96"/>
    <d v="2014-12-09T00:00:00"/>
    <s v="Standard Class"/>
    <s v="MY-17380"/>
    <s v="Maribeth Yedwab"/>
    <s v="Corporate"/>
    <s v="United States"/>
    <s v="San Antonio"/>
    <x v="5"/>
    <n v="78207"/>
    <x v="2"/>
    <s v="OFF-PA-10000520"/>
    <x v="1"/>
    <x v="10"/>
    <s v="Xerox 201"/>
    <x v="559"/>
    <n v="2"/>
    <n v="0.2"/>
    <n v="3.6288"/>
  </r>
  <r>
    <n v="6865"/>
    <s v="US-2013-126452"/>
    <x v="0"/>
    <x v="1036"/>
    <d v="2013-08-29T00:00:00"/>
    <s v="Standard Class"/>
    <s v="SC-20230"/>
    <s v="Scot Coram"/>
    <s v="Corporate"/>
    <s v="United States"/>
    <s v="Los Angeles"/>
    <x v="1"/>
    <n v="90004"/>
    <x v="1"/>
    <s v="OFF-BI-10004465"/>
    <x v="1"/>
    <x v="8"/>
    <s v="Avery Durable Slant Ring Binders"/>
    <x v="2485"/>
    <n v="2"/>
    <n v="0.2"/>
    <n v="4.7519999999999998"/>
  </r>
  <r>
    <n v="6866"/>
    <s v="US-2013-126452"/>
    <x v="0"/>
    <x v="1036"/>
    <d v="2013-08-29T00:00:00"/>
    <s v="Standard Class"/>
    <s v="SC-20230"/>
    <s v="Scot Coram"/>
    <s v="Corporate"/>
    <s v="United States"/>
    <s v="Los Angeles"/>
    <x v="1"/>
    <n v="90004"/>
    <x v="1"/>
    <s v="TEC-PH-10003555"/>
    <x v="2"/>
    <x v="7"/>
    <s v="Motorola HK250 Universal Bluetooth Headset"/>
    <x v="1361"/>
    <n v="5"/>
    <n v="0.2"/>
    <n v="-20.690999999999999"/>
  </r>
  <r>
    <n v="6867"/>
    <s v="US-2013-126452"/>
    <x v="0"/>
    <x v="1036"/>
    <d v="2013-08-29T00:00:00"/>
    <s v="Standard Class"/>
    <s v="SC-20230"/>
    <s v="Scot Coram"/>
    <s v="Corporate"/>
    <s v="United States"/>
    <s v="Los Angeles"/>
    <x v="1"/>
    <n v="90004"/>
    <x v="1"/>
    <s v="TEC-AC-10000844"/>
    <x v="2"/>
    <x v="11"/>
    <s v="Logitech Gaming G510s - Keyboard"/>
    <x v="2325"/>
    <n v="3"/>
    <n v="0"/>
    <n v="91.789199999999994"/>
  </r>
  <r>
    <n v="6868"/>
    <s v="US-2013-126452"/>
    <x v="0"/>
    <x v="1036"/>
    <d v="2013-08-29T00:00:00"/>
    <s v="Standard Class"/>
    <s v="SC-20230"/>
    <s v="Scot Coram"/>
    <s v="Corporate"/>
    <s v="United States"/>
    <s v="Los Angeles"/>
    <x v="1"/>
    <n v="90004"/>
    <x v="1"/>
    <s v="TEC-PH-10003187"/>
    <x v="2"/>
    <x v="7"/>
    <s v="Anker Astro Mini 3000mAh Ultra-Compact Portable Charger"/>
    <x v="236"/>
    <n v="2"/>
    <n v="0.2"/>
    <n v="-7.9960000000000004"/>
  </r>
  <r>
    <n v="6869"/>
    <s v="US-2013-126452"/>
    <x v="0"/>
    <x v="1036"/>
    <d v="2013-08-29T00:00:00"/>
    <s v="Standard Class"/>
    <s v="SC-20230"/>
    <s v="Scot Coram"/>
    <s v="Corporate"/>
    <s v="United States"/>
    <s v="Los Angeles"/>
    <x v="1"/>
    <n v="90004"/>
    <x v="1"/>
    <s v="FUR-TA-10003569"/>
    <x v="0"/>
    <x v="3"/>
    <s v="Bretford CR8500 Series Meeting Room Furniture"/>
    <x v="4501"/>
    <n v="9"/>
    <n v="0.2"/>
    <n v="180.441"/>
  </r>
  <r>
    <n v="6870"/>
    <s v="US-2013-126452"/>
    <x v="0"/>
    <x v="1036"/>
    <d v="2013-08-29T00:00:00"/>
    <s v="Standard Class"/>
    <s v="SC-20230"/>
    <s v="Scot Coram"/>
    <s v="Corporate"/>
    <s v="United States"/>
    <s v="Los Angeles"/>
    <x v="1"/>
    <n v="90004"/>
    <x v="1"/>
    <s v="OFF-PA-10003848"/>
    <x v="1"/>
    <x v="10"/>
    <s v="Xerox 1997"/>
    <x v="91"/>
    <n v="2"/>
    <n v="0"/>
    <n v="6.2207999999999997"/>
  </r>
  <r>
    <n v="6871"/>
    <s v="US-2013-126452"/>
    <x v="0"/>
    <x v="1036"/>
    <d v="2013-08-29T00:00:00"/>
    <s v="Standard Class"/>
    <s v="SC-20230"/>
    <s v="Scot Coram"/>
    <s v="Corporate"/>
    <s v="United States"/>
    <s v="Los Angeles"/>
    <x v="1"/>
    <n v="90004"/>
    <x v="1"/>
    <s v="OFF-PA-10002606"/>
    <x v="1"/>
    <x v="10"/>
    <s v="Xerox 1928"/>
    <x v="3878"/>
    <n v="9"/>
    <n v="0"/>
    <n v="21.384"/>
  </r>
  <r>
    <n v="6872"/>
    <s v="CA-2013-145009"/>
    <x v="0"/>
    <x v="5"/>
    <d v="2013-12-09T00:00:00"/>
    <s v="Second Class"/>
    <s v="RF-19345"/>
    <s v="Randy Ferguson"/>
    <s v="Corporate"/>
    <s v="United States"/>
    <s v="Chicago"/>
    <x v="10"/>
    <n v="60610"/>
    <x v="2"/>
    <s v="OFF-LA-10004853"/>
    <x v="1"/>
    <x v="2"/>
    <s v="Avery 483"/>
    <x v="1627"/>
    <n v="3"/>
    <n v="0.2"/>
    <n v="3.8843999999999999"/>
  </r>
  <r>
    <n v="6873"/>
    <s v="CA-2012-162544"/>
    <x v="1"/>
    <x v="1135"/>
    <d v="2012-12-19T00:00:00"/>
    <s v="First Class"/>
    <s v="SG-20080"/>
    <s v="Sandra Glassco"/>
    <s v="Consumer"/>
    <s v="United States"/>
    <s v="Seattle"/>
    <x v="4"/>
    <n v="98105"/>
    <x v="1"/>
    <s v="OFF-PA-10004948"/>
    <x v="1"/>
    <x v="10"/>
    <s v="Xerox 190"/>
    <x v="1377"/>
    <n v="1"/>
    <n v="0"/>
    <n v="2.3405999999999998"/>
  </r>
  <r>
    <n v="6874"/>
    <s v="CA-2011-124394"/>
    <x v="2"/>
    <x v="1136"/>
    <d v="2011-10-22T00:00:00"/>
    <s v="Second Class"/>
    <s v="TB-21520"/>
    <s v="Tracy Blumstein"/>
    <s v="Consumer"/>
    <s v="United States"/>
    <s v="Beaumont"/>
    <x v="5"/>
    <n v="77705"/>
    <x v="2"/>
    <s v="OFF-BI-10003676"/>
    <x v="1"/>
    <x v="8"/>
    <s v="GBC Standard Recycled Report Covers, Clear Plastic Sheets"/>
    <x v="991"/>
    <n v="5"/>
    <n v="0.8"/>
    <n v="-17.248000000000001"/>
  </r>
  <r>
    <n v="6875"/>
    <s v="CA-2011-124394"/>
    <x v="2"/>
    <x v="1136"/>
    <d v="2011-10-22T00:00:00"/>
    <s v="Second Class"/>
    <s v="TB-21520"/>
    <s v="Tracy Blumstein"/>
    <s v="Consumer"/>
    <s v="United States"/>
    <s v="Beaumont"/>
    <x v="5"/>
    <n v="77705"/>
    <x v="2"/>
    <s v="TEC-AC-10001314"/>
    <x v="2"/>
    <x v="11"/>
    <s v="Case Logic 2.4GHz Wireless Keyboard"/>
    <x v="2435"/>
    <n v="3"/>
    <n v="0.2"/>
    <n v="-17.996400000000001"/>
  </r>
  <r>
    <n v="6876"/>
    <s v="US-2013-121013"/>
    <x v="0"/>
    <x v="64"/>
    <d v="2013-09-11T00:00:00"/>
    <s v="Standard Class"/>
    <s v="MM-17920"/>
    <s v="Michael Moore"/>
    <s v="Consumer"/>
    <s v="United States"/>
    <s v="Chesapeake"/>
    <x v="17"/>
    <n v="23320"/>
    <x v="0"/>
    <s v="OFF-LA-10004545"/>
    <x v="1"/>
    <x v="2"/>
    <s v="Avery 50"/>
    <x v="2910"/>
    <n v="2"/>
    <n v="0"/>
    <n v="11.7782"/>
  </r>
  <r>
    <n v="6877"/>
    <s v="US-2013-121013"/>
    <x v="0"/>
    <x v="64"/>
    <d v="2013-09-11T00:00:00"/>
    <s v="Standard Class"/>
    <s v="MM-17920"/>
    <s v="Michael Moore"/>
    <s v="Consumer"/>
    <s v="United States"/>
    <s v="Chesapeake"/>
    <x v="17"/>
    <n v="23320"/>
    <x v="0"/>
    <s v="FUR-TA-10003238"/>
    <x v="0"/>
    <x v="3"/>
    <s v="Chromcraft Bull-Nose Wood 48&quot; x 96&quot; Rectangular Conference Tables"/>
    <x v="675"/>
    <n v="3"/>
    <n v="0"/>
    <n v="314.05860000000001"/>
  </r>
  <r>
    <n v="6878"/>
    <s v="US-2012-123918"/>
    <x v="1"/>
    <x v="52"/>
    <d v="2012-10-15T00:00:00"/>
    <s v="Same Day"/>
    <s v="CG-12520"/>
    <s v="Claire Gute"/>
    <s v="Consumer"/>
    <s v="United States"/>
    <s v="Dallas"/>
    <x v="5"/>
    <n v="75217"/>
    <x v="2"/>
    <s v="FUR-FU-10004952"/>
    <x v="0"/>
    <x v="5"/>
    <s v="C-Line Cubicle Keepers Polyproplyene Holder w/Velcro Back, 8-1/2x11, 25/Bx"/>
    <x v="4502"/>
    <n v="6"/>
    <n v="0.6"/>
    <n v="-95.247600000000006"/>
  </r>
  <r>
    <n v="6879"/>
    <s v="US-2012-123918"/>
    <x v="1"/>
    <x v="52"/>
    <d v="2012-10-15T00:00:00"/>
    <s v="Same Day"/>
    <s v="CG-12520"/>
    <s v="Claire Gute"/>
    <s v="Consumer"/>
    <s v="United States"/>
    <s v="Dallas"/>
    <x v="5"/>
    <n v="75217"/>
    <x v="2"/>
    <s v="OFF-PA-10003001"/>
    <x v="1"/>
    <x v="10"/>
    <s v="Xerox 1986"/>
    <x v="752"/>
    <n v="1"/>
    <n v="0.2"/>
    <n v="1.8704000000000001"/>
  </r>
  <r>
    <n v="6880"/>
    <s v="CA-2012-137113"/>
    <x v="1"/>
    <x v="494"/>
    <d v="2012-12-05T00:00:00"/>
    <s v="Second Class"/>
    <s v="TW-21025"/>
    <s v="Tamara Willingham"/>
    <s v="Home Office"/>
    <s v="United States"/>
    <s v="Seattle"/>
    <x v="4"/>
    <n v="98105"/>
    <x v="1"/>
    <s v="FUR-CH-10001215"/>
    <x v="0"/>
    <x v="1"/>
    <s v="Global Troy Executive Leather Low-Back Tilter"/>
    <x v="4052"/>
    <n v="5"/>
    <n v="0.2"/>
    <n v="125.245"/>
  </r>
  <r>
    <n v="6881"/>
    <s v="CA-2012-137113"/>
    <x v="1"/>
    <x v="494"/>
    <d v="2012-12-05T00:00:00"/>
    <s v="Second Class"/>
    <s v="TW-21025"/>
    <s v="Tamara Willingham"/>
    <s v="Home Office"/>
    <s v="United States"/>
    <s v="Seattle"/>
    <x v="4"/>
    <n v="98105"/>
    <x v="1"/>
    <s v="OFF-PA-10004255"/>
    <x v="1"/>
    <x v="10"/>
    <s v="Xerox 219"/>
    <x v="56"/>
    <n v="5"/>
    <n v="0"/>
    <n v="15.552"/>
  </r>
  <r>
    <n v="6882"/>
    <s v="CA-2012-137113"/>
    <x v="1"/>
    <x v="494"/>
    <d v="2012-12-05T00:00:00"/>
    <s v="Second Class"/>
    <s v="TW-21025"/>
    <s v="Tamara Willingham"/>
    <s v="Home Office"/>
    <s v="United States"/>
    <s v="Seattle"/>
    <x v="4"/>
    <n v="98105"/>
    <x v="1"/>
    <s v="FUR-TA-10001705"/>
    <x v="0"/>
    <x v="3"/>
    <s v="Bush Advantage Collection Round Conference Table"/>
    <x v="4503"/>
    <n v="9"/>
    <n v="0"/>
    <n v="401.81400000000002"/>
  </r>
  <r>
    <n v="6883"/>
    <s v="CA-2012-137113"/>
    <x v="1"/>
    <x v="494"/>
    <d v="2012-12-05T00:00:00"/>
    <s v="Second Class"/>
    <s v="TW-21025"/>
    <s v="Tamara Willingham"/>
    <s v="Home Office"/>
    <s v="United States"/>
    <s v="Seattle"/>
    <x v="4"/>
    <n v="98105"/>
    <x v="1"/>
    <s v="OFF-ST-10002554"/>
    <x v="1"/>
    <x v="4"/>
    <s v="Tennsco Industrial Shelving"/>
    <x v="64"/>
    <n v="3"/>
    <n v="0"/>
    <n v="2.9346000000000001"/>
  </r>
  <r>
    <n v="6884"/>
    <s v="CA-2012-137113"/>
    <x v="1"/>
    <x v="494"/>
    <d v="2012-12-05T00:00:00"/>
    <s v="Second Class"/>
    <s v="TW-21025"/>
    <s v="Tamara Willingham"/>
    <s v="Home Office"/>
    <s v="United States"/>
    <s v="Seattle"/>
    <x v="4"/>
    <n v="98105"/>
    <x v="1"/>
    <s v="OFF-PA-10002222"/>
    <x v="1"/>
    <x v="10"/>
    <s v="Xerox Color Copier Paper, 11&quot; x 17&quot;, Ream"/>
    <x v="1147"/>
    <n v="5"/>
    <n v="0"/>
    <n v="52.531999999999996"/>
  </r>
  <r>
    <n v="6885"/>
    <s v="CA-2012-120677"/>
    <x v="1"/>
    <x v="70"/>
    <d v="2012-06-04T00:00:00"/>
    <s v="Standard Class"/>
    <s v="BD-11320"/>
    <s v="Bill Donatelli"/>
    <s v="Consumer"/>
    <s v="United States"/>
    <s v="Minneapolis"/>
    <x v="11"/>
    <n v="55407"/>
    <x v="2"/>
    <s v="FUR-CH-10002320"/>
    <x v="0"/>
    <x v="1"/>
    <s v="Hon Pagoda Stacking Chairs"/>
    <x v="4504"/>
    <n v="8"/>
    <n v="0"/>
    <n v="770.35199999999998"/>
  </r>
  <r>
    <n v="6886"/>
    <s v="CA-2014-123036"/>
    <x v="3"/>
    <x v="18"/>
    <d v="2014-09-18T00:00:00"/>
    <s v="Standard Class"/>
    <s v="HA-14905"/>
    <s v="Helen Abelman"/>
    <s v="Consumer"/>
    <s v="United States"/>
    <s v="Springfield"/>
    <x v="24"/>
    <n v="45503"/>
    <x v="3"/>
    <s v="TEC-AC-10003499"/>
    <x v="2"/>
    <x v="11"/>
    <s v="Memorex Mini Travel Drive 8 GB USB 2.0 Flash Drive"/>
    <x v="4505"/>
    <n v="4"/>
    <n v="0.2"/>
    <n v="8.8008000000000006"/>
  </r>
  <r>
    <n v="6887"/>
    <s v="CA-2014-123036"/>
    <x v="3"/>
    <x v="18"/>
    <d v="2014-09-18T00:00:00"/>
    <s v="Standard Class"/>
    <s v="HA-14905"/>
    <s v="Helen Abelman"/>
    <s v="Consumer"/>
    <s v="United States"/>
    <s v="Springfield"/>
    <x v="24"/>
    <n v="45503"/>
    <x v="3"/>
    <s v="TEC-PH-10003580"/>
    <x v="2"/>
    <x v="7"/>
    <s v="Cisco IP Phone 7961G-GE VoIP phone"/>
    <x v="4506"/>
    <n v="2"/>
    <n v="0.4"/>
    <n v="-56.3108"/>
  </r>
  <r>
    <n v="6888"/>
    <s v="CA-2014-120222"/>
    <x v="3"/>
    <x v="1016"/>
    <d v="2014-05-03T00:00:00"/>
    <s v="Standard Class"/>
    <s v="LL-16840"/>
    <s v="Lauren Leatherbury"/>
    <s v="Consumer"/>
    <s v="United States"/>
    <s v="Los Angeles"/>
    <x v="1"/>
    <n v="90032"/>
    <x v="1"/>
    <s v="OFF-PA-10004675"/>
    <x v="1"/>
    <x v="10"/>
    <s v="Telephone Message Books with Fax/Mobile Section, 5 1/2&quot; x 3 3/16&quot;"/>
    <x v="71"/>
    <n v="3"/>
    <n v="0"/>
    <n v="8.7629999999999999"/>
  </r>
  <r>
    <n v="6889"/>
    <s v="CA-2014-120222"/>
    <x v="3"/>
    <x v="1016"/>
    <d v="2014-05-03T00:00:00"/>
    <s v="Standard Class"/>
    <s v="LL-16840"/>
    <s v="Lauren Leatherbury"/>
    <s v="Consumer"/>
    <s v="United States"/>
    <s v="Los Angeles"/>
    <x v="1"/>
    <n v="90032"/>
    <x v="1"/>
    <s v="OFF-BI-10000666"/>
    <x v="1"/>
    <x v="8"/>
    <s v="Surelock Post Binders"/>
    <x v="4507"/>
    <n v="3"/>
    <n v="0.2"/>
    <n v="27.504000000000001"/>
  </r>
  <r>
    <n v="6890"/>
    <s v="CA-2014-164756"/>
    <x v="3"/>
    <x v="65"/>
    <d v="2014-09-23T00:00:00"/>
    <s v="Standard Class"/>
    <s v="SS-20140"/>
    <s v="Saphhira Shifley"/>
    <s v="Corporate"/>
    <s v="United States"/>
    <s v="Columbus"/>
    <x v="32"/>
    <n v="31907"/>
    <x v="0"/>
    <s v="TEC-PH-10001552"/>
    <x v="2"/>
    <x v="7"/>
    <s v="I Need's 3d Hello Kitty Hybrid Silicone Case Cover for HTC One X 4g with 3d Hello Kitty Stylus Pen Green/pink"/>
    <x v="4508"/>
    <n v="8"/>
    <n v="0"/>
    <n v="26.790400000000002"/>
  </r>
  <r>
    <n v="6891"/>
    <s v="CA-2014-164756"/>
    <x v="3"/>
    <x v="65"/>
    <d v="2014-09-23T00:00:00"/>
    <s v="Standard Class"/>
    <s v="SS-20140"/>
    <s v="Saphhira Shifley"/>
    <s v="Corporate"/>
    <s v="United States"/>
    <s v="Columbus"/>
    <x v="32"/>
    <n v="31907"/>
    <x v="0"/>
    <s v="OFF-PA-10000673"/>
    <x v="1"/>
    <x v="10"/>
    <s v="Post-it “Important Message” Note Pad, Neon Colors, 50 Sheets/Pad"/>
    <x v="360"/>
    <n v="7"/>
    <n v="0"/>
    <n v="24.460799999999999"/>
  </r>
  <r>
    <n v="6892"/>
    <s v="CA-2014-164756"/>
    <x v="3"/>
    <x v="65"/>
    <d v="2014-09-23T00:00:00"/>
    <s v="Standard Class"/>
    <s v="SS-20140"/>
    <s v="Saphhira Shifley"/>
    <s v="Corporate"/>
    <s v="United States"/>
    <s v="Columbus"/>
    <x v="32"/>
    <n v="31907"/>
    <x v="0"/>
    <s v="OFF-AR-10000380"/>
    <x v="1"/>
    <x v="6"/>
    <s v="Hunt PowerHouse Electric Pencil Sharpener, Blue"/>
    <x v="3273"/>
    <n v="3"/>
    <n v="0"/>
    <n v="34.182000000000002"/>
  </r>
  <r>
    <n v="6893"/>
    <s v="CA-2014-164756"/>
    <x v="3"/>
    <x v="65"/>
    <d v="2014-09-23T00:00:00"/>
    <s v="Standard Class"/>
    <s v="SS-20140"/>
    <s v="Saphhira Shifley"/>
    <s v="Corporate"/>
    <s v="United States"/>
    <s v="Columbus"/>
    <x v="32"/>
    <n v="31907"/>
    <x v="0"/>
    <s v="OFF-PA-10003848"/>
    <x v="1"/>
    <x v="10"/>
    <s v="Xerox 1997"/>
    <x v="233"/>
    <n v="4"/>
    <n v="0"/>
    <n v="12.441599999999999"/>
  </r>
  <r>
    <n v="6894"/>
    <s v="CA-2014-164756"/>
    <x v="3"/>
    <x v="65"/>
    <d v="2014-09-23T00:00:00"/>
    <s v="Standard Class"/>
    <s v="SS-20140"/>
    <s v="Saphhira Shifley"/>
    <s v="Corporate"/>
    <s v="United States"/>
    <s v="Columbus"/>
    <x v="32"/>
    <n v="31907"/>
    <x v="0"/>
    <s v="FUR-FU-10002963"/>
    <x v="0"/>
    <x v="5"/>
    <s v="Master Caster Door Stop, Gray"/>
    <x v="2308"/>
    <n v="4"/>
    <n v="0"/>
    <n v="6.9088000000000003"/>
  </r>
  <r>
    <n v="6895"/>
    <s v="CA-2014-164756"/>
    <x v="3"/>
    <x v="65"/>
    <d v="2014-09-23T00:00:00"/>
    <s v="Standard Class"/>
    <s v="SS-20140"/>
    <s v="Saphhira Shifley"/>
    <s v="Corporate"/>
    <s v="United States"/>
    <s v="Columbus"/>
    <x v="32"/>
    <n v="31907"/>
    <x v="0"/>
    <s v="TEC-PH-10002447"/>
    <x v="2"/>
    <x v="7"/>
    <s v="AT&amp;T CL83451 4-Handset Telephone"/>
    <x v="4509"/>
    <n v="2"/>
    <n v="0"/>
    <n v="119.4742"/>
  </r>
  <r>
    <n v="6896"/>
    <s v="CA-2014-164756"/>
    <x v="3"/>
    <x v="65"/>
    <d v="2014-09-23T00:00:00"/>
    <s v="Standard Class"/>
    <s v="SS-20140"/>
    <s v="Saphhira Shifley"/>
    <s v="Corporate"/>
    <s v="United States"/>
    <s v="Columbus"/>
    <x v="32"/>
    <n v="31907"/>
    <x v="0"/>
    <s v="OFF-SU-10004261"/>
    <x v="1"/>
    <x v="14"/>
    <s v="Fiskars 8&quot; Scissors, 2/Pack"/>
    <x v="4510"/>
    <n v="2"/>
    <n v="0"/>
    <n v="9.9991999999999894"/>
  </r>
  <r>
    <n v="6897"/>
    <s v="CA-2014-164756"/>
    <x v="3"/>
    <x v="65"/>
    <d v="2014-09-23T00:00:00"/>
    <s v="Standard Class"/>
    <s v="SS-20140"/>
    <s v="Saphhira Shifley"/>
    <s v="Corporate"/>
    <s v="United States"/>
    <s v="Columbus"/>
    <x v="32"/>
    <n v="31907"/>
    <x v="0"/>
    <s v="OFF-PA-10003228"/>
    <x v="1"/>
    <x v="10"/>
    <s v="Xerox 1917"/>
    <x v="1644"/>
    <n v="5"/>
    <n v="0"/>
    <n v="114.9385"/>
  </r>
  <r>
    <n v="6898"/>
    <s v="CA-2014-122028"/>
    <x v="3"/>
    <x v="238"/>
    <d v="2014-08-26T00:00:00"/>
    <s v="Standard Class"/>
    <s v="CK-12205"/>
    <s v="Chloris Kastensmidt"/>
    <s v="Consumer"/>
    <s v="United States"/>
    <s v="Lakewood"/>
    <x v="24"/>
    <n v="44107"/>
    <x v="3"/>
    <s v="OFF-BI-10004817"/>
    <x v="1"/>
    <x v="8"/>
    <s v="GBC Personal VeloBind Strips"/>
    <x v="4511"/>
    <n v="3"/>
    <n v="0.7"/>
    <n v="-7.9067999999999996"/>
  </r>
  <r>
    <n v="6899"/>
    <s v="US-2012-165512"/>
    <x v="1"/>
    <x v="1137"/>
    <d v="2012-05-26T00:00:00"/>
    <s v="Second Class"/>
    <s v="VS-21820"/>
    <s v="Vivek Sundaresam"/>
    <s v="Consumer"/>
    <s v="United States"/>
    <s v="Naperville"/>
    <x v="10"/>
    <n v="60540"/>
    <x v="2"/>
    <s v="FUR-CH-10002880"/>
    <x v="0"/>
    <x v="1"/>
    <s v="Global High-Back Leather Tilter, Burgundy"/>
    <x v="4512"/>
    <n v="7"/>
    <n v="0.3"/>
    <n v="-163.57669999999999"/>
  </r>
  <r>
    <n v="6900"/>
    <s v="US-2012-165512"/>
    <x v="1"/>
    <x v="1137"/>
    <d v="2012-05-26T00:00:00"/>
    <s v="Second Class"/>
    <s v="VS-21820"/>
    <s v="Vivek Sundaresam"/>
    <s v="Consumer"/>
    <s v="United States"/>
    <s v="Naperville"/>
    <x v="10"/>
    <n v="60540"/>
    <x v="2"/>
    <s v="OFF-BI-10001249"/>
    <x v="1"/>
    <x v="8"/>
    <s v="Avery Heavy-Duty EZD View Binder with Locking Rings"/>
    <x v="2976"/>
    <n v="6"/>
    <n v="0.8"/>
    <n v="-13.0152"/>
  </r>
  <r>
    <n v="6901"/>
    <s v="CA-2012-140557"/>
    <x v="1"/>
    <x v="67"/>
    <d v="2012-09-11T00:00:00"/>
    <s v="Standard Class"/>
    <s v="TN-21040"/>
    <s v="Tanja Norvell"/>
    <s v="Home Office"/>
    <s v="United States"/>
    <s v="New York City"/>
    <x v="15"/>
    <n v="10009"/>
    <x v="3"/>
    <s v="TEC-AC-10002402"/>
    <x v="2"/>
    <x v="11"/>
    <s v="Razer Kraken PRO Over Ear PC and Music Headset"/>
    <x v="4513"/>
    <n v="7"/>
    <n v="0"/>
    <n v="167.97900000000001"/>
  </r>
  <r>
    <n v="6902"/>
    <s v="US-2014-135013"/>
    <x v="3"/>
    <x v="1138"/>
    <d v="2014-07-25T00:00:00"/>
    <s v="Same Day"/>
    <s v="HR-14830"/>
    <s v="Harold Ryan"/>
    <s v="Corporate"/>
    <s v="United States"/>
    <s v="Huntington Beach"/>
    <x v="1"/>
    <n v="92646"/>
    <x v="1"/>
    <s v="TEC-CO-10001449"/>
    <x v="2"/>
    <x v="16"/>
    <s v="Hewlett Packard LaserJet 3310 Copier"/>
    <x v="4514"/>
    <n v="5"/>
    <n v="0.2"/>
    <n v="839.98599999999999"/>
  </r>
  <r>
    <n v="6903"/>
    <s v="CA-2014-111220"/>
    <x v="3"/>
    <x v="264"/>
    <d v="2014-09-09T00:00:00"/>
    <s v="Standard Class"/>
    <s v="JS-15595"/>
    <s v="Jill Stevenson"/>
    <s v="Corporate"/>
    <s v="United States"/>
    <s v="Chicago"/>
    <x v="10"/>
    <n v="60653"/>
    <x v="2"/>
    <s v="OFF-FA-10002280"/>
    <x v="1"/>
    <x v="13"/>
    <s v="Advantus Plastic Paper Clips"/>
    <x v="4515"/>
    <n v="4"/>
    <n v="0.2"/>
    <n v="5.6"/>
  </r>
  <r>
    <n v="6904"/>
    <s v="CA-2014-111220"/>
    <x v="3"/>
    <x v="264"/>
    <d v="2014-09-09T00:00:00"/>
    <s v="Standard Class"/>
    <s v="JS-15595"/>
    <s v="Jill Stevenson"/>
    <s v="Corporate"/>
    <s v="United States"/>
    <s v="Chicago"/>
    <x v="10"/>
    <n v="60653"/>
    <x v="2"/>
    <s v="OFF-AP-10003278"/>
    <x v="1"/>
    <x v="9"/>
    <s v="Belkin 7-Outlet SurgeMaster Home Series"/>
    <x v="4516"/>
    <n v="2"/>
    <n v="0.8"/>
    <n v="-15.0876"/>
  </r>
  <r>
    <n v="6905"/>
    <s v="CA-2014-111220"/>
    <x v="3"/>
    <x v="264"/>
    <d v="2014-09-09T00:00:00"/>
    <s v="Standard Class"/>
    <s v="JS-15595"/>
    <s v="Jill Stevenson"/>
    <s v="Corporate"/>
    <s v="United States"/>
    <s v="Chicago"/>
    <x v="10"/>
    <n v="60653"/>
    <x v="2"/>
    <s v="OFF-ST-10003994"/>
    <x v="1"/>
    <x v="4"/>
    <s v="Belkin 19&quot; Center-Weighted Shelf, Gray"/>
    <x v="4517"/>
    <n v="5"/>
    <n v="0.2"/>
    <n v="-44.234999999999999"/>
  </r>
  <r>
    <n v="6906"/>
    <s v="US-2014-149006"/>
    <x v="3"/>
    <x v="1139"/>
    <d v="2014-12-09T00:00:00"/>
    <s v="Second Class"/>
    <s v="BN-11470"/>
    <s v="Brad Norvell"/>
    <s v="Corporate"/>
    <s v="United States"/>
    <s v="Brentwood"/>
    <x v="1"/>
    <n v="94513"/>
    <x v="1"/>
    <s v="OFF-ST-10003221"/>
    <x v="1"/>
    <x v="4"/>
    <s v="Staples"/>
    <x v="3766"/>
    <n v="1"/>
    <n v="0"/>
    <n v="2.8835999999999999"/>
  </r>
  <r>
    <n v="6907"/>
    <s v="CA-2014-149468"/>
    <x v="3"/>
    <x v="968"/>
    <d v="2014-05-21T00:00:00"/>
    <s v="Same Day"/>
    <s v="AR-10405"/>
    <s v="Allen Rosenblatt"/>
    <s v="Corporate"/>
    <s v="United States"/>
    <s v="Trenton"/>
    <x v="12"/>
    <n v="48183"/>
    <x v="2"/>
    <s v="OFF-BI-10002225"/>
    <x v="1"/>
    <x v="8"/>
    <s v="Square Ring Data Binders, Rigid 75 Pt. Covers, 11&quot; x 14-7/8&quot;"/>
    <x v="517"/>
    <n v="2"/>
    <n v="0"/>
    <n v="19.814399999999999"/>
  </r>
  <r>
    <n v="6908"/>
    <s v="CA-2013-140249"/>
    <x v="0"/>
    <x v="720"/>
    <d v="2013-10-04T00:00:00"/>
    <s v="Standard Class"/>
    <s v="SW-20455"/>
    <s v="Shaun Weien"/>
    <s v="Consumer"/>
    <s v="United States"/>
    <s v="Seattle"/>
    <x v="4"/>
    <n v="98103"/>
    <x v="1"/>
    <s v="TEC-PH-10002584"/>
    <x v="2"/>
    <x v="7"/>
    <s v="Samsung Galaxy S4"/>
    <x v="3676"/>
    <n v="2"/>
    <n v="0.2"/>
    <n v="125.19799999999999"/>
  </r>
  <r>
    <n v="6909"/>
    <s v="US-2014-135503"/>
    <x v="3"/>
    <x v="389"/>
    <d v="2014-12-16T00:00:00"/>
    <s v="Standard Class"/>
    <s v="JE-16165"/>
    <s v="Justin Ellison"/>
    <s v="Corporate"/>
    <s v="United States"/>
    <s v="North Charleston"/>
    <x v="20"/>
    <n v="29406"/>
    <x v="0"/>
    <s v="FUR-FU-10002364"/>
    <x v="0"/>
    <x v="5"/>
    <s v="Eldon Expressions Wood Desk Accessories, Oak"/>
    <x v="1787"/>
    <n v="2"/>
    <n v="0"/>
    <n v="4.2804000000000002"/>
  </r>
  <r>
    <n v="6910"/>
    <s v="CA-2011-126277"/>
    <x v="2"/>
    <x v="103"/>
    <d v="2011-09-18T00:00:00"/>
    <s v="Second Class"/>
    <s v="LH-16900"/>
    <s v="Lena Hernandez"/>
    <s v="Consumer"/>
    <s v="United States"/>
    <s v="Columbus"/>
    <x v="24"/>
    <n v="43229"/>
    <x v="3"/>
    <s v="OFF-BI-10004022"/>
    <x v="1"/>
    <x v="8"/>
    <s v="Acco Suede Grain Vinyl Round Ring Binder"/>
    <x v="1278"/>
    <n v="3"/>
    <n v="0.7"/>
    <n v="-2.0015999999999998"/>
  </r>
  <r>
    <n v="6911"/>
    <s v="US-2014-115301"/>
    <x v="3"/>
    <x v="570"/>
    <d v="2014-08-03T00:00:00"/>
    <s v="Standard Class"/>
    <s v="VG-21790"/>
    <s v="Vivek Gonzalez"/>
    <s v="Consumer"/>
    <s v="United States"/>
    <s v="Seattle"/>
    <x v="4"/>
    <n v="98103"/>
    <x v="1"/>
    <s v="FUR-BO-10004709"/>
    <x v="0"/>
    <x v="0"/>
    <s v="Bush Westfield Collection Bookcases, Medium Cherry Finish"/>
    <x v="4518"/>
    <n v="2"/>
    <n v="0"/>
    <n v="25.511199999999999"/>
  </r>
  <r>
    <n v="6912"/>
    <s v="CA-2014-168942"/>
    <x v="3"/>
    <x v="378"/>
    <d v="2014-08-06T00:00:00"/>
    <s v="Second Class"/>
    <s v="EM-13960"/>
    <s v="Eric Murdock"/>
    <s v="Consumer"/>
    <s v="United States"/>
    <s v="San Francisco"/>
    <x v="1"/>
    <n v="94109"/>
    <x v="1"/>
    <s v="OFF-ST-10004340"/>
    <x v="1"/>
    <x v="4"/>
    <s v="Fellowes Mobile File Cart, Black"/>
    <x v="4519"/>
    <n v="3"/>
    <n v="0"/>
    <n v="50.3658"/>
  </r>
  <r>
    <n v="6913"/>
    <s v="US-2014-128398"/>
    <x v="3"/>
    <x v="743"/>
    <d v="2014-05-06T00:00:00"/>
    <s v="Second Class"/>
    <s v="EM-13825"/>
    <s v="Elizabeth Moffitt"/>
    <s v="Corporate"/>
    <s v="United States"/>
    <s v="Los Angeles"/>
    <x v="1"/>
    <n v="90049"/>
    <x v="1"/>
    <s v="TEC-AC-10001714"/>
    <x v="2"/>
    <x v="11"/>
    <s v="Logitech MX Performance Wireless Mouse"/>
    <x v="4520"/>
    <n v="4"/>
    <n v="0"/>
    <n v="59.037199999999999"/>
  </r>
  <r>
    <n v="6914"/>
    <s v="CA-2012-104115"/>
    <x v="1"/>
    <x v="821"/>
    <d v="2012-06-16T00:00:00"/>
    <s v="Standard Class"/>
    <s v="JH-15910"/>
    <s v="Jonathan Howell"/>
    <s v="Consumer"/>
    <s v="United States"/>
    <s v="West Palm Beach"/>
    <x v="2"/>
    <n v="33407"/>
    <x v="0"/>
    <s v="TEC-PH-10002844"/>
    <x v="2"/>
    <x v="7"/>
    <s v="Speck Products Candyshell Flip Case"/>
    <x v="3886"/>
    <n v="2"/>
    <n v="0.2"/>
    <n v="4.1988000000000003"/>
  </r>
  <r>
    <n v="6915"/>
    <s v="CA-2011-142510"/>
    <x v="2"/>
    <x v="1091"/>
    <d v="2011-12-29T00:00:00"/>
    <s v="Standard Class"/>
    <s v="NP-18700"/>
    <s v="Nora Preis"/>
    <s v="Consumer"/>
    <s v="United States"/>
    <s v="Chicago"/>
    <x v="10"/>
    <n v="60623"/>
    <x v="2"/>
    <s v="OFF-ST-10000585"/>
    <x v="1"/>
    <x v="4"/>
    <s v="Economy Rollaway Files"/>
    <x v="4521"/>
    <n v="1"/>
    <n v="0.2"/>
    <n v="9.9120000000000008"/>
  </r>
  <r>
    <n v="6916"/>
    <s v="CA-2011-142510"/>
    <x v="2"/>
    <x v="1091"/>
    <d v="2011-12-29T00:00:00"/>
    <s v="Standard Class"/>
    <s v="NP-18700"/>
    <s v="Nora Preis"/>
    <s v="Consumer"/>
    <s v="United States"/>
    <s v="Chicago"/>
    <x v="10"/>
    <n v="60623"/>
    <x v="2"/>
    <s v="OFF-BI-10002824"/>
    <x v="1"/>
    <x v="8"/>
    <s v="Recycled Easel Ring Binders"/>
    <x v="3740"/>
    <n v="6"/>
    <n v="0.8"/>
    <n v="-31.332000000000001"/>
  </r>
  <r>
    <n v="6917"/>
    <s v="CA-2011-142510"/>
    <x v="2"/>
    <x v="1091"/>
    <d v="2011-12-29T00:00:00"/>
    <s v="Standard Class"/>
    <s v="NP-18700"/>
    <s v="Nora Preis"/>
    <s v="Consumer"/>
    <s v="United States"/>
    <s v="Chicago"/>
    <x v="10"/>
    <n v="60623"/>
    <x v="2"/>
    <s v="OFF-PA-10001289"/>
    <x v="1"/>
    <x v="10"/>
    <s v="White Computer Printout Paper by Universal"/>
    <x v="4522"/>
    <n v="4"/>
    <n v="0.2"/>
    <n v="44.961599999999997"/>
  </r>
  <r>
    <n v="6918"/>
    <s v="CA-2011-124247"/>
    <x v="2"/>
    <x v="757"/>
    <d v="2011-12-21T00:00:00"/>
    <s v="Standard Class"/>
    <s v="SH-20635"/>
    <s v="Stefanie Holloman"/>
    <s v="Corporate"/>
    <s v="United States"/>
    <s v="Sacramento"/>
    <x v="1"/>
    <n v="95823"/>
    <x v="1"/>
    <s v="FUR-CH-10001854"/>
    <x v="0"/>
    <x v="1"/>
    <s v="Office Star - Professional Matrix Back Chair with 2-to-1 Synchro Tilt and Mesh Fabric Seat"/>
    <x v="4523"/>
    <n v="5"/>
    <n v="0.2"/>
    <n v="70.195999999999998"/>
  </r>
  <r>
    <n v="6919"/>
    <s v="CA-2013-105473"/>
    <x v="0"/>
    <x v="947"/>
    <d v="2013-04-19T00:00:00"/>
    <s v="Second Class"/>
    <s v="BM-11785"/>
    <s v="Bryan Mills"/>
    <s v="Consumer"/>
    <s v="United States"/>
    <s v="Seattle"/>
    <x v="4"/>
    <n v="98115"/>
    <x v="1"/>
    <s v="OFF-SU-10003567"/>
    <x v="1"/>
    <x v="14"/>
    <s v="Stiletto Hand Letter Openers"/>
    <x v="3910"/>
    <n v="3"/>
    <n v="0"/>
    <n v="0.86400000000000099"/>
  </r>
  <r>
    <n v="6920"/>
    <s v="CA-2012-102806"/>
    <x v="1"/>
    <x v="1031"/>
    <d v="2012-05-28T00:00:00"/>
    <s v="Standard Class"/>
    <s v="HG-14965"/>
    <s v="Henry Goldwyn"/>
    <s v="Corporate"/>
    <s v="United States"/>
    <s v="Philadelphia"/>
    <x v="9"/>
    <n v="19143"/>
    <x v="3"/>
    <s v="OFF-BI-10001597"/>
    <x v="1"/>
    <x v="8"/>
    <s v="Wilson Jones Ledger-Size, Piano-Hinge Binder, 2&quot;, Blue"/>
    <x v="4238"/>
    <n v="2"/>
    <n v="0.7"/>
    <n v="-18.031199999999998"/>
  </r>
  <r>
    <n v="6921"/>
    <s v="CA-2014-121706"/>
    <x v="3"/>
    <x v="425"/>
    <d v="2014-03-03T00:00:00"/>
    <s v="Standard Class"/>
    <s v="BM-11140"/>
    <s v="Becky Martin"/>
    <s v="Consumer"/>
    <s v="United States"/>
    <s v="Santa Barbara"/>
    <x v="1"/>
    <n v="93101"/>
    <x v="1"/>
    <s v="OFF-AP-10003287"/>
    <x v="1"/>
    <x v="9"/>
    <s v="Tripp Lite TLP810NET Broadband Surge for Modem/Fax"/>
    <x v="4524"/>
    <n v="7"/>
    <n v="0"/>
    <n v="99.901200000000003"/>
  </r>
  <r>
    <n v="6922"/>
    <s v="CA-2014-109211"/>
    <x v="3"/>
    <x v="1095"/>
    <d v="2014-04-11T00:00:00"/>
    <s v="Standard Class"/>
    <s v="PS-19045"/>
    <s v="Penelope Sewall"/>
    <s v="Home Office"/>
    <s v="United States"/>
    <s v="New York City"/>
    <x v="15"/>
    <n v="10011"/>
    <x v="3"/>
    <s v="OFF-EN-10001532"/>
    <x v="1"/>
    <x v="12"/>
    <s v="Brown Kraft Recycled Envelopes"/>
    <x v="4525"/>
    <n v="1"/>
    <n v="0"/>
    <n v="8.49"/>
  </r>
  <r>
    <n v="6923"/>
    <s v="CA-2012-134257"/>
    <x v="1"/>
    <x v="199"/>
    <d v="2012-03-19T00:00:00"/>
    <s v="Second Class"/>
    <s v="MS-17710"/>
    <s v="Maurice Satty"/>
    <s v="Consumer"/>
    <s v="United States"/>
    <s v="Auburn"/>
    <x v="19"/>
    <n v="36830"/>
    <x v="0"/>
    <s v="OFF-LA-10003930"/>
    <x v="1"/>
    <x v="2"/>
    <s v="Dot Matrix Printer Tape Reel Labels, White, 5000/Box"/>
    <x v="4526"/>
    <n v="5"/>
    <n v="0"/>
    <n v="240.8595"/>
  </r>
  <r>
    <n v="6924"/>
    <s v="CA-2012-134257"/>
    <x v="1"/>
    <x v="199"/>
    <d v="2012-03-19T00:00:00"/>
    <s v="Second Class"/>
    <s v="MS-17710"/>
    <s v="Maurice Satty"/>
    <s v="Consumer"/>
    <s v="United States"/>
    <s v="Auburn"/>
    <x v="19"/>
    <n v="36830"/>
    <x v="0"/>
    <s v="OFF-EN-10003845"/>
    <x v="1"/>
    <x v="12"/>
    <s v="Colored Envelopes"/>
    <x v="1552"/>
    <n v="2"/>
    <n v="0"/>
    <n v="3.3948"/>
  </r>
  <r>
    <n v="6925"/>
    <s v="CA-2012-137925"/>
    <x v="1"/>
    <x v="672"/>
    <d v="2012-12-04T00:00:00"/>
    <s v="Standard Class"/>
    <s v="JL-15235"/>
    <s v="Janet Lee"/>
    <s v="Consumer"/>
    <s v="United States"/>
    <s v="New York City"/>
    <x v="15"/>
    <n v="10035"/>
    <x v="3"/>
    <s v="OFF-PA-10002659"/>
    <x v="1"/>
    <x v="10"/>
    <s v="Avoid Verbal Orders Carbonless Minifold Book"/>
    <x v="4527"/>
    <n v="7"/>
    <n v="0"/>
    <n v="10.883599999999999"/>
  </r>
  <r>
    <n v="6926"/>
    <s v="CA-2012-137925"/>
    <x v="1"/>
    <x v="672"/>
    <d v="2012-12-04T00:00:00"/>
    <s v="Standard Class"/>
    <s v="JL-15235"/>
    <s v="Janet Lee"/>
    <s v="Consumer"/>
    <s v="United States"/>
    <s v="New York City"/>
    <x v="15"/>
    <n v="10035"/>
    <x v="3"/>
    <s v="FUR-BO-10001608"/>
    <x v="0"/>
    <x v="0"/>
    <s v="Hon Metal Bookcases, Black"/>
    <x v="2798"/>
    <n v="12"/>
    <n v="0.2"/>
    <n v="42.588000000000001"/>
  </r>
  <r>
    <n v="6927"/>
    <s v="CA-2013-140046"/>
    <x v="0"/>
    <x v="1062"/>
    <d v="2013-08-04T00:00:00"/>
    <s v="Standard Class"/>
    <s v="KM-16660"/>
    <s v="Khloe Miller"/>
    <s v="Consumer"/>
    <s v="United States"/>
    <s v="Los Angeles"/>
    <x v="1"/>
    <n v="90032"/>
    <x v="1"/>
    <s v="OFF-LA-10000305"/>
    <x v="1"/>
    <x v="2"/>
    <s v="Avery 495"/>
    <x v="1365"/>
    <n v="3"/>
    <n v="0"/>
    <n v="8.6940000000000008"/>
  </r>
  <r>
    <n v="6928"/>
    <s v="CA-2013-140382"/>
    <x v="0"/>
    <x v="661"/>
    <d v="2013-06-26T00:00:00"/>
    <s v="Second Class"/>
    <s v="RD-19900"/>
    <s v="Ruben Dartt"/>
    <s v="Consumer"/>
    <s v="United States"/>
    <s v="San Francisco"/>
    <x v="1"/>
    <n v="94109"/>
    <x v="1"/>
    <s v="OFF-ST-10003638"/>
    <x v="1"/>
    <x v="4"/>
    <s v="Mobile Personal File Cube"/>
    <x v="4528"/>
    <n v="4"/>
    <n v="0"/>
    <n v="25.293600000000001"/>
  </r>
  <r>
    <n v="6929"/>
    <s v="CA-2013-140382"/>
    <x v="0"/>
    <x v="661"/>
    <d v="2013-06-26T00:00:00"/>
    <s v="Second Class"/>
    <s v="RD-19900"/>
    <s v="Ruben Dartt"/>
    <s v="Consumer"/>
    <s v="United States"/>
    <s v="San Francisco"/>
    <x v="1"/>
    <n v="94109"/>
    <x v="1"/>
    <s v="OFF-LA-10001934"/>
    <x v="1"/>
    <x v="2"/>
    <s v="Avery 516"/>
    <x v="2468"/>
    <n v="3"/>
    <n v="0"/>
    <n v="10.3071"/>
  </r>
  <r>
    <n v="6930"/>
    <s v="CA-2013-140382"/>
    <x v="0"/>
    <x v="661"/>
    <d v="2013-06-26T00:00:00"/>
    <s v="Second Class"/>
    <s v="RD-19900"/>
    <s v="Ruben Dartt"/>
    <s v="Consumer"/>
    <s v="United States"/>
    <s v="San Francisco"/>
    <x v="1"/>
    <n v="94109"/>
    <x v="1"/>
    <s v="TEC-PH-10003012"/>
    <x v="2"/>
    <x v="7"/>
    <s v="Nortel Meridian M3904 Professional Digital phone"/>
    <x v="4529"/>
    <n v="7"/>
    <n v="0.2"/>
    <n v="97.013699999999901"/>
  </r>
  <r>
    <n v="6931"/>
    <s v="CA-2013-140382"/>
    <x v="0"/>
    <x v="661"/>
    <d v="2013-06-26T00:00:00"/>
    <s v="Second Class"/>
    <s v="RD-19900"/>
    <s v="Ruben Dartt"/>
    <s v="Consumer"/>
    <s v="United States"/>
    <s v="San Francisco"/>
    <x v="1"/>
    <n v="94109"/>
    <x v="1"/>
    <s v="OFF-PA-10001019"/>
    <x v="1"/>
    <x v="10"/>
    <s v="Xerox 1884"/>
    <x v="1016"/>
    <n v="1"/>
    <n v="0"/>
    <n v="9.3905999999999992"/>
  </r>
  <r>
    <n v="6932"/>
    <s v="CA-2011-164182"/>
    <x v="2"/>
    <x v="686"/>
    <d v="2011-07-18T00:00:00"/>
    <s v="Standard Class"/>
    <s v="ST-20530"/>
    <s v="Shui Tom"/>
    <s v="Consumer"/>
    <s v="United States"/>
    <s v="Philadelphia"/>
    <x v="9"/>
    <n v="19140"/>
    <x v="3"/>
    <s v="TEC-PH-10002070"/>
    <x v="2"/>
    <x v="7"/>
    <s v="Griffin GC36547 PowerJolt SE Lightning Charger"/>
    <x v="4530"/>
    <n v="1"/>
    <n v="0.4"/>
    <n v="-2.2490000000000001"/>
  </r>
  <r>
    <n v="6933"/>
    <s v="CA-2011-164182"/>
    <x v="2"/>
    <x v="686"/>
    <d v="2011-07-18T00:00:00"/>
    <s v="Standard Class"/>
    <s v="ST-20530"/>
    <s v="Shui Tom"/>
    <s v="Consumer"/>
    <s v="United States"/>
    <s v="Philadelphia"/>
    <x v="9"/>
    <n v="19140"/>
    <x v="3"/>
    <s v="TEC-PH-10002583"/>
    <x v="2"/>
    <x v="7"/>
    <s v="iOttie HLCRIO102 Car Mount"/>
    <x v="1792"/>
    <n v="2"/>
    <n v="0.4"/>
    <n v="-13.993"/>
  </r>
  <r>
    <n v="6934"/>
    <s v="CA-2011-164182"/>
    <x v="2"/>
    <x v="686"/>
    <d v="2011-07-18T00:00:00"/>
    <s v="Standard Class"/>
    <s v="ST-20530"/>
    <s v="Shui Tom"/>
    <s v="Consumer"/>
    <s v="United States"/>
    <s v="Philadelphia"/>
    <x v="9"/>
    <n v="19140"/>
    <x v="3"/>
    <s v="FUR-FU-10001057"/>
    <x v="0"/>
    <x v="5"/>
    <s v="Tensor Track Tree Floor Lamp"/>
    <x v="236"/>
    <n v="2"/>
    <n v="0.2"/>
    <n v="1.1994"/>
  </r>
  <r>
    <n v="6935"/>
    <s v="CA-2011-164182"/>
    <x v="2"/>
    <x v="686"/>
    <d v="2011-07-18T00:00:00"/>
    <s v="Standard Class"/>
    <s v="ST-20530"/>
    <s v="Shui Tom"/>
    <s v="Consumer"/>
    <s v="United States"/>
    <s v="Philadelphia"/>
    <x v="9"/>
    <n v="19140"/>
    <x v="3"/>
    <s v="OFF-AR-10001044"/>
    <x v="1"/>
    <x v="6"/>
    <s v="BOSTON Ranger #55 Pencil Sharpener, Black"/>
    <x v="4531"/>
    <n v="2"/>
    <n v="0.2"/>
    <n v="4.6782000000000004"/>
  </r>
  <r>
    <n v="6936"/>
    <s v="CA-2014-137365"/>
    <x v="3"/>
    <x v="329"/>
    <d v="2014-12-04T00:00:00"/>
    <s v="Second Class"/>
    <s v="BP-11095"/>
    <s v="Bart Pistole"/>
    <s v="Corporate"/>
    <s v="United States"/>
    <s v="El Paso"/>
    <x v="5"/>
    <n v="79907"/>
    <x v="2"/>
    <s v="TEC-AC-10001767"/>
    <x v="2"/>
    <x v="11"/>
    <s v="SanDisk Ultra 64 GB MicroSDHC Class 10 Memory Card"/>
    <x v="98"/>
    <n v="3"/>
    <n v="0.2"/>
    <n v="-10.7973"/>
  </r>
  <r>
    <n v="6937"/>
    <s v="CA-2013-129847"/>
    <x v="0"/>
    <x v="476"/>
    <d v="2013-09-05T00:00:00"/>
    <s v="First Class"/>
    <s v="TA-21385"/>
    <s v="Tom Ashbrook"/>
    <s v="Home Office"/>
    <s v="United States"/>
    <s v="Chicago"/>
    <x v="10"/>
    <n v="60653"/>
    <x v="2"/>
    <s v="FUR-FU-10000277"/>
    <x v="0"/>
    <x v="5"/>
    <s v="Deflect-o DuraMat Antistatic Studded Beveled Mat for Medium Pile Carpeting"/>
    <x v="4532"/>
    <n v="2"/>
    <n v="0.6"/>
    <n v="-75.844800000000006"/>
  </r>
  <r>
    <n v="6938"/>
    <s v="CA-2011-126963"/>
    <x v="2"/>
    <x v="345"/>
    <d v="2011-06-15T00:00:00"/>
    <s v="Same Day"/>
    <s v="PS-18760"/>
    <s v="Pamela Stobb"/>
    <s v="Consumer"/>
    <s v="United States"/>
    <s v="El Paso"/>
    <x v="5"/>
    <n v="79907"/>
    <x v="2"/>
    <s v="OFF-PA-10001952"/>
    <x v="1"/>
    <x v="10"/>
    <s v="Xerox 1902"/>
    <x v="4533"/>
    <n v="2"/>
    <n v="0.2"/>
    <n v="11.876799999999999"/>
  </r>
  <r>
    <n v="6939"/>
    <s v="CA-2013-125094"/>
    <x v="0"/>
    <x v="732"/>
    <d v="2013-11-10T00:00:00"/>
    <s v="Standard Class"/>
    <s v="NP-18700"/>
    <s v="Nora Preis"/>
    <s v="Consumer"/>
    <s v="United States"/>
    <s v="Seattle"/>
    <x v="4"/>
    <n v="98105"/>
    <x v="1"/>
    <s v="TEC-AC-10004420"/>
    <x v="2"/>
    <x v="11"/>
    <s v="Cherry 142-key Programmable Keyboard"/>
    <x v="4534"/>
    <n v="4"/>
    <n v="0"/>
    <n v="52.769199999999998"/>
  </r>
  <r>
    <n v="6940"/>
    <s v="CA-2014-107132"/>
    <x v="3"/>
    <x v="335"/>
    <d v="2014-07-01T00:00:00"/>
    <s v="Standard Class"/>
    <s v="SC-20260"/>
    <s v="Scott Cohen"/>
    <s v="Corporate"/>
    <s v="United States"/>
    <s v="New York City"/>
    <x v="15"/>
    <n v="10009"/>
    <x v="3"/>
    <s v="OFF-BI-10001071"/>
    <x v="1"/>
    <x v="8"/>
    <s v="GBC ProClick Punch Binding System"/>
    <x v="4535"/>
    <n v="2"/>
    <n v="0.2"/>
    <n v="37.108400000000003"/>
  </r>
  <r>
    <n v="6941"/>
    <s v="CA-2014-107132"/>
    <x v="3"/>
    <x v="335"/>
    <d v="2014-07-01T00:00:00"/>
    <s v="Standard Class"/>
    <s v="SC-20260"/>
    <s v="Scott Cohen"/>
    <s v="Corporate"/>
    <s v="United States"/>
    <s v="New York City"/>
    <x v="15"/>
    <n v="10009"/>
    <x v="3"/>
    <s v="OFF-SU-10002503"/>
    <x v="1"/>
    <x v="14"/>
    <s v="Acme Preferred Stainless Steel Scissors"/>
    <x v="158"/>
    <n v="5"/>
    <n v="0"/>
    <n v="8.2360000000000007"/>
  </r>
  <r>
    <n v="6942"/>
    <s v="CA-2014-107132"/>
    <x v="3"/>
    <x v="335"/>
    <d v="2014-07-01T00:00:00"/>
    <s v="Standard Class"/>
    <s v="SC-20260"/>
    <s v="Scott Cohen"/>
    <s v="Corporate"/>
    <s v="United States"/>
    <s v="New York City"/>
    <x v="15"/>
    <n v="10009"/>
    <x v="3"/>
    <s v="OFF-ST-10001490"/>
    <x v="1"/>
    <x v="4"/>
    <s v="Hot File 7-Pocket, Floor Stand"/>
    <x v="4536"/>
    <n v="4"/>
    <n v="0"/>
    <n v="214.16399999999999"/>
  </r>
  <r>
    <n v="6943"/>
    <s v="CA-2014-107132"/>
    <x v="3"/>
    <x v="335"/>
    <d v="2014-07-01T00:00:00"/>
    <s v="Standard Class"/>
    <s v="SC-20260"/>
    <s v="Scott Cohen"/>
    <s v="Corporate"/>
    <s v="United States"/>
    <s v="New York City"/>
    <x v="15"/>
    <n v="10009"/>
    <x v="3"/>
    <s v="OFF-PA-10003790"/>
    <x v="1"/>
    <x v="10"/>
    <s v="Xerox 1991"/>
    <x v="4092"/>
    <n v="3"/>
    <n v="0"/>
    <n v="31.519200000000001"/>
  </r>
  <r>
    <n v="6944"/>
    <s v="CA-2012-139248"/>
    <x v="1"/>
    <x v="395"/>
    <d v="2012-07-30T00:00:00"/>
    <s v="Standard Class"/>
    <s v="RD-19930"/>
    <s v="Russell D'Ascenzo"/>
    <s v="Consumer"/>
    <s v="United States"/>
    <s v="Los Angeles"/>
    <x v="1"/>
    <n v="90032"/>
    <x v="1"/>
    <s v="TEC-PH-10004094"/>
    <x v="2"/>
    <x v="7"/>
    <s v="Motorola L703CM"/>
    <x v="4537"/>
    <n v="5"/>
    <n v="0.2"/>
    <n v="38.997500000000002"/>
  </r>
  <r>
    <n v="6945"/>
    <s v="CA-2011-148369"/>
    <x v="2"/>
    <x v="865"/>
    <d v="2011-09-27T00:00:00"/>
    <s v="Standard Class"/>
    <s v="TH-21115"/>
    <s v="Thea Hudgings"/>
    <s v="Corporate"/>
    <s v="United States"/>
    <s v="Newark"/>
    <x v="13"/>
    <n v="19711"/>
    <x v="3"/>
    <s v="OFF-BI-10004876"/>
    <x v="1"/>
    <x v="8"/>
    <s v="Wilson Jones Suede Grain Vinyl Binders"/>
    <x v="1731"/>
    <n v="4"/>
    <n v="0"/>
    <n v="5.4488000000000003"/>
  </r>
  <r>
    <n v="6946"/>
    <s v="CA-2013-106243"/>
    <x v="0"/>
    <x v="955"/>
    <d v="2013-10-05T00:00:00"/>
    <s v="Standard Class"/>
    <s v="GM-14680"/>
    <s v="Greg Matthias"/>
    <s v="Consumer"/>
    <s v="United States"/>
    <s v="New York City"/>
    <x v="15"/>
    <n v="10011"/>
    <x v="3"/>
    <s v="FUR-BO-10003034"/>
    <x v="0"/>
    <x v="0"/>
    <s v="O'Sullivan Elevations Bookcase, Cherry Finish"/>
    <x v="2908"/>
    <n v="5"/>
    <n v="0.2"/>
    <n v="-26.196000000000002"/>
  </r>
  <r>
    <n v="6947"/>
    <s v="CA-2012-126466"/>
    <x v="1"/>
    <x v="529"/>
    <d v="2012-11-13T00:00:00"/>
    <s v="Standard Class"/>
    <s v="JO-15550"/>
    <s v="Jesus Ocampo"/>
    <s v="Home Office"/>
    <s v="United States"/>
    <s v="Roseville"/>
    <x v="1"/>
    <n v="95661"/>
    <x v="1"/>
    <s v="OFF-FA-10000490"/>
    <x v="1"/>
    <x v="13"/>
    <s v="OIC Binder Clips, Mini, 1/4&quot; Capacity, Black"/>
    <x v="4538"/>
    <n v="2"/>
    <n v="0"/>
    <n v="1.1656"/>
  </r>
  <r>
    <n v="6948"/>
    <s v="CA-2012-130365"/>
    <x v="1"/>
    <x v="334"/>
    <d v="2012-04-29T00:00:00"/>
    <s v="Standard Class"/>
    <s v="ZC-21910"/>
    <s v="Zuschuss Carroll"/>
    <s v="Consumer"/>
    <s v="United States"/>
    <s v="Aurora"/>
    <x v="10"/>
    <n v="60505"/>
    <x v="2"/>
    <s v="OFF-ST-10002574"/>
    <x v="1"/>
    <x v="4"/>
    <s v="SAFCO Commercial Wire Shelving, Black"/>
    <x v="3084"/>
    <n v="2"/>
    <n v="0.2"/>
    <n v="-55.256"/>
  </r>
  <r>
    <n v="6949"/>
    <s v="CA-2012-130365"/>
    <x v="1"/>
    <x v="334"/>
    <d v="2012-04-29T00:00:00"/>
    <s v="Standard Class"/>
    <s v="ZC-21910"/>
    <s v="Zuschuss Carroll"/>
    <s v="Consumer"/>
    <s v="United States"/>
    <s v="Aurora"/>
    <x v="10"/>
    <n v="60505"/>
    <x v="2"/>
    <s v="FUR-CH-10003535"/>
    <x v="0"/>
    <x v="1"/>
    <s v="Global Armless Task Chair, Royal Blue"/>
    <x v="3294"/>
    <n v="3"/>
    <n v="0.3"/>
    <n v="-23.7822"/>
  </r>
  <r>
    <n v="6950"/>
    <s v="CA-2014-143021"/>
    <x v="3"/>
    <x v="123"/>
    <d v="2014-11-20T00:00:00"/>
    <s v="Same Day"/>
    <s v="AP-10720"/>
    <s v="Anne Pryor"/>
    <s v="Home Office"/>
    <s v="United States"/>
    <s v="New York City"/>
    <x v="15"/>
    <n v="10011"/>
    <x v="3"/>
    <s v="OFF-BI-10001628"/>
    <x v="1"/>
    <x v="8"/>
    <s v="Acco Data Flex Cable Posts For Top &amp; Bottom Load Binders, 6&quot; Capacity"/>
    <x v="4539"/>
    <n v="7"/>
    <n v="0.2"/>
    <n v="18.252500000000001"/>
  </r>
  <r>
    <n v="6951"/>
    <s v="CA-2014-143021"/>
    <x v="3"/>
    <x v="123"/>
    <d v="2014-11-20T00:00:00"/>
    <s v="Same Day"/>
    <s v="AP-10720"/>
    <s v="Anne Pryor"/>
    <s v="Home Office"/>
    <s v="United States"/>
    <s v="New York City"/>
    <x v="15"/>
    <n v="10011"/>
    <x v="3"/>
    <s v="FUR-TA-10001676"/>
    <x v="0"/>
    <x v="3"/>
    <s v="Hon 61000 Series Interactive Training Tables"/>
    <x v="2562"/>
    <n v="3"/>
    <n v="0.4"/>
    <n v="-29.323799999999999"/>
  </r>
  <r>
    <n v="6952"/>
    <s v="CA-2012-161767"/>
    <x v="1"/>
    <x v="312"/>
    <d v="2012-11-24T00:00:00"/>
    <s v="Standard Class"/>
    <s v="GK-14620"/>
    <s v="Grace Kelly"/>
    <s v="Corporate"/>
    <s v="United States"/>
    <s v="Dallas"/>
    <x v="5"/>
    <n v="75217"/>
    <x v="2"/>
    <s v="TEC-MA-10002790"/>
    <x v="2"/>
    <x v="15"/>
    <s v="NeatDesk Desktop Scanner &amp; Digital Filing System"/>
    <x v="219"/>
    <n v="2"/>
    <n v="0.4"/>
    <n v="55.998600000000003"/>
  </r>
  <r>
    <n v="6953"/>
    <s v="CA-2012-129917"/>
    <x v="1"/>
    <x v="653"/>
    <d v="2012-10-03T00:00:00"/>
    <s v="First Class"/>
    <s v="HM-14980"/>
    <s v="Henry MacAllister"/>
    <s v="Consumer"/>
    <s v="United States"/>
    <s v="Los Angeles"/>
    <x v="1"/>
    <n v="90008"/>
    <x v="1"/>
    <s v="OFF-BI-10001757"/>
    <x v="1"/>
    <x v="8"/>
    <s v="Pressboard Hanging Data Binders for Unburst Sheets"/>
    <x v="921"/>
    <n v="3"/>
    <n v="0.2"/>
    <n v="4.1327999999999996"/>
  </r>
  <r>
    <n v="6954"/>
    <s v="CA-2012-129917"/>
    <x v="1"/>
    <x v="653"/>
    <d v="2012-10-03T00:00:00"/>
    <s v="First Class"/>
    <s v="HM-14980"/>
    <s v="Henry MacAllister"/>
    <s v="Consumer"/>
    <s v="United States"/>
    <s v="Los Angeles"/>
    <x v="1"/>
    <n v="90008"/>
    <x v="1"/>
    <s v="OFF-BI-10004828"/>
    <x v="1"/>
    <x v="8"/>
    <s v="GBC Poly Designer Binding Covers"/>
    <x v="4540"/>
    <n v="4"/>
    <n v="0.2"/>
    <n v="19.418399999999998"/>
  </r>
  <r>
    <n v="6955"/>
    <s v="CA-2012-129917"/>
    <x v="1"/>
    <x v="653"/>
    <d v="2012-10-03T00:00:00"/>
    <s v="First Class"/>
    <s v="HM-14980"/>
    <s v="Henry MacAllister"/>
    <s v="Consumer"/>
    <s v="United States"/>
    <s v="Los Angeles"/>
    <x v="1"/>
    <n v="90008"/>
    <x v="1"/>
    <s v="TEC-PH-10000369"/>
    <x v="2"/>
    <x v="7"/>
    <s v="HTC One Mini"/>
    <x v="178"/>
    <n v="5"/>
    <n v="0.2"/>
    <n v="50.396000000000001"/>
  </r>
  <r>
    <n v="6956"/>
    <s v="CA-2012-115420"/>
    <x v="1"/>
    <x v="334"/>
    <d v="2012-05-02T00:00:00"/>
    <s v="Standard Class"/>
    <s v="LS-16945"/>
    <s v="Linda Southworth"/>
    <s v="Corporate"/>
    <s v="United States"/>
    <s v="Los Angeles"/>
    <x v="1"/>
    <n v="90004"/>
    <x v="1"/>
    <s v="OFF-EN-10003862"/>
    <x v="1"/>
    <x v="12"/>
    <s v="Laser &amp; Ink Jet Business Envelopes"/>
    <x v="4541"/>
    <n v="2"/>
    <n v="0"/>
    <n v="9.8163999999999998"/>
  </r>
  <r>
    <n v="6957"/>
    <s v="CA-2013-157588"/>
    <x v="0"/>
    <x v="216"/>
    <d v="2013-07-20T00:00:00"/>
    <s v="Standard Class"/>
    <s v="AR-10570"/>
    <s v="Anemone Ratner"/>
    <s v="Consumer"/>
    <s v="United States"/>
    <s v="Columbus"/>
    <x v="32"/>
    <n v="31907"/>
    <x v="0"/>
    <s v="OFF-BI-10003963"/>
    <x v="1"/>
    <x v="8"/>
    <s v="Cardinal Holdit Data Disk Pockets"/>
    <x v="3343"/>
    <n v="5"/>
    <n v="0"/>
    <n v="17.108000000000001"/>
  </r>
  <r>
    <n v="6958"/>
    <s v="CA-2013-157588"/>
    <x v="0"/>
    <x v="216"/>
    <d v="2013-07-20T00:00:00"/>
    <s v="Standard Class"/>
    <s v="AR-10570"/>
    <s v="Anemone Ratner"/>
    <s v="Consumer"/>
    <s v="United States"/>
    <s v="Columbus"/>
    <x v="32"/>
    <n v="31907"/>
    <x v="0"/>
    <s v="FUR-FU-10004848"/>
    <x v="0"/>
    <x v="5"/>
    <s v="Howard Miller 13-3/4&quot; Diameter Brushed Chrome Round Wall Clock"/>
    <x v="2616"/>
    <n v="1"/>
    <n v="0"/>
    <n v="15.525"/>
  </r>
  <r>
    <n v="6959"/>
    <s v="CA-2012-167255"/>
    <x v="1"/>
    <x v="874"/>
    <d v="2012-09-29T00:00:00"/>
    <s v="Second Class"/>
    <s v="RH-19510"/>
    <s v="Rick Huthwaite"/>
    <s v="Home Office"/>
    <s v="United States"/>
    <s v="San Francisco"/>
    <x v="1"/>
    <n v="94110"/>
    <x v="1"/>
    <s v="OFF-ST-10001328"/>
    <x v="1"/>
    <x v="4"/>
    <s v="Personal Filing Tote with Lid, Black/Gray"/>
    <x v="4542"/>
    <n v="1"/>
    <n v="0"/>
    <n v="4.3428000000000004"/>
  </r>
  <r>
    <n v="6960"/>
    <s v="CA-2012-167255"/>
    <x v="1"/>
    <x v="874"/>
    <d v="2012-09-29T00:00:00"/>
    <s v="Second Class"/>
    <s v="RH-19510"/>
    <s v="Rick Huthwaite"/>
    <s v="Home Office"/>
    <s v="United States"/>
    <s v="San Francisco"/>
    <x v="1"/>
    <n v="94110"/>
    <x v="1"/>
    <s v="OFF-PA-10002377"/>
    <x v="1"/>
    <x v="10"/>
    <s v="Xerox 1916"/>
    <x v="674"/>
    <n v="3"/>
    <n v="0"/>
    <n v="73.41"/>
  </r>
  <r>
    <n v="6961"/>
    <s v="CA-2012-167255"/>
    <x v="1"/>
    <x v="874"/>
    <d v="2012-09-29T00:00:00"/>
    <s v="Second Class"/>
    <s v="RH-19510"/>
    <s v="Rick Huthwaite"/>
    <s v="Home Office"/>
    <s v="United States"/>
    <s v="San Francisco"/>
    <x v="1"/>
    <n v="94110"/>
    <x v="1"/>
    <s v="OFF-PA-10003441"/>
    <x v="1"/>
    <x v="10"/>
    <s v="Xerox 226"/>
    <x v="91"/>
    <n v="2"/>
    <n v="0"/>
    <n v="6.2207999999999997"/>
  </r>
  <r>
    <n v="6962"/>
    <s v="CA-2014-162096"/>
    <x v="3"/>
    <x v="468"/>
    <d v="2014-11-11T00:00:00"/>
    <s v="Same Day"/>
    <s v="TB-21190"/>
    <s v="Thomas Brumley"/>
    <s v="Home Office"/>
    <s v="United States"/>
    <s v="Riverside"/>
    <x v="1"/>
    <n v="92503"/>
    <x v="1"/>
    <s v="OFF-AR-10002221"/>
    <x v="1"/>
    <x v="6"/>
    <s v="12 Colored Short Pencils"/>
    <x v="4543"/>
    <n v="3"/>
    <n v="0"/>
    <n v="2.1059999999999999"/>
  </r>
  <r>
    <n v="6963"/>
    <s v="CA-2013-157161"/>
    <x v="0"/>
    <x v="87"/>
    <d v="2013-07-21T00:00:00"/>
    <s v="Second Class"/>
    <s v="JD-15895"/>
    <s v="Jonathan Doherty"/>
    <s v="Corporate"/>
    <s v="United States"/>
    <s v="Columbia"/>
    <x v="20"/>
    <n v="29203"/>
    <x v="0"/>
    <s v="OFF-EN-10001509"/>
    <x v="1"/>
    <x v="12"/>
    <s v="Poly String Tie Envelopes"/>
    <x v="4544"/>
    <n v="5"/>
    <n v="0"/>
    <n v="4.7939999999999996"/>
  </r>
  <r>
    <n v="6964"/>
    <s v="CA-2013-157161"/>
    <x v="0"/>
    <x v="87"/>
    <d v="2013-07-21T00:00:00"/>
    <s v="Second Class"/>
    <s v="JD-15895"/>
    <s v="Jonathan Doherty"/>
    <s v="Corporate"/>
    <s v="United States"/>
    <s v="Columbia"/>
    <x v="20"/>
    <n v="29203"/>
    <x v="0"/>
    <s v="OFF-AR-10003338"/>
    <x v="1"/>
    <x v="6"/>
    <s v="Eberhard Faber 3 1/2&quot; Golf Pencils"/>
    <x v="4545"/>
    <n v="3"/>
    <n v="0"/>
    <n v="5.58"/>
  </r>
  <r>
    <n v="6965"/>
    <s v="CA-2013-157161"/>
    <x v="0"/>
    <x v="87"/>
    <d v="2013-07-21T00:00:00"/>
    <s v="Second Class"/>
    <s v="JD-15895"/>
    <s v="Jonathan Doherty"/>
    <s v="Corporate"/>
    <s v="United States"/>
    <s v="Columbia"/>
    <x v="20"/>
    <n v="29203"/>
    <x v="0"/>
    <s v="OFF-BI-10004728"/>
    <x v="1"/>
    <x v="8"/>
    <s v="Wilson Jones Turn Tabs Binder Tool for Ring Binders"/>
    <x v="899"/>
    <n v="5"/>
    <n v="0"/>
    <n v="11.086"/>
  </r>
  <r>
    <n v="6966"/>
    <s v="CA-2013-157161"/>
    <x v="0"/>
    <x v="87"/>
    <d v="2013-07-21T00:00:00"/>
    <s v="Second Class"/>
    <s v="JD-15895"/>
    <s v="Jonathan Doherty"/>
    <s v="Corporate"/>
    <s v="United States"/>
    <s v="Columbia"/>
    <x v="20"/>
    <n v="29203"/>
    <x v="0"/>
    <s v="TEC-AC-10000358"/>
    <x v="2"/>
    <x v="11"/>
    <s v="Imation Secure Drive + Hardware Encrypted USB flash drive - 16 GB"/>
    <x v="4546"/>
    <n v="2"/>
    <n v="0"/>
    <n v="18.235199999999999"/>
  </r>
  <r>
    <n v="6967"/>
    <s v="CA-2013-157161"/>
    <x v="0"/>
    <x v="87"/>
    <d v="2013-07-21T00:00:00"/>
    <s v="Second Class"/>
    <s v="JD-15895"/>
    <s v="Jonathan Doherty"/>
    <s v="Corporate"/>
    <s v="United States"/>
    <s v="Columbia"/>
    <x v="20"/>
    <n v="29203"/>
    <x v="0"/>
    <s v="OFF-BI-10002764"/>
    <x v="1"/>
    <x v="8"/>
    <s v="Recycled Pressboard Report Cover with Reinforced Top Hinge"/>
    <x v="4547"/>
    <n v="2"/>
    <n v="0"/>
    <n v="3.1654"/>
  </r>
  <r>
    <n v="6968"/>
    <s v="CA-2013-157161"/>
    <x v="0"/>
    <x v="87"/>
    <d v="2013-07-21T00:00:00"/>
    <s v="Second Class"/>
    <s v="JD-15895"/>
    <s v="Jonathan Doherty"/>
    <s v="Corporate"/>
    <s v="United States"/>
    <s v="Columbia"/>
    <x v="20"/>
    <n v="29203"/>
    <x v="0"/>
    <s v="OFF-PA-10001461"/>
    <x v="1"/>
    <x v="10"/>
    <s v="HP Office Paper (20Lb. and 87 Bright)"/>
    <x v="1817"/>
    <n v="9"/>
    <n v="0"/>
    <n v="28.857600000000001"/>
  </r>
  <r>
    <n v="6969"/>
    <s v="CA-2012-110765"/>
    <x v="1"/>
    <x v="1140"/>
    <d v="2012-10-20T00:00:00"/>
    <s v="Second Class"/>
    <s v="MP-17965"/>
    <s v="Michael Paige"/>
    <s v="Corporate"/>
    <s v="United States"/>
    <s v="New York City"/>
    <x v="15"/>
    <n v="10011"/>
    <x v="3"/>
    <s v="TEC-PH-10004165"/>
    <x v="2"/>
    <x v="7"/>
    <s v="Mitel MiVoice 5330e IP Phone"/>
    <x v="4548"/>
    <n v="3"/>
    <n v="0"/>
    <n v="214.4922"/>
  </r>
  <r>
    <n v="6970"/>
    <s v="CA-2013-163937"/>
    <x v="0"/>
    <x v="994"/>
    <d v="2013-01-13T00:00:00"/>
    <s v="Second Class"/>
    <s v="JB-16000"/>
    <s v="Joy Bell-"/>
    <s v="Consumer"/>
    <s v="United States"/>
    <s v="Longview"/>
    <x v="4"/>
    <n v="98632"/>
    <x v="1"/>
    <s v="FUR-FU-10000010"/>
    <x v="0"/>
    <x v="5"/>
    <s v="DAX Value U-Channel Document Frames, Easel Back"/>
    <x v="2557"/>
    <n v="5"/>
    <n v="0"/>
    <n v="7.7035"/>
  </r>
  <r>
    <n v="6971"/>
    <s v="CA-2014-153822"/>
    <x v="3"/>
    <x v="20"/>
    <d v="2014-09-26T00:00:00"/>
    <s v="Standard Class"/>
    <s v="AB-10105"/>
    <s v="Adrian Barton"/>
    <s v="Consumer"/>
    <s v="United States"/>
    <s v="Phoenix"/>
    <x v="16"/>
    <n v="85023"/>
    <x v="1"/>
    <s v="OFF-ST-10000321"/>
    <x v="1"/>
    <x v="4"/>
    <s v="Akro Stacking Bins"/>
    <x v="1420"/>
    <n v="2"/>
    <n v="0.2"/>
    <n v="-2.5247999999999999"/>
  </r>
  <r>
    <n v="6972"/>
    <s v="CA-2014-153822"/>
    <x v="3"/>
    <x v="20"/>
    <d v="2014-09-26T00:00:00"/>
    <s v="Standard Class"/>
    <s v="AB-10105"/>
    <s v="Adrian Barton"/>
    <s v="Consumer"/>
    <s v="United States"/>
    <s v="Phoenix"/>
    <x v="16"/>
    <n v="85023"/>
    <x v="1"/>
    <s v="TEC-AC-10000109"/>
    <x v="2"/>
    <x v="11"/>
    <s v="Sony Micro Vault Click 16 GB USB 2.0 Flash Drive"/>
    <x v="212"/>
    <n v="2"/>
    <n v="0.2"/>
    <n v="4.4792000000000103"/>
  </r>
  <r>
    <n v="6973"/>
    <s v="CA-2014-153822"/>
    <x v="3"/>
    <x v="20"/>
    <d v="2014-09-26T00:00:00"/>
    <s v="Standard Class"/>
    <s v="AB-10105"/>
    <s v="Adrian Barton"/>
    <s v="Consumer"/>
    <s v="United States"/>
    <s v="Phoenix"/>
    <x v="16"/>
    <n v="85023"/>
    <x v="1"/>
    <s v="TEC-PH-10002415"/>
    <x v="2"/>
    <x v="7"/>
    <s v="Polycom VoiceStation 500 Conference phone"/>
    <x v="2685"/>
    <n v="2"/>
    <n v="0.2"/>
    <n v="29.495000000000001"/>
  </r>
  <r>
    <n v="6974"/>
    <s v="CA-2014-153822"/>
    <x v="3"/>
    <x v="20"/>
    <d v="2014-09-26T00:00:00"/>
    <s v="Standard Class"/>
    <s v="AB-10105"/>
    <s v="Adrian Barton"/>
    <s v="Consumer"/>
    <s v="United States"/>
    <s v="Phoenix"/>
    <x v="16"/>
    <n v="85023"/>
    <x v="1"/>
    <s v="OFF-BI-10001460"/>
    <x v="1"/>
    <x v="8"/>
    <s v="Plastic Binding Combs"/>
    <x v="4549"/>
    <n v="4"/>
    <n v="0.7"/>
    <n v="-13.938000000000001"/>
  </r>
  <r>
    <n v="6975"/>
    <s v="CA-2014-146185"/>
    <x v="3"/>
    <x v="175"/>
    <d v="2014-09-20T00:00:00"/>
    <s v="Standard Class"/>
    <s v="CC-12145"/>
    <s v="Charles Crestani"/>
    <s v="Consumer"/>
    <s v="United States"/>
    <s v="Houston"/>
    <x v="5"/>
    <n v="77095"/>
    <x v="2"/>
    <s v="OFF-AR-10002987"/>
    <x v="1"/>
    <x v="6"/>
    <s v="Prismacolor Color Pencil Set"/>
    <x v="3993"/>
    <n v="2"/>
    <n v="0.2"/>
    <n v="8.3328000000000007"/>
  </r>
  <r>
    <n v="6976"/>
    <s v="CA-2012-112144"/>
    <x v="1"/>
    <x v="1141"/>
    <d v="2012-07-02T00:00:00"/>
    <s v="Standard Class"/>
    <s v="CY-12745"/>
    <s v="Craig Yedwab"/>
    <s v="Corporate"/>
    <s v="United States"/>
    <s v="Gilbert"/>
    <x v="16"/>
    <n v="85234"/>
    <x v="1"/>
    <s v="OFF-LA-10000443"/>
    <x v="1"/>
    <x v="2"/>
    <s v="Avery 501"/>
    <x v="2144"/>
    <n v="2"/>
    <n v="0.2"/>
    <n v="1.9925999999999999"/>
  </r>
  <r>
    <n v="6977"/>
    <s v="CA-2012-112144"/>
    <x v="1"/>
    <x v="1141"/>
    <d v="2012-07-02T00:00:00"/>
    <s v="Standard Class"/>
    <s v="CY-12745"/>
    <s v="Craig Yedwab"/>
    <s v="Corporate"/>
    <s v="United States"/>
    <s v="Gilbert"/>
    <x v="16"/>
    <n v="85234"/>
    <x v="1"/>
    <s v="FUR-FU-10004306"/>
    <x v="0"/>
    <x v="5"/>
    <s v="Electrix Halogen Magnifier Lamp"/>
    <x v="4550"/>
    <n v="4"/>
    <n v="0.2"/>
    <n v="46.631999999999998"/>
  </r>
  <r>
    <n v="6978"/>
    <s v="US-2013-119298"/>
    <x v="0"/>
    <x v="881"/>
    <d v="2013-11-29T00:00:00"/>
    <s v="First Class"/>
    <s v="EP-13915"/>
    <s v="Emily Phan"/>
    <s v="Consumer"/>
    <s v="United States"/>
    <s v="Jonesboro"/>
    <x v="36"/>
    <n v="72401"/>
    <x v="0"/>
    <s v="TEC-PH-10002564"/>
    <x v="2"/>
    <x v="7"/>
    <s v="OtterBox Defender Series Case - Samsung Galaxy S4"/>
    <x v="2759"/>
    <n v="2"/>
    <n v="0"/>
    <n v="17.994"/>
  </r>
  <r>
    <n v="6979"/>
    <s v="CA-2014-155159"/>
    <x v="3"/>
    <x v="920"/>
    <d v="2014-11-30T00:00:00"/>
    <s v="Second Class"/>
    <s v="DL-13315"/>
    <s v="Delfina Latchford"/>
    <s v="Consumer"/>
    <s v="United States"/>
    <s v="Atlanta"/>
    <x v="32"/>
    <n v="30318"/>
    <x v="0"/>
    <s v="OFF-PA-10003724"/>
    <x v="1"/>
    <x v="10"/>
    <s v="Wirebound Message Book, 4 per Page"/>
    <x v="4551"/>
    <n v="9"/>
    <n v="0"/>
    <n v="23.946300000000001"/>
  </r>
  <r>
    <n v="6980"/>
    <s v="CA-2014-149076"/>
    <x v="3"/>
    <x v="424"/>
    <d v="2014-01-20T00:00:00"/>
    <s v="Standard Class"/>
    <s v="SO-20335"/>
    <s v="Sean O'Donnell"/>
    <s v="Consumer"/>
    <s v="United States"/>
    <s v="Los Angeles"/>
    <x v="1"/>
    <n v="90036"/>
    <x v="1"/>
    <s v="OFF-PA-10000483"/>
    <x v="1"/>
    <x v="10"/>
    <s v="Xerox 19"/>
    <x v="894"/>
    <n v="5"/>
    <n v="0"/>
    <n v="69.704999999999998"/>
  </r>
  <r>
    <n v="6981"/>
    <s v="CA-2011-146990"/>
    <x v="2"/>
    <x v="845"/>
    <d v="2011-11-08T00:00:00"/>
    <s v="First Class"/>
    <s v="BP-11095"/>
    <s v="Bart Pistole"/>
    <s v="Corporate"/>
    <s v="United States"/>
    <s v="New York City"/>
    <x v="15"/>
    <n v="10024"/>
    <x v="3"/>
    <s v="OFF-FA-10000611"/>
    <x v="1"/>
    <x v="13"/>
    <s v="Binder Clips by OIC"/>
    <x v="4552"/>
    <n v="4"/>
    <n v="0"/>
    <n v="2.8416000000000001"/>
  </r>
  <r>
    <n v="6982"/>
    <s v="CA-2011-146990"/>
    <x v="2"/>
    <x v="845"/>
    <d v="2011-11-08T00:00:00"/>
    <s v="First Class"/>
    <s v="BP-11095"/>
    <s v="Bart Pistole"/>
    <s v="Corporate"/>
    <s v="United States"/>
    <s v="New York City"/>
    <x v="15"/>
    <n v="10024"/>
    <x v="3"/>
    <s v="OFF-PA-10000246"/>
    <x v="1"/>
    <x v="10"/>
    <s v="Riverleaf Stik-Withit Designer Note Cubes"/>
    <x v="4553"/>
    <n v="3"/>
    <n v="0"/>
    <n v="13.8828"/>
  </r>
  <r>
    <n v="6983"/>
    <s v="CA-2013-116526"/>
    <x v="0"/>
    <x v="142"/>
    <d v="2013-09-06T00:00:00"/>
    <s v="Standard Class"/>
    <s v="JA-15970"/>
    <s v="Joseph Airdo"/>
    <s v="Consumer"/>
    <s v="United States"/>
    <s v="Detroit"/>
    <x v="12"/>
    <n v="48227"/>
    <x v="2"/>
    <s v="OFF-BI-10004728"/>
    <x v="1"/>
    <x v="8"/>
    <s v="Wilson Jones Turn Tabs Binder Tool for Ring Binders"/>
    <x v="899"/>
    <n v="5"/>
    <n v="0"/>
    <n v="11.086"/>
  </r>
  <r>
    <n v="6984"/>
    <s v="CA-2013-116526"/>
    <x v="0"/>
    <x v="142"/>
    <d v="2013-09-06T00:00:00"/>
    <s v="Standard Class"/>
    <s v="JA-15970"/>
    <s v="Joseph Airdo"/>
    <s v="Consumer"/>
    <s v="United States"/>
    <s v="Detroit"/>
    <x v="12"/>
    <n v="48227"/>
    <x v="2"/>
    <s v="TEC-PH-10002365"/>
    <x v="2"/>
    <x v="7"/>
    <s v="Belkin Grip Candy Sheer Case / Cover for iPhone 5 and 5S"/>
    <x v="4554"/>
    <n v="1"/>
    <n v="0"/>
    <n v="2.2827999999999999"/>
  </r>
  <r>
    <n v="6985"/>
    <s v="CA-2013-116526"/>
    <x v="0"/>
    <x v="142"/>
    <d v="2013-09-06T00:00:00"/>
    <s v="Standard Class"/>
    <s v="JA-15970"/>
    <s v="Joseph Airdo"/>
    <s v="Consumer"/>
    <s v="United States"/>
    <s v="Detroit"/>
    <x v="12"/>
    <n v="48227"/>
    <x v="2"/>
    <s v="OFF-AP-10002457"/>
    <x v="1"/>
    <x v="9"/>
    <s v="Eureka The Boss Plus 12-Amp Hard Box Upright Vacuum, Red"/>
    <x v="4555"/>
    <n v="4"/>
    <n v="0.1"/>
    <n v="71.162000000000006"/>
  </r>
  <r>
    <n v="6986"/>
    <s v="CA-2013-116526"/>
    <x v="0"/>
    <x v="142"/>
    <d v="2013-09-06T00:00:00"/>
    <s v="Standard Class"/>
    <s v="JA-15970"/>
    <s v="Joseph Airdo"/>
    <s v="Consumer"/>
    <s v="United States"/>
    <s v="Detroit"/>
    <x v="12"/>
    <n v="48227"/>
    <x v="2"/>
    <s v="OFF-BI-10000320"/>
    <x v="1"/>
    <x v="8"/>
    <s v="GBC Plastic Binding Combs"/>
    <x v="3418"/>
    <n v="4"/>
    <n v="0"/>
    <n v="14.4648"/>
  </r>
  <r>
    <n v="6987"/>
    <s v="CA-2013-116526"/>
    <x v="0"/>
    <x v="142"/>
    <d v="2013-09-06T00:00:00"/>
    <s v="Standard Class"/>
    <s v="JA-15970"/>
    <s v="Joseph Airdo"/>
    <s v="Consumer"/>
    <s v="United States"/>
    <s v="Detroit"/>
    <x v="12"/>
    <n v="48227"/>
    <x v="2"/>
    <s v="OFF-AR-10004999"/>
    <x v="1"/>
    <x v="6"/>
    <s v="Newell 315"/>
    <x v="489"/>
    <n v="2"/>
    <n v="0"/>
    <n v="2.99"/>
  </r>
  <r>
    <n v="6988"/>
    <s v="CA-2013-116526"/>
    <x v="0"/>
    <x v="142"/>
    <d v="2013-09-06T00:00:00"/>
    <s v="Standard Class"/>
    <s v="JA-15970"/>
    <s v="Joseph Airdo"/>
    <s v="Consumer"/>
    <s v="United States"/>
    <s v="Detroit"/>
    <x v="12"/>
    <n v="48227"/>
    <x v="2"/>
    <s v="OFF-BI-10001116"/>
    <x v="1"/>
    <x v="8"/>
    <s v="Wilson Jones 1&quot; Hanging DublLock Ring Binders"/>
    <x v="1579"/>
    <n v="5"/>
    <n v="0"/>
    <n v="12.672000000000001"/>
  </r>
  <r>
    <n v="6989"/>
    <s v="CA-2014-158561"/>
    <x v="3"/>
    <x v="343"/>
    <d v="2014-11-17T00:00:00"/>
    <s v="Second Class"/>
    <s v="BB-11545"/>
    <s v="Brenda Bowman"/>
    <s v="Corporate"/>
    <s v="United States"/>
    <s v="Fort Lauderdale"/>
    <x v="2"/>
    <n v="33311"/>
    <x v="0"/>
    <s v="OFF-AP-10002651"/>
    <x v="1"/>
    <x v="9"/>
    <s v="Hoover Upright Vacuum With Dirt Cup"/>
    <x v="3978"/>
    <n v="5"/>
    <n v="0.2"/>
    <n v="130.2885"/>
  </r>
  <r>
    <n v="6990"/>
    <s v="CA-2014-165099"/>
    <x v="3"/>
    <x v="157"/>
    <d v="2014-12-14T00:00:00"/>
    <s v="First Class"/>
    <s v="DK-13375"/>
    <s v="Dennis Kane"/>
    <s v="Consumer"/>
    <s v="United States"/>
    <s v="Abilene"/>
    <x v="5"/>
    <n v="79605"/>
    <x v="2"/>
    <s v="OFF-AP-10001634"/>
    <x v="1"/>
    <x v="9"/>
    <s v="Hoover Commercial Lightweight Upright Vacuum"/>
    <x v="4556"/>
    <n v="2"/>
    <n v="0.8"/>
    <n v="-3.7584"/>
  </r>
  <r>
    <n v="6991"/>
    <s v="CA-2012-109386"/>
    <x v="1"/>
    <x v="627"/>
    <d v="2012-11-13T00:00:00"/>
    <s v="Second Class"/>
    <s v="RH-19600"/>
    <s v="Rob Haberlin"/>
    <s v="Consumer"/>
    <s v="United States"/>
    <s v="Hampton"/>
    <x v="17"/>
    <n v="23666"/>
    <x v="0"/>
    <s v="OFF-AP-10003266"/>
    <x v="1"/>
    <x v="9"/>
    <s v="Holmes Replacement Filter for HEPA Air Cleaner, Large Room"/>
    <x v="4557"/>
    <n v="3"/>
    <n v="0"/>
    <n v="18.660599999999999"/>
  </r>
  <r>
    <n v="6992"/>
    <s v="CA-2012-109386"/>
    <x v="1"/>
    <x v="627"/>
    <d v="2012-11-13T00:00:00"/>
    <s v="Second Class"/>
    <s v="RH-19600"/>
    <s v="Rob Haberlin"/>
    <s v="Consumer"/>
    <s v="United States"/>
    <s v="Hampton"/>
    <x v="17"/>
    <n v="23666"/>
    <x v="0"/>
    <s v="TEC-PH-10002890"/>
    <x v="2"/>
    <x v="7"/>
    <s v="AT&amp;T 17929 Lendline Telephone"/>
    <x v="4558"/>
    <n v="5"/>
    <n v="0"/>
    <n v="58.811999999999998"/>
  </r>
  <r>
    <n v="6993"/>
    <s v="CA-2012-109386"/>
    <x v="1"/>
    <x v="627"/>
    <d v="2012-11-13T00:00:00"/>
    <s v="Second Class"/>
    <s v="RH-19600"/>
    <s v="Rob Haberlin"/>
    <s v="Consumer"/>
    <s v="United States"/>
    <s v="Hampton"/>
    <x v="17"/>
    <n v="23666"/>
    <x v="0"/>
    <s v="FUR-FU-10000308"/>
    <x v="0"/>
    <x v="5"/>
    <s v="Deflect-o Glass Clear Studded Chair Mats"/>
    <x v="4519"/>
    <n v="3"/>
    <n v="0"/>
    <n v="41.038800000000002"/>
  </r>
  <r>
    <n v="6994"/>
    <s v="CA-2012-109386"/>
    <x v="1"/>
    <x v="627"/>
    <d v="2012-11-13T00:00:00"/>
    <s v="Second Class"/>
    <s v="RH-19600"/>
    <s v="Rob Haberlin"/>
    <s v="Consumer"/>
    <s v="United States"/>
    <s v="Hampton"/>
    <x v="17"/>
    <n v="23666"/>
    <x v="0"/>
    <s v="OFF-AR-10000380"/>
    <x v="1"/>
    <x v="6"/>
    <s v="Hunt PowerHouse Electric Pencil Sharpener, Blue"/>
    <x v="4410"/>
    <n v="7"/>
    <n v="0"/>
    <n v="79.757999999999996"/>
  </r>
  <r>
    <n v="6995"/>
    <s v="CA-2012-109386"/>
    <x v="1"/>
    <x v="627"/>
    <d v="2012-11-13T00:00:00"/>
    <s v="Second Class"/>
    <s v="RH-19600"/>
    <s v="Rob Haberlin"/>
    <s v="Consumer"/>
    <s v="United States"/>
    <s v="Hampton"/>
    <x v="17"/>
    <n v="23666"/>
    <x v="0"/>
    <s v="OFF-AR-10000122"/>
    <x v="1"/>
    <x v="6"/>
    <s v="Newell 314"/>
    <x v="4559"/>
    <n v="5"/>
    <n v="0"/>
    <n v="6.9749999999999996"/>
  </r>
  <r>
    <n v="6996"/>
    <s v="CA-2012-166800"/>
    <x v="1"/>
    <x v="902"/>
    <d v="2012-11-26T00:00:00"/>
    <s v="Standard Class"/>
    <s v="AG-10300"/>
    <s v="Aleksandra Gannaway"/>
    <s v="Corporate"/>
    <s v="United States"/>
    <s v="Las Vegas"/>
    <x v="33"/>
    <n v="89115"/>
    <x v="1"/>
    <s v="OFF-AP-10004868"/>
    <x v="1"/>
    <x v="9"/>
    <s v="Hoover Commercial Soft Guard Upright Vacuum And Disposable Filtration Bags"/>
    <x v="4560"/>
    <n v="4"/>
    <n v="0"/>
    <n v="8.3916000000000004"/>
  </r>
  <r>
    <n v="6997"/>
    <s v="CA-2014-117443"/>
    <x v="3"/>
    <x v="331"/>
    <d v="2014-12-26T00:00:00"/>
    <s v="Second Class"/>
    <s v="JB-15400"/>
    <s v="Jennifer Braxton"/>
    <s v="Corporate"/>
    <s v="United States"/>
    <s v="Rockford"/>
    <x v="10"/>
    <n v="61107"/>
    <x v="2"/>
    <s v="OFF-BI-10004002"/>
    <x v="1"/>
    <x v="8"/>
    <s v="Wilson Jones International Size A4 Ring Binders"/>
    <x v="4561"/>
    <n v="4"/>
    <n v="0.8"/>
    <n v="-22.143999999999998"/>
  </r>
  <r>
    <n v="6998"/>
    <s v="CA-2014-117443"/>
    <x v="3"/>
    <x v="331"/>
    <d v="2014-12-26T00:00:00"/>
    <s v="Second Class"/>
    <s v="JB-15400"/>
    <s v="Jennifer Braxton"/>
    <s v="Corporate"/>
    <s v="United States"/>
    <s v="Rockford"/>
    <x v="10"/>
    <n v="61107"/>
    <x v="2"/>
    <s v="OFF-PA-10004475"/>
    <x v="1"/>
    <x v="10"/>
    <s v="Xerox 1940"/>
    <x v="4562"/>
    <n v="4"/>
    <n v="0.2"/>
    <n v="63.753599999999999"/>
  </r>
  <r>
    <n v="6999"/>
    <s v="US-2013-134369"/>
    <x v="0"/>
    <x v="1142"/>
    <d v="2013-09-23T00:00:00"/>
    <s v="Standard Class"/>
    <s v="BC-11125"/>
    <s v="Becky Castell"/>
    <s v="Home Office"/>
    <s v="United States"/>
    <s v="Laguna Niguel"/>
    <x v="1"/>
    <n v="92677"/>
    <x v="1"/>
    <s v="OFF-PA-10002195"/>
    <x v="1"/>
    <x v="10"/>
    <s v="Xerox 1966"/>
    <x v="91"/>
    <n v="2"/>
    <n v="0"/>
    <n v="6.3503999999999996"/>
  </r>
  <r>
    <n v="7000"/>
    <s v="CA-2014-123687"/>
    <x v="3"/>
    <x v="1143"/>
    <d v="2014-05-30T00:00:00"/>
    <s v="First Class"/>
    <s v="KC-16675"/>
    <s v="Kimberly Carter"/>
    <s v="Corporate"/>
    <s v="United States"/>
    <s v="Louisville"/>
    <x v="0"/>
    <n v="40214"/>
    <x v="0"/>
    <s v="OFF-AP-10002670"/>
    <x v="1"/>
    <x v="9"/>
    <s v="Belkin 8-Outlet Premiere SurgeMaster II Surge Protectors"/>
    <x v="4563"/>
    <n v="3"/>
    <n v="0"/>
    <n v="62.531999999999996"/>
  </r>
  <r>
    <n v="7001"/>
    <s v="CA-2014-123687"/>
    <x v="3"/>
    <x v="1143"/>
    <d v="2014-05-30T00:00:00"/>
    <s v="First Class"/>
    <s v="KC-16675"/>
    <s v="Kimberly Carter"/>
    <s v="Corporate"/>
    <s v="United States"/>
    <s v="Louisville"/>
    <x v="0"/>
    <n v="40214"/>
    <x v="0"/>
    <s v="OFF-SU-10004498"/>
    <x v="1"/>
    <x v="14"/>
    <s v="Martin-Yale Premier Letter Opener"/>
    <x v="4564"/>
    <n v="2"/>
    <n v="0"/>
    <n v="0.77280000000000004"/>
  </r>
  <r>
    <n v="7002"/>
    <s v="CA-2012-104871"/>
    <x v="1"/>
    <x v="1110"/>
    <d v="2012-04-03T00:00:00"/>
    <s v="Standard Class"/>
    <s v="DR-12940"/>
    <s v="Daniel Raglin"/>
    <s v="Home Office"/>
    <s v="United States"/>
    <s v="Normal"/>
    <x v="10"/>
    <n v="61761"/>
    <x v="2"/>
    <s v="FUR-CH-10003298"/>
    <x v="0"/>
    <x v="1"/>
    <s v="Office Star - Contemporary Task Swivel chair with Loop Arms, Charcoal"/>
    <x v="4565"/>
    <n v="4"/>
    <n v="0.3"/>
    <n v="-110.0232"/>
  </r>
  <r>
    <n v="7003"/>
    <s v="CA-2011-133158"/>
    <x v="2"/>
    <x v="710"/>
    <d v="2011-08-21T00:00:00"/>
    <s v="Second Class"/>
    <s v="DW-13195"/>
    <s v="David Wiener"/>
    <s v="Corporate"/>
    <s v="United States"/>
    <s v="Los Angeles"/>
    <x v="1"/>
    <n v="90045"/>
    <x v="1"/>
    <s v="FUR-FU-10000723"/>
    <x v="0"/>
    <x v="5"/>
    <s v="Deflect-o EconoMat Studded, No Bevel Mat for Low Pile Carpeting"/>
    <x v="4566"/>
    <n v="7"/>
    <n v="0"/>
    <n v="26.031600000000001"/>
  </r>
  <r>
    <n v="7004"/>
    <s v="CA-2011-133158"/>
    <x v="2"/>
    <x v="710"/>
    <d v="2011-08-21T00:00:00"/>
    <s v="Second Class"/>
    <s v="DW-13195"/>
    <s v="David Wiener"/>
    <s v="Corporate"/>
    <s v="United States"/>
    <s v="Los Angeles"/>
    <x v="1"/>
    <n v="90045"/>
    <x v="1"/>
    <s v="OFF-BI-10000632"/>
    <x v="1"/>
    <x v="8"/>
    <s v="Satellite Sectional Post Binders"/>
    <x v="1940"/>
    <n v="2"/>
    <n v="0.2"/>
    <n v="22.5732"/>
  </r>
  <r>
    <n v="7005"/>
    <s v="CA-2011-126333"/>
    <x v="2"/>
    <x v="851"/>
    <d v="2011-12-28T00:00:00"/>
    <s v="Standard Class"/>
    <s v="ME-18010"/>
    <s v="Michelle Ellison"/>
    <s v="Corporate"/>
    <s v="United States"/>
    <s v="Port Arthur"/>
    <x v="5"/>
    <n v="77642"/>
    <x v="2"/>
    <s v="OFF-PA-10000223"/>
    <x v="1"/>
    <x v="10"/>
    <s v="Xerox 2000"/>
    <x v="1170"/>
    <n v="1"/>
    <n v="0.2"/>
    <n v="1.8144"/>
  </r>
  <r>
    <n v="7006"/>
    <s v="CA-2012-141740"/>
    <x v="1"/>
    <x v="549"/>
    <d v="2012-11-05T00:00:00"/>
    <s v="Standard Class"/>
    <s v="JF-15490"/>
    <s v="Jeremy Farry"/>
    <s v="Consumer"/>
    <s v="United States"/>
    <s v="New York City"/>
    <x v="15"/>
    <n v="10009"/>
    <x v="3"/>
    <s v="FUR-CH-10001545"/>
    <x v="0"/>
    <x v="1"/>
    <s v="Hon Comfortask Task/Swivel Chairs"/>
    <x v="4567"/>
    <n v="2"/>
    <n v="0.1"/>
    <n v="13.6776"/>
  </r>
  <r>
    <n v="7007"/>
    <s v="CA-2011-119466"/>
    <x v="2"/>
    <x v="534"/>
    <d v="2011-12-21T00:00:00"/>
    <s v="Standard Class"/>
    <s v="SP-20860"/>
    <s v="Sung Pak"/>
    <s v="Corporate"/>
    <s v="United States"/>
    <s v="Chicago"/>
    <x v="10"/>
    <n v="60623"/>
    <x v="2"/>
    <s v="FUR-FU-10001546"/>
    <x v="0"/>
    <x v="5"/>
    <s v="Dana Swing-Arm Lamps"/>
    <x v="1076"/>
    <n v="2"/>
    <n v="0.6"/>
    <n v="-7.476"/>
  </r>
  <r>
    <n v="7008"/>
    <s v="CA-2012-154823"/>
    <x v="1"/>
    <x v="291"/>
    <d v="2012-08-25T00:00:00"/>
    <s v="Standard Class"/>
    <s v="KN-16390"/>
    <s v="Katherine Nockton"/>
    <s v="Corporate"/>
    <s v="United States"/>
    <s v="Springfield"/>
    <x v="24"/>
    <n v="45503"/>
    <x v="3"/>
    <s v="OFF-BI-10001098"/>
    <x v="1"/>
    <x v="8"/>
    <s v="Acco D-Ring Binder w/DublLock"/>
    <x v="2211"/>
    <n v="2"/>
    <n v="0.7"/>
    <n v="-8.9795999999999996"/>
  </r>
  <r>
    <n v="7009"/>
    <s v="CA-2012-154823"/>
    <x v="1"/>
    <x v="291"/>
    <d v="2012-08-25T00:00:00"/>
    <s v="Standard Class"/>
    <s v="KN-16390"/>
    <s v="Katherine Nockton"/>
    <s v="Corporate"/>
    <s v="United States"/>
    <s v="Springfield"/>
    <x v="24"/>
    <n v="45503"/>
    <x v="3"/>
    <s v="FUR-CH-10003379"/>
    <x v="0"/>
    <x v="1"/>
    <s v="Global Commerce Series High-Back Swivel/Tilt Chairs"/>
    <x v="4568"/>
    <n v="3"/>
    <n v="0.3"/>
    <n v="-42.747"/>
  </r>
  <r>
    <n v="7010"/>
    <s v="CA-2012-154823"/>
    <x v="1"/>
    <x v="291"/>
    <d v="2012-08-25T00:00:00"/>
    <s v="Standard Class"/>
    <s v="KN-16390"/>
    <s v="Katherine Nockton"/>
    <s v="Corporate"/>
    <s v="United States"/>
    <s v="Springfield"/>
    <x v="24"/>
    <n v="45503"/>
    <x v="3"/>
    <s v="FUR-FU-10000193"/>
    <x v="0"/>
    <x v="5"/>
    <s v="Tenex Chairmats For Use with Hard Floors"/>
    <x v="3250"/>
    <n v="1"/>
    <n v="0.2"/>
    <n v="-3.8976000000000002"/>
  </r>
  <r>
    <n v="7011"/>
    <s v="US-2011-135881"/>
    <x v="2"/>
    <x v="235"/>
    <d v="2011-05-27T00:00:00"/>
    <s v="Standard Class"/>
    <s v="GT-14710"/>
    <s v="Greg Tran"/>
    <s v="Consumer"/>
    <s v="United States"/>
    <s v="New York City"/>
    <x v="15"/>
    <n v="10035"/>
    <x v="3"/>
    <s v="OFF-BI-10000829"/>
    <x v="1"/>
    <x v="8"/>
    <s v="Avery Non-Stick Binders"/>
    <x v="2082"/>
    <n v="5"/>
    <n v="0.2"/>
    <n v="5.8369999999999997"/>
  </r>
  <r>
    <n v="7012"/>
    <s v="US-2011-135881"/>
    <x v="2"/>
    <x v="235"/>
    <d v="2011-05-27T00:00:00"/>
    <s v="Standard Class"/>
    <s v="GT-14710"/>
    <s v="Greg Tran"/>
    <s v="Consumer"/>
    <s v="United States"/>
    <s v="New York City"/>
    <x v="15"/>
    <n v="10035"/>
    <x v="3"/>
    <s v="OFF-SU-10003002"/>
    <x v="1"/>
    <x v="14"/>
    <s v="Letter Slitter"/>
    <x v="1310"/>
    <n v="2"/>
    <n v="0"/>
    <n v="0.1512"/>
  </r>
  <r>
    <n v="7013"/>
    <s v="US-2011-135881"/>
    <x v="2"/>
    <x v="235"/>
    <d v="2011-05-27T00:00:00"/>
    <s v="Standard Class"/>
    <s v="GT-14710"/>
    <s v="Greg Tran"/>
    <s v="Consumer"/>
    <s v="United States"/>
    <s v="New York City"/>
    <x v="15"/>
    <n v="10035"/>
    <x v="3"/>
    <s v="OFF-AP-10002118"/>
    <x v="1"/>
    <x v="9"/>
    <s v="1.7 Cubic Foot Compact &quot;Cube&quot; Office Refrigerators"/>
    <x v="79"/>
    <n v="1"/>
    <n v="0"/>
    <n v="56.203200000000002"/>
  </r>
  <r>
    <n v="7014"/>
    <s v="CA-2014-141201"/>
    <x v="3"/>
    <x v="34"/>
    <d v="2014-12-12T00:00:00"/>
    <s v="Second Class"/>
    <s v="DB-12910"/>
    <s v="Daniel Byrd"/>
    <s v="Home Office"/>
    <s v="United States"/>
    <s v="Salinas"/>
    <x v="1"/>
    <n v="93905"/>
    <x v="1"/>
    <s v="FUR-BO-10001519"/>
    <x v="0"/>
    <x v="0"/>
    <s v="O'Sullivan 3-Shelf Heavy-Duty Bookcases"/>
    <x v="4569"/>
    <n v="3"/>
    <n v="0.15"/>
    <n v="15.697800000000001"/>
  </r>
  <r>
    <n v="7015"/>
    <s v="CA-2011-114790"/>
    <x v="2"/>
    <x v="518"/>
    <d v="2011-03-13T00:00:00"/>
    <s v="Second Class"/>
    <s v="FM-14215"/>
    <s v="Filia McAdams"/>
    <s v="Corporate"/>
    <s v="United States"/>
    <s v="Richmond"/>
    <x v="0"/>
    <n v="40475"/>
    <x v="0"/>
    <s v="OFF-AP-10002578"/>
    <x v="1"/>
    <x v="9"/>
    <s v="Fellowes Premier Superior Surge Suppressor, 10-Outlet, With Phone and Remote"/>
    <x v="4570"/>
    <n v="3"/>
    <n v="0"/>
    <n v="38.157600000000002"/>
  </r>
  <r>
    <n v="7016"/>
    <s v="CA-2011-114790"/>
    <x v="2"/>
    <x v="518"/>
    <d v="2011-03-13T00:00:00"/>
    <s v="Second Class"/>
    <s v="FM-14215"/>
    <s v="Filia McAdams"/>
    <s v="Corporate"/>
    <s v="United States"/>
    <s v="Richmond"/>
    <x v="0"/>
    <n v="40475"/>
    <x v="0"/>
    <s v="TEC-AC-10000710"/>
    <x v="2"/>
    <x v="11"/>
    <s v="Maxell DVD-RAM Discs"/>
    <x v="93"/>
    <n v="2"/>
    <n v="0"/>
    <n v="14.172800000000001"/>
  </r>
  <r>
    <n v="7017"/>
    <s v="CA-2011-114790"/>
    <x v="2"/>
    <x v="518"/>
    <d v="2011-03-13T00:00:00"/>
    <s v="Second Class"/>
    <s v="FM-14215"/>
    <s v="Filia McAdams"/>
    <s v="Corporate"/>
    <s v="United States"/>
    <s v="Richmond"/>
    <x v="0"/>
    <n v="40475"/>
    <x v="0"/>
    <s v="TEC-PH-10000984"/>
    <x v="2"/>
    <x v="7"/>
    <s v="Panasonic KX-TG9471B"/>
    <x v="2133"/>
    <n v="3"/>
    <n v="0"/>
    <n v="164.63159999999999"/>
  </r>
  <r>
    <n v="7018"/>
    <s v="CA-2011-114790"/>
    <x v="2"/>
    <x v="518"/>
    <d v="2011-03-13T00:00:00"/>
    <s v="Second Class"/>
    <s v="FM-14215"/>
    <s v="Filia McAdams"/>
    <s v="Corporate"/>
    <s v="United States"/>
    <s v="Richmond"/>
    <x v="0"/>
    <n v="40475"/>
    <x v="0"/>
    <s v="OFF-PA-10000213"/>
    <x v="1"/>
    <x v="10"/>
    <s v="Xerox 198"/>
    <x v="1801"/>
    <n v="3"/>
    <n v="0"/>
    <n v="7.0217999999999998"/>
  </r>
  <r>
    <n v="7019"/>
    <s v="US-2013-154256"/>
    <x v="0"/>
    <x v="661"/>
    <d v="2013-06-28T00:00:00"/>
    <s v="Second Class"/>
    <s v="SM-20005"/>
    <s v="Sally Matthias"/>
    <s v="Consumer"/>
    <s v="United States"/>
    <s v="New York City"/>
    <x v="15"/>
    <n v="10035"/>
    <x v="3"/>
    <s v="OFF-LA-10003720"/>
    <x v="1"/>
    <x v="2"/>
    <s v="Avery 487"/>
    <x v="4237"/>
    <n v="7"/>
    <n v="0"/>
    <n v="12.1401"/>
  </r>
  <r>
    <n v="7020"/>
    <s v="CA-2011-124737"/>
    <x v="2"/>
    <x v="709"/>
    <d v="2011-08-27T00:00:00"/>
    <s v="Standard Class"/>
    <s v="AP-10915"/>
    <s v="Arthur Prichep"/>
    <s v="Consumer"/>
    <s v="United States"/>
    <s v="Denver"/>
    <x v="22"/>
    <n v="80219"/>
    <x v="1"/>
    <s v="OFF-PA-10001837"/>
    <x v="1"/>
    <x v="10"/>
    <s v="Xerox 1976"/>
    <x v="12"/>
    <n v="3"/>
    <n v="0.2"/>
    <n v="5.4432"/>
  </r>
  <r>
    <n v="7021"/>
    <s v="CA-2011-124737"/>
    <x v="2"/>
    <x v="709"/>
    <d v="2011-08-27T00:00:00"/>
    <s v="Standard Class"/>
    <s v="AP-10915"/>
    <s v="Arthur Prichep"/>
    <s v="Consumer"/>
    <s v="United States"/>
    <s v="Denver"/>
    <x v="22"/>
    <n v="80219"/>
    <x v="1"/>
    <s v="OFF-SU-10004661"/>
    <x v="1"/>
    <x v="14"/>
    <s v="Acme Titanium Bonded Scissors"/>
    <x v="4571"/>
    <n v="1"/>
    <n v="0.2"/>
    <n v="0.51"/>
  </r>
  <r>
    <n v="7022"/>
    <s v="CA-2011-124737"/>
    <x v="2"/>
    <x v="709"/>
    <d v="2011-08-27T00:00:00"/>
    <s v="Standard Class"/>
    <s v="AP-10915"/>
    <s v="Arthur Prichep"/>
    <s v="Consumer"/>
    <s v="United States"/>
    <s v="Denver"/>
    <x v="22"/>
    <n v="80219"/>
    <x v="1"/>
    <s v="FUR-FU-10003274"/>
    <x v="0"/>
    <x v="5"/>
    <s v="Regeneration Desk Collection"/>
    <x v="1700"/>
    <n v="3"/>
    <n v="0.2"/>
    <n v="1.2672000000000001"/>
  </r>
  <r>
    <n v="7023"/>
    <s v="CA-2011-124737"/>
    <x v="2"/>
    <x v="709"/>
    <d v="2011-08-27T00:00:00"/>
    <s v="Standard Class"/>
    <s v="AP-10915"/>
    <s v="Arthur Prichep"/>
    <s v="Consumer"/>
    <s v="United States"/>
    <s v="Denver"/>
    <x v="22"/>
    <n v="80219"/>
    <x v="1"/>
    <s v="TEC-PH-10000149"/>
    <x v="2"/>
    <x v="7"/>
    <s v="Cisco SPA525G2 IP Phone - Wireless"/>
    <x v="4572"/>
    <n v="9"/>
    <n v="0.2"/>
    <n v="10.773"/>
  </r>
  <r>
    <n v="7024"/>
    <s v="CA-2011-124737"/>
    <x v="2"/>
    <x v="709"/>
    <d v="2011-08-27T00:00:00"/>
    <s v="Standard Class"/>
    <s v="AP-10915"/>
    <s v="Arthur Prichep"/>
    <s v="Consumer"/>
    <s v="United States"/>
    <s v="Denver"/>
    <x v="22"/>
    <n v="80219"/>
    <x v="1"/>
    <s v="OFF-PA-10000019"/>
    <x v="1"/>
    <x v="10"/>
    <s v="Xerox 1931"/>
    <x v="276"/>
    <n v="6"/>
    <n v="0.2"/>
    <n v="10.8864"/>
  </r>
  <r>
    <n v="7025"/>
    <s v="CA-2011-124737"/>
    <x v="2"/>
    <x v="709"/>
    <d v="2011-08-27T00:00:00"/>
    <s v="Standard Class"/>
    <s v="AP-10915"/>
    <s v="Arthur Prichep"/>
    <s v="Consumer"/>
    <s v="United States"/>
    <s v="Denver"/>
    <x v="22"/>
    <n v="80219"/>
    <x v="1"/>
    <s v="OFF-PA-10001125"/>
    <x v="1"/>
    <x v="10"/>
    <s v="Xerox 1988"/>
    <x v="1319"/>
    <n v="9"/>
    <n v="0.2"/>
    <n v="69.704999999999998"/>
  </r>
  <r>
    <n v="7026"/>
    <s v="US-2014-101840"/>
    <x v="3"/>
    <x v="695"/>
    <d v="2014-02-13T00:00:00"/>
    <s v="Standard Class"/>
    <s v="SP-20545"/>
    <s v="Sibella Parks"/>
    <s v="Corporate"/>
    <s v="United States"/>
    <s v="New York City"/>
    <x v="15"/>
    <n v="10024"/>
    <x v="3"/>
    <s v="TEC-PH-10002538"/>
    <x v="2"/>
    <x v="7"/>
    <s v="Grandstream GXP1160 VoIP phone"/>
    <x v="4573"/>
    <n v="6"/>
    <n v="0"/>
    <n v="65.963399999999993"/>
  </r>
  <r>
    <n v="7027"/>
    <s v="US-2014-101840"/>
    <x v="3"/>
    <x v="695"/>
    <d v="2014-02-13T00:00:00"/>
    <s v="Standard Class"/>
    <s v="SP-20545"/>
    <s v="Sibella Parks"/>
    <s v="Corporate"/>
    <s v="United States"/>
    <s v="New York City"/>
    <x v="15"/>
    <n v="10024"/>
    <x v="3"/>
    <s v="OFF-BI-10000279"/>
    <x v="1"/>
    <x v="8"/>
    <s v="Acco Recycled 2&quot; Capacity Laser Printer Hanging Data Binders"/>
    <x v="4574"/>
    <n v="4"/>
    <n v="0.2"/>
    <n v="15.606"/>
  </r>
  <r>
    <n v="7028"/>
    <s v="CA-2014-131653"/>
    <x v="3"/>
    <x v="926"/>
    <d v="2014-02-06T00:00:00"/>
    <s v="Standard Class"/>
    <s v="RD-19585"/>
    <s v="Rob Dowd"/>
    <s v="Consumer"/>
    <s v="United States"/>
    <s v="New York City"/>
    <x v="15"/>
    <n v="10011"/>
    <x v="3"/>
    <s v="OFF-LA-10001045"/>
    <x v="1"/>
    <x v="2"/>
    <s v="Permanent Self-Adhesive File Folder Labels for Typewriters by Universal"/>
    <x v="3576"/>
    <n v="2"/>
    <n v="0"/>
    <n v="2.4011999999999998"/>
  </r>
  <r>
    <n v="7029"/>
    <s v="US-2013-157840"/>
    <x v="0"/>
    <x v="887"/>
    <d v="2013-12-24T00:00:00"/>
    <s v="Second Class"/>
    <s v="MC-17575"/>
    <s v="Matt Collins"/>
    <s v="Consumer"/>
    <s v="United States"/>
    <s v="Fremont"/>
    <x v="8"/>
    <n v="68025"/>
    <x v="2"/>
    <s v="OFF-PA-10003673"/>
    <x v="1"/>
    <x v="10"/>
    <s v="Strathmore Photo Mount Cards"/>
    <x v="1269"/>
    <n v="5"/>
    <n v="0"/>
    <n v="15.593999999999999"/>
  </r>
  <r>
    <n v="7030"/>
    <s v="CA-2013-145548"/>
    <x v="0"/>
    <x v="583"/>
    <d v="2013-11-17T00:00:00"/>
    <s v="Standard Class"/>
    <s v="EB-13750"/>
    <s v="Edward Becker"/>
    <s v="Corporate"/>
    <s v="United States"/>
    <s v="New York City"/>
    <x v="15"/>
    <n v="10011"/>
    <x v="3"/>
    <s v="OFF-ST-10002562"/>
    <x v="1"/>
    <x v="4"/>
    <s v="Staples"/>
    <x v="4499"/>
    <n v="3"/>
    <n v="0"/>
    <n v="7.8792"/>
  </r>
  <r>
    <n v="7031"/>
    <s v="CA-2013-145548"/>
    <x v="0"/>
    <x v="583"/>
    <d v="2013-11-17T00:00:00"/>
    <s v="Standard Class"/>
    <s v="EB-13750"/>
    <s v="Edward Becker"/>
    <s v="Corporate"/>
    <s v="United States"/>
    <s v="New York City"/>
    <x v="15"/>
    <n v="10011"/>
    <x v="3"/>
    <s v="TEC-AC-10002305"/>
    <x v="2"/>
    <x v="11"/>
    <s v="KeyTronic E03601U1 - Keyboard - Beige"/>
    <x v="3844"/>
    <n v="2"/>
    <n v="0"/>
    <n v="6.48"/>
  </r>
  <r>
    <n v="7032"/>
    <s v="CA-2013-145548"/>
    <x v="0"/>
    <x v="583"/>
    <d v="2013-11-17T00:00:00"/>
    <s v="Standard Class"/>
    <s v="EB-13750"/>
    <s v="Edward Becker"/>
    <s v="Corporate"/>
    <s v="United States"/>
    <s v="New York City"/>
    <x v="15"/>
    <n v="10011"/>
    <x v="3"/>
    <s v="OFF-AR-10003373"/>
    <x v="1"/>
    <x v="6"/>
    <s v="Boston School Pro Electric Pencil Sharpener, 1670"/>
    <x v="1635"/>
    <n v="3"/>
    <n v="0"/>
    <n v="25.093800000000002"/>
  </r>
  <r>
    <n v="7033"/>
    <s v="CA-2013-145548"/>
    <x v="0"/>
    <x v="583"/>
    <d v="2013-11-17T00:00:00"/>
    <s v="Standard Class"/>
    <s v="EB-13750"/>
    <s v="Edward Becker"/>
    <s v="Corporate"/>
    <s v="United States"/>
    <s v="New York City"/>
    <x v="15"/>
    <n v="10011"/>
    <x v="3"/>
    <s v="FUR-CH-10003774"/>
    <x v="0"/>
    <x v="1"/>
    <s v="Global Wood Trimmed Manager's Task Chair, Khaki"/>
    <x v="4575"/>
    <n v="3"/>
    <n v="0.1"/>
    <n v="8.1881999999999895"/>
  </r>
  <r>
    <n v="7034"/>
    <s v="CA-2013-145548"/>
    <x v="0"/>
    <x v="583"/>
    <d v="2013-11-17T00:00:00"/>
    <s v="Standard Class"/>
    <s v="EB-13750"/>
    <s v="Edward Becker"/>
    <s v="Corporate"/>
    <s v="United States"/>
    <s v="New York City"/>
    <x v="15"/>
    <n v="10011"/>
    <x v="3"/>
    <s v="OFF-BI-10001510"/>
    <x v="1"/>
    <x v="8"/>
    <s v="Deluxe Heavy-Duty Vinyl Round Ring Binder"/>
    <x v="4576"/>
    <n v="3"/>
    <n v="0.2"/>
    <n v="17.190000000000001"/>
  </r>
  <r>
    <n v="7035"/>
    <s v="CA-2013-145548"/>
    <x v="0"/>
    <x v="583"/>
    <d v="2013-11-17T00:00:00"/>
    <s v="Standard Class"/>
    <s v="EB-13750"/>
    <s v="Edward Becker"/>
    <s v="Corporate"/>
    <s v="United States"/>
    <s v="New York City"/>
    <x v="15"/>
    <n v="10011"/>
    <x v="3"/>
    <s v="OFF-BI-10004236"/>
    <x v="1"/>
    <x v="8"/>
    <s v="XtraLife ClearVue Slant-D Ring Binder, White, 3&quot;"/>
    <x v="4423"/>
    <n v="3"/>
    <n v="0.2"/>
    <n v="11.4504"/>
  </r>
  <r>
    <n v="7036"/>
    <s v="CA-2014-119494"/>
    <x v="3"/>
    <x v="45"/>
    <d v="2014-11-14T00:00:00"/>
    <s v="Standard Class"/>
    <s v="JE-15610"/>
    <s v="Jim Epp"/>
    <s v="Corporate"/>
    <s v="United States"/>
    <s v="San Diego"/>
    <x v="1"/>
    <n v="92105"/>
    <x v="1"/>
    <s v="FUR-CH-10004675"/>
    <x v="0"/>
    <x v="1"/>
    <s v="Lifetime Advantage Folding Chairs, 4/Carton"/>
    <x v="4577"/>
    <n v="3"/>
    <n v="0.2"/>
    <n v="52.339199999999998"/>
  </r>
  <r>
    <n v="7037"/>
    <s v="CA-2011-124618"/>
    <x v="2"/>
    <x v="1073"/>
    <d v="2011-05-04T00:00:00"/>
    <s v="Second Class"/>
    <s v="CS-11860"/>
    <s v="Cari Schnelling"/>
    <s v="Consumer"/>
    <s v="United States"/>
    <s v="Lakeland"/>
    <x v="2"/>
    <n v="33801"/>
    <x v="0"/>
    <s v="TEC-CO-10004202"/>
    <x v="2"/>
    <x v="16"/>
    <s v="Brother DCP1000 Digital 3 in 1 Multifunction Machine"/>
    <x v="1973"/>
    <n v="2"/>
    <n v="0.2"/>
    <n v="89.997"/>
  </r>
  <r>
    <n v="7038"/>
    <s v="CA-2014-161970"/>
    <x v="3"/>
    <x v="585"/>
    <d v="2014-09-28T00:00:00"/>
    <s v="Standard Class"/>
    <s v="PB-19105"/>
    <s v="Peter Bühler"/>
    <s v="Consumer"/>
    <s v="United States"/>
    <s v="Smyrna"/>
    <x v="32"/>
    <n v="30080"/>
    <x v="0"/>
    <s v="OFF-PA-10004255"/>
    <x v="1"/>
    <x v="10"/>
    <s v="Xerox 219"/>
    <x v="91"/>
    <n v="2"/>
    <n v="0"/>
    <n v="6.2207999999999997"/>
  </r>
  <r>
    <n v="7039"/>
    <s v="CA-2014-161970"/>
    <x v="3"/>
    <x v="585"/>
    <d v="2014-09-28T00:00:00"/>
    <s v="Standard Class"/>
    <s v="PB-19105"/>
    <s v="Peter Bühler"/>
    <s v="Consumer"/>
    <s v="United States"/>
    <s v="Smyrna"/>
    <x v="32"/>
    <n v="30080"/>
    <x v="0"/>
    <s v="OFF-AR-10003896"/>
    <x v="1"/>
    <x v="6"/>
    <s v="Stride Job 150 Highlighters, Chisel Tip, Assorted Colors"/>
    <x v="1444"/>
    <n v="3"/>
    <n v="0"/>
    <n v="6.4584000000000001"/>
  </r>
  <r>
    <n v="7040"/>
    <s v="CA-2014-103443"/>
    <x v="3"/>
    <x v="94"/>
    <d v="2014-12-24T00:00:00"/>
    <s v="Standard Class"/>
    <s v="AT-10735"/>
    <s v="Annie Thurman"/>
    <s v="Consumer"/>
    <s v="United States"/>
    <s v="New York City"/>
    <x v="15"/>
    <n v="10009"/>
    <x v="3"/>
    <s v="OFF-ST-10002276"/>
    <x v="1"/>
    <x v="4"/>
    <s v="Safco Steel Mobile File Cart"/>
    <x v="240"/>
    <n v="2"/>
    <n v="0"/>
    <n v="41.68"/>
  </r>
  <r>
    <n v="7041"/>
    <s v="CA-2014-103443"/>
    <x v="3"/>
    <x v="94"/>
    <d v="2014-12-24T00:00:00"/>
    <s v="Standard Class"/>
    <s v="AT-10735"/>
    <s v="Annie Thurman"/>
    <s v="Consumer"/>
    <s v="United States"/>
    <s v="New York City"/>
    <x v="15"/>
    <n v="10009"/>
    <x v="3"/>
    <s v="OFF-BI-10001617"/>
    <x v="1"/>
    <x v="8"/>
    <s v="GBC Wire Binding Combs"/>
    <x v="176"/>
    <n v="3"/>
    <n v="0.2"/>
    <n v="8.3754000000000008"/>
  </r>
  <r>
    <n v="7042"/>
    <s v="CA-2014-103443"/>
    <x v="3"/>
    <x v="94"/>
    <d v="2014-12-24T00:00:00"/>
    <s v="Standard Class"/>
    <s v="AT-10735"/>
    <s v="Annie Thurman"/>
    <s v="Consumer"/>
    <s v="United States"/>
    <s v="New York City"/>
    <x v="15"/>
    <n v="10009"/>
    <x v="3"/>
    <s v="FUR-FU-10000308"/>
    <x v="0"/>
    <x v="5"/>
    <s v="Deflect-o Glass Clear Studded Chair Mats"/>
    <x v="2217"/>
    <n v="2"/>
    <n v="0"/>
    <n v="27.359200000000001"/>
  </r>
  <r>
    <n v="7043"/>
    <s v="US-2014-165358"/>
    <x v="3"/>
    <x v="930"/>
    <d v="2014-07-24T00:00:00"/>
    <s v="Standard Class"/>
    <s v="SV-20365"/>
    <s v="Seth Vernon"/>
    <s v="Consumer"/>
    <s v="United States"/>
    <s v="Philadelphia"/>
    <x v="9"/>
    <n v="19134"/>
    <x v="3"/>
    <s v="TEC-CO-10001943"/>
    <x v="2"/>
    <x v="16"/>
    <s v="Canon PC-428 Personal Copier"/>
    <x v="2730"/>
    <n v="5"/>
    <n v="0.4"/>
    <n v="69.996499999999997"/>
  </r>
  <r>
    <n v="7044"/>
    <s v="US-2014-165358"/>
    <x v="3"/>
    <x v="930"/>
    <d v="2014-07-24T00:00:00"/>
    <s v="Standard Class"/>
    <s v="SV-20365"/>
    <s v="Seth Vernon"/>
    <s v="Consumer"/>
    <s v="United States"/>
    <s v="Philadelphia"/>
    <x v="9"/>
    <n v="19134"/>
    <x v="3"/>
    <s v="FUR-CH-10002647"/>
    <x v="0"/>
    <x v="1"/>
    <s v="Situations Contoured Folding Chairs, 4/Set"/>
    <x v="4578"/>
    <n v="4"/>
    <n v="0.3"/>
    <n v="-14.196"/>
  </r>
  <r>
    <n v="7045"/>
    <s v="US-2014-165358"/>
    <x v="3"/>
    <x v="930"/>
    <d v="2014-07-24T00:00:00"/>
    <s v="Standard Class"/>
    <s v="SV-20365"/>
    <s v="Seth Vernon"/>
    <s v="Consumer"/>
    <s v="United States"/>
    <s v="Philadelphia"/>
    <x v="9"/>
    <n v="19134"/>
    <x v="3"/>
    <s v="OFF-SU-10004768"/>
    <x v="1"/>
    <x v="14"/>
    <s v="Acme Kleencut Forged Steel Scissors"/>
    <x v="1964"/>
    <n v="2"/>
    <n v="0.2"/>
    <n v="1.1479999999999999"/>
  </r>
  <r>
    <n v="7046"/>
    <s v="CA-2013-160136"/>
    <x v="0"/>
    <x v="54"/>
    <d v="2013-11-10T00:00:00"/>
    <s v="Standard Class"/>
    <s v="PJ-18835"/>
    <s v="Patrick Jones"/>
    <s v="Corporate"/>
    <s v="United States"/>
    <s v="Dallas"/>
    <x v="5"/>
    <n v="75217"/>
    <x v="2"/>
    <s v="OFF-PA-10002160"/>
    <x v="1"/>
    <x v="10"/>
    <s v="Xerox 1978"/>
    <x v="4579"/>
    <n v="2"/>
    <n v="0.2"/>
    <n v="3.3523999999999998"/>
  </r>
  <r>
    <n v="7047"/>
    <s v="CA-2011-150581"/>
    <x v="2"/>
    <x v="918"/>
    <d v="2011-04-12T00:00:00"/>
    <s v="Standard Class"/>
    <s v="NM-18445"/>
    <s v="Nathan Mautz"/>
    <s v="Home Office"/>
    <s v="United States"/>
    <s v="Concord"/>
    <x v="1"/>
    <n v="94521"/>
    <x v="1"/>
    <s v="FUR-TA-10003748"/>
    <x v="0"/>
    <x v="3"/>
    <s v="Bevis 36 x 72 Conference Tables"/>
    <x v="4580"/>
    <n v="1"/>
    <n v="0.2"/>
    <n v="2.4897999999999998"/>
  </r>
  <r>
    <n v="7048"/>
    <s v="CA-2011-150581"/>
    <x v="2"/>
    <x v="918"/>
    <d v="2011-04-12T00:00:00"/>
    <s v="Standard Class"/>
    <s v="NM-18445"/>
    <s v="Nathan Mautz"/>
    <s v="Home Office"/>
    <s v="United States"/>
    <s v="Concord"/>
    <x v="1"/>
    <n v="94521"/>
    <x v="1"/>
    <s v="TEC-AC-10001908"/>
    <x v="2"/>
    <x v="11"/>
    <s v="Logitech Wireless Headset h800"/>
    <x v="1221"/>
    <n v="4"/>
    <n v="0"/>
    <n v="139.98599999999999"/>
  </r>
  <r>
    <n v="7049"/>
    <s v="CA-2013-119515"/>
    <x v="0"/>
    <x v="1041"/>
    <d v="2013-08-17T00:00:00"/>
    <s v="First Class"/>
    <s v="TR-21325"/>
    <s v="Toby Ritter"/>
    <s v="Consumer"/>
    <s v="United States"/>
    <s v="Nashville"/>
    <x v="18"/>
    <n v="37211"/>
    <x v="0"/>
    <s v="OFF-PA-10000552"/>
    <x v="1"/>
    <x v="10"/>
    <s v="Xerox 200"/>
    <x v="12"/>
    <n v="3"/>
    <n v="0.2"/>
    <n v="5.4432"/>
  </r>
  <r>
    <n v="7050"/>
    <s v="CA-2011-141355"/>
    <x v="2"/>
    <x v="794"/>
    <d v="2011-09-30T00:00:00"/>
    <s v="Standard Class"/>
    <s v="BF-11005"/>
    <s v="Barry Franz"/>
    <s v="Home Office"/>
    <s v="United States"/>
    <s v="Aurora"/>
    <x v="22"/>
    <n v="80013"/>
    <x v="1"/>
    <s v="OFF-AR-10003179"/>
    <x v="1"/>
    <x v="6"/>
    <s v="Dixon Ticonderoga Core-Lock Colored Pencils"/>
    <x v="4581"/>
    <n v="2"/>
    <n v="0.2"/>
    <n v="2.3685999999999998"/>
  </r>
  <r>
    <n v="7051"/>
    <s v="CA-2013-165330"/>
    <x v="0"/>
    <x v="25"/>
    <d v="2013-12-12T00:00:00"/>
    <s v="Same Day"/>
    <s v="WB-21850"/>
    <s v="William Brown"/>
    <s v="Consumer"/>
    <s v="United States"/>
    <s v="Anaheim"/>
    <x v="1"/>
    <n v="92804"/>
    <x v="1"/>
    <s v="OFF-BI-10004593"/>
    <x v="1"/>
    <x v="8"/>
    <s v="Ibico Laser Imprintable Binding System Covers"/>
    <x v="4582"/>
    <n v="5"/>
    <n v="0.2"/>
    <n v="68.12"/>
  </r>
  <r>
    <n v="7052"/>
    <s v="CA-2013-165330"/>
    <x v="0"/>
    <x v="25"/>
    <d v="2013-12-12T00:00:00"/>
    <s v="Same Day"/>
    <s v="WB-21850"/>
    <s v="William Brown"/>
    <s v="Consumer"/>
    <s v="United States"/>
    <s v="Anaheim"/>
    <x v="1"/>
    <n v="92804"/>
    <x v="1"/>
    <s v="OFF-AR-10000914"/>
    <x v="1"/>
    <x v="6"/>
    <s v="Boston 16765 Mini Stand Up Battery Pencil Sharpener"/>
    <x v="4434"/>
    <n v="2"/>
    <n v="0"/>
    <n v="6.0632000000000001"/>
  </r>
  <r>
    <n v="7053"/>
    <s v="CA-2013-165330"/>
    <x v="0"/>
    <x v="25"/>
    <d v="2013-12-12T00:00:00"/>
    <s v="Same Day"/>
    <s v="WB-21850"/>
    <s v="William Brown"/>
    <s v="Consumer"/>
    <s v="United States"/>
    <s v="Anaheim"/>
    <x v="1"/>
    <n v="92804"/>
    <x v="1"/>
    <s v="OFF-PA-10000241"/>
    <x v="1"/>
    <x v="10"/>
    <s v="IBM Multi-Purpose Copy Paper, 8 1/2 x 11&quot;, Case"/>
    <x v="4583"/>
    <n v="1"/>
    <n v="0"/>
    <n v="13.941000000000001"/>
  </r>
  <r>
    <n v="7054"/>
    <s v="CA-2013-165330"/>
    <x v="0"/>
    <x v="25"/>
    <d v="2013-12-12T00:00:00"/>
    <s v="Same Day"/>
    <s v="WB-21850"/>
    <s v="William Brown"/>
    <s v="Consumer"/>
    <s v="United States"/>
    <s v="Anaheim"/>
    <x v="1"/>
    <n v="92804"/>
    <x v="1"/>
    <s v="TEC-AC-10000057"/>
    <x v="2"/>
    <x v="11"/>
    <s v="Microsoft Natural Ergonomic Keyboard 4000"/>
    <x v="664"/>
    <n v="4"/>
    <n v="0"/>
    <n v="25.191600000000001"/>
  </r>
  <r>
    <n v="7055"/>
    <s v="CA-2013-165330"/>
    <x v="0"/>
    <x v="25"/>
    <d v="2013-12-12T00:00:00"/>
    <s v="Same Day"/>
    <s v="WB-21850"/>
    <s v="William Brown"/>
    <s v="Consumer"/>
    <s v="United States"/>
    <s v="Anaheim"/>
    <x v="1"/>
    <n v="92804"/>
    <x v="1"/>
    <s v="FUR-CH-10003774"/>
    <x v="0"/>
    <x v="1"/>
    <s v="Global Wood Trimmed Manager's Task Chair, Khaki"/>
    <x v="4009"/>
    <n v="5"/>
    <n v="0.2"/>
    <n v="-31.843"/>
  </r>
  <r>
    <n v="7056"/>
    <s v="CA-2013-165330"/>
    <x v="0"/>
    <x v="25"/>
    <d v="2013-12-12T00:00:00"/>
    <s v="Same Day"/>
    <s v="WB-21850"/>
    <s v="William Brown"/>
    <s v="Consumer"/>
    <s v="United States"/>
    <s v="Anaheim"/>
    <x v="1"/>
    <n v="92804"/>
    <x v="1"/>
    <s v="OFF-BI-10002824"/>
    <x v="1"/>
    <x v="8"/>
    <s v="Recycled Easel Ring Binders"/>
    <x v="2011"/>
    <n v="3"/>
    <n v="0.2"/>
    <n v="11.19"/>
  </r>
  <r>
    <n v="7057"/>
    <s v="CA-2013-165330"/>
    <x v="0"/>
    <x v="25"/>
    <d v="2013-12-12T00:00:00"/>
    <s v="Same Day"/>
    <s v="WB-21850"/>
    <s v="William Brown"/>
    <s v="Consumer"/>
    <s v="United States"/>
    <s v="Anaheim"/>
    <x v="1"/>
    <n v="92804"/>
    <x v="1"/>
    <s v="OFF-BI-10004001"/>
    <x v="1"/>
    <x v="8"/>
    <s v="GBC Recycled VeloBinder Covers"/>
    <x v="4584"/>
    <n v="9"/>
    <n v="0.2"/>
    <n v="39.873600000000003"/>
  </r>
  <r>
    <n v="7058"/>
    <s v="CA-2013-165330"/>
    <x v="0"/>
    <x v="25"/>
    <d v="2013-12-12T00:00:00"/>
    <s v="Same Day"/>
    <s v="WB-21850"/>
    <s v="William Brown"/>
    <s v="Consumer"/>
    <s v="United States"/>
    <s v="Anaheim"/>
    <x v="1"/>
    <n v="92804"/>
    <x v="1"/>
    <s v="FUR-TA-10004619"/>
    <x v="0"/>
    <x v="3"/>
    <s v="Hon Non-Folding Utility Tables"/>
    <x v="4585"/>
    <n v="7"/>
    <n v="0.2"/>
    <n v="111.517"/>
  </r>
  <r>
    <n v="7059"/>
    <s v="CA-2013-165330"/>
    <x v="0"/>
    <x v="25"/>
    <d v="2013-12-12T00:00:00"/>
    <s v="Same Day"/>
    <s v="WB-21850"/>
    <s v="William Brown"/>
    <s v="Consumer"/>
    <s v="United States"/>
    <s v="Anaheim"/>
    <x v="1"/>
    <n v="92804"/>
    <x v="1"/>
    <s v="OFF-ST-10000636"/>
    <x v="1"/>
    <x v="4"/>
    <s v="Rogers Profile Extra Capacity Storage Tub"/>
    <x v="4586"/>
    <n v="3"/>
    <n v="0"/>
    <n v="2.0087999999999999"/>
  </r>
  <r>
    <n v="7060"/>
    <s v="CA-2013-165330"/>
    <x v="0"/>
    <x v="25"/>
    <d v="2013-12-12T00:00:00"/>
    <s v="Same Day"/>
    <s v="WB-21850"/>
    <s v="William Brown"/>
    <s v="Consumer"/>
    <s v="United States"/>
    <s v="Anaheim"/>
    <x v="1"/>
    <n v="92804"/>
    <x v="1"/>
    <s v="OFF-AP-10001469"/>
    <x v="1"/>
    <x v="9"/>
    <s v="Fellowes 8 Outlet Superior Workstation Surge Protector"/>
    <x v="4587"/>
    <n v="2"/>
    <n v="0"/>
    <n v="24.191800000000001"/>
  </r>
  <r>
    <n v="7061"/>
    <s v="CA-2013-165330"/>
    <x v="0"/>
    <x v="25"/>
    <d v="2013-12-12T00:00:00"/>
    <s v="Same Day"/>
    <s v="WB-21850"/>
    <s v="William Brown"/>
    <s v="Consumer"/>
    <s v="United States"/>
    <s v="Anaheim"/>
    <x v="1"/>
    <n v="92804"/>
    <x v="1"/>
    <s v="OFF-BI-10002897"/>
    <x v="1"/>
    <x v="8"/>
    <s v="Black Avery Memo-Size 3-Ring Binder, 5 1/2&quot; x 8 1/2&quot;"/>
    <x v="4588"/>
    <n v="2"/>
    <n v="0.2"/>
    <n v="2.1286"/>
  </r>
  <r>
    <n v="7062"/>
    <s v="CA-2012-132633"/>
    <x v="1"/>
    <x v="302"/>
    <d v="2012-02-05T00:00:00"/>
    <s v="Second Class"/>
    <s v="KH-16630"/>
    <s v="Ken Heidel"/>
    <s v="Corporate"/>
    <s v="United States"/>
    <s v="Pleasant Grove"/>
    <x v="7"/>
    <n v="84062"/>
    <x v="1"/>
    <s v="OFF-BI-10002432"/>
    <x v="1"/>
    <x v="8"/>
    <s v="Wilson Jones Standard D-Ring Binders"/>
    <x v="4589"/>
    <n v="3"/>
    <n v="0.2"/>
    <n v="4.0986000000000002"/>
  </r>
  <r>
    <n v="7063"/>
    <s v="CA-2013-157742"/>
    <x v="0"/>
    <x v="723"/>
    <d v="2014-01-01T00:00:00"/>
    <s v="Second Class"/>
    <s v="KL-16645"/>
    <s v="Ken Lonsdale"/>
    <s v="Consumer"/>
    <s v="United States"/>
    <s v="Springfield"/>
    <x v="21"/>
    <n v="97477"/>
    <x v="1"/>
    <s v="OFF-EN-10002592"/>
    <x v="1"/>
    <x v="12"/>
    <s v="Peel &amp; Seel Recycled Catalog Envelopes, Brown"/>
    <x v="4590"/>
    <n v="3"/>
    <n v="0.2"/>
    <n v="10.422000000000001"/>
  </r>
  <r>
    <n v="7064"/>
    <s v="CA-2014-127712"/>
    <x v="3"/>
    <x v="515"/>
    <d v="2014-09-06T00:00:00"/>
    <s v="Standard Class"/>
    <s v="MG-17890"/>
    <s v="Michael Granlund"/>
    <s v="Home Office"/>
    <s v="United States"/>
    <s v="Salem"/>
    <x v="21"/>
    <n v="97301"/>
    <x v="1"/>
    <s v="OFF-SU-10002522"/>
    <x v="1"/>
    <x v="14"/>
    <s v="Acme Kleen Earth Office Shears"/>
    <x v="920"/>
    <n v="2"/>
    <n v="0.2"/>
    <n v="0.69839999999999902"/>
  </r>
  <r>
    <n v="7065"/>
    <s v="CA-2014-169474"/>
    <x v="3"/>
    <x v="1144"/>
    <d v="2014-02-10T00:00:00"/>
    <s v="Standard Class"/>
    <s v="JF-15355"/>
    <s v="Jay Fein"/>
    <s v="Consumer"/>
    <s v="United States"/>
    <s v="Rochester"/>
    <x v="15"/>
    <n v="14609"/>
    <x v="3"/>
    <s v="OFF-AP-10003971"/>
    <x v="1"/>
    <x v="9"/>
    <s v="Belkin 6 Outlet Metallic Surge Strip"/>
    <x v="4591"/>
    <n v="3"/>
    <n v="0"/>
    <n v="8.4941999999999993"/>
  </r>
  <r>
    <n v="7066"/>
    <s v="CA-2011-106726"/>
    <x v="2"/>
    <x v="776"/>
    <d v="2011-12-08T00:00:00"/>
    <s v="First Class"/>
    <s v="RS-19765"/>
    <s v="Roland Schwarz"/>
    <s v="Corporate"/>
    <s v="United States"/>
    <s v="Los Angeles"/>
    <x v="1"/>
    <n v="90008"/>
    <x v="1"/>
    <s v="OFF-ST-10001496"/>
    <x v="1"/>
    <x v="4"/>
    <s v="Standard Rollaway File with Lock"/>
    <x v="4592"/>
    <n v="7"/>
    <n v="0"/>
    <n v="327.94580000000002"/>
  </r>
  <r>
    <n v="7067"/>
    <s v="CA-2013-147473"/>
    <x v="0"/>
    <x v="198"/>
    <d v="2013-06-04T00:00:00"/>
    <s v="Standard Class"/>
    <s v="NL-18310"/>
    <s v="Nancy Lomonaco"/>
    <s v="Home Office"/>
    <s v="United States"/>
    <s v="Los Angeles"/>
    <x v="1"/>
    <n v="90049"/>
    <x v="1"/>
    <s v="OFF-PA-10004782"/>
    <x v="1"/>
    <x v="10"/>
    <s v="Xerox 228"/>
    <x v="783"/>
    <n v="6"/>
    <n v="0"/>
    <n v="18.662400000000002"/>
  </r>
  <r>
    <n v="7068"/>
    <s v="CA-2013-114209"/>
    <x v="0"/>
    <x v="206"/>
    <d v="2013-05-27T00:00:00"/>
    <s v="Standard Class"/>
    <s v="AS-10285"/>
    <s v="Alejandro Savely"/>
    <s v="Corporate"/>
    <s v="United States"/>
    <s v="Dallas"/>
    <x v="5"/>
    <n v="75081"/>
    <x v="2"/>
    <s v="OFF-BI-10000343"/>
    <x v="1"/>
    <x v="8"/>
    <s v="Pressboard Covers with Storage Hooks, 9 1/2&quot; x 11&quot;, Light Blue"/>
    <x v="3153"/>
    <n v="2"/>
    <n v="0.8"/>
    <n v="-3.2406000000000001"/>
  </r>
  <r>
    <n v="7069"/>
    <s v="CA-2013-114209"/>
    <x v="0"/>
    <x v="206"/>
    <d v="2013-05-27T00:00:00"/>
    <s v="Standard Class"/>
    <s v="AS-10285"/>
    <s v="Alejandro Savely"/>
    <s v="Corporate"/>
    <s v="United States"/>
    <s v="Dallas"/>
    <x v="5"/>
    <n v="75081"/>
    <x v="2"/>
    <s v="OFF-PA-10003591"/>
    <x v="1"/>
    <x v="10"/>
    <s v="Southworth 100% Cotton The Best Paper"/>
    <x v="4593"/>
    <n v="9"/>
    <n v="0.2"/>
    <n v="30.995999999999999"/>
  </r>
  <r>
    <n v="7070"/>
    <s v="CA-2011-141901"/>
    <x v="2"/>
    <x v="128"/>
    <d v="2011-08-14T00:00:00"/>
    <s v="Standard Class"/>
    <s v="GM-14500"/>
    <s v="Gene McClure"/>
    <s v="Consumer"/>
    <s v="United States"/>
    <s v="Fresno"/>
    <x v="1"/>
    <n v="93727"/>
    <x v="1"/>
    <s v="OFF-PA-10001667"/>
    <x v="1"/>
    <x v="10"/>
    <s v="Great White Multi-Use Recycled Paper (20Lb. and 84 Bright)"/>
    <x v="156"/>
    <n v="1"/>
    <n v="0"/>
    <n v="2.6909999999999998"/>
  </r>
  <r>
    <n v="7071"/>
    <s v="CA-2013-164490"/>
    <x v="0"/>
    <x v="64"/>
    <d v="2013-09-11T00:00:00"/>
    <s v="Second Class"/>
    <s v="SU-20665"/>
    <s v="Stephanie Ulpright"/>
    <s v="Home Office"/>
    <s v="United States"/>
    <s v="Chicago"/>
    <x v="10"/>
    <n v="60653"/>
    <x v="2"/>
    <s v="OFF-PA-10004971"/>
    <x v="1"/>
    <x v="10"/>
    <s v="Xerox 196"/>
    <x v="4579"/>
    <n v="2"/>
    <n v="0.2"/>
    <n v="3.3523999999999998"/>
  </r>
  <r>
    <n v="7072"/>
    <s v="CA-2013-112256"/>
    <x v="0"/>
    <x v="310"/>
    <d v="2013-07-29T00:00:00"/>
    <s v="Standard Class"/>
    <s v="CK-12205"/>
    <s v="Chloris Kastensmidt"/>
    <s v="Consumer"/>
    <s v="United States"/>
    <s v="Mcallen"/>
    <x v="5"/>
    <n v="78501"/>
    <x v="2"/>
    <s v="OFF-AR-10001216"/>
    <x v="1"/>
    <x v="6"/>
    <s v="Newell 339"/>
    <x v="2999"/>
    <n v="2"/>
    <n v="0.2"/>
    <n v="0.33360000000000001"/>
  </r>
  <r>
    <n v="7073"/>
    <s v="CA-2013-112256"/>
    <x v="0"/>
    <x v="310"/>
    <d v="2013-07-29T00:00:00"/>
    <s v="Standard Class"/>
    <s v="CK-12205"/>
    <s v="Chloris Kastensmidt"/>
    <s v="Consumer"/>
    <s v="United States"/>
    <s v="Mcallen"/>
    <x v="5"/>
    <n v="78501"/>
    <x v="2"/>
    <s v="OFF-PA-10004355"/>
    <x v="1"/>
    <x v="10"/>
    <s v="Xerox 231"/>
    <x v="1170"/>
    <n v="1"/>
    <n v="0.2"/>
    <n v="1.8144"/>
  </r>
  <r>
    <n v="7074"/>
    <s v="CA-2013-112256"/>
    <x v="0"/>
    <x v="310"/>
    <d v="2013-07-29T00:00:00"/>
    <s v="Standard Class"/>
    <s v="CK-12205"/>
    <s v="Chloris Kastensmidt"/>
    <s v="Consumer"/>
    <s v="United States"/>
    <s v="Mcallen"/>
    <x v="5"/>
    <n v="78501"/>
    <x v="2"/>
    <s v="OFF-AR-10001953"/>
    <x v="1"/>
    <x v="6"/>
    <s v="Boston 1645 Deluxe Heavier-Duty Electric Pencil Sharpener"/>
    <x v="4594"/>
    <n v="5"/>
    <n v="0.2"/>
    <n v="15.393000000000001"/>
  </r>
  <r>
    <n v="7075"/>
    <s v="CA-2013-112256"/>
    <x v="0"/>
    <x v="310"/>
    <d v="2013-07-29T00:00:00"/>
    <s v="Standard Class"/>
    <s v="CK-12205"/>
    <s v="Chloris Kastensmidt"/>
    <s v="Consumer"/>
    <s v="United States"/>
    <s v="Mcallen"/>
    <x v="5"/>
    <n v="78501"/>
    <x v="2"/>
    <s v="OFF-BI-10004364"/>
    <x v="1"/>
    <x v="8"/>
    <s v="Storex Dura Pro Binders"/>
    <x v="320"/>
    <n v="4"/>
    <n v="0.8"/>
    <n v="-8.3160000000000007"/>
  </r>
  <r>
    <n v="7076"/>
    <s v="CA-2013-112256"/>
    <x v="0"/>
    <x v="310"/>
    <d v="2013-07-29T00:00:00"/>
    <s v="Standard Class"/>
    <s v="CK-12205"/>
    <s v="Chloris Kastensmidt"/>
    <s v="Consumer"/>
    <s v="United States"/>
    <s v="Mcallen"/>
    <x v="5"/>
    <n v="78501"/>
    <x v="2"/>
    <s v="OFF-SU-10001165"/>
    <x v="1"/>
    <x v="14"/>
    <s v="Acme Elite Stainless Steel Scissors"/>
    <x v="3832"/>
    <n v="2"/>
    <n v="0.2"/>
    <n v="1.0007999999999999"/>
  </r>
  <r>
    <n v="7077"/>
    <s v="CA-2013-167416"/>
    <x v="0"/>
    <x v="536"/>
    <d v="2013-05-18T00:00:00"/>
    <s v="Standard Class"/>
    <s v="JM-15580"/>
    <s v="Jill Matthias"/>
    <s v="Consumer"/>
    <s v="United States"/>
    <s v="Seattle"/>
    <x v="4"/>
    <n v="98105"/>
    <x v="1"/>
    <s v="OFF-EN-10001141"/>
    <x v="1"/>
    <x v="12"/>
    <s v="Manila Recycled Extra-Heavyweight Clasp Envelopes, 6&quot; x 9&quot;"/>
    <x v="2735"/>
    <n v="5"/>
    <n v="0"/>
    <n v="26.901"/>
  </r>
  <r>
    <n v="7078"/>
    <s v="CA-2013-106950"/>
    <x v="0"/>
    <x v="476"/>
    <d v="2013-09-07T00:00:00"/>
    <s v="Standard Class"/>
    <s v="JE-15715"/>
    <s v="Joe Elijah"/>
    <s v="Consumer"/>
    <s v="United States"/>
    <s v="Charlotte"/>
    <x v="3"/>
    <n v="28205"/>
    <x v="0"/>
    <s v="OFF-BI-10000014"/>
    <x v="1"/>
    <x v="8"/>
    <s v="Heavy-Duty E-Z-D Binders"/>
    <x v="4595"/>
    <n v="7"/>
    <n v="0.7"/>
    <n v="-17.565100000000001"/>
  </r>
  <r>
    <n v="7079"/>
    <s v="CA-2013-106950"/>
    <x v="0"/>
    <x v="476"/>
    <d v="2013-09-07T00:00:00"/>
    <s v="Standard Class"/>
    <s v="JE-15715"/>
    <s v="Joe Elijah"/>
    <s v="Consumer"/>
    <s v="United States"/>
    <s v="Charlotte"/>
    <x v="3"/>
    <n v="28205"/>
    <x v="0"/>
    <s v="OFF-AP-10000159"/>
    <x v="1"/>
    <x v="9"/>
    <s v="Belkin F9M820V08 8 Outlet Surge"/>
    <x v="4596"/>
    <n v="9"/>
    <n v="0.2"/>
    <n v="34.813799999999901"/>
  </r>
  <r>
    <n v="7080"/>
    <s v="CA-2013-106950"/>
    <x v="0"/>
    <x v="476"/>
    <d v="2013-09-07T00:00:00"/>
    <s v="Standard Class"/>
    <s v="JE-15715"/>
    <s v="Joe Elijah"/>
    <s v="Consumer"/>
    <s v="United States"/>
    <s v="Charlotte"/>
    <x v="3"/>
    <n v="28205"/>
    <x v="0"/>
    <s v="OFF-AR-10003560"/>
    <x v="1"/>
    <x v="6"/>
    <s v="Zebra Zazzle Fluorescent Highlighters"/>
    <x v="526"/>
    <n v="4"/>
    <n v="0.2"/>
    <n v="3.4047999999999998"/>
  </r>
  <r>
    <n v="7081"/>
    <s v="CA-2013-106950"/>
    <x v="0"/>
    <x v="476"/>
    <d v="2013-09-07T00:00:00"/>
    <s v="Standard Class"/>
    <s v="JE-15715"/>
    <s v="Joe Elijah"/>
    <s v="Consumer"/>
    <s v="United States"/>
    <s v="Charlotte"/>
    <x v="3"/>
    <n v="28205"/>
    <x v="0"/>
    <s v="FUR-TA-10001768"/>
    <x v="0"/>
    <x v="3"/>
    <s v="Hon Racetrack Conference Tables"/>
    <x v="4597"/>
    <n v="3"/>
    <n v="0.4"/>
    <n v="-149.63069999999999"/>
  </r>
  <r>
    <n v="7082"/>
    <s v="CA-2013-106950"/>
    <x v="0"/>
    <x v="476"/>
    <d v="2013-09-07T00:00:00"/>
    <s v="Standard Class"/>
    <s v="JE-15715"/>
    <s v="Joe Elijah"/>
    <s v="Consumer"/>
    <s v="United States"/>
    <s v="Charlotte"/>
    <x v="3"/>
    <n v="28205"/>
    <x v="0"/>
    <s v="TEC-AC-10002049"/>
    <x v="2"/>
    <x v="11"/>
    <s v="Plantronics Savi W720 Multi-Device Wireless Headset System"/>
    <x v="4598"/>
    <n v="3"/>
    <n v="0.2"/>
    <n v="303.80399999999997"/>
  </r>
  <r>
    <n v="7083"/>
    <s v="CA-2013-106950"/>
    <x v="0"/>
    <x v="476"/>
    <d v="2013-09-07T00:00:00"/>
    <s v="Standard Class"/>
    <s v="JE-15715"/>
    <s v="Joe Elijah"/>
    <s v="Consumer"/>
    <s v="United States"/>
    <s v="Charlotte"/>
    <x v="3"/>
    <n v="28205"/>
    <x v="0"/>
    <s v="OFF-BI-10003166"/>
    <x v="1"/>
    <x v="8"/>
    <s v="GBC Plasticlear Binding Covers"/>
    <x v="1683"/>
    <n v="5"/>
    <n v="0.7"/>
    <n v="-12.628"/>
  </r>
  <r>
    <n v="7084"/>
    <s v="CA-2014-118724"/>
    <x v="3"/>
    <x v="246"/>
    <d v="2014-07-26T00:00:00"/>
    <s v="Second Class"/>
    <s v="AR-10825"/>
    <s v="Anthony Rawles"/>
    <s v="Corporate"/>
    <s v="United States"/>
    <s v="Concord"/>
    <x v="1"/>
    <n v="94521"/>
    <x v="1"/>
    <s v="OFF-AR-10003469"/>
    <x v="1"/>
    <x v="6"/>
    <s v="Nontoxic Chalk"/>
    <x v="2799"/>
    <n v="2"/>
    <n v="0"/>
    <n v="1.6896"/>
  </r>
  <r>
    <n v="7085"/>
    <s v="CA-2014-118724"/>
    <x v="3"/>
    <x v="246"/>
    <d v="2014-07-26T00:00:00"/>
    <s v="Second Class"/>
    <s v="AR-10825"/>
    <s v="Anthony Rawles"/>
    <s v="Corporate"/>
    <s v="United States"/>
    <s v="Concord"/>
    <x v="1"/>
    <n v="94521"/>
    <x v="1"/>
    <s v="TEC-PH-10002549"/>
    <x v="2"/>
    <x v="7"/>
    <s v="Polycom SoundPoint IP 450 VoIP phone"/>
    <x v="4599"/>
    <n v="9"/>
    <n v="0.2"/>
    <n v="121.9644"/>
  </r>
  <r>
    <n v="7086"/>
    <s v="CA-2014-112004"/>
    <x v="3"/>
    <x v="145"/>
    <d v="2014-09-29T00:00:00"/>
    <s v="First Class"/>
    <s v="AH-10075"/>
    <s v="Adam Hart"/>
    <s v="Corporate"/>
    <s v="United States"/>
    <s v="Chester"/>
    <x v="9"/>
    <n v="19013"/>
    <x v="3"/>
    <s v="OFF-BI-10003476"/>
    <x v="1"/>
    <x v="8"/>
    <s v="Avery Metallic Poly Binders"/>
    <x v="4600"/>
    <n v="5"/>
    <n v="0.7"/>
    <n v="-6.3029999999999999"/>
  </r>
  <r>
    <n v="7087"/>
    <s v="CA-2014-112004"/>
    <x v="3"/>
    <x v="145"/>
    <d v="2014-09-29T00:00:00"/>
    <s v="First Class"/>
    <s v="AH-10075"/>
    <s v="Adam Hart"/>
    <s v="Corporate"/>
    <s v="United States"/>
    <s v="Chester"/>
    <x v="9"/>
    <n v="19013"/>
    <x v="3"/>
    <s v="OFF-SU-10000157"/>
    <x v="1"/>
    <x v="14"/>
    <s v="Compact Automatic Electric Letter Opener"/>
    <x v="4601"/>
    <n v="2"/>
    <n v="0.2"/>
    <n v="-42.951599999999999"/>
  </r>
  <r>
    <n v="7088"/>
    <s v="US-2014-143175"/>
    <x v="3"/>
    <x v="646"/>
    <d v="2014-08-07T00:00:00"/>
    <s v="Second Class"/>
    <s v="GA-14515"/>
    <s v="George Ashbrook"/>
    <s v="Consumer"/>
    <s v="United States"/>
    <s v="Los Angeles"/>
    <x v="1"/>
    <n v="90004"/>
    <x v="1"/>
    <s v="OFF-ST-10003123"/>
    <x v="1"/>
    <x v="4"/>
    <s v="Fellowes Bases and Tops For Staxonsteel/High-Stak Systems"/>
    <x v="4041"/>
    <n v="3"/>
    <n v="0"/>
    <n v="23.968800000000002"/>
  </r>
  <r>
    <n v="7089"/>
    <s v="CA-2012-105844"/>
    <x v="1"/>
    <x v="969"/>
    <d v="2012-10-27T00:00:00"/>
    <s v="Second Class"/>
    <s v="JF-15415"/>
    <s v="Jennifer Ferguson"/>
    <s v="Consumer"/>
    <s v="United States"/>
    <s v="Sparks"/>
    <x v="33"/>
    <n v="89431"/>
    <x v="1"/>
    <s v="OFF-AR-10001955"/>
    <x v="1"/>
    <x v="6"/>
    <s v="Newell 319"/>
    <x v="1362"/>
    <n v="4"/>
    <n v="0"/>
    <n v="23.808"/>
  </r>
  <r>
    <n v="7090"/>
    <s v="CA-2014-118864"/>
    <x v="3"/>
    <x v="140"/>
    <d v="2014-06-20T00:00:00"/>
    <s v="Second Class"/>
    <s v="KH-16690"/>
    <s v="Kristen Hastings"/>
    <s v="Corporate"/>
    <s v="United States"/>
    <s v="Los Angeles"/>
    <x v="1"/>
    <n v="90032"/>
    <x v="1"/>
    <s v="TEC-PH-10001809"/>
    <x v="2"/>
    <x v="7"/>
    <s v="Panasonic KX T7736-B Digital phone"/>
    <x v="664"/>
    <n v="1"/>
    <n v="0.2"/>
    <n v="7.4974999999999996"/>
  </r>
  <r>
    <n v="7091"/>
    <s v="CA-2012-119480"/>
    <x v="1"/>
    <x v="1145"/>
    <d v="2012-01-13T00:00:00"/>
    <s v="Standard Class"/>
    <s v="CC-12685"/>
    <s v="Craig Carroll"/>
    <s v="Consumer"/>
    <s v="United States"/>
    <s v="Henderson"/>
    <x v="0"/>
    <n v="42420"/>
    <x v="0"/>
    <s v="OFF-PA-10000474"/>
    <x v="1"/>
    <x v="10"/>
    <s v="Staples"/>
    <x v="1907"/>
    <n v="3"/>
    <n v="0"/>
    <n v="49.970399999999998"/>
  </r>
  <r>
    <n v="7092"/>
    <s v="CA-2012-119480"/>
    <x v="1"/>
    <x v="1145"/>
    <d v="2012-01-13T00:00:00"/>
    <s v="Standard Class"/>
    <s v="CC-12685"/>
    <s v="Craig Carroll"/>
    <s v="Consumer"/>
    <s v="United States"/>
    <s v="Henderson"/>
    <x v="0"/>
    <n v="42420"/>
    <x v="0"/>
    <s v="OFF-AP-10001205"/>
    <x v="1"/>
    <x v="9"/>
    <s v="Belkin 5 Outlet SurgeMaster Power Centers"/>
    <x v="4602"/>
    <n v="3"/>
    <n v="0"/>
    <n v="45.763199999999998"/>
  </r>
  <r>
    <n v="7093"/>
    <s v="CA-2012-119480"/>
    <x v="1"/>
    <x v="1145"/>
    <d v="2012-01-13T00:00:00"/>
    <s v="Standard Class"/>
    <s v="CC-12685"/>
    <s v="Craig Carroll"/>
    <s v="Consumer"/>
    <s v="United States"/>
    <s v="Henderson"/>
    <x v="0"/>
    <n v="42420"/>
    <x v="0"/>
    <s v="OFF-AR-10004691"/>
    <x v="1"/>
    <x v="6"/>
    <s v="Boston 1730 StandUp Electric Pencil Sharpener"/>
    <x v="3802"/>
    <n v="2"/>
    <n v="0"/>
    <n v="11.117599999999999"/>
  </r>
  <r>
    <n v="7094"/>
    <s v="CA-2012-119480"/>
    <x v="1"/>
    <x v="1145"/>
    <d v="2012-01-13T00:00:00"/>
    <s v="Standard Class"/>
    <s v="CC-12685"/>
    <s v="Craig Carroll"/>
    <s v="Consumer"/>
    <s v="United States"/>
    <s v="Henderson"/>
    <x v="0"/>
    <n v="42420"/>
    <x v="0"/>
    <s v="OFF-PA-10004996"/>
    <x v="1"/>
    <x v="10"/>
    <s v="Speediset Carbonless Redi-Letter 7&quot; x 8 1/2&quot;"/>
    <x v="3667"/>
    <n v="5"/>
    <n v="0"/>
    <n v="24.2285"/>
  </r>
  <r>
    <n v="7095"/>
    <s v="US-2012-153374"/>
    <x v="1"/>
    <x v="97"/>
    <d v="2012-02-13T00:00:00"/>
    <s v="Second Class"/>
    <s v="JF-15565"/>
    <s v="Jill Fjeld"/>
    <s v="Consumer"/>
    <s v="United States"/>
    <s v="Decatur"/>
    <x v="10"/>
    <n v="62521"/>
    <x v="2"/>
    <s v="TEC-AC-10001908"/>
    <x v="2"/>
    <x v="11"/>
    <s v="Logitech Wireless Headset h800"/>
    <x v="4447"/>
    <n v="6"/>
    <n v="0.2"/>
    <n v="89.991"/>
  </r>
  <r>
    <n v="7096"/>
    <s v="CA-2013-101980"/>
    <x v="0"/>
    <x v="1146"/>
    <d v="2013-08-21T00:00:00"/>
    <s v="First Class"/>
    <s v="RP-19390"/>
    <s v="Resi Pölking"/>
    <s v="Consumer"/>
    <s v="United States"/>
    <s v="New York City"/>
    <x v="15"/>
    <n v="10009"/>
    <x v="3"/>
    <s v="OFF-BI-10000666"/>
    <x v="1"/>
    <x v="8"/>
    <s v="Surelock Post Binders"/>
    <x v="4603"/>
    <n v="6"/>
    <n v="0.2"/>
    <n v="55.008000000000003"/>
  </r>
  <r>
    <n v="7097"/>
    <s v="CA-2013-101980"/>
    <x v="0"/>
    <x v="1146"/>
    <d v="2013-08-21T00:00:00"/>
    <s v="First Class"/>
    <s v="RP-19390"/>
    <s v="Resi Pölking"/>
    <s v="Consumer"/>
    <s v="United States"/>
    <s v="New York City"/>
    <x v="15"/>
    <n v="10009"/>
    <x v="3"/>
    <s v="OFF-BI-10004318"/>
    <x v="1"/>
    <x v="8"/>
    <s v="Ibico EB-19 Dual Function Manual Binding System"/>
    <x v="4604"/>
    <n v="2"/>
    <n v="0.2"/>
    <n v="89.954800000000006"/>
  </r>
  <r>
    <n v="7098"/>
    <s v="CA-2013-101980"/>
    <x v="0"/>
    <x v="1146"/>
    <d v="2013-08-21T00:00:00"/>
    <s v="First Class"/>
    <s v="RP-19390"/>
    <s v="Resi Pölking"/>
    <s v="Consumer"/>
    <s v="United States"/>
    <s v="New York City"/>
    <x v="15"/>
    <n v="10009"/>
    <x v="3"/>
    <s v="OFF-BI-10003429"/>
    <x v="1"/>
    <x v="8"/>
    <s v="Cardinal HOLDit! Binder Insert Strips,Extra Strips"/>
    <x v="1038"/>
    <n v="5"/>
    <n v="0.2"/>
    <n v="9.1784999999999997"/>
  </r>
  <r>
    <n v="7099"/>
    <s v="CA-2014-144596"/>
    <x v="3"/>
    <x v="44"/>
    <d v="2014-11-11T00:00:00"/>
    <s v="Standard Class"/>
    <s v="CD-11980"/>
    <s v="Carol Darley"/>
    <s v="Consumer"/>
    <s v="United States"/>
    <s v="New York City"/>
    <x v="15"/>
    <n v="10011"/>
    <x v="3"/>
    <s v="OFF-PA-10003302"/>
    <x v="1"/>
    <x v="10"/>
    <s v="Xerox 1906"/>
    <x v="4605"/>
    <n v="9"/>
    <n v="0"/>
    <n v="149.91120000000001"/>
  </r>
  <r>
    <n v="7100"/>
    <s v="CA-2012-124933"/>
    <x v="1"/>
    <x v="207"/>
    <d v="2012-12-30T00:00:00"/>
    <s v="Second Class"/>
    <s v="DF-13135"/>
    <s v="David Flashing"/>
    <s v="Consumer"/>
    <s v="United States"/>
    <s v="New York City"/>
    <x v="15"/>
    <n v="10009"/>
    <x v="3"/>
    <s v="OFF-PA-10003302"/>
    <x v="1"/>
    <x v="10"/>
    <s v="Xerox 1906"/>
    <x v="3441"/>
    <n v="6"/>
    <n v="0"/>
    <n v="99.940799999999996"/>
  </r>
  <r>
    <n v="7101"/>
    <s v="CA-2011-159625"/>
    <x v="2"/>
    <x v="533"/>
    <d v="2011-11-28T00:00:00"/>
    <s v="Standard Class"/>
    <s v="SM-20005"/>
    <s v="Sally Matthias"/>
    <s v="Consumer"/>
    <s v="United States"/>
    <s v="Scottsdale"/>
    <x v="16"/>
    <n v="85254"/>
    <x v="1"/>
    <s v="OFF-EN-10002621"/>
    <x v="1"/>
    <x v="12"/>
    <s v="Staples"/>
    <x v="2953"/>
    <n v="3"/>
    <n v="0.2"/>
    <n v="8.8019999999999996"/>
  </r>
  <r>
    <n v="7102"/>
    <s v="CA-2013-144337"/>
    <x v="0"/>
    <x v="1147"/>
    <d v="2013-08-06T00:00:00"/>
    <s v="Second Class"/>
    <s v="SG-20890"/>
    <s v="Susan Gilcrest"/>
    <s v="Corporate"/>
    <s v="United States"/>
    <s v="Amarillo"/>
    <x v="5"/>
    <n v="79109"/>
    <x v="2"/>
    <s v="OFF-PA-10000249"/>
    <x v="1"/>
    <x v="10"/>
    <s v="Staples"/>
    <x v="2993"/>
    <n v="2"/>
    <n v="0.2"/>
    <n v="6.6311999999999998"/>
  </r>
  <r>
    <n v="7103"/>
    <s v="CA-2011-117478"/>
    <x v="2"/>
    <x v="158"/>
    <d v="2011-09-24T00:00:00"/>
    <s v="First Class"/>
    <s v="LH-16750"/>
    <s v="Larry Hughes"/>
    <s v="Consumer"/>
    <s v="United States"/>
    <s v="Philadelphia"/>
    <x v="9"/>
    <n v="19140"/>
    <x v="3"/>
    <s v="OFF-BI-10000050"/>
    <x v="1"/>
    <x v="8"/>
    <s v="Angle-D Binders with Locking Rings, Label Holders"/>
    <x v="1124"/>
    <n v="3"/>
    <n v="0.7"/>
    <n v="-5.0369999999999999"/>
  </r>
  <r>
    <n v="7104"/>
    <s v="CA-2014-147410"/>
    <x v="3"/>
    <x v="507"/>
    <d v="2014-09-09T00:00:00"/>
    <s v="Standard Class"/>
    <s v="EJ-14155"/>
    <s v="Eva Jacobs"/>
    <s v="Consumer"/>
    <s v="United States"/>
    <s v="Santa Ana"/>
    <x v="1"/>
    <n v="92704"/>
    <x v="1"/>
    <s v="OFF-ST-10003805"/>
    <x v="1"/>
    <x v="4"/>
    <s v="24 Capacity Maxi Data Binder Racks, Pearl"/>
    <x v="4606"/>
    <n v="2"/>
    <n v="0"/>
    <n v="105.27500000000001"/>
  </r>
  <r>
    <n v="7105"/>
    <s v="CA-2014-128944"/>
    <x v="3"/>
    <x v="249"/>
    <d v="2014-06-22T00:00:00"/>
    <s v="Second Class"/>
    <s v="KH-16330"/>
    <s v="Katharine Harms"/>
    <s v="Corporate"/>
    <s v="United States"/>
    <s v="Newark"/>
    <x v="24"/>
    <n v="43055"/>
    <x v="3"/>
    <s v="FUR-CH-10000785"/>
    <x v="0"/>
    <x v="1"/>
    <s v="Global Ergonomic Managers Chair"/>
    <x v="4607"/>
    <n v="6"/>
    <n v="0.3"/>
    <n v="-43.435200000000002"/>
  </r>
  <r>
    <n v="7106"/>
    <s v="CA-2014-128944"/>
    <x v="3"/>
    <x v="249"/>
    <d v="2014-06-22T00:00:00"/>
    <s v="Second Class"/>
    <s v="KH-16330"/>
    <s v="Katharine Harms"/>
    <s v="Corporate"/>
    <s v="United States"/>
    <s v="Newark"/>
    <x v="24"/>
    <n v="43055"/>
    <x v="3"/>
    <s v="FUR-FU-10004909"/>
    <x v="0"/>
    <x v="5"/>
    <s v="Contemporary Wood/Metal Frame"/>
    <x v="4608"/>
    <n v="3"/>
    <n v="0.2"/>
    <n v="7.2719999999999896"/>
  </r>
  <r>
    <n v="7107"/>
    <s v="CA-2014-128944"/>
    <x v="3"/>
    <x v="249"/>
    <d v="2014-06-22T00:00:00"/>
    <s v="Second Class"/>
    <s v="KH-16330"/>
    <s v="Katharine Harms"/>
    <s v="Corporate"/>
    <s v="United States"/>
    <s v="Newark"/>
    <x v="24"/>
    <n v="43055"/>
    <x v="3"/>
    <s v="TEC-AC-10001553"/>
    <x v="2"/>
    <x v="11"/>
    <s v="Memorex 25GB 6X Branded Blu-Ray Recordable Disc, 15/Pack"/>
    <x v="602"/>
    <n v="9"/>
    <n v="0.2"/>
    <n v="1.5290999999999999"/>
  </r>
  <r>
    <n v="7108"/>
    <s v="CA-2013-109666"/>
    <x v="0"/>
    <x v="475"/>
    <d v="2013-04-27T00:00:00"/>
    <s v="Standard Class"/>
    <s v="KM-16720"/>
    <s v="Kunst Miller"/>
    <s v="Consumer"/>
    <s v="United States"/>
    <s v="New York City"/>
    <x v="15"/>
    <n v="10035"/>
    <x v="3"/>
    <s v="TEC-PH-10004774"/>
    <x v="2"/>
    <x v="7"/>
    <s v="Gear Head AU3700S Headset"/>
    <x v="2232"/>
    <n v="2"/>
    <n v="0"/>
    <n v="0.77939999999999898"/>
  </r>
  <r>
    <n v="7109"/>
    <s v="CA-2013-109666"/>
    <x v="0"/>
    <x v="475"/>
    <d v="2013-04-27T00:00:00"/>
    <s v="Standard Class"/>
    <s v="KM-16720"/>
    <s v="Kunst Miller"/>
    <s v="Consumer"/>
    <s v="United States"/>
    <s v="New York City"/>
    <x v="15"/>
    <n v="10035"/>
    <x v="3"/>
    <s v="OFF-AR-10004582"/>
    <x v="1"/>
    <x v="6"/>
    <s v="BIC Brite Liner Grip Highlighters"/>
    <x v="175"/>
    <n v="2"/>
    <n v="0"/>
    <n v="1.476"/>
  </r>
  <r>
    <n v="7110"/>
    <s v="CA-2013-109666"/>
    <x v="0"/>
    <x v="475"/>
    <d v="2013-04-27T00:00:00"/>
    <s v="Standard Class"/>
    <s v="KM-16720"/>
    <s v="Kunst Miller"/>
    <s v="Consumer"/>
    <s v="United States"/>
    <s v="New York City"/>
    <x v="15"/>
    <n v="10035"/>
    <x v="3"/>
    <s v="OFF-ST-10000991"/>
    <x v="1"/>
    <x v="4"/>
    <s v="Space Solutions HD Industrial Steel Shelving."/>
    <x v="4609"/>
    <n v="4"/>
    <n v="0"/>
    <n v="13.7964"/>
  </r>
  <r>
    <n v="7111"/>
    <s v="CA-2013-109666"/>
    <x v="0"/>
    <x v="475"/>
    <d v="2013-04-27T00:00:00"/>
    <s v="Standard Class"/>
    <s v="KM-16720"/>
    <s v="Kunst Miller"/>
    <s v="Consumer"/>
    <s v="United States"/>
    <s v="New York City"/>
    <x v="15"/>
    <n v="10035"/>
    <x v="3"/>
    <s v="OFF-SU-10002522"/>
    <x v="1"/>
    <x v="14"/>
    <s v="Acme Kleen Earth Office Shears"/>
    <x v="3335"/>
    <n v="2"/>
    <n v="0"/>
    <n v="2.2504"/>
  </r>
  <r>
    <n v="7112"/>
    <s v="CA-2013-109666"/>
    <x v="0"/>
    <x v="475"/>
    <d v="2013-04-27T00:00:00"/>
    <s v="Standard Class"/>
    <s v="KM-16720"/>
    <s v="Kunst Miller"/>
    <s v="Consumer"/>
    <s v="United States"/>
    <s v="New York City"/>
    <x v="15"/>
    <n v="10035"/>
    <x v="3"/>
    <s v="OFF-AR-10004022"/>
    <x v="1"/>
    <x v="6"/>
    <s v="Panasonic KP-380BK Classic Electric Pencil Sharpener"/>
    <x v="994"/>
    <n v="2"/>
    <n v="0"/>
    <n v="17.989999999999998"/>
  </r>
  <r>
    <n v="7113"/>
    <s v="CA-2013-109666"/>
    <x v="0"/>
    <x v="475"/>
    <d v="2013-04-27T00:00:00"/>
    <s v="Standard Class"/>
    <s v="KM-16720"/>
    <s v="Kunst Miller"/>
    <s v="Consumer"/>
    <s v="United States"/>
    <s v="New York City"/>
    <x v="15"/>
    <n v="10035"/>
    <x v="3"/>
    <s v="OFF-SU-10001218"/>
    <x v="1"/>
    <x v="14"/>
    <s v="Fiskars Softgrip Scissors"/>
    <x v="2735"/>
    <n v="5"/>
    <n v="0"/>
    <n v="15.372"/>
  </r>
  <r>
    <n v="7114"/>
    <s v="CA-2013-109666"/>
    <x v="0"/>
    <x v="475"/>
    <d v="2013-04-27T00:00:00"/>
    <s v="Standard Class"/>
    <s v="KM-16720"/>
    <s v="Kunst Miller"/>
    <s v="Consumer"/>
    <s v="United States"/>
    <s v="New York City"/>
    <x v="15"/>
    <n v="10035"/>
    <x v="3"/>
    <s v="OFF-BI-10000174"/>
    <x v="1"/>
    <x v="8"/>
    <s v="Wilson Jones Clip &amp; Carry Folder Binder Tool for Ring Binders, Clear"/>
    <x v="4610"/>
    <n v="2"/>
    <n v="0.2"/>
    <n v="3.2480000000000002"/>
  </r>
  <r>
    <n v="7115"/>
    <s v="US-2013-102239"/>
    <x v="0"/>
    <x v="465"/>
    <d v="2013-05-07T00:00:00"/>
    <s v="First Class"/>
    <s v="LW-16990"/>
    <s v="Lindsay Williams"/>
    <s v="Corporate"/>
    <s v="United States"/>
    <s v="Henderson"/>
    <x v="33"/>
    <n v="89015"/>
    <x v="1"/>
    <s v="FUR-TA-10003392"/>
    <x v="0"/>
    <x v="3"/>
    <s v="Global Adaptabilities Conference Tables"/>
    <x v="4611"/>
    <n v="6"/>
    <n v="0"/>
    <n v="320.31720000000001"/>
  </r>
  <r>
    <n v="7116"/>
    <s v="US-2013-102239"/>
    <x v="0"/>
    <x v="465"/>
    <d v="2013-05-07T00:00:00"/>
    <s v="First Class"/>
    <s v="LW-16990"/>
    <s v="Lindsay Williams"/>
    <s v="Corporate"/>
    <s v="United States"/>
    <s v="Henderson"/>
    <x v="33"/>
    <n v="89015"/>
    <x v="1"/>
    <s v="OFF-BI-10001890"/>
    <x v="1"/>
    <x v="8"/>
    <s v="Avery Poly Binder Pockets"/>
    <x v="3004"/>
    <n v="2"/>
    <n v="0.2"/>
    <n v="2.0047999999999999"/>
  </r>
  <r>
    <n v="7117"/>
    <s v="CA-2011-143168"/>
    <x v="2"/>
    <x v="638"/>
    <d v="2011-10-23T00:00:00"/>
    <s v="Second Class"/>
    <s v="IG-15085"/>
    <s v="Ivan Gibson"/>
    <s v="Consumer"/>
    <s v="United States"/>
    <s v="Seattle"/>
    <x v="4"/>
    <n v="98103"/>
    <x v="1"/>
    <s v="OFF-PA-10000167"/>
    <x v="1"/>
    <x v="10"/>
    <s v="Xerox 1925"/>
    <x v="1156"/>
    <n v="2"/>
    <n v="0"/>
    <n v="27.882000000000001"/>
  </r>
  <r>
    <n v="7118"/>
    <s v="CA-2011-143168"/>
    <x v="2"/>
    <x v="638"/>
    <d v="2011-10-23T00:00:00"/>
    <s v="Second Class"/>
    <s v="IG-15085"/>
    <s v="Ivan Gibson"/>
    <s v="Consumer"/>
    <s v="United States"/>
    <s v="Seattle"/>
    <x v="4"/>
    <n v="98103"/>
    <x v="1"/>
    <s v="OFF-BI-10003784"/>
    <x v="1"/>
    <x v="8"/>
    <s v="Computer Printout Index Tabs"/>
    <x v="2000"/>
    <n v="1"/>
    <n v="0.2"/>
    <n v="0.47039999999999998"/>
  </r>
  <r>
    <n v="7119"/>
    <s v="CA-2014-104906"/>
    <x v="3"/>
    <x v="778"/>
    <d v="2014-02-18T00:00:00"/>
    <s v="Standard Class"/>
    <s v="JP-15460"/>
    <s v="Jennifer Patt"/>
    <s v="Corporate"/>
    <s v="United States"/>
    <s v="New York City"/>
    <x v="15"/>
    <n v="10009"/>
    <x v="3"/>
    <s v="OFF-PA-10001184"/>
    <x v="1"/>
    <x v="10"/>
    <s v="Xerox 1903"/>
    <x v="1444"/>
    <n v="3"/>
    <n v="0"/>
    <n v="8.7905999999999995"/>
  </r>
  <r>
    <n v="7120"/>
    <s v="CA-2014-118122"/>
    <x v="3"/>
    <x v="701"/>
    <d v="2014-11-25T00:00:00"/>
    <s v="Standard Class"/>
    <s v="GG-14650"/>
    <s v="Greg Guthrie"/>
    <s v="Corporate"/>
    <s v="United States"/>
    <s v="Seattle"/>
    <x v="4"/>
    <n v="98103"/>
    <x v="1"/>
    <s v="OFF-BI-10002103"/>
    <x v="1"/>
    <x v="8"/>
    <s v="Cardinal Slant-D Ring Binder, Heavy Gauge Vinyl"/>
    <x v="1150"/>
    <n v="2"/>
    <n v="0.2"/>
    <n v="4.5187999999999997"/>
  </r>
  <r>
    <n v="7121"/>
    <s v="US-2011-147774"/>
    <x v="2"/>
    <x v="407"/>
    <d v="2011-01-27T00:00:00"/>
    <s v="Standard Class"/>
    <s v="MM-18280"/>
    <s v="Muhammed MacIntyre"/>
    <s v="Corporate"/>
    <s v="United States"/>
    <s v="Smyrna"/>
    <x v="18"/>
    <n v="37167"/>
    <x v="0"/>
    <s v="OFF-BI-10003091"/>
    <x v="1"/>
    <x v="8"/>
    <s v="GBC DocuBind TL200 Manual Binding Machine"/>
    <x v="4612"/>
    <n v="1"/>
    <n v="0.7"/>
    <n v="-51.5154"/>
  </r>
  <r>
    <n v="7122"/>
    <s v="CA-2014-166926"/>
    <x v="3"/>
    <x v="96"/>
    <d v="2014-12-09T00:00:00"/>
    <s v="Standard Class"/>
    <s v="SO-20335"/>
    <s v="Sean O'Donnell"/>
    <s v="Consumer"/>
    <s v="United States"/>
    <s v="Seattle"/>
    <x v="4"/>
    <n v="98105"/>
    <x v="1"/>
    <s v="OFF-PA-10001593"/>
    <x v="1"/>
    <x v="10"/>
    <s v="Xerox 1947"/>
    <x v="1075"/>
    <n v="7"/>
    <n v="0"/>
    <n v="18.837"/>
  </r>
  <r>
    <n v="7123"/>
    <s v="CA-2014-166926"/>
    <x v="3"/>
    <x v="96"/>
    <d v="2014-12-09T00:00:00"/>
    <s v="Standard Class"/>
    <s v="SO-20335"/>
    <s v="Sean O'Donnell"/>
    <s v="Consumer"/>
    <s v="United States"/>
    <s v="Seattle"/>
    <x v="4"/>
    <n v="98105"/>
    <x v="1"/>
    <s v="FUR-BO-10002598"/>
    <x v="0"/>
    <x v="0"/>
    <s v="Hon Metal Bookcases, Putty"/>
    <x v="1713"/>
    <n v="2"/>
    <n v="0"/>
    <n v="41.168399999999998"/>
  </r>
  <r>
    <n v="7124"/>
    <s v="CA-2012-128013"/>
    <x v="1"/>
    <x v="101"/>
    <d v="2012-08-16T00:00:00"/>
    <s v="Standard Class"/>
    <s v="MF-18250"/>
    <s v="Monica Federle"/>
    <s v="Corporate"/>
    <s v="United States"/>
    <s v="New York City"/>
    <x v="15"/>
    <n v="10035"/>
    <x v="3"/>
    <s v="FUR-FU-10000320"/>
    <x v="0"/>
    <x v="5"/>
    <s v="OIC Stacking Trays"/>
    <x v="4613"/>
    <n v="3"/>
    <n v="0"/>
    <n v="4.4088000000000003"/>
  </r>
  <r>
    <n v="7125"/>
    <s v="CA-2012-128013"/>
    <x v="1"/>
    <x v="101"/>
    <d v="2012-08-16T00:00:00"/>
    <s v="Standard Class"/>
    <s v="MF-18250"/>
    <s v="Monica Federle"/>
    <s v="Corporate"/>
    <s v="United States"/>
    <s v="New York City"/>
    <x v="15"/>
    <n v="10035"/>
    <x v="3"/>
    <s v="OFF-PA-10001815"/>
    <x v="1"/>
    <x v="10"/>
    <s v="Xerox 1885"/>
    <x v="3683"/>
    <n v="3"/>
    <n v="0"/>
    <n v="69.177599999999998"/>
  </r>
  <r>
    <n v="7126"/>
    <s v="CA-2013-123176"/>
    <x v="0"/>
    <x v="720"/>
    <d v="2013-09-30T00:00:00"/>
    <s v="Second Class"/>
    <s v="JG-15160"/>
    <s v="James Galang"/>
    <s v="Consumer"/>
    <s v="United States"/>
    <s v="Atlanta"/>
    <x v="32"/>
    <n v="30318"/>
    <x v="0"/>
    <s v="OFF-PA-10003971"/>
    <x v="1"/>
    <x v="10"/>
    <s v="Xerox 1965"/>
    <x v="1444"/>
    <n v="3"/>
    <n v="0"/>
    <n v="8.7905999999999995"/>
  </r>
  <r>
    <n v="7127"/>
    <s v="CA-2013-123176"/>
    <x v="0"/>
    <x v="720"/>
    <d v="2013-09-30T00:00:00"/>
    <s v="Second Class"/>
    <s v="JG-15160"/>
    <s v="James Galang"/>
    <s v="Consumer"/>
    <s v="United States"/>
    <s v="Atlanta"/>
    <x v="32"/>
    <n v="30318"/>
    <x v="0"/>
    <s v="OFF-AR-10004685"/>
    <x v="1"/>
    <x v="6"/>
    <s v="Binney &amp; Smith Crayola Metallic Colored Pencils, 8-Color Set"/>
    <x v="4614"/>
    <n v="3"/>
    <n v="0"/>
    <n v="4.5837000000000003"/>
  </r>
  <r>
    <n v="7128"/>
    <s v="US-2013-117541"/>
    <x v="0"/>
    <x v="696"/>
    <d v="2013-11-21T00:00:00"/>
    <s v="Standard Class"/>
    <s v="JM-16195"/>
    <s v="Justin MacKendrick"/>
    <s v="Consumer"/>
    <s v="United States"/>
    <s v="Newark"/>
    <x v="13"/>
    <n v="19711"/>
    <x v="3"/>
    <s v="OFF-PA-10001609"/>
    <x v="1"/>
    <x v="10"/>
    <s v="Tops Wirebound Message Log Books"/>
    <x v="4615"/>
    <n v="5"/>
    <n v="0"/>
    <n v="7.5670000000000002"/>
  </r>
  <r>
    <n v="7129"/>
    <s v="US-2013-117541"/>
    <x v="0"/>
    <x v="696"/>
    <d v="2013-11-21T00:00:00"/>
    <s v="Standard Class"/>
    <s v="JM-16195"/>
    <s v="Justin MacKendrick"/>
    <s v="Consumer"/>
    <s v="United States"/>
    <s v="Newark"/>
    <x v="13"/>
    <n v="19711"/>
    <x v="3"/>
    <s v="FUR-FU-10000550"/>
    <x v="0"/>
    <x v="5"/>
    <s v="Stacking Trays by OIC"/>
    <x v="544"/>
    <n v="4"/>
    <n v="0"/>
    <n v="6.5735999999999999"/>
  </r>
  <r>
    <n v="7130"/>
    <s v="CA-2013-166282"/>
    <x v="0"/>
    <x v="947"/>
    <d v="2013-04-23T00:00:00"/>
    <s v="Standard Class"/>
    <s v="PK-19075"/>
    <s v="Pete Kriz"/>
    <s v="Consumer"/>
    <s v="United States"/>
    <s v="Nashville"/>
    <x v="18"/>
    <n v="37211"/>
    <x v="0"/>
    <s v="TEC-AC-10004209"/>
    <x v="2"/>
    <x v="11"/>
    <s v="Memorex Froggy Flash Drive 4 GB"/>
    <x v="200"/>
    <n v="4"/>
    <n v="0.2"/>
    <n v="8.3523999999999994"/>
  </r>
  <r>
    <n v="7131"/>
    <s v="CA-2013-166282"/>
    <x v="0"/>
    <x v="947"/>
    <d v="2013-04-23T00:00:00"/>
    <s v="Standard Class"/>
    <s v="PK-19075"/>
    <s v="Pete Kriz"/>
    <s v="Consumer"/>
    <s v="United States"/>
    <s v="Nashville"/>
    <x v="18"/>
    <n v="37211"/>
    <x v="0"/>
    <s v="OFF-PA-10003022"/>
    <x v="1"/>
    <x v="10"/>
    <s v="Standard Line “While You Were Out” Hardbound Telephone Message Book"/>
    <x v="4616"/>
    <n v="7"/>
    <n v="0.2"/>
    <n v="40.003599999999999"/>
  </r>
  <r>
    <n v="7132"/>
    <s v="CA-2014-141439"/>
    <x v="3"/>
    <x v="200"/>
    <d v="2014-12-02T00:00:00"/>
    <s v="Standard Class"/>
    <s v="TT-21460"/>
    <s v="Tonja Turnell"/>
    <s v="Home Office"/>
    <s v="United States"/>
    <s v="Richmond"/>
    <x v="14"/>
    <n v="47374"/>
    <x v="2"/>
    <s v="FUR-TA-10001039"/>
    <x v="0"/>
    <x v="3"/>
    <s v="KI Adjustable-Height Table"/>
    <x v="4617"/>
    <n v="3"/>
    <n v="0"/>
    <n v="67.064400000000006"/>
  </r>
  <r>
    <n v="7133"/>
    <s v="CA-2014-141439"/>
    <x v="3"/>
    <x v="200"/>
    <d v="2014-12-02T00:00:00"/>
    <s v="Standard Class"/>
    <s v="TT-21460"/>
    <s v="Tonja Turnell"/>
    <s v="Home Office"/>
    <s v="United States"/>
    <s v="Richmond"/>
    <x v="14"/>
    <n v="47374"/>
    <x v="2"/>
    <s v="TEC-PH-10002624"/>
    <x v="2"/>
    <x v="7"/>
    <s v="Samsung Galaxy S4 Mini"/>
    <x v="2096"/>
    <n v="4"/>
    <n v="0"/>
    <n v="545.1884"/>
  </r>
  <r>
    <n v="7134"/>
    <s v="CA-2014-141439"/>
    <x v="3"/>
    <x v="200"/>
    <d v="2014-12-02T00:00:00"/>
    <s v="Standard Class"/>
    <s v="TT-21460"/>
    <s v="Tonja Turnell"/>
    <s v="Home Office"/>
    <s v="United States"/>
    <s v="Richmond"/>
    <x v="14"/>
    <n v="47374"/>
    <x v="2"/>
    <s v="FUR-FU-10001473"/>
    <x v="0"/>
    <x v="5"/>
    <s v="DAX Wood Document Frame"/>
    <x v="1287"/>
    <n v="2"/>
    <n v="0"/>
    <n v="9.8856000000000002"/>
  </r>
  <r>
    <n v="7135"/>
    <s v="CA-2014-141439"/>
    <x v="3"/>
    <x v="200"/>
    <d v="2014-12-02T00:00:00"/>
    <s v="Standard Class"/>
    <s v="TT-21460"/>
    <s v="Tonja Turnell"/>
    <s v="Home Office"/>
    <s v="United States"/>
    <s v="Richmond"/>
    <x v="14"/>
    <n v="47374"/>
    <x v="2"/>
    <s v="TEC-PH-10001819"/>
    <x v="2"/>
    <x v="7"/>
    <s v="Innergie mMini Combo Duo USB Travel Charging Kit"/>
    <x v="2230"/>
    <n v="2"/>
    <n v="0"/>
    <n v="43.190399999999997"/>
  </r>
  <r>
    <n v="7136"/>
    <s v="CA-2014-141439"/>
    <x v="3"/>
    <x v="200"/>
    <d v="2014-12-02T00:00:00"/>
    <s v="Standard Class"/>
    <s v="TT-21460"/>
    <s v="Tonja Turnell"/>
    <s v="Home Office"/>
    <s v="United States"/>
    <s v="Richmond"/>
    <x v="14"/>
    <n v="47374"/>
    <x v="2"/>
    <s v="FUR-CH-10004287"/>
    <x v="0"/>
    <x v="1"/>
    <s v="SAFCO Arco Folding Chair"/>
    <x v="4618"/>
    <n v="3"/>
    <n v="0"/>
    <n v="240.29400000000001"/>
  </r>
  <r>
    <n v="7137"/>
    <s v="CA-2012-163965"/>
    <x v="1"/>
    <x v="312"/>
    <d v="2012-11-27T00:00:00"/>
    <s v="Standard Class"/>
    <s v="SS-20875"/>
    <s v="Sung Shariari"/>
    <s v="Consumer"/>
    <s v="United States"/>
    <s v="Miami"/>
    <x v="2"/>
    <n v="33180"/>
    <x v="0"/>
    <s v="OFF-BI-10004728"/>
    <x v="1"/>
    <x v="8"/>
    <s v="Wilson Jones Turn Tabs Binder Tool for Ring Binders"/>
    <x v="2159"/>
    <n v="5"/>
    <n v="0.7"/>
    <n v="-5.7839999999999998"/>
  </r>
  <r>
    <n v="7138"/>
    <s v="CA-2012-163965"/>
    <x v="1"/>
    <x v="312"/>
    <d v="2012-11-27T00:00:00"/>
    <s v="Standard Class"/>
    <s v="SS-20875"/>
    <s v="Sung Shariari"/>
    <s v="Consumer"/>
    <s v="United States"/>
    <s v="Miami"/>
    <x v="2"/>
    <n v="33180"/>
    <x v="0"/>
    <s v="OFF-ST-10000918"/>
    <x v="1"/>
    <x v="4"/>
    <s v="Crate-A-Files"/>
    <x v="4619"/>
    <n v="2"/>
    <n v="0.2"/>
    <n v="1.3080000000000001"/>
  </r>
  <r>
    <n v="7139"/>
    <s v="CA-2012-163965"/>
    <x v="1"/>
    <x v="312"/>
    <d v="2012-11-27T00:00:00"/>
    <s v="Standard Class"/>
    <s v="SS-20875"/>
    <s v="Sung Shariari"/>
    <s v="Consumer"/>
    <s v="United States"/>
    <s v="Miami"/>
    <x v="2"/>
    <n v="33180"/>
    <x v="0"/>
    <s v="OFF-BI-10004593"/>
    <x v="1"/>
    <x v="8"/>
    <s v="Ibico Laser Imprintable Binding System Covers"/>
    <x v="4620"/>
    <n v="4"/>
    <n v="0.7"/>
    <n v="-50.304000000000002"/>
  </r>
  <r>
    <n v="7140"/>
    <s v="CA-2012-163965"/>
    <x v="1"/>
    <x v="312"/>
    <d v="2012-11-27T00:00:00"/>
    <s v="Standard Class"/>
    <s v="SS-20875"/>
    <s v="Sung Shariari"/>
    <s v="Consumer"/>
    <s v="United States"/>
    <s v="Miami"/>
    <x v="2"/>
    <n v="33180"/>
    <x v="0"/>
    <s v="FUR-BO-10001337"/>
    <x v="0"/>
    <x v="0"/>
    <s v="O'Sullivan Living Dimensions 2-Shelf Bookcases"/>
    <x v="4621"/>
    <n v="3"/>
    <n v="0.2"/>
    <n v="-36.293999999999997"/>
  </r>
  <r>
    <n v="7141"/>
    <s v="CA-2014-128783"/>
    <x v="3"/>
    <x v="210"/>
    <d v="2014-09-08T00:00:00"/>
    <s v="Same Day"/>
    <s v="TG-21640"/>
    <s v="Trudy Glocke"/>
    <s v="Consumer"/>
    <s v="United States"/>
    <s v="Saint Charles"/>
    <x v="25"/>
    <n v="63301"/>
    <x v="2"/>
    <s v="TEC-AC-10002473"/>
    <x v="2"/>
    <x v="11"/>
    <s v="Maxell 4.7GB DVD-R"/>
    <x v="3458"/>
    <n v="4"/>
    <n v="0"/>
    <n v="46.543199999999999"/>
  </r>
  <r>
    <n v="7142"/>
    <s v="CA-2014-128783"/>
    <x v="3"/>
    <x v="210"/>
    <d v="2014-09-08T00:00:00"/>
    <s v="Same Day"/>
    <s v="TG-21640"/>
    <s v="Trudy Glocke"/>
    <s v="Consumer"/>
    <s v="United States"/>
    <s v="Saint Charles"/>
    <x v="25"/>
    <n v="63301"/>
    <x v="2"/>
    <s v="FUR-FU-10003623"/>
    <x v="0"/>
    <x v="5"/>
    <s v="DataProducts Ampli Magnifier Task Lamp, Black,"/>
    <x v="4622"/>
    <n v="5"/>
    <n v="0"/>
    <n v="37.884"/>
  </r>
  <r>
    <n v="7143"/>
    <s v="CA-2011-122217"/>
    <x v="2"/>
    <x v="156"/>
    <d v="2011-11-29T00:00:00"/>
    <s v="Standard Class"/>
    <s v="HP-14815"/>
    <s v="Harold Pawlan"/>
    <s v="Home Office"/>
    <s v="United States"/>
    <s v="Virginia Beach"/>
    <x v="17"/>
    <n v="23464"/>
    <x v="0"/>
    <s v="FUR-FU-10002045"/>
    <x v="0"/>
    <x v="5"/>
    <s v="Executive Impressions 14&quot;"/>
    <x v="4623"/>
    <n v="5"/>
    <n v="0"/>
    <n v="48.905999999999999"/>
  </r>
  <r>
    <n v="7144"/>
    <s v="US-2014-141558"/>
    <x v="3"/>
    <x v="825"/>
    <d v="2014-03-17T00:00:00"/>
    <s v="Standard Class"/>
    <s v="MH-17290"/>
    <s v="Marc Harrigan"/>
    <s v="Home Office"/>
    <s v="United States"/>
    <s v="Philadelphia"/>
    <x v="9"/>
    <n v="19140"/>
    <x v="3"/>
    <s v="TEC-PH-10002555"/>
    <x v="2"/>
    <x v="7"/>
    <s v="Nortel Meridian M5316 Digital phone"/>
    <x v="4624"/>
    <n v="5"/>
    <n v="0.4"/>
    <n v="-181.26499999999999"/>
  </r>
  <r>
    <n v="7145"/>
    <s v="US-2014-141558"/>
    <x v="3"/>
    <x v="825"/>
    <d v="2014-03-17T00:00:00"/>
    <s v="Standard Class"/>
    <s v="MH-17290"/>
    <s v="Marc Harrigan"/>
    <s v="Home Office"/>
    <s v="United States"/>
    <s v="Philadelphia"/>
    <x v="9"/>
    <n v="19140"/>
    <x v="3"/>
    <s v="OFF-BI-10002794"/>
    <x v="1"/>
    <x v="8"/>
    <s v="Avery Trapezoid Ring Binder, 3&quot; Capacity, Black, 1040 sheets"/>
    <x v="4090"/>
    <n v="1"/>
    <n v="0.7"/>
    <n v="-8.6058000000000003"/>
  </r>
  <r>
    <n v="7146"/>
    <s v="US-2014-141558"/>
    <x v="3"/>
    <x v="825"/>
    <d v="2014-03-17T00:00:00"/>
    <s v="Standard Class"/>
    <s v="MH-17290"/>
    <s v="Marc Harrigan"/>
    <s v="Home Office"/>
    <s v="United States"/>
    <s v="Philadelphia"/>
    <x v="9"/>
    <n v="19140"/>
    <x v="3"/>
    <s v="FUR-TA-10004086"/>
    <x v="0"/>
    <x v="3"/>
    <s v="KI Adjustable-Height Table"/>
    <x v="1244"/>
    <n v="3"/>
    <n v="0.4"/>
    <n v="-46.429200000000002"/>
  </r>
  <r>
    <n v="7147"/>
    <s v="US-2014-141558"/>
    <x v="3"/>
    <x v="825"/>
    <d v="2014-03-17T00:00:00"/>
    <s v="Standard Class"/>
    <s v="MH-17290"/>
    <s v="Marc Harrigan"/>
    <s v="Home Office"/>
    <s v="United States"/>
    <s v="Philadelphia"/>
    <x v="9"/>
    <n v="19140"/>
    <x v="3"/>
    <s v="OFF-ST-10004946"/>
    <x v="1"/>
    <x v="4"/>
    <s v="Desktop 3-Pocket Hot File"/>
    <x v="4625"/>
    <n v="1"/>
    <n v="0.2"/>
    <n v="3.246"/>
  </r>
  <r>
    <n v="7148"/>
    <s v="CA-2013-139941"/>
    <x v="0"/>
    <x v="1"/>
    <d v="2013-06-18T00:00:00"/>
    <s v="Standard Class"/>
    <s v="CB-12415"/>
    <s v="Christy Brittain"/>
    <s v="Consumer"/>
    <s v="United States"/>
    <s v="Long Beach"/>
    <x v="15"/>
    <n v="11561"/>
    <x v="3"/>
    <s v="OFF-PA-10000241"/>
    <x v="1"/>
    <x v="10"/>
    <s v="IBM Multi-Purpose Copy Paper, 8 1/2 x 11&quot;, Case"/>
    <x v="1635"/>
    <n v="3"/>
    <n v="0"/>
    <n v="41.823"/>
  </r>
  <r>
    <n v="7149"/>
    <s v="CA-2013-139941"/>
    <x v="0"/>
    <x v="1"/>
    <d v="2013-06-18T00:00:00"/>
    <s v="Standard Class"/>
    <s v="CB-12415"/>
    <s v="Christy Brittain"/>
    <s v="Consumer"/>
    <s v="United States"/>
    <s v="Long Beach"/>
    <x v="15"/>
    <n v="11561"/>
    <x v="3"/>
    <s v="OFF-AP-10004036"/>
    <x v="1"/>
    <x v="9"/>
    <s v="Bionaire 99.97% HEPA Air Cleaner"/>
    <x v="4626"/>
    <n v="3"/>
    <n v="0"/>
    <n v="18.396000000000001"/>
  </r>
  <r>
    <n v="7150"/>
    <s v="CA-2012-166583"/>
    <x v="1"/>
    <x v="153"/>
    <d v="2012-06-30T00:00:00"/>
    <s v="Standard Class"/>
    <s v="VD-21670"/>
    <s v="Valerie Dominguez"/>
    <s v="Consumer"/>
    <s v="United States"/>
    <s v="Houston"/>
    <x v="5"/>
    <n v="77070"/>
    <x v="2"/>
    <s v="TEC-PH-10001578"/>
    <x v="2"/>
    <x v="7"/>
    <s v="Polycom SoundStation2 EX Conference phone"/>
    <x v="4627"/>
    <n v="3"/>
    <n v="0.2"/>
    <n v="109.3365"/>
  </r>
  <r>
    <n v="7151"/>
    <s v="CA-2014-100412"/>
    <x v="3"/>
    <x v="66"/>
    <d v="2014-12-27T00:00:00"/>
    <s v="Standard Class"/>
    <s v="SR-20425"/>
    <s v="Sharelle Roach"/>
    <s v="Home Office"/>
    <s v="United States"/>
    <s v="Tuscaloosa"/>
    <x v="19"/>
    <n v="35401"/>
    <x v="0"/>
    <s v="FUR-CH-10002647"/>
    <x v="0"/>
    <x v="1"/>
    <s v="Situations Contoured Folding Chairs, 4/Set"/>
    <x v="1713"/>
    <n v="2"/>
    <n v="0"/>
    <n v="35.49"/>
  </r>
  <r>
    <n v="7152"/>
    <s v="CA-2014-142909"/>
    <x v="3"/>
    <x v="66"/>
    <d v="2014-12-26T00:00:00"/>
    <s v="Second Class"/>
    <s v="AG-10330"/>
    <s v="Alex Grayson"/>
    <s v="Consumer"/>
    <s v="United States"/>
    <s v="Mesa"/>
    <x v="16"/>
    <n v="85204"/>
    <x v="1"/>
    <s v="FUR-TA-10003008"/>
    <x v="0"/>
    <x v="3"/>
    <s v="Lesro Round Back Collection Coffee Table, End Table"/>
    <x v="4628"/>
    <n v="2"/>
    <n v="0.5"/>
    <n v="-135.08699999999999"/>
  </r>
  <r>
    <n v="7153"/>
    <s v="CA-2011-137911"/>
    <x v="2"/>
    <x v="1148"/>
    <d v="2011-10-15T00:00:00"/>
    <s v="Standard Class"/>
    <s v="BP-11095"/>
    <s v="Bart Pistole"/>
    <s v="Corporate"/>
    <s v="United States"/>
    <s v="Jacksonville"/>
    <x v="3"/>
    <n v="28540"/>
    <x v="0"/>
    <s v="OFF-PA-10004071"/>
    <x v="1"/>
    <x v="10"/>
    <s v="Eaton Premium Continuous-Feed Paper, 25% Cotton, Letter Size, White, 1000 Shts/Box"/>
    <x v="1638"/>
    <n v="2"/>
    <n v="0.2"/>
    <n v="31.0688"/>
  </r>
  <r>
    <n v="7154"/>
    <s v="CA-2012-106208"/>
    <x v="1"/>
    <x v="895"/>
    <d v="2012-12-15T00:00:00"/>
    <s v="Standard Class"/>
    <s v="JW-16075"/>
    <s v="Julia West"/>
    <s v="Consumer"/>
    <s v="United States"/>
    <s v="Chicago"/>
    <x v="10"/>
    <n v="60610"/>
    <x v="2"/>
    <s v="OFF-AP-10004980"/>
    <x v="1"/>
    <x v="9"/>
    <s v="3M Replacement Filter for Office Air Cleaner for 20' x 33' Room"/>
    <x v="4629"/>
    <n v="7"/>
    <n v="0.8"/>
    <n v="-108.8304"/>
  </r>
  <r>
    <n v="7155"/>
    <s v="US-2012-136749"/>
    <x v="1"/>
    <x v="707"/>
    <d v="2012-12-27T00:00:00"/>
    <s v="Second Class"/>
    <s v="LH-16900"/>
    <s v="Lena Hernandez"/>
    <s v="Consumer"/>
    <s v="United States"/>
    <s v="Columbus"/>
    <x v="32"/>
    <n v="31907"/>
    <x v="0"/>
    <s v="FUR-FU-10000747"/>
    <x v="0"/>
    <x v="5"/>
    <s v="Tenex B1-RE Series Chair Mats for Low Pile Carpets"/>
    <x v="4630"/>
    <n v="6"/>
    <n v="0"/>
    <n v="46.8996"/>
  </r>
  <r>
    <n v="7156"/>
    <s v="US-2012-136749"/>
    <x v="1"/>
    <x v="707"/>
    <d v="2012-12-27T00:00:00"/>
    <s v="Second Class"/>
    <s v="LH-16900"/>
    <s v="Lena Hernandez"/>
    <s v="Consumer"/>
    <s v="United States"/>
    <s v="Columbus"/>
    <x v="32"/>
    <n v="31907"/>
    <x v="0"/>
    <s v="OFF-BI-10004492"/>
    <x v="1"/>
    <x v="8"/>
    <s v="Tuf-Vin Binders"/>
    <x v="4631"/>
    <n v="5"/>
    <n v="0"/>
    <n v="74.212999999999994"/>
  </r>
  <r>
    <n v="7157"/>
    <s v="CA-2014-126718"/>
    <x v="3"/>
    <x v="568"/>
    <d v="2014-05-05T00:00:00"/>
    <s v="Standard Class"/>
    <s v="KT-16480"/>
    <s v="Kean Thornton"/>
    <s v="Consumer"/>
    <s v="United States"/>
    <s v="Orange"/>
    <x v="30"/>
    <n v="7050"/>
    <x v="3"/>
    <s v="OFF-LA-10004055"/>
    <x v="1"/>
    <x v="2"/>
    <s v="Color-Coded Legal Exhibit Labels"/>
    <x v="3262"/>
    <n v="1"/>
    <n v="0"/>
    <n v="2.4058999999999999"/>
  </r>
  <r>
    <n v="7158"/>
    <s v="CA-2013-131380"/>
    <x v="0"/>
    <x v="463"/>
    <d v="2013-04-01T00:00:00"/>
    <s v="Second Class"/>
    <s v="CC-12220"/>
    <s v="Chris Cortes"/>
    <s v="Consumer"/>
    <s v="United States"/>
    <s v="Los Angeles"/>
    <x v="1"/>
    <n v="90032"/>
    <x v="1"/>
    <s v="OFF-ST-10002485"/>
    <x v="1"/>
    <x v="4"/>
    <s v="Rogers Deluxe File Chest"/>
    <x v="1177"/>
    <n v="4"/>
    <n v="0"/>
    <n v="0.87919999999999698"/>
  </r>
  <r>
    <n v="7159"/>
    <s v="CA-2013-131380"/>
    <x v="0"/>
    <x v="463"/>
    <d v="2013-04-01T00:00:00"/>
    <s v="Second Class"/>
    <s v="CC-12220"/>
    <s v="Chris Cortes"/>
    <s v="Consumer"/>
    <s v="United States"/>
    <s v="Los Angeles"/>
    <x v="1"/>
    <n v="90032"/>
    <x v="1"/>
    <s v="OFF-PA-10001243"/>
    <x v="1"/>
    <x v="10"/>
    <s v="Xerox 1983"/>
    <x v="156"/>
    <n v="1"/>
    <n v="0"/>
    <n v="2.9302000000000001"/>
  </r>
  <r>
    <n v="7160"/>
    <s v="CA-2012-145835"/>
    <x v="1"/>
    <x v="1149"/>
    <d v="2012-05-18T00:00:00"/>
    <s v="Second Class"/>
    <s v="BF-11170"/>
    <s v="Ben Ferrer"/>
    <s v="Home Office"/>
    <s v="United States"/>
    <s v="Chicago"/>
    <x v="10"/>
    <n v="60623"/>
    <x v="2"/>
    <s v="TEC-PH-10004447"/>
    <x v="2"/>
    <x v="7"/>
    <s v="Toshiba IPT2010-SD IP Telephone"/>
    <x v="2643"/>
    <n v="2"/>
    <n v="0.2"/>
    <n v="16.678799999999999"/>
  </r>
  <r>
    <n v="7161"/>
    <s v="CA-2012-145835"/>
    <x v="1"/>
    <x v="1149"/>
    <d v="2012-05-18T00:00:00"/>
    <s v="Second Class"/>
    <s v="BF-11170"/>
    <s v="Ben Ferrer"/>
    <s v="Home Office"/>
    <s v="United States"/>
    <s v="Chicago"/>
    <x v="10"/>
    <n v="60623"/>
    <x v="2"/>
    <s v="OFF-FA-10002280"/>
    <x v="1"/>
    <x v="13"/>
    <s v="Advantus Plastic Paper Clips"/>
    <x v="4515"/>
    <n v="4"/>
    <n v="0.2"/>
    <n v="5.6"/>
  </r>
  <r>
    <n v="7162"/>
    <s v="CA-2011-138709"/>
    <x v="2"/>
    <x v="1129"/>
    <d v="2011-07-09T00:00:00"/>
    <s v="Standard Class"/>
    <s v="MS-17770"/>
    <s v="Maxwell Schwartz"/>
    <s v="Consumer"/>
    <s v="United States"/>
    <s v="Richmond"/>
    <x v="17"/>
    <n v="23223"/>
    <x v="0"/>
    <s v="OFF-PA-10004734"/>
    <x v="1"/>
    <x v="10"/>
    <s v="Southworth Structures Collection"/>
    <x v="1372"/>
    <n v="3"/>
    <n v="0"/>
    <n v="10.92"/>
  </r>
  <r>
    <n v="7163"/>
    <s v="CA-2011-138709"/>
    <x v="2"/>
    <x v="1129"/>
    <d v="2011-07-09T00:00:00"/>
    <s v="Standard Class"/>
    <s v="MS-17770"/>
    <s v="Maxwell Schwartz"/>
    <s v="Consumer"/>
    <s v="United States"/>
    <s v="Richmond"/>
    <x v="17"/>
    <n v="23223"/>
    <x v="0"/>
    <s v="OFF-BI-10000145"/>
    <x v="1"/>
    <x v="8"/>
    <s v="Zipper Ring Binder Pockets"/>
    <x v="4632"/>
    <n v="5"/>
    <n v="0"/>
    <n v="7.6440000000000001"/>
  </r>
  <r>
    <n v="7164"/>
    <s v="CA-2011-122070"/>
    <x v="2"/>
    <x v="1150"/>
    <d v="2011-04-24T00:00:00"/>
    <s v="Second Class"/>
    <s v="AH-10030"/>
    <s v="Aaron Hawkins"/>
    <s v="Corporate"/>
    <s v="United States"/>
    <s v="Troy"/>
    <x v="15"/>
    <n v="12180"/>
    <x v="3"/>
    <s v="OFF-EN-10004773"/>
    <x v="1"/>
    <x v="12"/>
    <s v="Staples"/>
    <x v="4633"/>
    <n v="8"/>
    <n v="0"/>
    <n v="121.44159999999999"/>
  </r>
  <r>
    <n v="7165"/>
    <s v="CA-2011-122070"/>
    <x v="2"/>
    <x v="1150"/>
    <d v="2011-04-24T00:00:00"/>
    <s v="Second Class"/>
    <s v="AH-10030"/>
    <s v="Aaron Hawkins"/>
    <s v="Corporate"/>
    <s v="United States"/>
    <s v="Troy"/>
    <x v="15"/>
    <n v="12180"/>
    <x v="3"/>
    <s v="OFF-BI-10004970"/>
    <x v="1"/>
    <x v="8"/>
    <s v="ACCOHIDE 3-Ring Binder, Blue, 1&quot;"/>
    <x v="4373"/>
    <n v="3"/>
    <n v="0.2"/>
    <n v="3.3452999999999999"/>
  </r>
  <r>
    <n v="7166"/>
    <s v="CA-2013-158610"/>
    <x v="0"/>
    <x v="251"/>
    <d v="2013-09-23T00:00:00"/>
    <s v="First Class"/>
    <s v="CK-12595"/>
    <s v="Clytie Kelty"/>
    <s v="Consumer"/>
    <s v="United States"/>
    <s v="Providence"/>
    <x v="34"/>
    <n v="2908"/>
    <x v="3"/>
    <s v="OFF-ST-10000604"/>
    <x v="1"/>
    <x v="4"/>
    <s v="Home/Office Personal File Carts"/>
    <x v="2803"/>
    <n v="2"/>
    <n v="0"/>
    <n v="17.38"/>
  </r>
  <r>
    <n v="7167"/>
    <s v="CA-2011-117464"/>
    <x v="2"/>
    <x v="192"/>
    <d v="2011-07-24T00:00:00"/>
    <s v="Second Class"/>
    <s v="NP-18325"/>
    <s v="Naresj Patel"/>
    <s v="Consumer"/>
    <s v="United States"/>
    <s v="San Francisco"/>
    <x v="1"/>
    <n v="94122"/>
    <x v="1"/>
    <s v="OFF-AR-10003190"/>
    <x v="1"/>
    <x v="6"/>
    <s v="Newell 32"/>
    <x v="132"/>
    <n v="4"/>
    <n v="0"/>
    <n v="3.2256"/>
  </r>
  <r>
    <n v="7168"/>
    <s v="CA-2011-117464"/>
    <x v="2"/>
    <x v="192"/>
    <d v="2011-07-24T00:00:00"/>
    <s v="Second Class"/>
    <s v="NP-18325"/>
    <s v="Naresj Patel"/>
    <s v="Consumer"/>
    <s v="United States"/>
    <s v="San Francisco"/>
    <x v="1"/>
    <n v="94122"/>
    <x v="1"/>
    <s v="FUR-CH-10000155"/>
    <x v="0"/>
    <x v="1"/>
    <s v="Global Comet Stacking Armless Chair"/>
    <x v="4634"/>
    <n v="3"/>
    <n v="0.2"/>
    <n v="71.772000000000006"/>
  </r>
  <r>
    <n v="7169"/>
    <s v="CA-2011-117464"/>
    <x v="2"/>
    <x v="192"/>
    <d v="2011-07-24T00:00:00"/>
    <s v="Second Class"/>
    <s v="NP-18325"/>
    <s v="Naresj Patel"/>
    <s v="Consumer"/>
    <s v="United States"/>
    <s v="San Francisco"/>
    <x v="1"/>
    <n v="94122"/>
    <x v="1"/>
    <s v="OFF-ST-10003058"/>
    <x v="1"/>
    <x v="4"/>
    <s v="Eldon Mobile Mega Data Cart  Mega Stackable  Add-On Trays"/>
    <x v="4635"/>
    <n v="10"/>
    <n v="0"/>
    <n v="68.584999999999994"/>
  </r>
  <r>
    <n v="7170"/>
    <s v="CA-2011-117464"/>
    <x v="2"/>
    <x v="192"/>
    <d v="2011-07-24T00:00:00"/>
    <s v="Second Class"/>
    <s v="NP-18325"/>
    <s v="Naresj Patel"/>
    <s v="Consumer"/>
    <s v="United States"/>
    <s v="San Francisco"/>
    <x v="1"/>
    <n v="94122"/>
    <x v="1"/>
    <s v="FUR-TA-10004767"/>
    <x v="0"/>
    <x v="3"/>
    <s v="Safco Drafting Table"/>
    <x v="2932"/>
    <n v="3"/>
    <n v="0.2"/>
    <n v="19.1646"/>
  </r>
  <r>
    <n v="7171"/>
    <s v="US-2014-168613"/>
    <x v="3"/>
    <x v="1048"/>
    <d v="2014-10-15T00:00:00"/>
    <s v="Standard Class"/>
    <s v="GM-14440"/>
    <s v="Gary McGarr"/>
    <s v="Consumer"/>
    <s v="United States"/>
    <s v="New York City"/>
    <x v="15"/>
    <n v="10009"/>
    <x v="3"/>
    <s v="FUR-CH-10002372"/>
    <x v="0"/>
    <x v="1"/>
    <s v="Office Star - Ergonomically Designed Knee Chair"/>
    <x v="3388"/>
    <n v="2"/>
    <n v="0.1"/>
    <n v="3.2392000000000101"/>
  </r>
  <r>
    <n v="7172"/>
    <s v="CA-2014-125381"/>
    <x v="3"/>
    <x v="1016"/>
    <d v="2014-04-28T00:00:00"/>
    <s v="Second Class"/>
    <s v="SG-20605"/>
    <s v="Speros Goranitis"/>
    <s v="Consumer"/>
    <s v="United States"/>
    <s v="San Francisco"/>
    <x v="1"/>
    <n v="94109"/>
    <x v="1"/>
    <s v="TEC-AC-10000158"/>
    <x v="2"/>
    <x v="11"/>
    <s v="Sony 64GB Class 10 Micro SDHC R40 Memory Card"/>
    <x v="3219"/>
    <n v="3"/>
    <n v="0"/>
    <n v="22.6737"/>
  </r>
  <r>
    <n v="7173"/>
    <s v="US-2014-141677"/>
    <x v="3"/>
    <x v="606"/>
    <d v="2014-03-31T00:00:00"/>
    <s v="Standard Class"/>
    <s v="HK-14890"/>
    <s v="Heather Kirkland"/>
    <s v="Corporate"/>
    <s v="United States"/>
    <s v="Houston"/>
    <x v="5"/>
    <n v="77070"/>
    <x v="2"/>
    <s v="TEC-AC-10000158"/>
    <x v="2"/>
    <x v="11"/>
    <s v="Sony 64GB Class 10 Micro SDHC R40 Memory Card"/>
    <x v="734"/>
    <n v="5"/>
    <n v="0.2"/>
    <n v="1.7995000000000001"/>
  </r>
  <r>
    <n v="7174"/>
    <s v="US-2014-141677"/>
    <x v="3"/>
    <x v="606"/>
    <d v="2014-03-31T00:00:00"/>
    <s v="Standard Class"/>
    <s v="HK-14890"/>
    <s v="Heather Kirkland"/>
    <s v="Corporate"/>
    <s v="United States"/>
    <s v="Houston"/>
    <x v="5"/>
    <n v="77070"/>
    <x v="2"/>
    <s v="TEC-CO-10002313"/>
    <x v="2"/>
    <x v="16"/>
    <s v="Canon PC1080F Personal Copier"/>
    <x v="4514"/>
    <n v="5"/>
    <n v="0.2"/>
    <n v="569.9905"/>
  </r>
  <r>
    <n v="7175"/>
    <s v="US-2014-141677"/>
    <x v="3"/>
    <x v="606"/>
    <d v="2014-03-31T00:00:00"/>
    <s v="Standard Class"/>
    <s v="HK-14890"/>
    <s v="Heather Kirkland"/>
    <s v="Corporate"/>
    <s v="United States"/>
    <s v="Houston"/>
    <x v="5"/>
    <n v="77070"/>
    <x v="2"/>
    <s v="OFF-PA-10002581"/>
    <x v="1"/>
    <x v="10"/>
    <s v="Xerox 1951"/>
    <x v="1339"/>
    <n v="3"/>
    <n v="0.2"/>
    <n v="23.234999999999999"/>
  </r>
  <r>
    <n v="7176"/>
    <s v="US-2014-141677"/>
    <x v="3"/>
    <x v="606"/>
    <d v="2014-03-31T00:00:00"/>
    <s v="Standard Class"/>
    <s v="HK-14890"/>
    <s v="Heather Kirkland"/>
    <s v="Corporate"/>
    <s v="United States"/>
    <s v="Houston"/>
    <x v="5"/>
    <n v="77070"/>
    <x v="2"/>
    <s v="OFF-AP-10001205"/>
    <x v="1"/>
    <x v="9"/>
    <s v="Belkin 5 Outlet SurgeMaster Power Centers"/>
    <x v="2734"/>
    <n v="8"/>
    <n v="0.8"/>
    <n v="-226.63679999999999"/>
  </r>
  <r>
    <n v="7177"/>
    <s v="US-2014-141677"/>
    <x v="3"/>
    <x v="606"/>
    <d v="2014-03-31T00:00:00"/>
    <s v="Standard Class"/>
    <s v="HK-14890"/>
    <s v="Heather Kirkland"/>
    <s v="Corporate"/>
    <s v="United States"/>
    <s v="Houston"/>
    <x v="5"/>
    <n v="77070"/>
    <x v="2"/>
    <s v="OFF-ST-10000344"/>
    <x v="1"/>
    <x v="4"/>
    <s v="Neat Ideas Personal Hanging Folder Files, Black"/>
    <x v="4636"/>
    <n v="3"/>
    <n v="0.2"/>
    <n v="2.4174000000000002"/>
  </r>
  <r>
    <n v="7178"/>
    <s v="CA-2014-133067"/>
    <x v="3"/>
    <x v="464"/>
    <d v="2014-05-11T00:00:00"/>
    <s v="Standard Class"/>
    <s v="MY-18295"/>
    <s v="Muhammed Yedwab"/>
    <s v="Corporate"/>
    <s v="United States"/>
    <s v="Philadelphia"/>
    <x v="9"/>
    <n v="19140"/>
    <x v="3"/>
    <s v="OFF-BI-10002897"/>
    <x v="1"/>
    <x v="8"/>
    <s v="Black Avery Memo-Size 3-Ring Binder, 5 1/2&quot; x 8 1/2&quot;"/>
    <x v="4637"/>
    <n v="2"/>
    <n v="0.7"/>
    <n v="-1.5414000000000001"/>
  </r>
  <r>
    <n v="7179"/>
    <s v="CA-2014-133067"/>
    <x v="3"/>
    <x v="464"/>
    <d v="2014-05-11T00:00:00"/>
    <s v="Standard Class"/>
    <s v="MY-18295"/>
    <s v="Muhammed Yedwab"/>
    <s v="Corporate"/>
    <s v="United States"/>
    <s v="Philadelphia"/>
    <x v="9"/>
    <n v="19140"/>
    <x v="3"/>
    <s v="OFF-BI-10003694"/>
    <x v="1"/>
    <x v="8"/>
    <s v="Avery 3 1/2&quot; Diskette Storage Pages, 10/Pack"/>
    <x v="4638"/>
    <n v="3"/>
    <n v="0.7"/>
    <n v="-7.5167999999999999"/>
  </r>
  <r>
    <n v="7180"/>
    <s v="US-2013-144351"/>
    <x v="0"/>
    <x v="696"/>
    <d v="2013-11-19T00:00:00"/>
    <s v="Standard Class"/>
    <s v="RC-19960"/>
    <s v="Ryan Crowe"/>
    <s v="Consumer"/>
    <s v="United States"/>
    <s v="Baltimore"/>
    <x v="39"/>
    <n v="21215"/>
    <x v="3"/>
    <s v="TEC-PH-10001644"/>
    <x v="2"/>
    <x v="7"/>
    <s v="BlueLounge Milo Smartphone Stand, White/Metallic"/>
    <x v="1309"/>
    <n v="3"/>
    <n v="0"/>
    <n v="25.191600000000001"/>
  </r>
  <r>
    <n v="7181"/>
    <s v="CA-2011-106054"/>
    <x v="2"/>
    <x v="1037"/>
    <d v="2011-01-08T00:00:00"/>
    <s v="First Class"/>
    <s v="JO-15145"/>
    <s v="Jack O'Briant"/>
    <s v="Corporate"/>
    <s v="United States"/>
    <s v="Athens"/>
    <x v="32"/>
    <n v="30605"/>
    <x v="0"/>
    <s v="OFF-AR-10002399"/>
    <x v="1"/>
    <x v="6"/>
    <s v="Dixon Prang Watercolor Pencils, 10-Color Set with Brush"/>
    <x v="4639"/>
    <n v="3"/>
    <n v="0"/>
    <n v="5.2397999999999998"/>
  </r>
  <r>
    <n v="7182"/>
    <s v="CA-2013-138667"/>
    <x v="0"/>
    <x v="797"/>
    <d v="2013-12-31T00:00:00"/>
    <s v="Second Class"/>
    <s v="MW-18220"/>
    <s v="Mitch Webber"/>
    <s v="Consumer"/>
    <s v="United States"/>
    <s v="Lancaster"/>
    <x v="24"/>
    <n v="43130"/>
    <x v="3"/>
    <s v="TEC-AC-10003063"/>
    <x v="2"/>
    <x v="11"/>
    <s v="Micro Innovations USB RF Wireless Keyboard with Mouse"/>
    <x v="4640"/>
    <n v="2"/>
    <n v="0.2"/>
    <n v="0.5"/>
  </r>
  <r>
    <n v="7183"/>
    <s v="CA-2014-150609"/>
    <x v="3"/>
    <x v="504"/>
    <d v="2014-05-05T00:00:00"/>
    <s v="Standard Class"/>
    <s v="NZ-18565"/>
    <s v="Nick Zandusky"/>
    <s v="Home Office"/>
    <s v="United States"/>
    <s v="Los Angeles"/>
    <x v="1"/>
    <n v="90032"/>
    <x v="1"/>
    <s v="OFF-BI-10002071"/>
    <x v="1"/>
    <x v="8"/>
    <s v="Fellowes Black Plastic Comb Bindings"/>
    <x v="4641"/>
    <n v="5"/>
    <n v="0.2"/>
    <n v="7.5529999999999999"/>
  </r>
  <r>
    <n v="7184"/>
    <s v="CA-2014-128853"/>
    <x v="3"/>
    <x v="81"/>
    <d v="2014-04-24T00:00:00"/>
    <s v="First Class"/>
    <s v="JM-15250"/>
    <s v="Janet Martin"/>
    <s v="Consumer"/>
    <s v="United States"/>
    <s v="Baltimore"/>
    <x v="39"/>
    <n v="21215"/>
    <x v="3"/>
    <s v="FUR-CH-10004218"/>
    <x v="0"/>
    <x v="1"/>
    <s v="Global Fabric Manager's Chair, Dark Gray"/>
    <x v="4642"/>
    <n v="9"/>
    <n v="0"/>
    <n v="227.20500000000001"/>
  </r>
  <r>
    <n v="7185"/>
    <s v="CA-2014-133102"/>
    <x v="3"/>
    <x v="629"/>
    <d v="2014-08-25T00:00:00"/>
    <s v="Standard Class"/>
    <s v="ED-13885"/>
    <s v="Emily Ducich"/>
    <s v="Home Office"/>
    <s v="United States"/>
    <s v="Houston"/>
    <x v="5"/>
    <n v="77095"/>
    <x v="2"/>
    <s v="OFF-SU-10000432"/>
    <x v="1"/>
    <x v="14"/>
    <s v="Acco Side-Punched Conventional Columnar Pads"/>
    <x v="4643"/>
    <n v="2"/>
    <n v="0.2"/>
    <n v="-1.0409999999999999"/>
  </r>
  <r>
    <n v="7186"/>
    <s v="CA-2014-133102"/>
    <x v="3"/>
    <x v="629"/>
    <d v="2014-08-25T00:00:00"/>
    <s v="Standard Class"/>
    <s v="ED-13885"/>
    <s v="Emily Ducich"/>
    <s v="Home Office"/>
    <s v="United States"/>
    <s v="Houston"/>
    <x v="5"/>
    <n v="77095"/>
    <x v="2"/>
    <s v="OFF-AR-10003183"/>
    <x v="1"/>
    <x v="6"/>
    <s v="Avery Fluorescent Highlighter Four-Color Set"/>
    <x v="2204"/>
    <n v="3"/>
    <n v="0.2"/>
    <n v="1.002"/>
  </r>
  <r>
    <n v="7187"/>
    <s v="CA-2014-133102"/>
    <x v="3"/>
    <x v="629"/>
    <d v="2014-08-25T00:00:00"/>
    <s v="Standard Class"/>
    <s v="ED-13885"/>
    <s v="Emily Ducich"/>
    <s v="Home Office"/>
    <s v="United States"/>
    <s v="Houston"/>
    <x v="5"/>
    <n v="77095"/>
    <x v="2"/>
    <s v="FUR-CH-10002017"/>
    <x v="0"/>
    <x v="1"/>
    <s v="SAFCO Optional Arm Kit for Workspace Cribbage Stacking Chair"/>
    <x v="4644"/>
    <n v="4"/>
    <n v="0.3"/>
    <n v="-2.1312000000000002"/>
  </r>
  <r>
    <n v="7188"/>
    <s v="CA-2014-133102"/>
    <x v="3"/>
    <x v="629"/>
    <d v="2014-08-25T00:00:00"/>
    <s v="Standard Class"/>
    <s v="ED-13885"/>
    <s v="Emily Ducich"/>
    <s v="Home Office"/>
    <s v="United States"/>
    <s v="Houston"/>
    <x v="5"/>
    <n v="77095"/>
    <x v="2"/>
    <s v="FUR-FU-10003247"/>
    <x v="0"/>
    <x v="5"/>
    <s v="36X48 HARDFLOOR CHAIRMAT"/>
    <x v="1316"/>
    <n v="2"/>
    <n v="0.6"/>
    <n v="-22.238800000000001"/>
  </r>
  <r>
    <n v="7189"/>
    <s v="CA-2014-133102"/>
    <x v="3"/>
    <x v="629"/>
    <d v="2014-08-25T00:00:00"/>
    <s v="Standard Class"/>
    <s v="ED-13885"/>
    <s v="Emily Ducich"/>
    <s v="Home Office"/>
    <s v="United States"/>
    <s v="Houston"/>
    <x v="5"/>
    <n v="77095"/>
    <x v="2"/>
    <s v="OFF-AP-10001563"/>
    <x v="1"/>
    <x v="9"/>
    <s v="Belkin Premiere Surge Master II 8-outlet surge protector"/>
    <x v="1726"/>
    <n v="4"/>
    <n v="0.8"/>
    <n v="-99.103200000000001"/>
  </r>
  <r>
    <n v="7190"/>
    <s v="CA-2013-164399"/>
    <x v="0"/>
    <x v="396"/>
    <d v="2013-11-16T00:00:00"/>
    <s v="First Class"/>
    <s v="DW-13480"/>
    <s v="Dianna Wilson"/>
    <s v="Home Office"/>
    <s v="United States"/>
    <s v="San Diego"/>
    <x v="1"/>
    <n v="92024"/>
    <x v="1"/>
    <s v="TEC-PH-10004908"/>
    <x v="2"/>
    <x v="7"/>
    <s v="Panasonic KX TS3282W Corded phone"/>
    <x v="4645"/>
    <n v="3"/>
    <n v="0.2"/>
    <n v="25.497"/>
  </r>
  <r>
    <n v="7191"/>
    <s v="CA-2013-164399"/>
    <x v="0"/>
    <x v="396"/>
    <d v="2013-11-16T00:00:00"/>
    <s v="First Class"/>
    <s v="DW-13480"/>
    <s v="Dianna Wilson"/>
    <s v="Home Office"/>
    <s v="United States"/>
    <s v="San Diego"/>
    <x v="1"/>
    <n v="92024"/>
    <x v="1"/>
    <s v="FUR-TA-10003392"/>
    <x v="0"/>
    <x v="3"/>
    <s v="Global Adaptabilities Conference Tables"/>
    <x v="2929"/>
    <n v="3"/>
    <n v="0.2"/>
    <n v="-8.4294000000000207"/>
  </r>
  <r>
    <n v="7192"/>
    <s v="CA-2013-116918"/>
    <x v="0"/>
    <x v="393"/>
    <d v="2013-10-07T00:00:00"/>
    <s v="Second Class"/>
    <s v="JK-15205"/>
    <s v="Jamie Kunitz"/>
    <s v="Consumer"/>
    <s v="United States"/>
    <s v="Hialeah"/>
    <x v="2"/>
    <n v="33012"/>
    <x v="0"/>
    <s v="OFF-BI-10004140"/>
    <x v="1"/>
    <x v="8"/>
    <s v="Avery Non-Stick Binders"/>
    <x v="4646"/>
    <n v="4"/>
    <n v="0.7"/>
    <n v="-4.49"/>
  </r>
  <r>
    <n v="7193"/>
    <s v="CA-2013-116918"/>
    <x v="0"/>
    <x v="393"/>
    <d v="2013-10-07T00:00:00"/>
    <s v="Second Class"/>
    <s v="JK-15205"/>
    <s v="Jamie Kunitz"/>
    <s v="Consumer"/>
    <s v="United States"/>
    <s v="Hialeah"/>
    <x v="2"/>
    <n v="33012"/>
    <x v="0"/>
    <s v="OFF-AR-10003631"/>
    <x v="1"/>
    <x v="6"/>
    <s v="Staples"/>
    <x v="4647"/>
    <n v="8"/>
    <n v="0.2"/>
    <n v="5.0335999999999999"/>
  </r>
  <r>
    <n v="7194"/>
    <s v="CA-2013-110492"/>
    <x v="0"/>
    <x v="1151"/>
    <d v="2013-02-14T00:00:00"/>
    <s v="First Class"/>
    <s v="JS-15880"/>
    <s v="John Stevenson"/>
    <s v="Consumer"/>
    <s v="United States"/>
    <s v="Atlanta"/>
    <x v="32"/>
    <n v="30318"/>
    <x v="0"/>
    <s v="OFF-ST-10003716"/>
    <x v="1"/>
    <x v="4"/>
    <s v="Tennsco Double-Tier Lockers"/>
    <x v="4648"/>
    <n v="6"/>
    <n v="0"/>
    <n v="175.51560000000001"/>
  </r>
  <r>
    <n v="7195"/>
    <s v="CA-2013-110492"/>
    <x v="0"/>
    <x v="1151"/>
    <d v="2013-02-14T00:00:00"/>
    <s v="First Class"/>
    <s v="JS-15880"/>
    <s v="John Stevenson"/>
    <s v="Consumer"/>
    <s v="United States"/>
    <s v="Atlanta"/>
    <x v="32"/>
    <n v="30318"/>
    <x v="0"/>
    <s v="OFF-BI-10003274"/>
    <x v="1"/>
    <x v="8"/>
    <s v="Avery Durable Slant Ring Binders, No Labels"/>
    <x v="204"/>
    <n v="4"/>
    <n v="0"/>
    <n v="7.4824000000000002"/>
  </r>
  <r>
    <n v="7196"/>
    <s v="CA-2013-147683"/>
    <x v="0"/>
    <x v="373"/>
    <d v="2013-11-18T00:00:00"/>
    <s v="Standard Class"/>
    <s v="PO-19180"/>
    <s v="Philisse Overcash"/>
    <s v="Home Office"/>
    <s v="United States"/>
    <s v="Seattle"/>
    <x v="4"/>
    <n v="98103"/>
    <x v="1"/>
    <s v="FUR-FU-10004848"/>
    <x v="0"/>
    <x v="5"/>
    <s v="DAX Solid Wood Frames"/>
    <x v="4649"/>
    <n v="2"/>
    <n v="0"/>
    <n v="7.2298"/>
  </r>
  <r>
    <n v="7197"/>
    <s v="CA-2011-116785"/>
    <x v="2"/>
    <x v="759"/>
    <d v="2011-04-30T00:00:00"/>
    <s v="Standard Class"/>
    <s v="MH-17290"/>
    <s v="Marc Harrigan"/>
    <s v="Home Office"/>
    <s v="United States"/>
    <s v="Los Angeles"/>
    <x v="1"/>
    <n v="90036"/>
    <x v="1"/>
    <s v="OFF-AR-10003504"/>
    <x v="1"/>
    <x v="6"/>
    <s v="Newell 347"/>
    <x v="1567"/>
    <n v="5"/>
    <n v="0"/>
    <n v="6.2060000000000004"/>
  </r>
  <r>
    <n v="7198"/>
    <s v="CA-2011-116785"/>
    <x v="2"/>
    <x v="759"/>
    <d v="2011-04-30T00:00:00"/>
    <s v="Standard Class"/>
    <s v="MH-17290"/>
    <s v="Marc Harrigan"/>
    <s v="Home Office"/>
    <s v="United States"/>
    <s v="Los Angeles"/>
    <x v="1"/>
    <n v="90036"/>
    <x v="1"/>
    <s v="OFF-LA-10000305"/>
    <x v="1"/>
    <x v="2"/>
    <s v="Avery 495"/>
    <x v="2336"/>
    <n v="2"/>
    <n v="0"/>
    <n v="5.7960000000000003"/>
  </r>
  <r>
    <n v="7199"/>
    <s v="US-2012-156797"/>
    <x v="1"/>
    <x v="1067"/>
    <d v="2012-08-15T00:00:00"/>
    <s v="Standard Class"/>
    <s v="PO-19180"/>
    <s v="Philisse Overcash"/>
    <s v="Home Office"/>
    <s v="United States"/>
    <s v="New York City"/>
    <x v="15"/>
    <n v="10035"/>
    <x v="3"/>
    <s v="OFF-AR-10001427"/>
    <x v="1"/>
    <x v="6"/>
    <s v="Newell 330"/>
    <x v="489"/>
    <n v="2"/>
    <n v="0"/>
    <n v="3.1095999999999999"/>
  </r>
  <r>
    <n v="7200"/>
    <s v="US-2012-156797"/>
    <x v="1"/>
    <x v="1067"/>
    <d v="2012-08-15T00:00:00"/>
    <s v="Standard Class"/>
    <s v="PO-19180"/>
    <s v="Philisse Overcash"/>
    <s v="Home Office"/>
    <s v="United States"/>
    <s v="New York City"/>
    <x v="15"/>
    <n v="10035"/>
    <x v="3"/>
    <s v="TEC-PH-10004614"/>
    <x v="2"/>
    <x v="7"/>
    <s v="AT&amp;T 841000 Phone"/>
    <x v="4650"/>
    <n v="2"/>
    <n v="0"/>
    <n v="34.5"/>
  </r>
  <r>
    <n v="7201"/>
    <s v="CA-2013-104276"/>
    <x v="0"/>
    <x v="581"/>
    <d v="2013-12-04T00:00:00"/>
    <s v="Standard Class"/>
    <s v="HF-14995"/>
    <s v="Herbert Flentye"/>
    <s v="Consumer"/>
    <s v="United States"/>
    <s v="Fort Lauderdale"/>
    <x v="2"/>
    <n v="33311"/>
    <x v="0"/>
    <s v="TEC-PH-10001944"/>
    <x v="2"/>
    <x v="7"/>
    <s v="Wi-Ex zBoost YX540 Cellular Phone Signal Booster"/>
    <x v="4651"/>
    <n v="1"/>
    <n v="0.2"/>
    <n v="14.595000000000001"/>
  </r>
  <r>
    <n v="7202"/>
    <s v="CA-2013-104276"/>
    <x v="0"/>
    <x v="581"/>
    <d v="2013-12-04T00:00:00"/>
    <s v="Standard Class"/>
    <s v="HF-14995"/>
    <s v="Herbert Flentye"/>
    <s v="Consumer"/>
    <s v="United States"/>
    <s v="Fort Lauderdale"/>
    <x v="2"/>
    <n v="33311"/>
    <x v="0"/>
    <s v="FUR-TA-10001039"/>
    <x v="0"/>
    <x v="3"/>
    <s v="KI Adjustable-Height Table"/>
    <x v="4652"/>
    <n v="7"/>
    <n v="0.45"/>
    <n v="-114.35339999999999"/>
  </r>
  <r>
    <n v="7203"/>
    <s v="CA-2013-120369"/>
    <x v="0"/>
    <x v="99"/>
    <d v="2013-10-29T00:00:00"/>
    <s v="Same Day"/>
    <s v="VB-21745"/>
    <s v="Victoria Brennan"/>
    <s v="Corporate"/>
    <s v="United States"/>
    <s v="Rochester"/>
    <x v="15"/>
    <n v="14609"/>
    <x v="3"/>
    <s v="FUR-FU-10003806"/>
    <x v="0"/>
    <x v="5"/>
    <s v="Tenex Chairmat w/ Average Lip, 45&quot; x 53&quot;"/>
    <x v="4653"/>
    <n v="5"/>
    <n v="0"/>
    <n v="75.680000000000007"/>
  </r>
  <r>
    <n v="7204"/>
    <s v="CA-2011-118276"/>
    <x v="2"/>
    <x v="282"/>
    <d v="2012-01-02T00:00:00"/>
    <s v="Standard Class"/>
    <s v="MG-17890"/>
    <s v="Michael Granlund"/>
    <s v="Home Office"/>
    <s v="United States"/>
    <s v="Saint Charles"/>
    <x v="10"/>
    <n v="60174"/>
    <x v="2"/>
    <s v="FUR-FU-10002111"/>
    <x v="0"/>
    <x v="5"/>
    <s v="Master Caster Door Stop, Large Brown"/>
    <x v="1648"/>
    <n v="3"/>
    <n v="0.6"/>
    <n v="-4.8048000000000002"/>
  </r>
  <r>
    <n v="7205"/>
    <s v="CA-2012-136658"/>
    <x v="1"/>
    <x v="229"/>
    <d v="2012-09-17T00:00:00"/>
    <s v="Standard Class"/>
    <s v="BO-11425"/>
    <s v="Bobby Odegard"/>
    <s v="Consumer"/>
    <s v="United States"/>
    <s v="New York City"/>
    <x v="15"/>
    <n v="10024"/>
    <x v="3"/>
    <s v="OFF-AR-10000817"/>
    <x v="1"/>
    <x v="6"/>
    <s v="Manco Dry-Lighter Erasable Highlighter"/>
    <x v="2351"/>
    <n v="2"/>
    <n v="0"/>
    <n v="2.0672000000000001"/>
  </r>
  <r>
    <n v="7206"/>
    <s v="CA-2014-137414"/>
    <x v="3"/>
    <x v="280"/>
    <d v="2014-10-07T00:00:00"/>
    <s v="Standard Class"/>
    <s v="CM-12115"/>
    <s v="Chad McGuire"/>
    <s v="Consumer"/>
    <s v="United States"/>
    <s v="San Francisco"/>
    <x v="1"/>
    <n v="94109"/>
    <x v="1"/>
    <s v="FUR-FU-10001424"/>
    <x v="0"/>
    <x v="5"/>
    <s v="Dax Clear Box Frame"/>
    <x v="45"/>
    <n v="2"/>
    <n v="0"/>
    <n v="5.9363999999999999"/>
  </r>
  <r>
    <n v="7207"/>
    <s v="CA-2014-137414"/>
    <x v="3"/>
    <x v="280"/>
    <d v="2014-10-07T00:00:00"/>
    <s v="Standard Class"/>
    <s v="CM-12115"/>
    <s v="Chad McGuire"/>
    <s v="Consumer"/>
    <s v="United States"/>
    <s v="San Francisco"/>
    <x v="1"/>
    <n v="94109"/>
    <x v="1"/>
    <s v="TEC-MA-10002930"/>
    <x v="2"/>
    <x v="15"/>
    <s v="Ricoh - Ink Collector Unit for GX3000 Series Printers"/>
    <x v="4654"/>
    <n v="11"/>
    <n v="0.2"/>
    <n v="32.301499999999997"/>
  </r>
  <r>
    <n v="7208"/>
    <s v="CA-2013-143476"/>
    <x v="0"/>
    <x v="108"/>
    <d v="2013-09-14T00:00:00"/>
    <s v="First Class"/>
    <s v="LC-16930"/>
    <s v="Linda Cazamias"/>
    <s v="Corporate"/>
    <s v="United States"/>
    <s v="Phoenix"/>
    <x v="16"/>
    <n v="85023"/>
    <x v="1"/>
    <s v="OFF-AR-10003759"/>
    <x v="1"/>
    <x v="6"/>
    <s v="Crayola Anti Dust Chalk, 12/Pack"/>
    <x v="2114"/>
    <n v="2"/>
    <n v="0.2"/>
    <n v="0.91"/>
  </r>
  <r>
    <n v="7209"/>
    <s v="CA-2013-143476"/>
    <x v="0"/>
    <x v="108"/>
    <d v="2013-09-14T00:00:00"/>
    <s v="First Class"/>
    <s v="LC-16930"/>
    <s v="Linda Cazamias"/>
    <s v="Corporate"/>
    <s v="United States"/>
    <s v="Phoenix"/>
    <x v="16"/>
    <n v="85023"/>
    <x v="1"/>
    <s v="OFF-PA-10001837"/>
    <x v="1"/>
    <x v="10"/>
    <s v="Xerox 1976"/>
    <x v="557"/>
    <n v="4"/>
    <n v="0.2"/>
    <n v="7.2576000000000001"/>
  </r>
  <r>
    <n v="7210"/>
    <s v="CA-2013-143476"/>
    <x v="0"/>
    <x v="108"/>
    <d v="2013-09-14T00:00:00"/>
    <s v="First Class"/>
    <s v="LC-16930"/>
    <s v="Linda Cazamias"/>
    <s v="Corporate"/>
    <s v="United States"/>
    <s v="Phoenix"/>
    <x v="16"/>
    <n v="85023"/>
    <x v="1"/>
    <s v="OFF-PA-10001667"/>
    <x v="1"/>
    <x v="10"/>
    <s v="Great White Multi-Use Recycled Paper (20Lb. and 84 Bright)"/>
    <x v="380"/>
    <n v="2"/>
    <n v="0.2"/>
    <n v="2.99"/>
  </r>
  <r>
    <n v="7211"/>
    <s v="US-2013-119046"/>
    <x v="0"/>
    <x v="799"/>
    <d v="2013-06-07T00:00:00"/>
    <s v="Standard Class"/>
    <s v="EH-13765"/>
    <s v="Edward Hooks"/>
    <s v="Corporate"/>
    <s v="United States"/>
    <s v="Seattle"/>
    <x v="4"/>
    <n v="98115"/>
    <x v="1"/>
    <s v="OFF-PA-10000246"/>
    <x v="1"/>
    <x v="10"/>
    <s v="Riverleaf Stik-Withit Designer Note Cubes"/>
    <x v="4553"/>
    <n v="3"/>
    <n v="0"/>
    <n v="13.8828"/>
  </r>
  <r>
    <n v="7212"/>
    <s v="US-2013-119046"/>
    <x v="0"/>
    <x v="799"/>
    <d v="2013-06-07T00:00:00"/>
    <s v="Standard Class"/>
    <s v="EH-13765"/>
    <s v="Edward Hooks"/>
    <s v="Corporate"/>
    <s v="United States"/>
    <s v="Seattle"/>
    <x v="4"/>
    <n v="98115"/>
    <x v="1"/>
    <s v="OFF-BI-10001078"/>
    <x v="1"/>
    <x v="8"/>
    <s v="Acco PRESSTEX Data Binder with Storage Hooks, Dark Blue, 14 7/8&quot; X 11&quot;"/>
    <x v="4655"/>
    <n v="12"/>
    <n v="0.2"/>
    <n v="18.7224"/>
  </r>
  <r>
    <n v="7213"/>
    <s v="US-2013-119046"/>
    <x v="0"/>
    <x v="799"/>
    <d v="2013-06-07T00:00:00"/>
    <s v="Standard Class"/>
    <s v="EH-13765"/>
    <s v="Edward Hooks"/>
    <s v="Corporate"/>
    <s v="United States"/>
    <s v="Seattle"/>
    <x v="4"/>
    <n v="98115"/>
    <x v="1"/>
    <s v="OFF-BI-10000138"/>
    <x v="1"/>
    <x v="8"/>
    <s v="Acco Translucent Poly Ring Binders"/>
    <x v="1494"/>
    <n v="3"/>
    <n v="0.2"/>
    <n v="3.9312"/>
  </r>
  <r>
    <n v="7214"/>
    <s v="CA-2014-154949"/>
    <x v="3"/>
    <x v="453"/>
    <d v="2014-10-20T00:00:00"/>
    <s v="Standard Class"/>
    <s v="MC-17275"/>
    <s v="Marc Crier"/>
    <s v="Consumer"/>
    <s v="United States"/>
    <s v="Camarillo"/>
    <x v="1"/>
    <n v="93010"/>
    <x v="1"/>
    <s v="OFF-LA-10002034"/>
    <x v="1"/>
    <x v="2"/>
    <s v="Avery 478"/>
    <x v="1646"/>
    <n v="3"/>
    <n v="0"/>
    <n v="7.2176999999999998"/>
  </r>
  <r>
    <n v="7215"/>
    <s v="CA-2012-103072"/>
    <x v="1"/>
    <x v="874"/>
    <d v="2012-09-30T00:00:00"/>
    <s v="Second Class"/>
    <s v="HW-14935"/>
    <s v="Helen Wasserman"/>
    <s v="Corporate"/>
    <s v="United States"/>
    <s v="Detroit"/>
    <x v="12"/>
    <n v="48205"/>
    <x v="2"/>
    <s v="OFF-AR-10000127"/>
    <x v="1"/>
    <x v="6"/>
    <s v="Newell 321"/>
    <x v="1220"/>
    <n v="5"/>
    <n v="0"/>
    <n v="4.7560000000000002"/>
  </r>
  <r>
    <n v="7216"/>
    <s v="CA-2012-103072"/>
    <x v="1"/>
    <x v="874"/>
    <d v="2012-09-30T00:00:00"/>
    <s v="Second Class"/>
    <s v="HW-14935"/>
    <s v="Helen Wasserman"/>
    <s v="Corporate"/>
    <s v="United States"/>
    <s v="Detroit"/>
    <x v="12"/>
    <n v="48205"/>
    <x v="2"/>
    <s v="OFF-PA-10003172"/>
    <x v="1"/>
    <x v="10"/>
    <s v="Xerox 1996"/>
    <x v="233"/>
    <n v="4"/>
    <n v="0"/>
    <n v="12.441599999999999"/>
  </r>
  <r>
    <n v="7217"/>
    <s v="CA-2012-150770"/>
    <x v="1"/>
    <x v="910"/>
    <d v="2012-05-06T00:00:00"/>
    <s v="First Class"/>
    <s v="LC-16870"/>
    <s v="Lena Cacioppo"/>
    <s v="Consumer"/>
    <s v="United States"/>
    <s v="San Francisco"/>
    <x v="1"/>
    <n v="94109"/>
    <x v="1"/>
    <s v="OFF-AR-10001246"/>
    <x v="1"/>
    <x v="6"/>
    <s v="Newell 317"/>
    <x v="138"/>
    <n v="3"/>
    <n v="0"/>
    <n v="2.5577999999999999"/>
  </r>
  <r>
    <n v="7218"/>
    <s v="CA-2012-150770"/>
    <x v="1"/>
    <x v="910"/>
    <d v="2012-05-06T00:00:00"/>
    <s v="First Class"/>
    <s v="LC-16870"/>
    <s v="Lena Cacioppo"/>
    <s v="Consumer"/>
    <s v="United States"/>
    <s v="San Francisco"/>
    <x v="1"/>
    <n v="94109"/>
    <x v="1"/>
    <s v="OFF-BI-10002026"/>
    <x v="1"/>
    <x v="8"/>
    <s v="Ibico Recycled Linen-Style Covers"/>
    <x v="4656"/>
    <n v="2"/>
    <n v="0.2"/>
    <n v="21.8736"/>
  </r>
  <r>
    <n v="7219"/>
    <s v="CA-2012-150770"/>
    <x v="1"/>
    <x v="910"/>
    <d v="2012-05-06T00:00:00"/>
    <s v="First Class"/>
    <s v="LC-16870"/>
    <s v="Lena Cacioppo"/>
    <s v="Consumer"/>
    <s v="United States"/>
    <s v="San Francisco"/>
    <x v="1"/>
    <n v="94109"/>
    <x v="1"/>
    <s v="TEC-AC-10000844"/>
    <x v="2"/>
    <x v="11"/>
    <s v="Logitech Gaming G510s - Keyboard"/>
    <x v="107"/>
    <n v="4"/>
    <n v="0"/>
    <n v="122.3856"/>
  </r>
  <r>
    <n v="7220"/>
    <s v="CA-2012-150770"/>
    <x v="1"/>
    <x v="910"/>
    <d v="2012-05-06T00:00:00"/>
    <s v="First Class"/>
    <s v="LC-16870"/>
    <s v="Lena Cacioppo"/>
    <s v="Consumer"/>
    <s v="United States"/>
    <s v="San Francisco"/>
    <x v="1"/>
    <n v="94109"/>
    <x v="1"/>
    <s v="OFF-BI-10001575"/>
    <x v="1"/>
    <x v="8"/>
    <s v="GBC Linen Binding Covers"/>
    <x v="1967"/>
    <n v="2"/>
    <n v="0.2"/>
    <n v="17.348800000000001"/>
  </r>
  <r>
    <n v="7221"/>
    <s v="CA-2014-154760"/>
    <x v="3"/>
    <x v="1152"/>
    <d v="2014-01-14T00:00:00"/>
    <s v="Standard Class"/>
    <s v="BP-11290"/>
    <s v="Beth Paige"/>
    <s v="Consumer"/>
    <s v="United States"/>
    <s v="Philadelphia"/>
    <x v="9"/>
    <n v="19140"/>
    <x v="3"/>
    <s v="OFF-BI-10004632"/>
    <x v="1"/>
    <x v="8"/>
    <s v="Ibico Hi-Tech Manual Binding System"/>
    <x v="4657"/>
    <n v="3"/>
    <n v="0.7"/>
    <n v="-228.74250000000001"/>
  </r>
  <r>
    <n v="7222"/>
    <s v="US-2014-104437"/>
    <x v="3"/>
    <x v="678"/>
    <d v="2014-02-01T00:00:00"/>
    <s v="Standard Class"/>
    <s v="TG-21310"/>
    <s v="Toby Gnade"/>
    <s v="Consumer"/>
    <s v="United States"/>
    <s v="New York City"/>
    <x v="15"/>
    <n v="10035"/>
    <x v="3"/>
    <s v="TEC-PH-10000193"/>
    <x v="2"/>
    <x v="7"/>
    <s v="Jensen SMPS-640 - speaker phone"/>
    <x v="4658"/>
    <n v="3"/>
    <n v="0"/>
    <n v="35.864400000000003"/>
  </r>
  <r>
    <n v="7223"/>
    <s v="CA-2014-113075"/>
    <x v="3"/>
    <x v="264"/>
    <d v="2014-09-07T00:00:00"/>
    <s v="Standard Class"/>
    <s v="MC-18100"/>
    <s v="Mick Crebagga"/>
    <s v="Consumer"/>
    <s v="United States"/>
    <s v="Chicago"/>
    <x v="10"/>
    <n v="60623"/>
    <x v="2"/>
    <s v="TEC-AC-10003441"/>
    <x v="2"/>
    <x v="11"/>
    <s v="Kingston Digital DataTraveler 32GB USB 2.0"/>
    <x v="1374"/>
    <n v="3"/>
    <n v="0.2"/>
    <n v="-7.1189999999999998"/>
  </r>
  <r>
    <n v="7224"/>
    <s v="CA-2013-109953"/>
    <x v="0"/>
    <x v="216"/>
    <d v="2013-07-19T00:00:00"/>
    <s v="Standard Class"/>
    <s v="RB-19360"/>
    <s v="Raymond Buch"/>
    <s v="Consumer"/>
    <s v="United States"/>
    <s v="San Francisco"/>
    <x v="1"/>
    <n v="94122"/>
    <x v="1"/>
    <s v="TEC-PH-10004093"/>
    <x v="2"/>
    <x v="7"/>
    <s v="Panasonic Kx-TS550"/>
    <x v="4202"/>
    <n v="3"/>
    <n v="0.2"/>
    <n v="12.417299999999999"/>
  </r>
  <r>
    <n v="7225"/>
    <s v="CA-2013-109953"/>
    <x v="0"/>
    <x v="216"/>
    <d v="2013-07-19T00:00:00"/>
    <s v="Standard Class"/>
    <s v="RB-19360"/>
    <s v="Raymond Buch"/>
    <s v="Consumer"/>
    <s v="United States"/>
    <s v="San Francisco"/>
    <x v="1"/>
    <n v="94122"/>
    <x v="1"/>
    <s v="OFF-AP-10002998"/>
    <x v="1"/>
    <x v="9"/>
    <s v="Holmes 99% HEPA Air Purifier"/>
    <x v="4659"/>
    <n v="7"/>
    <n v="0"/>
    <n v="50.034599999999998"/>
  </r>
  <r>
    <n v="7226"/>
    <s v="CA-2013-109953"/>
    <x v="0"/>
    <x v="216"/>
    <d v="2013-07-19T00:00:00"/>
    <s v="Standard Class"/>
    <s v="RB-19360"/>
    <s v="Raymond Buch"/>
    <s v="Consumer"/>
    <s v="United States"/>
    <s v="San Francisco"/>
    <x v="1"/>
    <n v="94122"/>
    <x v="1"/>
    <s v="FUR-FU-10000073"/>
    <x v="0"/>
    <x v="5"/>
    <s v="Deflect-O Glasstique Clear Desk Accessories"/>
    <x v="4660"/>
    <n v="4"/>
    <n v="0"/>
    <n v="10.164"/>
  </r>
  <r>
    <n v="7227"/>
    <s v="CA-2014-127397"/>
    <x v="3"/>
    <x v="642"/>
    <d v="2014-03-01T00:00:00"/>
    <s v="Standard Class"/>
    <s v="ES-14080"/>
    <s v="Erin Smith"/>
    <s v="Corporate"/>
    <s v="United States"/>
    <s v="Philadelphia"/>
    <x v="9"/>
    <n v="19134"/>
    <x v="3"/>
    <s v="OFF-PA-10001125"/>
    <x v="1"/>
    <x v="10"/>
    <s v="Xerox 1988"/>
    <x v="1832"/>
    <n v="5"/>
    <n v="0.2"/>
    <n v="38.725000000000001"/>
  </r>
  <r>
    <n v="7228"/>
    <s v="CA-2014-127397"/>
    <x v="3"/>
    <x v="642"/>
    <d v="2014-03-01T00:00:00"/>
    <s v="Standard Class"/>
    <s v="ES-14080"/>
    <s v="Erin Smith"/>
    <s v="Corporate"/>
    <s v="United States"/>
    <s v="Philadelphia"/>
    <x v="9"/>
    <n v="19134"/>
    <x v="3"/>
    <s v="TEC-AC-10003033"/>
    <x v="2"/>
    <x v="11"/>
    <s v="Plantronics CS510 - Over-the-Head monaural Wireless Headset System"/>
    <x v="4661"/>
    <n v="5"/>
    <n v="0.2"/>
    <n v="214.4675"/>
  </r>
  <r>
    <n v="7229"/>
    <s v="CA-2011-157546"/>
    <x v="2"/>
    <x v="836"/>
    <d v="2011-07-22T00:00:00"/>
    <s v="First Class"/>
    <s v="RD-19720"/>
    <s v="Roger Demir"/>
    <s v="Consumer"/>
    <s v="United States"/>
    <s v="San Francisco"/>
    <x v="1"/>
    <n v="94122"/>
    <x v="1"/>
    <s v="OFF-BI-10002498"/>
    <x v="1"/>
    <x v="8"/>
    <s v="Clear Mylar Reinforcing Strips"/>
    <x v="4662"/>
    <n v="6"/>
    <n v="0.2"/>
    <n v="30.277799999999999"/>
  </r>
  <r>
    <n v="7230"/>
    <s v="CA-2011-157546"/>
    <x v="2"/>
    <x v="836"/>
    <d v="2011-07-22T00:00:00"/>
    <s v="First Class"/>
    <s v="RD-19720"/>
    <s v="Roger Demir"/>
    <s v="Consumer"/>
    <s v="United States"/>
    <s v="San Francisco"/>
    <x v="1"/>
    <n v="94122"/>
    <x v="1"/>
    <s v="OFF-PA-10004569"/>
    <x v="1"/>
    <x v="10"/>
    <s v="Wirebound Message Books, Two 4 1/4&quot; x 5&quot; Forms per Page"/>
    <x v="4663"/>
    <n v="3"/>
    <n v="0"/>
    <n v="10.7301"/>
  </r>
  <r>
    <n v="7231"/>
    <s v="CA-2014-153843"/>
    <x v="3"/>
    <x v="677"/>
    <d v="2014-03-16T00:00:00"/>
    <s v="First Class"/>
    <s v="SC-20380"/>
    <s v="Shahid Collister"/>
    <s v="Consumer"/>
    <s v="United States"/>
    <s v="Fairfield"/>
    <x v="29"/>
    <n v="6824"/>
    <x v="3"/>
    <s v="OFF-BI-10002353"/>
    <x v="1"/>
    <x v="8"/>
    <s v="GBC VeloBind Cover Sets"/>
    <x v="2822"/>
    <n v="2"/>
    <n v="0"/>
    <n v="15.44"/>
  </r>
  <r>
    <n v="7232"/>
    <s v="CA-2014-153843"/>
    <x v="3"/>
    <x v="677"/>
    <d v="2014-03-16T00:00:00"/>
    <s v="First Class"/>
    <s v="SC-20380"/>
    <s v="Shahid Collister"/>
    <s v="Consumer"/>
    <s v="United States"/>
    <s v="Fairfield"/>
    <x v="29"/>
    <n v="6824"/>
    <x v="3"/>
    <s v="OFF-AP-10001564"/>
    <x v="1"/>
    <x v="9"/>
    <s v="Hoover Commercial Lightweight Upright Vacuum with E-Z Empty Dirt Cup"/>
    <x v="4211"/>
    <n v="2"/>
    <n v="0"/>
    <n v="120.94159999999999"/>
  </r>
  <r>
    <n v="7233"/>
    <s v="CA-2014-153843"/>
    <x v="3"/>
    <x v="677"/>
    <d v="2014-03-16T00:00:00"/>
    <s v="First Class"/>
    <s v="SC-20380"/>
    <s v="Shahid Collister"/>
    <s v="Consumer"/>
    <s v="United States"/>
    <s v="Fairfield"/>
    <x v="29"/>
    <n v="6824"/>
    <x v="3"/>
    <s v="OFF-PA-10003673"/>
    <x v="1"/>
    <x v="10"/>
    <s v="Strathmore Photo Mount Cards"/>
    <x v="3226"/>
    <n v="4"/>
    <n v="0"/>
    <n v="12.475199999999999"/>
  </r>
  <r>
    <n v="7234"/>
    <s v="CA-2013-137337"/>
    <x v="0"/>
    <x v="387"/>
    <d v="2013-03-13T00:00:00"/>
    <s v="Standard Class"/>
    <s v="GB-14575"/>
    <s v="Giulietta Baptist"/>
    <s v="Consumer"/>
    <s v="United States"/>
    <s v="New York City"/>
    <x v="15"/>
    <n v="10011"/>
    <x v="3"/>
    <s v="FUR-FU-10003347"/>
    <x v="0"/>
    <x v="5"/>
    <s v="Coloredge Poster Frame"/>
    <x v="4664"/>
    <n v="8"/>
    <n v="0"/>
    <n v="44.304000000000002"/>
  </r>
  <r>
    <n v="7235"/>
    <s v="CA-2013-137337"/>
    <x v="0"/>
    <x v="387"/>
    <d v="2013-03-13T00:00:00"/>
    <s v="Standard Class"/>
    <s v="GB-14575"/>
    <s v="Giulietta Baptist"/>
    <s v="Consumer"/>
    <s v="United States"/>
    <s v="New York City"/>
    <x v="15"/>
    <n v="10011"/>
    <x v="3"/>
    <s v="OFF-PA-10001934"/>
    <x v="1"/>
    <x v="10"/>
    <s v="Xerox 1993"/>
    <x v="91"/>
    <n v="2"/>
    <n v="0"/>
    <n v="6.3503999999999996"/>
  </r>
  <r>
    <n v="7236"/>
    <s v="CA-2013-137337"/>
    <x v="0"/>
    <x v="387"/>
    <d v="2013-03-13T00:00:00"/>
    <s v="Standard Class"/>
    <s v="GB-14575"/>
    <s v="Giulietta Baptist"/>
    <s v="Consumer"/>
    <s v="United States"/>
    <s v="New York City"/>
    <x v="15"/>
    <n v="10011"/>
    <x v="3"/>
    <s v="OFF-BI-10000632"/>
    <x v="1"/>
    <x v="8"/>
    <s v="Satellite Sectional Post Binders"/>
    <x v="1940"/>
    <n v="2"/>
    <n v="0.2"/>
    <n v="22.5732"/>
  </r>
  <r>
    <n v="7237"/>
    <s v="CA-2011-138737"/>
    <x v="2"/>
    <x v="1035"/>
    <d v="2011-12-10T00:00:00"/>
    <s v="First Class"/>
    <s v="FP-14320"/>
    <s v="Frank Preis"/>
    <s v="Consumer"/>
    <s v="United States"/>
    <s v="Los Angeles"/>
    <x v="1"/>
    <n v="90049"/>
    <x v="1"/>
    <s v="OFF-AR-10003190"/>
    <x v="1"/>
    <x v="6"/>
    <s v="Newell 32"/>
    <x v="874"/>
    <n v="3"/>
    <n v="0"/>
    <n v="2.4192"/>
  </r>
  <r>
    <n v="7238"/>
    <s v="CA-2013-164924"/>
    <x v="0"/>
    <x v="212"/>
    <d v="2013-07-11T00:00:00"/>
    <s v="Same Day"/>
    <s v="EA-14035"/>
    <s v="Erin Ashbrook"/>
    <s v="Corporate"/>
    <s v="United States"/>
    <s v="Philadelphia"/>
    <x v="9"/>
    <n v="19143"/>
    <x v="3"/>
    <s v="TEC-MA-10000904"/>
    <x v="2"/>
    <x v="15"/>
    <s v="Brother MFC-9340CDW LED All-In-One Printer, Copier Scanner"/>
    <x v="4665"/>
    <n v="3"/>
    <n v="0.7"/>
    <n v="-319.19159999999999"/>
  </r>
  <r>
    <n v="7239"/>
    <s v="CA-2013-101651"/>
    <x v="0"/>
    <x v="435"/>
    <d v="2013-12-31T00:00:00"/>
    <s v="Standard Class"/>
    <s v="SC-20305"/>
    <s v="Sean Christensen"/>
    <s v="Consumer"/>
    <s v="United States"/>
    <s v="San Jose"/>
    <x v="1"/>
    <n v="95123"/>
    <x v="1"/>
    <s v="FUR-FU-10000771"/>
    <x v="0"/>
    <x v="5"/>
    <s v="Eldon 200 Class Desk Accessories, Smoke"/>
    <x v="3287"/>
    <n v="7"/>
    <n v="0"/>
    <n v="18.463200000000001"/>
  </r>
  <r>
    <n v="7240"/>
    <s v="CA-2013-101651"/>
    <x v="0"/>
    <x v="435"/>
    <d v="2013-12-31T00:00:00"/>
    <s v="Standard Class"/>
    <s v="SC-20305"/>
    <s v="Sean Christensen"/>
    <s v="Consumer"/>
    <s v="United States"/>
    <s v="San Jose"/>
    <x v="1"/>
    <n v="95123"/>
    <x v="1"/>
    <s v="OFF-EN-10001990"/>
    <x v="1"/>
    <x v="12"/>
    <s v="Staples"/>
    <x v="1477"/>
    <n v="7"/>
    <n v="0"/>
    <n v="18.687200000000001"/>
  </r>
  <r>
    <n v="7241"/>
    <s v="CA-2014-136651"/>
    <x v="3"/>
    <x v="756"/>
    <d v="2014-04-26T00:00:00"/>
    <s v="Second Class"/>
    <s v="JF-15355"/>
    <s v="Jay Fein"/>
    <s v="Consumer"/>
    <s v="United States"/>
    <s v="Pasadena"/>
    <x v="1"/>
    <n v="91104"/>
    <x v="1"/>
    <s v="FUR-FU-10002445"/>
    <x v="0"/>
    <x v="5"/>
    <s v="DAX Two-Tone Rosewood/Black Document Frame, Desktop, 5 x 7"/>
    <x v="3648"/>
    <n v="7"/>
    <n v="0"/>
    <n v="26.544"/>
  </r>
  <r>
    <n v="7242"/>
    <s v="CA-2014-136651"/>
    <x v="3"/>
    <x v="756"/>
    <d v="2014-04-26T00:00:00"/>
    <s v="Second Class"/>
    <s v="JF-15355"/>
    <s v="Jay Fein"/>
    <s v="Consumer"/>
    <s v="United States"/>
    <s v="Pasadena"/>
    <x v="1"/>
    <n v="91104"/>
    <x v="1"/>
    <s v="OFF-BI-10003638"/>
    <x v="1"/>
    <x v="8"/>
    <s v="GBC Durable Plastic Covers"/>
    <x v="4666"/>
    <n v="6"/>
    <n v="0.2"/>
    <n v="30.186"/>
  </r>
  <r>
    <n v="7243"/>
    <s v="CA-2014-136651"/>
    <x v="3"/>
    <x v="756"/>
    <d v="2014-04-26T00:00:00"/>
    <s v="Second Class"/>
    <s v="JF-15355"/>
    <s v="Jay Fein"/>
    <s v="Consumer"/>
    <s v="United States"/>
    <s v="Pasadena"/>
    <x v="1"/>
    <n v="91104"/>
    <x v="1"/>
    <s v="FUR-FU-10004864"/>
    <x v="0"/>
    <x v="5"/>
    <s v="Eldon 500 Class Desk Accessories"/>
    <x v="4667"/>
    <n v="2"/>
    <n v="0"/>
    <n v="7.9661999999999997"/>
  </r>
  <r>
    <n v="7244"/>
    <s v="CA-2014-118892"/>
    <x v="3"/>
    <x v="629"/>
    <d v="2014-08-23T00:00:00"/>
    <s v="Second Class"/>
    <s v="TP-21415"/>
    <s v="Tom Prescott"/>
    <s v="Consumer"/>
    <s v="United States"/>
    <s v="Philadelphia"/>
    <x v="9"/>
    <n v="19134"/>
    <x v="3"/>
    <s v="FUR-CH-10002024"/>
    <x v="0"/>
    <x v="1"/>
    <s v="HON 5400 Series Task Chairs for Big and Tall"/>
    <x v="4668"/>
    <n v="9"/>
    <n v="0.3"/>
    <n v="-630.88199999999995"/>
  </r>
  <r>
    <n v="7245"/>
    <s v="US-2014-151127"/>
    <x v="3"/>
    <x v="1053"/>
    <d v="2014-05-26T00:00:00"/>
    <s v="First Class"/>
    <s v="RL-19615"/>
    <s v="Rob Lucas"/>
    <s v="Consumer"/>
    <s v="United States"/>
    <s v="Los Angeles"/>
    <x v="1"/>
    <n v="90049"/>
    <x v="1"/>
    <s v="OFF-AR-10002445"/>
    <x v="1"/>
    <x v="6"/>
    <s v="SANFORD Major Accent Highlighters"/>
    <x v="4669"/>
    <n v="7"/>
    <n v="0"/>
    <n v="18.832799999999999"/>
  </r>
  <r>
    <n v="7246"/>
    <s v="CA-2014-145807"/>
    <x v="3"/>
    <x v="839"/>
    <d v="2014-02-14T00:00:00"/>
    <s v="Standard Class"/>
    <s v="SB-20170"/>
    <s v="Sarah Bern"/>
    <s v="Consumer"/>
    <s v="United States"/>
    <s v="Los Angeles"/>
    <x v="1"/>
    <n v="90032"/>
    <x v="1"/>
    <s v="OFF-ST-10001370"/>
    <x v="1"/>
    <x v="4"/>
    <s v="Sensible Storage WireTech Storage Systems"/>
    <x v="1367"/>
    <n v="5"/>
    <n v="0"/>
    <n v="17.745000000000001"/>
  </r>
  <r>
    <n v="7247"/>
    <s v="US-2011-127978"/>
    <x v="2"/>
    <x v="223"/>
    <d v="2011-03-08T00:00:00"/>
    <s v="Standard Class"/>
    <s v="JS-15595"/>
    <s v="Jill Stevenson"/>
    <s v="Corporate"/>
    <s v="United States"/>
    <s v="Columbus"/>
    <x v="24"/>
    <n v="43229"/>
    <x v="3"/>
    <s v="OFF-LA-10000305"/>
    <x v="1"/>
    <x v="2"/>
    <s v="Avery 495"/>
    <x v="1138"/>
    <n v="3"/>
    <n v="0.2"/>
    <n v="4.9139999999999997"/>
  </r>
  <r>
    <n v="7248"/>
    <s v="US-2011-127978"/>
    <x v="2"/>
    <x v="223"/>
    <d v="2011-03-08T00:00:00"/>
    <s v="Standard Class"/>
    <s v="JS-15595"/>
    <s v="Jill Stevenson"/>
    <s v="Corporate"/>
    <s v="United States"/>
    <s v="Columbus"/>
    <x v="24"/>
    <n v="43229"/>
    <x v="3"/>
    <s v="FUR-BO-10001972"/>
    <x v="0"/>
    <x v="0"/>
    <s v="O'Sullivan 4-Shelf Bookcase in Odessa Pine"/>
    <x v="4670"/>
    <n v="5"/>
    <n v="0.5"/>
    <n v="-199.61699999999999"/>
  </r>
  <r>
    <n v="7249"/>
    <s v="US-2011-127978"/>
    <x v="2"/>
    <x v="223"/>
    <d v="2011-03-08T00:00:00"/>
    <s v="Standard Class"/>
    <s v="JS-15595"/>
    <s v="Jill Stevenson"/>
    <s v="Corporate"/>
    <s v="United States"/>
    <s v="Columbus"/>
    <x v="24"/>
    <n v="43229"/>
    <x v="3"/>
    <s v="OFF-ST-10002486"/>
    <x v="1"/>
    <x v="4"/>
    <s v="Eldon Shelf Savers Cubes and Bins"/>
    <x v="4671"/>
    <n v="8"/>
    <n v="0.2"/>
    <n v="-10.0512"/>
  </r>
  <r>
    <n v="7250"/>
    <s v="CA-2012-158491"/>
    <x v="1"/>
    <x v="593"/>
    <d v="2012-06-09T00:00:00"/>
    <s v="Second Class"/>
    <s v="BP-11155"/>
    <s v="Becky Pak"/>
    <s v="Consumer"/>
    <s v="United States"/>
    <s v="Los Angeles"/>
    <x v="1"/>
    <n v="90008"/>
    <x v="1"/>
    <s v="TEC-AC-10001874"/>
    <x v="2"/>
    <x v="11"/>
    <s v="Logitech Wireless Anywhere Mouse MX for PC and Mac"/>
    <x v="998"/>
    <n v="2"/>
    <n v="0"/>
    <n v="35.994"/>
  </r>
  <r>
    <n v="7251"/>
    <s v="CA-2012-158491"/>
    <x v="1"/>
    <x v="593"/>
    <d v="2012-06-09T00:00:00"/>
    <s v="Second Class"/>
    <s v="BP-11155"/>
    <s v="Becky Pak"/>
    <s v="Consumer"/>
    <s v="United States"/>
    <s v="Los Angeles"/>
    <x v="1"/>
    <n v="90008"/>
    <x v="1"/>
    <s v="TEC-AC-10003870"/>
    <x v="2"/>
    <x v="11"/>
    <s v="Logitech Z-906 Speaker sys - home theater - 5.1-CH"/>
    <x v="4672"/>
    <n v="3"/>
    <n v="0"/>
    <n v="395.988"/>
  </r>
  <r>
    <n v="7252"/>
    <s v="CA-2013-116764"/>
    <x v="0"/>
    <x v="278"/>
    <d v="2013-09-03T00:00:00"/>
    <s v="Standard Class"/>
    <s v="EM-13825"/>
    <s v="Elizabeth Moffitt"/>
    <s v="Corporate"/>
    <s v="United States"/>
    <s v="Hollywood"/>
    <x v="2"/>
    <n v="33021"/>
    <x v="0"/>
    <s v="OFF-LA-10002473"/>
    <x v="1"/>
    <x v="2"/>
    <s v="Avery 484"/>
    <x v="2106"/>
    <n v="4"/>
    <n v="0.2"/>
    <n v="3.3408000000000002"/>
  </r>
  <r>
    <n v="7253"/>
    <s v="CA-2013-152457"/>
    <x v="0"/>
    <x v="126"/>
    <d v="2013-09-19T00:00:00"/>
    <s v="Standard Class"/>
    <s v="SC-20695"/>
    <s v="Steve Chapman"/>
    <s v="Corporate"/>
    <s v="United States"/>
    <s v="Roseville"/>
    <x v="12"/>
    <n v="48066"/>
    <x v="2"/>
    <s v="OFF-PA-10003790"/>
    <x v="1"/>
    <x v="10"/>
    <s v="Xerox 1991"/>
    <x v="4092"/>
    <n v="3"/>
    <n v="0"/>
    <n v="31.519200000000001"/>
  </r>
  <r>
    <n v="7254"/>
    <s v="CA-2013-152730"/>
    <x v="0"/>
    <x v="198"/>
    <d v="2013-06-05T00:00:00"/>
    <s v="Standard Class"/>
    <s v="EM-14140"/>
    <s v="Eugene Moren"/>
    <s v="Home Office"/>
    <s v="United States"/>
    <s v="Superior"/>
    <x v="6"/>
    <n v="54880"/>
    <x v="2"/>
    <s v="OFF-AP-10002684"/>
    <x v="1"/>
    <x v="9"/>
    <s v="Acco 7-Outlet Masterpiece Power Center, Wihtout Fax/Phone Line Protection"/>
    <x v="4673"/>
    <n v="3"/>
    <n v="0"/>
    <n v="109.422"/>
  </r>
  <r>
    <n v="7255"/>
    <s v="CA-2013-152730"/>
    <x v="0"/>
    <x v="198"/>
    <d v="2013-06-05T00:00:00"/>
    <s v="Standard Class"/>
    <s v="EM-14140"/>
    <s v="Eugene Moren"/>
    <s v="Home Office"/>
    <s v="United States"/>
    <s v="Superior"/>
    <x v="6"/>
    <n v="54880"/>
    <x v="2"/>
    <s v="FUR-FU-10001037"/>
    <x v="0"/>
    <x v="5"/>
    <s v="DAX Charcoal/Nickel-Tone Document Frame, 5 x 7"/>
    <x v="4451"/>
    <n v="5"/>
    <n v="0"/>
    <n v="21.33"/>
  </r>
  <r>
    <n v="7256"/>
    <s v="CA-2013-152730"/>
    <x v="0"/>
    <x v="198"/>
    <d v="2013-06-05T00:00:00"/>
    <s v="Standard Class"/>
    <s v="EM-14140"/>
    <s v="Eugene Moren"/>
    <s v="Home Office"/>
    <s v="United States"/>
    <s v="Superior"/>
    <x v="6"/>
    <n v="54880"/>
    <x v="2"/>
    <s v="OFF-ST-10000876"/>
    <x v="1"/>
    <x v="4"/>
    <s v="Eldon Simplefile Box Office"/>
    <x v="4674"/>
    <n v="4"/>
    <n v="0"/>
    <n v="13.9328"/>
  </r>
  <r>
    <n v="7257"/>
    <s v="CA-2013-152730"/>
    <x v="0"/>
    <x v="198"/>
    <d v="2013-06-05T00:00:00"/>
    <s v="Standard Class"/>
    <s v="EM-14140"/>
    <s v="Eugene Moren"/>
    <s v="Home Office"/>
    <s v="United States"/>
    <s v="Superior"/>
    <x v="6"/>
    <n v="54880"/>
    <x v="2"/>
    <s v="OFF-AR-10003732"/>
    <x v="1"/>
    <x v="6"/>
    <s v="Newell 333"/>
    <x v="345"/>
    <n v="2"/>
    <n v="0"/>
    <n v="1.4456"/>
  </r>
  <r>
    <n v="7258"/>
    <s v="CA-2013-152730"/>
    <x v="0"/>
    <x v="198"/>
    <d v="2013-06-05T00:00:00"/>
    <s v="Standard Class"/>
    <s v="EM-14140"/>
    <s v="Eugene Moren"/>
    <s v="Home Office"/>
    <s v="United States"/>
    <s v="Superior"/>
    <x v="6"/>
    <n v="54880"/>
    <x v="2"/>
    <s v="OFF-PA-10000994"/>
    <x v="1"/>
    <x v="10"/>
    <s v="Xerox 1915"/>
    <x v="2651"/>
    <n v="6"/>
    <n v="0"/>
    <n v="301.96800000000002"/>
  </r>
  <r>
    <n v="7259"/>
    <s v="CA-2013-152730"/>
    <x v="0"/>
    <x v="198"/>
    <d v="2013-06-05T00:00:00"/>
    <s v="Standard Class"/>
    <s v="EM-14140"/>
    <s v="Eugene Moren"/>
    <s v="Home Office"/>
    <s v="United States"/>
    <s v="Superior"/>
    <x v="6"/>
    <n v="54880"/>
    <x v="2"/>
    <s v="OFF-AR-10000940"/>
    <x v="1"/>
    <x v="6"/>
    <s v="Newell 343"/>
    <x v="453"/>
    <n v="5"/>
    <n v="0"/>
    <n v="3.9689999999999999"/>
  </r>
  <r>
    <n v="7260"/>
    <s v="CA-2013-152730"/>
    <x v="0"/>
    <x v="198"/>
    <d v="2013-06-05T00:00:00"/>
    <s v="Standard Class"/>
    <s v="EM-14140"/>
    <s v="Eugene Moren"/>
    <s v="Home Office"/>
    <s v="United States"/>
    <s v="Superior"/>
    <x v="6"/>
    <n v="54880"/>
    <x v="2"/>
    <s v="OFF-PA-10004888"/>
    <x v="1"/>
    <x v="10"/>
    <s v="Xerox 217"/>
    <x v="1544"/>
    <n v="7"/>
    <n v="0"/>
    <n v="21.7728"/>
  </r>
  <r>
    <n v="7261"/>
    <s v="CA-2013-152730"/>
    <x v="0"/>
    <x v="198"/>
    <d v="2013-06-05T00:00:00"/>
    <s v="Standard Class"/>
    <s v="EM-14140"/>
    <s v="Eugene Moren"/>
    <s v="Home Office"/>
    <s v="United States"/>
    <s v="Superior"/>
    <x v="6"/>
    <n v="54880"/>
    <x v="2"/>
    <s v="TEC-PH-10000441"/>
    <x v="2"/>
    <x v="7"/>
    <s v="VTech DS6151"/>
    <x v="4675"/>
    <n v="1"/>
    <n v="0"/>
    <n v="35.277200000000001"/>
  </r>
  <r>
    <n v="7262"/>
    <s v="CA-2014-137001"/>
    <x v="3"/>
    <x v="193"/>
    <d v="2014-06-14T00:00:00"/>
    <s v="Second Class"/>
    <s v="GZ-14545"/>
    <s v="George Zrebassa"/>
    <s v="Corporate"/>
    <s v="United States"/>
    <s v="Thousand Oaks"/>
    <x v="1"/>
    <n v="91360"/>
    <x v="1"/>
    <s v="OFF-AR-10001231"/>
    <x v="1"/>
    <x v="6"/>
    <s v="Sanford EarthWrite Recycled Pencils, Medium Soft, #2"/>
    <x v="453"/>
    <n v="7"/>
    <n v="0"/>
    <n v="4.1159999999999997"/>
  </r>
  <r>
    <n v="7263"/>
    <s v="CA-2014-156363"/>
    <x v="3"/>
    <x v="760"/>
    <d v="2014-10-29T00:00:00"/>
    <s v="Standard Class"/>
    <s v="ML-17395"/>
    <s v="Marina Lichtenstein"/>
    <s v="Corporate"/>
    <s v="United States"/>
    <s v="Philadelphia"/>
    <x v="9"/>
    <n v="19134"/>
    <x v="3"/>
    <s v="TEC-PH-10003988"/>
    <x v="2"/>
    <x v="7"/>
    <s v="LF Elite 3D Dazzle Designer Hard Case Cover, Lf Stylus Pen and Wiper For Apple Iphone 5c Mini Lite"/>
    <x v="401"/>
    <n v="5"/>
    <n v="0.4"/>
    <n v="-6.54"/>
  </r>
  <r>
    <n v="7264"/>
    <s v="CA-2014-156363"/>
    <x v="3"/>
    <x v="760"/>
    <d v="2014-10-29T00:00:00"/>
    <s v="Standard Class"/>
    <s v="ML-17395"/>
    <s v="Marina Lichtenstein"/>
    <s v="Corporate"/>
    <s v="United States"/>
    <s v="Philadelphia"/>
    <x v="9"/>
    <n v="19134"/>
    <x v="3"/>
    <s v="OFF-EN-10003068"/>
    <x v="1"/>
    <x v="12"/>
    <s v="#6 3/4 Gummed Flap White Envelopes"/>
    <x v="2458"/>
    <n v="4"/>
    <n v="0.2"/>
    <n v="11.087999999999999"/>
  </r>
  <r>
    <n v="7265"/>
    <s v="CA-2014-122056"/>
    <x v="3"/>
    <x v="487"/>
    <d v="2014-06-18T00:00:00"/>
    <s v="Standard Class"/>
    <s v="PG-18895"/>
    <s v="Paul Gonzalez"/>
    <s v="Consumer"/>
    <s v="United States"/>
    <s v="Springfield"/>
    <x v="17"/>
    <n v="22153"/>
    <x v="0"/>
    <s v="OFF-AR-10004260"/>
    <x v="1"/>
    <x v="6"/>
    <s v="Boston 1799 Powerhouse Electric Pencil Sharpener"/>
    <x v="2514"/>
    <n v="7"/>
    <n v="0"/>
    <n v="50.9208"/>
  </r>
  <r>
    <n v="7266"/>
    <s v="US-2011-143721"/>
    <x v="2"/>
    <x v="533"/>
    <d v="2011-11-26T00:00:00"/>
    <s v="Second Class"/>
    <s v="DK-12835"/>
    <s v="Damala Kotsonis"/>
    <s v="Corporate"/>
    <s v="United States"/>
    <s v="Houston"/>
    <x v="5"/>
    <n v="77095"/>
    <x v="2"/>
    <s v="FUR-CH-10001973"/>
    <x v="0"/>
    <x v="1"/>
    <s v="Office Star Flex Back Scooter Chair with White Frame"/>
    <x v="1165"/>
    <n v="2"/>
    <n v="0.3"/>
    <n v="-35.513599999999997"/>
  </r>
  <r>
    <n v="7267"/>
    <s v="CA-2014-122987"/>
    <x v="3"/>
    <x v="1153"/>
    <d v="2014-08-17T00:00:00"/>
    <s v="Same Day"/>
    <s v="SJ-20215"/>
    <s v="Sarah Jordon"/>
    <s v="Consumer"/>
    <s v="United States"/>
    <s v="Columbia"/>
    <x v="18"/>
    <n v="38401"/>
    <x v="0"/>
    <s v="OFF-BI-10002824"/>
    <x v="1"/>
    <x v="8"/>
    <s v="Recycled Easel Ring Binders"/>
    <x v="4676"/>
    <n v="3"/>
    <n v="0.7"/>
    <n v="-11.19"/>
  </r>
  <r>
    <n v="7268"/>
    <s v="CA-2014-122987"/>
    <x v="3"/>
    <x v="1153"/>
    <d v="2014-08-17T00:00:00"/>
    <s v="Same Day"/>
    <s v="SJ-20215"/>
    <s v="Sarah Jordon"/>
    <s v="Consumer"/>
    <s v="United States"/>
    <s v="Columbia"/>
    <x v="18"/>
    <n v="38401"/>
    <x v="0"/>
    <s v="OFF-ST-10004950"/>
    <x v="1"/>
    <x v="4"/>
    <s v="Acco Perma 3000 Stacking Storage Drawers"/>
    <x v="1715"/>
    <n v="4"/>
    <n v="0.2"/>
    <n v="-0.83920000000000206"/>
  </r>
  <r>
    <n v="7269"/>
    <s v="CA-2013-133368"/>
    <x v="0"/>
    <x v="1154"/>
    <d v="2013-01-20T00:00:00"/>
    <s v="Standard Class"/>
    <s v="AG-10675"/>
    <s v="Anna Gayman"/>
    <s v="Consumer"/>
    <s v="United States"/>
    <s v="Concord"/>
    <x v="3"/>
    <n v="28027"/>
    <x v="0"/>
    <s v="OFF-PA-10004039"/>
    <x v="1"/>
    <x v="10"/>
    <s v="Xerox 1882"/>
    <x v="2806"/>
    <n v="2"/>
    <n v="0.2"/>
    <n v="32.468400000000003"/>
  </r>
  <r>
    <n v="7270"/>
    <s v="CA-2013-133368"/>
    <x v="0"/>
    <x v="1154"/>
    <d v="2013-01-20T00:00:00"/>
    <s v="Standard Class"/>
    <s v="AG-10675"/>
    <s v="Anna Gayman"/>
    <s v="Consumer"/>
    <s v="United States"/>
    <s v="Concord"/>
    <x v="3"/>
    <n v="28027"/>
    <x v="0"/>
    <s v="FUR-FU-10003374"/>
    <x v="0"/>
    <x v="5"/>
    <s v="Electrix Fluorescent Magnifier Lamps &amp; Weighted Base"/>
    <x v="4677"/>
    <n v="8"/>
    <n v="0.2"/>
    <n v="31.5776"/>
  </r>
  <r>
    <n v="7271"/>
    <s v="CA-2013-123337"/>
    <x v="0"/>
    <x v="1142"/>
    <d v="2013-09-23T00:00:00"/>
    <s v="Standard Class"/>
    <s v="KD-16495"/>
    <s v="Keith Dawkins"/>
    <s v="Corporate"/>
    <s v="United States"/>
    <s v="San Jose"/>
    <x v="1"/>
    <n v="95123"/>
    <x v="1"/>
    <s v="FUR-BO-10001918"/>
    <x v="0"/>
    <x v="0"/>
    <s v="Sauder Forest Hills Library with Doors, Woodland Oak Finish"/>
    <x v="4678"/>
    <n v="2"/>
    <n v="0.15"/>
    <n v="-12.878399999999999"/>
  </r>
  <r>
    <n v="7272"/>
    <s v="CA-2013-123337"/>
    <x v="0"/>
    <x v="1142"/>
    <d v="2013-09-23T00:00:00"/>
    <s v="Standard Class"/>
    <s v="KD-16495"/>
    <s v="Keith Dawkins"/>
    <s v="Corporate"/>
    <s v="United States"/>
    <s v="San Jose"/>
    <x v="1"/>
    <n v="95123"/>
    <x v="1"/>
    <s v="OFF-AP-10002287"/>
    <x v="1"/>
    <x v="9"/>
    <s v="Eureka Sanitaire  Multi-Pro Heavy-Duty Upright, Disposable Bags"/>
    <x v="1897"/>
    <n v="4"/>
    <n v="0"/>
    <n v="4.5448000000000004"/>
  </r>
  <r>
    <n v="7273"/>
    <s v="US-2013-150357"/>
    <x v="0"/>
    <x v="1155"/>
    <d v="2013-10-15T00:00:00"/>
    <s v="Standard Class"/>
    <s v="EB-13975"/>
    <s v="Erica Bern"/>
    <s v="Corporate"/>
    <s v="United States"/>
    <s v="Greensboro"/>
    <x v="3"/>
    <n v="27405"/>
    <x v="0"/>
    <s v="OFF-SU-10004498"/>
    <x v="1"/>
    <x v="14"/>
    <s v="Martin-Yale Premier Letter Opener"/>
    <x v="4679"/>
    <n v="2"/>
    <n v="0.2"/>
    <n v="-4.3792"/>
  </r>
  <r>
    <n v="7274"/>
    <s v="US-2013-150357"/>
    <x v="0"/>
    <x v="1155"/>
    <d v="2013-10-15T00:00:00"/>
    <s v="Standard Class"/>
    <s v="EB-13975"/>
    <s v="Erica Bern"/>
    <s v="Corporate"/>
    <s v="United States"/>
    <s v="Greensboro"/>
    <x v="3"/>
    <n v="27405"/>
    <x v="0"/>
    <s v="OFF-BI-10002557"/>
    <x v="1"/>
    <x v="8"/>
    <s v="Presstex Flexible Ring Binders"/>
    <x v="4680"/>
    <n v="3"/>
    <n v="0.7"/>
    <n v="-2.73"/>
  </r>
  <r>
    <n v="7275"/>
    <s v="CA-2012-144519"/>
    <x v="1"/>
    <x v="50"/>
    <d v="2012-11-17T00:00:00"/>
    <s v="Standard Class"/>
    <s v="AW-10930"/>
    <s v="Arthur Wiediger"/>
    <s v="Home Office"/>
    <s v="United States"/>
    <s v="Helena"/>
    <x v="37"/>
    <n v="59601"/>
    <x v="1"/>
    <s v="TEC-PH-10004908"/>
    <x v="2"/>
    <x v="7"/>
    <s v="Panasonic KX TS3282W Corded phone"/>
    <x v="107"/>
    <n v="5"/>
    <n v="0.2"/>
    <n v="42.494999999999898"/>
  </r>
  <r>
    <n v="7276"/>
    <s v="CA-2012-144519"/>
    <x v="1"/>
    <x v="50"/>
    <d v="2012-11-17T00:00:00"/>
    <s v="Standard Class"/>
    <s v="AW-10930"/>
    <s v="Arthur Wiediger"/>
    <s v="Home Office"/>
    <s v="United States"/>
    <s v="Helena"/>
    <x v="37"/>
    <n v="59601"/>
    <x v="1"/>
    <s v="FUR-FU-10000794"/>
    <x v="0"/>
    <x v="5"/>
    <s v="Eldon Stackable Tray, Side-Load, Legal, Smoke"/>
    <x v="4681"/>
    <n v="7"/>
    <n v="0"/>
    <n v="21.7532"/>
  </r>
  <r>
    <n v="7277"/>
    <s v="CA-2011-120670"/>
    <x v="2"/>
    <x v="981"/>
    <d v="2011-11-06T00:00:00"/>
    <s v="Standard Class"/>
    <s v="JK-16120"/>
    <s v="Julie Kriz"/>
    <s v="Home Office"/>
    <s v="United States"/>
    <s v="Fort Lauderdale"/>
    <x v="2"/>
    <n v="33311"/>
    <x v="0"/>
    <s v="TEC-AC-10004171"/>
    <x v="2"/>
    <x v="11"/>
    <s v="Razer Kraken 7.1 Surround Sound Over Ear USB Gaming Headset"/>
    <x v="4682"/>
    <n v="10"/>
    <n v="0.2"/>
    <n v="239.976"/>
  </r>
  <r>
    <n v="7278"/>
    <s v="CA-2013-157217"/>
    <x v="0"/>
    <x v="1080"/>
    <d v="2013-07-22T00:00:00"/>
    <s v="First Class"/>
    <s v="TC-21535"/>
    <s v="Tracy Collins"/>
    <s v="Home Office"/>
    <s v="United States"/>
    <s v="San Francisco"/>
    <x v="1"/>
    <n v="94110"/>
    <x v="1"/>
    <s v="TEC-PH-10002070"/>
    <x v="2"/>
    <x v="7"/>
    <s v="Griffin GC36547 PowerJolt SE Lightning Charger"/>
    <x v="4683"/>
    <n v="2"/>
    <n v="0.2"/>
    <n v="4.4980000000000002"/>
  </r>
  <r>
    <n v="7279"/>
    <s v="CA-2013-157217"/>
    <x v="0"/>
    <x v="1080"/>
    <d v="2013-07-22T00:00:00"/>
    <s v="First Class"/>
    <s v="TC-21535"/>
    <s v="Tracy Collins"/>
    <s v="Home Office"/>
    <s v="United States"/>
    <s v="San Francisco"/>
    <x v="1"/>
    <n v="94110"/>
    <x v="1"/>
    <s v="TEC-AC-10003095"/>
    <x v="2"/>
    <x v="11"/>
    <s v="Logitech G35 7.1-Channel Surround Sound Headset"/>
    <x v="1917"/>
    <n v="3"/>
    <n v="0"/>
    <n v="132.5898"/>
  </r>
  <r>
    <n v="7280"/>
    <s v="CA-2013-108224"/>
    <x v="0"/>
    <x v="675"/>
    <d v="2013-05-15T00:00:00"/>
    <s v="Same Day"/>
    <s v="TH-21235"/>
    <s v="Tiffany House"/>
    <s v="Corporate"/>
    <s v="United States"/>
    <s v="Yuma"/>
    <x v="16"/>
    <n v="85364"/>
    <x v="1"/>
    <s v="TEC-AC-10003832"/>
    <x v="2"/>
    <x v="11"/>
    <s v="Imation 16GB Mini TravelDrive USB 2.0 Flash Drive"/>
    <x v="4684"/>
    <n v="7"/>
    <n v="0.2"/>
    <n v="48.701099999999997"/>
  </r>
  <r>
    <n v="7281"/>
    <s v="CA-2012-162782"/>
    <x v="1"/>
    <x v="780"/>
    <d v="2012-02-27T00:00:00"/>
    <s v="Standard Class"/>
    <s v="PW-19240"/>
    <s v="Pierre Wener"/>
    <s v="Consumer"/>
    <s v="United States"/>
    <s v="Columbia"/>
    <x v="39"/>
    <n v="21044"/>
    <x v="3"/>
    <s v="OFF-BI-10003527"/>
    <x v="1"/>
    <x v="8"/>
    <s v="Fellowes PB500 Electric Punch Plastic Comb Binding Machine with Manual Bind"/>
    <x v="4685"/>
    <n v="2"/>
    <n v="0"/>
    <n v="1270.99"/>
  </r>
  <r>
    <n v="7282"/>
    <s v="CA-2014-159282"/>
    <x v="3"/>
    <x v="524"/>
    <d v="2014-10-22T00:00:00"/>
    <s v="Standard Class"/>
    <s v="GH-14410"/>
    <s v="Gary Hansen"/>
    <s v="Home Office"/>
    <s v="United States"/>
    <s v="Yuma"/>
    <x v="16"/>
    <n v="85364"/>
    <x v="1"/>
    <s v="TEC-MA-10001148"/>
    <x v="2"/>
    <x v="15"/>
    <s v="Swingline SM12-08 MicroCut Jam Free Shredder"/>
    <x v="4686"/>
    <n v="5"/>
    <n v="0.7"/>
    <n v="-479.988"/>
  </r>
  <r>
    <n v="7283"/>
    <s v="CA-2014-155936"/>
    <x v="3"/>
    <x v="738"/>
    <d v="2014-06-30T00:00:00"/>
    <s v="Standard Class"/>
    <s v="JK-15730"/>
    <s v="Joe Kamberova"/>
    <s v="Consumer"/>
    <s v="United States"/>
    <s v="Chicago"/>
    <x v="10"/>
    <n v="60653"/>
    <x v="2"/>
    <s v="OFF-BI-10002432"/>
    <x v="1"/>
    <x v="8"/>
    <s v="Wilson Jones Standard D-Ring Binders"/>
    <x v="1079"/>
    <n v="3"/>
    <n v="0.8"/>
    <n v="-5.0094000000000003"/>
  </r>
  <r>
    <n v="7284"/>
    <s v="CA-2014-169439"/>
    <x v="3"/>
    <x v="428"/>
    <d v="2014-09-14T00:00:00"/>
    <s v="Standard Class"/>
    <s v="LC-17140"/>
    <s v="Logan Currie"/>
    <s v="Consumer"/>
    <s v="United States"/>
    <s v="Cleveland"/>
    <x v="24"/>
    <n v="44105"/>
    <x v="3"/>
    <s v="OFF-AR-10001374"/>
    <x v="1"/>
    <x v="6"/>
    <s v="BIC Brite Liner Highlighters, Chisel Tip"/>
    <x v="233"/>
    <n v="5"/>
    <n v="0.2"/>
    <n v="3.8879999999999999"/>
  </r>
  <r>
    <n v="7285"/>
    <s v="CA-2014-169439"/>
    <x v="3"/>
    <x v="428"/>
    <d v="2014-09-14T00:00:00"/>
    <s v="Standard Class"/>
    <s v="LC-17140"/>
    <s v="Logan Currie"/>
    <s v="Consumer"/>
    <s v="United States"/>
    <s v="Cleveland"/>
    <x v="24"/>
    <n v="44105"/>
    <x v="3"/>
    <s v="FUR-FU-10000723"/>
    <x v="0"/>
    <x v="5"/>
    <s v="Deflect-o EconoMat Studded, No Bevel Mat for Low Pile Carpeting"/>
    <x v="516"/>
    <n v="2"/>
    <n v="0.2"/>
    <n v="-9.0904000000000007"/>
  </r>
  <r>
    <n v="7286"/>
    <s v="CA-2014-151183"/>
    <x v="3"/>
    <x v="336"/>
    <d v="2014-10-20T00:00:00"/>
    <s v="Standard Class"/>
    <s v="BK-11260"/>
    <s v="Berenike Kampe"/>
    <s v="Consumer"/>
    <s v="United States"/>
    <s v="San Francisco"/>
    <x v="1"/>
    <n v="94110"/>
    <x v="1"/>
    <s v="TEC-AC-10003614"/>
    <x v="2"/>
    <x v="11"/>
    <s v="Verbatim 25 GB 6x Blu-ray Single Layer Recordable Disc, 10/Pack"/>
    <x v="4687"/>
    <n v="4"/>
    <n v="0"/>
    <n v="15.2988"/>
  </r>
  <r>
    <n v="7287"/>
    <s v="CA-2013-149965"/>
    <x v="0"/>
    <x v="23"/>
    <d v="2013-06-26T00:00:00"/>
    <s v="Standard Class"/>
    <s v="BS-11365"/>
    <s v="Bill Shonely"/>
    <s v="Corporate"/>
    <s v="United States"/>
    <s v="Oklahoma City"/>
    <x v="26"/>
    <n v="73120"/>
    <x v="2"/>
    <s v="TEC-AC-10004877"/>
    <x v="2"/>
    <x v="11"/>
    <s v="Imation 30456 USB Flash Drive 8GB"/>
    <x v="2080"/>
    <n v="1"/>
    <n v="0"/>
    <n v="0.55200000000000005"/>
  </r>
  <r>
    <n v="7288"/>
    <s v="CA-2013-149965"/>
    <x v="0"/>
    <x v="23"/>
    <d v="2013-06-26T00:00:00"/>
    <s v="Standard Class"/>
    <s v="BS-11365"/>
    <s v="Bill Shonely"/>
    <s v="Corporate"/>
    <s v="United States"/>
    <s v="Oklahoma City"/>
    <x v="26"/>
    <n v="73120"/>
    <x v="2"/>
    <s v="FUR-FU-10004270"/>
    <x v="0"/>
    <x v="5"/>
    <s v="Executive Impressions 13&quot; Clairmont Wall Clock"/>
    <x v="2165"/>
    <n v="3"/>
    <n v="0"/>
    <n v="23.652899999999999"/>
  </r>
  <r>
    <n v="7289"/>
    <s v="CA-2011-158281"/>
    <x v="2"/>
    <x v="814"/>
    <d v="2011-09-07T00:00:00"/>
    <s v="Standard Class"/>
    <s v="AG-10525"/>
    <s v="Andy Gerbode"/>
    <s v="Corporate"/>
    <s v="United States"/>
    <s v="Houston"/>
    <x v="5"/>
    <n v="77095"/>
    <x v="2"/>
    <s v="TEC-MA-10002210"/>
    <x v="2"/>
    <x v="15"/>
    <s v="Epson TM-T88V Direct Thermal Printer - Monochrome - Desktop"/>
    <x v="4688"/>
    <n v="3"/>
    <n v="0.4"/>
    <n v="-121.2705"/>
  </r>
  <r>
    <n v="7290"/>
    <s v="CA-2013-153661"/>
    <x v="0"/>
    <x v="806"/>
    <d v="2013-01-31T00:00:00"/>
    <s v="First Class"/>
    <s v="SC-20725"/>
    <s v="Steven Cartwright"/>
    <s v="Consumer"/>
    <s v="United States"/>
    <s v="San Francisco"/>
    <x v="1"/>
    <n v="94122"/>
    <x v="1"/>
    <s v="OFF-ST-10000675"/>
    <x v="1"/>
    <x v="4"/>
    <s v="File Shuttle II and Handi-File, Black"/>
    <x v="2364"/>
    <n v="9"/>
    <n v="0"/>
    <n v="76.252499999999998"/>
  </r>
  <r>
    <n v="7291"/>
    <s v="CA-2013-153661"/>
    <x v="0"/>
    <x v="806"/>
    <d v="2013-01-31T00:00:00"/>
    <s v="First Class"/>
    <s v="SC-20725"/>
    <s v="Steven Cartwright"/>
    <s v="Consumer"/>
    <s v="United States"/>
    <s v="San Francisco"/>
    <x v="1"/>
    <n v="94122"/>
    <x v="1"/>
    <s v="OFF-BI-10004781"/>
    <x v="1"/>
    <x v="8"/>
    <s v="GBC Wire Binding Strips"/>
    <x v="4689"/>
    <n v="2"/>
    <n v="0.2"/>
    <n v="17.7744"/>
  </r>
  <r>
    <n v="7292"/>
    <s v="CA-2013-153661"/>
    <x v="0"/>
    <x v="806"/>
    <d v="2013-01-31T00:00:00"/>
    <s v="First Class"/>
    <s v="SC-20725"/>
    <s v="Steven Cartwright"/>
    <s v="Consumer"/>
    <s v="United States"/>
    <s v="San Francisco"/>
    <x v="1"/>
    <n v="94122"/>
    <x v="1"/>
    <s v="OFF-LA-10004689"/>
    <x v="1"/>
    <x v="2"/>
    <s v="Avery 512"/>
    <x v="4690"/>
    <n v="9"/>
    <n v="0"/>
    <n v="12.2247"/>
  </r>
  <r>
    <n v="7293"/>
    <s v="CA-2014-109183"/>
    <x v="3"/>
    <x v="769"/>
    <d v="2014-12-10T00:00:00"/>
    <s v="Standard Class"/>
    <s v="LR-16915"/>
    <s v="Lena Radford"/>
    <s v="Consumer"/>
    <s v="United States"/>
    <s v="Nashville"/>
    <x v="18"/>
    <n v="37211"/>
    <x v="0"/>
    <s v="TEC-MA-10001856"/>
    <x v="2"/>
    <x v="15"/>
    <s v="Okidata C610n Printer"/>
    <x v="4691"/>
    <n v="2"/>
    <n v="0.5"/>
    <n v="-272.58"/>
  </r>
  <r>
    <n v="7294"/>
    <s v="CA-2013-113656"/>
    <x v="0"/>
    <x v="1156"/>
    <d v="2013-01-29T00:00:00"/>
    <s v="Standard Class"/>
    <s v="CB-12415"/>
    <s v="Christy Brittain"/>
    <s v="Consumer"/>
    <s v="United States"/>
    <s v="Los Angeles"/>
    <x v="1"/>
    <n v="90036"/>
    <x v="1"/>
    <s v="FUR-FU-10000719"/>
    <x v="0"/>
    <x v="5"/>
    <s v="DAX Cubicle Frames, 8-1/2 x 11"/>
    <x v="4692"/>
    <n v="7"/>
    <n v="0"/>
    <n v="21.596399999999999"/>
  </r>
  <r>
    <n v="7295"/>
    <s v="CA-2012-148964"/>
    <x v="1"/>
    <x v="989"/>
    <d v="2012-05-31T00:00:00"/>
    <s v="Standard Class"/>
    <s v="RD-19900"/>
    <s v="Ruben Dartt"/>
    <s v="Consumer"/>
    <s v="United States"/>
    <s v="Bellevue"/>
    <x v="4"/>
    <n v="98006"/>
    <x v="1"/>
    <s v="FUR-FU-10003849"/>
    <x v="0"/>
    <x v="5"/>
    <s v="DAX Metal Frame, Desktop, Stepped-Edge"/>
    <x v="4693"/>
    <n v="1"/>
    <n v="0"/>
    <n v="7.8936000000000002"/>
  </r>
  <r>
    <n v="7296"/>
    <s v="CA-2011-111899"/>
    <x v="2"/>
    <x v="417"/>
    <d v="2011-05-05T00:00:00"/>
    <s v="First Class"/>
    <s v="NC-18340"/>
    <s v="Nat Carroll"/>
    <s v="Consumer"/>
    <s v="United States"/>
    <s v="Houston"/>
    <x v="5"/>
    <n v="77036"/>
    <x v="2"/>
    <s v="OFF-AR-10001725"/>
    <x v="1"/>
    <x v="6"/>
    <s v="Boston Home &amp; Office Model 2000 Electric Pencil Sharpeners"/>
    <x v="4694"/>
    <n v="2"/>
    <n v="0.2"/>
    <n v="2.8380000000000001"/>
  </r>
  <r>
    <n v="7297"/>
    <s v="CA-2011-111899"/>
    <x v="2"/>
    <x v="417"/>
    <d v="2011-05-05T00:00:00"/>
    <s v="First Class"/>
    <s v="NC-18340"/>
    <s v="Nat Carroll"/>
    <s v="Consumer"/>
    <s v="United States"/>
    <s v="Houston"/>
    <x v="5"/>
    <n v="77036"/>
    <x v="2"/>
    <s v="OFF-FA-10000840"/>
    <x v="1"/>
    <x v="13"/>
    <s v="OIC Thumb-Tacks"/>
    <x v="2984"/>
    <n v="6"/>
    <n v="0.2"/>
    <n v="1.8468"/>
  </r>
  <r>
    <n v="7298"/>
    <s v="CA-2012-101126"/>
    <x v="1"/>
    <x v="1157"/>
    <d v="2012-02-14T00:00:00"/>
    <s v="Second Class"/>
    <s v="NB-18655"/>
    <s v="Nona Balk"/>
    <s v="Corporate"/>
    <s v="United States"/>
    <s v="Philadelphia"/>
    <x v="9"/>
    <n v="19143"/>
    <x v="3"/>
    <s v="OFF-ST-10000943"/>
    <x v="1"/>
    <x v="4"/>
    <s v="Eldon ProFile File 'N Store Portable File Tub Letter/Legal Size Black"/>
    <x v="4695"/>
    <n v="5"/>
    <n v="0.2"/>
    <n v="7.7240000000000002"/>
  </r>
  <r>
    <n v="7299"/>
    <s v="CA-2011-163468"/>
    <x v="2"/>
    <x v="728"/>
    <d v="2011-11-21T00:00:00"/>
    <s v="First Class"/>
    <s v="JK-15730"/>
    <s v="Joe Kamberova"/>
    <s v="Consumer"/>
    <s v="United States"/>
    <s v="Des Plaines"/>
    <x v="10"/>
    <n v="60016"/>
    <x v="2"/>
    <s v="FUR-TA-10002533"/>
    <x v="0"/>
    <x v="3"/>
    <s v="BPI Conference Tables"/>
    <x v="4696"/>
    <n v="4"/>
    <n v="0.5"/>
    <n v="-175.26"/>
  </r>
  <r>
    <n v="7300"/>
    <s v="CA-2011-163468"/>
    <x v="2"/>
    <x v="728"/>
    <d v="2011-11-21T00:00:00"/>
    <s v="First Class"/>
    <s v="JK-15730"/>
    <s v="Joe Kamberova"/>
    <s v="Consumer"/>
    <s v="United States"/>
    <s v="Des Plaines"/>
    <x v="10"/>
    <n v="60016"/>
    <x v="2"/>
    <s v="FUR-FU-10001546"/>
    <x v="0"/>
    <x v="5"/>
    <s v="Dana Swing-Arm Lamps"/>
    <x v="1076"/>
    <n v="2"/>
    <n v="0.6"/>
    <n v="-7.476"/>
  </r>
  <r>
    <n v="7301"/>
    <s v="CA-2011-163468"/>
    <x v="2"/>
    <x v="728"/>
    <d v="2011-11-21T00:00:00"/>
    <s v="First Class"/>
    <s v="JK-15730"/>
    <s v="Joe Kamberova"/>
    <s v="Consumer"/>
    <s v="United States"/>
    <s v="Des Plaines"/>
    <x v="10"/>
    <n v="60016"/>
    <x v="2"/>
    <s v="FUR-BO-10003546"/>
    <x v="0"/>
    <x v="0"/>
    <s v="Hon 4-Shelf Metal Bookcases"/>
    <x v="4697"/>
    <n v="6"/>
    <n v="0.3"/>
    <n v="-30.294"/>
  </r>
  <r>
    <n v="7302"/>
    <s v="CA-2011-163468"/>
    <x v="2"/>
    <x v="728"/>
    <d v="2011-11-21T00:00:00"/>
    <s v="First Class"/>
    <s v="JK-15730"/>
    <s v="Joe Kamberova"/>
    <s v="Consumer"/>
    <s v="United States"/>
    <s v="Des Plaines"/>
    <x v="10"/>
    <n v="60016"/>
    <x v="2"/>
    <s v="OFF-BI-10004728"/>
    <x v="1"/>
    <x v="8"/>
    <s v="Wilson Jones Turn Tabs Binder Tool for Ring Binders"/>
    <x v="4698"/>
    <n v="3"/>
    <n v="0.8"/>
    <n v="-4.9164000000000003"/>
  </r>
  <r>
    <n v="7303"/>
    <s v="CA-2011-163468"/>
    <x v="2"/>
    <x v="728"/>
    <d v="2011-11-21T00:00:00"/>
    <s v="First Class"/>
    <s v="JK-15730"/>
    <s v="Joe Kamberova"/>
    <s v="Consumer"/>
    <s v="United States"/>
    <s v="Des Plaines"/>
    <x v="10"/>
    <n v="60016"/>
    <x v="2"/>
    <s v="OFF-ST-10000025"/>
    <x v="1"/>
    <x v="4"/>
    <s v="Fellowes Stor/Drawer Steel Plus Storage Drawers"/>
    <x v="4699"/>
    <n v="5"/>
    <n v="0.2"/>
    <n v="-66.801000000000002"/>
  </r>
  <r>
    <n v="7304"/>
    <s v="US-2014-117450"/>
    <x v="3"/>
    <x v="507"/>
    <d v="2014-09-09T00:00:00"/>
    <s v="Standard Class"/>
    <s v="DO-13645"/>
    <s v="Doug O'Connell"/>
    <s v="Consumer"/>
    <s v="United States"/>
    <s v="Boynton Beach"/>
    <x v="2"/>
    <n v="33437"/>
    <x v="0"/>
    <s v="FUR-CH-10003817"/>
    <x v="0"/>
    <x v="1"/>
    <s v="Global Value Steno Chair, Gray"/>
    <x v="2376"/>
    <n v="2"/>
    <n v="0.2"/>
    <n v="6.0739999999999998"/>
  </r>
  <r>
    <n v="7305"/>
    <s v="US-2014-117450"/>
    <x v="3"/>
    <x v="507"/>
    <d v="2014-09-09T00:00:00"/>
    <s v="Standard Class"/>
    <s v="DO-13645"/>
    <s v="Doug O'Connell"/>
    <s v="Consumer"/>
    <s v="United States"/>
    <s v="Boynton Beach"/>
    <x v="2"/>
    <n v="33437"/>
    <x v="0"/>
    <s v="OFF-PA-10000289"/>
    <x v="1"/>
    <x v="10"/>
    <s v="Xerox 213"/>
    <x v="559"/>
    <n v="2"/>
    <n v="0.2"/>
    <n v="3.6288"/>
  </r>
  <r>
    <n v="7306"/>
    <s v="CA-2011-137274"/>
    <x v="2"/>
    <x v="1158"/>
    <d v="2011-04-02T00:00:00"/>
    <s v="Standard Class"/>
    <s v="MG-18145"/>
    <s v="Mike Gockenbach"/>
    <s v="Consumer"/>
    <s v="United States"/>
    <s v="Plano"/>
    <x v="5"/>
    <n v="75023"/>
    <x v="2"/>
    <s v="FUR-TA-10001889"/>
    <x v="0"/>
    <x v="3"/>
    <s v="Bush Advantage Collection Racetrack Conference Table"/>
    <x v="4700"/>
    <n v="3"/>
    <n v="0.3"/>
    <n v="-152.71559999999999"/>
  </r>
  <r>
    <n v="7307"/>
    <s v="CA-2013-144092"/>
    <x v="0"/>
    <x v="732"/>
    <d v="2013-11-08T00:00:00"/>
    <s v="Second Class"/>
    <s v="LH-17155"/>
    <s v="Logan Haushalter"/>
    <s v="Consumer"/>
    <s v="United States"/>
    <s v="San Jose"/>
    <x v="1"/>
    <n v="95123"/>
    <x v="1"/>
    <s v="TEC-AC-10002305"/>
    <x v="2"/>
    <x v="11"/>
    <s v="KeyTronic E03601U1 - Keyboard - Beige"/>
    <x v="2709"/>
    <n v="4"/>
    <n v="0"/>
    <n v="12.96"/>
  </r>
  <r>
    <n v="7308"/>
    <s v="CA-2013-144092"/>
    <x v="0"/>
    <x v="732"/>
    <d v="2013-11-08T00:00:00"/>
    <s v="Second Class"/>
    <s v="LH-17155"/>
    <s v="Logan Haushalter"/>
    <s v="Consumer"/>
    <s v="United States"/>
    <s v="San Jose"/>
    <x v="1"/>
    <n v="95123"/>
    <x v="1"/>
    <s v="FUR-CH-10004875"/>
    <x v="0"/>
    <x v="1"/>
    <s v="Harbour Creations 67200 Series Stacking Chairs"/>
    <x v="2369"/>
    <n v="2"/>
    <n v="0.2"/>
    <n v="9.9651999999999994"/>
  </r>
  <r>
    <n v="7309"/>
    <s v="CA-2013-144092"/>
    <x v="0"/>
    <x v="732"/>
    <d v="2013-11-08T00:00:00"/>
    <s v="Second Class"/>
    <s v="LH-17155"/>
    <s v="Logan Haushalter"/>
    <s v="Consumer"/>
    <s v="United States"/>
    <s v="San Jose"/>
    <x v="1"/>
    <n v="95123"/>
    <x v="1"/>
    <s v="OFF-EN-10001434"/>
    <x v="1"/>
    <x v="12"/>
    <s v="Strathmore #10 Envelopes, Ultimate White"/>
    <x v="3699"/>
    <n v="3"/>
    <n v="0"/>
    <n v="77.483699999999999"/>
  </r>
  <r>
    <n v="7310"/>
    <s v="CA-2014-112172"/>
    <x v="3"/>
    <x v="193"/>
    <d v="2014-06-15T00:00:00"/>
    <s v="Second Class"/>
    <s v="MM-18280"/>
    <s v="Muhammed MacIntyre"/>
    <s v="Corporate"/>
    <s v="United States"/>
    <s v="New York City"/>
    <x v="15"/>
    <n v="10024"/>
    <x v="3"/>
    <s v="OFF-FA-10004395"/>
    <x v="1"/>
    <x v="13"/>
    <s v="Plymouth Boxed Rubber Bands by Plymouth"/>
    <x v="4701"/>
    <n v="3"/>
    <n v="0"/>
    <n v="0.70650000000000002"/>
  </r>
  <r>
    <n v="7311"/>
    <s v="CA-2012-121699"/>
    <x v="1"/>
    <x v="544"/>
    <d v="2012-08-14T00:00:00"/>
    <s v="Standard Class"/>
    <s v="BD-11320"/>
    <s v="Bill Donatelli"/>
    <s v="Consumer"/>
    <s v="United States"/>
    <s v="Detroit"/>
    <x v="12"/>
    <n v="48227"/>
    <x v="2"/>
    <s v="OFF-BI-10004632"/>
    <x v="1"/>
    <x v="8"/>
    <s v="GBC Binding covers"/>
    <x v="4702"/>
    <n v="5"/>
    <n v="0"/>
    <n v="29.137499999999999"/>
  </r>
  <r>
    <n v="7312"/>
    <s v="CA-2012-162761"/>
    <x v="1"/>
    <x v="330"/>
    <d v="2012-10-13T00:00:00"/>
    <s v="Standard Class"/>
    <s v="SC-20575"/>
    <s v="Sonia Cooley"/>
    <s v="Consumer"/>
    <s v="United States"/>
    <s v="Miami"/>
    <x v="2"/>
    <n v="33178"/>
    <x v="0"/>
    <s v="OFF-BI-10000145"/>
    <x v="1"/>
    <x v="8"/>
    <s v="Zipper Ring Binder Pockets"/>
    <x v="1067"/>
    <n v="2"/>
    <n v="0.7"/>
    <n v="-1.3104"/>
  </r>
  <r>
    <n v="7313"/>
    <s v="CA-2012-162761"/>
    <x v="1"/>
    <x v="330"/>
    <d v="2012-10-13T00:00:00"/>
    <s v="Standard Class"/>
    <s v="SC-20575"/>
    <s v="Sonia Cooley"/>
    <s v="Consumer"/>
    <s v="United States"/>
    <s v="Miami"/>
    <x v="2"/>
    <n v="33178"/>
    <x v="0"/>
    <s v="OFF-BI-10002498"/>
    <x v="1"/>
    <x v="8"/>
    <s v="Clear Mylar Reinforcing Strips"/>
    <x v="4703"/>
    <n v="2"/>
    <n v="0.7"/>
    <n v="-8.5974000000000004"/>
  </r>
  <r>
    <n v="7314"/>
    <s v="CA-2012-162761"/>
    <x v="1"/>
    <x v="330"/>
    <d v="2012-10-13T00:00:00"/>
    <s v="Standard Class"/>
    <s v="SC-20575"/>
    <s v="Sonia Cooley"/>
    <s v="Consumer"/>
    <s v="United States"/>
    <s v="Miami"/>
    <x v="2"/>
    <n v="33178"/>
    <x v="0"/>
    <s v="OFF-AR-10001761"/>
    <x v="1"/>
    <x v="6"/>
    <s v="Avery Hi-Liter Smear-Safe Highlighters"/>
    <x v="1855"/>
    <n v="8"/>
    <n v="0.2"/>
    <n v="7.4752000000000001"/>
  </r>
  <r>
    <n v="7315"/>
    <s v="CA-2013-121377"/>
    <x v="0"/>
    <x v="316"/>
    <d v="2013-06-03T00:00:00"/>
    <s v="Standard Class"/>
    <s v="TN-21040"/>
    <s v="Tanja Norvell"/>
    <s v="Home Office"/>
    <s v="United States"/>
    <s v="Park Ridge"/>
    <x v="10"/>
    <n v="60068"/>
    <x v="2"/>
    <s v="TEC-PH-10001817"/>
    <x v="2"/>
    <x v="7"/>
    <s v="Wilson Electronics DB Pro Signal Booster"/>
    <x v="4704"/>
    <n v="1"/>
    <n v="0.2"/>
    <n v="25.06"/>
  </r>
  <r>
    <n v="7316"/>
    <s v="CA-2014-115322"/>
    <x v="3"/>
    <x v="943"/>
    <d v="2014-05-17T00:00:00"/>
    <s v="Second Class"/>
    <s v="ZC-21910"/>
    <s v="Zuschuss Carroll"/>
    <s v="Consumer"/>
    <s v="United States"/>
    <s v="New York City"/>
    <x v="15"/>
    <n v="10024"/>
    <x v="3"/>
    <s v="OFF-AR-10004456"/>
    <x v="1"/>
    <x v="6"/>
    <s v="Panasonic KP-4ABK Battery-Operated Pencil Sharpener"/>
    <x v="2836"/>
    <n v="3"/>
    <n v="0"/>
    <n v="12.736800000000001"/>
  </r>
  <r>
    <n v="7317"/>
    <s v="CA-2013-132066"/>
    <x v="0"/>
    <x v="1159"/>
    <d v="2013-10-21T00:00:00"/>
    <s v="Standard Class"/>
    <s v="NB-18655"/>
    <s v="Nona Balk"/>
    <s v="Corporate"/>
    <s v="United States"/>
    <s v="New York City"/>
    <x v="15"/>
    <n v="10011"/>
    <x v="3"/>
    <s v="FUR-TA-10001539"/>
    <x v="0"/>
    <x v="3"/>
    <s v="Chromcraft Rectangular Conference Tables"/>
    <x v="4705"/>
    <n v="1"/>
    <n v="0.4"/>
    <n v="-37.915199999999999"/>
  </r>
  <r>
    <n v="7318"/>
    <s v="CA-2014-158120"/>
    <x v="3"/>
    <x v="701"/>
    <d v="2014-11-22T00:00:00"/>
    <s v="Standard Class"/>
    <s v="KH-16330"/>
    <s v="Katharine Harms"/>
    <s v="Corporate"/>
    <s v="United States"/>
    <s v="Hillsboro"/>
    <x v="21"/>
    <n v="97123"/>
    <x v="1"/>
    <s v="OFF-PA-10003205"/>
    <x v="1"/>
    <x v="10"/>
    <s v="Wirebound Message Forms, Four 2 3/4 x 5 Forms per Page, Pink Paper"/>
    <x v="4706"/>
    <n v="3"/>
    <n v="0.2"/>
    <n v="6.6177000000000001"/>
  </r>
  <r>
    <n v="7319"/>
    <s v="CA-2014-158120"/>
    <x v="3"/>
    <x v="701"/>
    <d v="2014-11-22T00:00:00"/>
    <s v="Standard Class"/>
    <s v="KH-16330"/>
    <s v="Katharine Harms"/>
    <s v="Corporate"/>
    <s v="United States"/>
    <s v="Hillsboro"/>
    <x v="21"/>
    <n v="97123"/>
    <x v="1"/>
    <s v="OFF-BI-10002813"/>
    <x v="1"/>
    <x v="8"/>
    <s v="Avery Reinforcements for Hole-Punch Pages"/>
    <x v="4707"/>
    <n v="7"/>
    <n v="0.7"/>
    <n v="-3.4649999999999999"/>
  </r>
  <r>
    <n v="7320"/>
    <s v="CA-2014-100097"/>
    <x v="3"/>
    <x v="200"/>
    <d v="2014-11-30T00:00:00"/>
    <s v="Second Class"/>
    <s v="MN-17935"/>
    <s v="Michael Nguyen"/>
    <s v="Consumer"/>
    <s v="United States"/>
    <s v="New York City"/>
    <x v="15"/>
    <n v="10009"/>
    <x v="3"/>
    <s v="TEC-PH-10002310"/>
    <x v="2"/>
    <x v="7"/>
    <s v="Plantronics Calisto P620-M USB Wireless Speakerphone System"/>
    <x v="504"/>
    <n v="5"/>
    <n v="0"/>
    <n v="264.5865"/>
  </r>
  <r>
    <n v="7321"/>
    <s v="CA-2014-100097"/>
    <x v="3"/>
    <x v="200"/>
    <d v="2014-11-30T00:00:00"/>
    <s v="Second Class"/>
    <s v="MN-17935"/>
    <s v="Michael Nguyen"/>
    <s v="Consumer"/>
    <s v="United States"/>
    <s v="New York City"/>
    <x v="15"/>
    <n v="10009"/>
    <x v="3"/>
    <s v="FUR-FU-10003623"/>
    <x v="0"/>
    <x v="5"/>
    <s v="DataProducts Ampli Magnifier Task Lamp, Black,"/>
    <x v="4622"/>
    <n v="5"/>
    <n v="0"/>
    <n v="37.884"/>
  </r>
  <r>
    <n v="7322"/>
    <s v="CA-2014-167626"/>
    <x v="3"/>
    <x v="213"/>
    <d v="2014-09-08T00:00:00"/>
    <s v="Standard Class"/>
    <s v="MY-18295"/>
    <s v="Muhammed Yedwab"/>
    <s v="Corporate"/>
    <s v="United States"/>
    <s v="Chicago"/>
    <x v="10"/>
    <n v="60623"/>
    <x v="2"/>
    <s v="OFF-PA-10003424"/>
    <x v="1"/>
    <x v="10"/>
    <s v="&quot;While you Were Out&quot; Message Book, One Form per Page"/>
    <x v="821"/>
    <n v="3"/>
    <n v="0.2"/>
    <n v="3.339"/>
  </r>
  <r>
    <n v="7323"/>
    <s v="CA-2014-167626"/>
    <x v="3"/>
    <x v="213"/>
    <d v="2014-09-08T00:00:00"/>
    <s v="Standard Class"/>
    <s v="MY-18295"/>
    <s v="Muhammed Yedwab"/>
    <s v="Corporate"/>
    <s v="United States"/>
    <s v="Chicago"/>
    <x v="10"/>
    <n v="60623"/>
    <x v="2"/>
    <s v="TEC-AC-10004353"/>
    <x v="2"/>
    <x v="11"/>
    <s v="Hypercom P1300 Pinpad"/>
    <x v="4470"/>
    <n v="2"/>
    <n v="0.2"/>
    <n v="21.42"/>
  </r>
  <r>
    <n v="7324"/>
    <s v="US-2014-126053"/>
    <x v="3"/>
    <x v="256"/>
    <d v="2014-12-09T00:00:00"/>
    <s v="First Class"/>
    <s v="CS-11950"/>
    <s v="Carlos Soltero"/>
    <s v="Consumer"/>
    <s v="United States"/>
    <s v="New York City"/>
    <x v="15"/>
    <n v="10024"/>
    <x v="3"/>
    <s v="FUR-FU-10001934"/>
    <x v="0"/>
    <x v="5"/>
    <s v="Magnifier Swing Arm Lamp"/>
    <x v="108"/>
    <n v="2"/>
    <n v="0"/>
    <n v="10.909599999999999"/>
  </r>
  <r>
    <n v="7325"/>
    <s v="US-2014-126053"/>
    <x v="3"/>
    <x v="256"/>
    <d v="2014-12-09T00:00:00"/>
    <s v="First Class"/>
    <s v="CS-11950"/>
    <s v="Carlos Soltero"/>
    <s v="Consumer"/>
    <s v="United States"/>
    <s v="New York City"/>
    <x v="15"/>
    <n v="10024"/>
    <x v="3"/>
    <s v="OFF-LA-10003766"/>
    <x v="1"/>
    <x v="2"/>
    <s v="Self-Adhesive Removable Labels"/>
    <x v="1227"/>
    <n v="3"/>
    <n v="0"/>
    <n v="4.5359999999999996"/>
  </r>
  <r>
    <n v="7326"/>
    <s v="US-2014-128447"/>
    <x v="3"/>
    <x v="468"/>
    <d v="2014-11-18T00:00:00"/>
    <s v="Standard Class"/>
    <s v="MC-17845"/>
    <s v="Michael Chen"/>
    <s v="Consumer"/>
    <s v="United States"/>
    <s v="Pasco"/>
    <x v="4"/>
    <n v="99301"/>
    <x v="1"/>
    <s v="OFF-AP-10004540"/>
    <x v="1"/>
    <x v="9"/>
    <s v="Eureka The Boss Lite 10-Amp Upright Vacuum, Blue"/>
    <x v="4708"/>
    <n v="5"/>
    <n v="0"/>
    <n v="112.224"/>
  </r>
  <r>
    <n v="7327"/>
    <s v="US-2014-128447"/>
    <x v="3"/>
    <x v="468"/>
    <d v="2014-11-18T00:00:00"/>
    <s v="Standard Class"/>
    <s v="MC-17845"/>
    <s v="Michael Chen"/>
    <s v="Consumer"/>
    <s v="United States"/>
    <s v="Pasco"/>
    <x v="4"/>
    <n v="99301"/>
    <x v="1"/>
    <s v="OFF-BI-10001543"/>
    <x v="1"/>
    <x v="8"/>
    <s v="GBC VeloBinder Manual Binding System"/>
    <x v="4709"/>
    <n v="1"/>
    <n v="0.2"/>
    <n v="10.077199999999999"/>
  </r>
  <r>
    <n v="7328"/>
    <s v="US-2011-131275"/>
    <x v="2"/>
    <x v="772"/>
    <d v="2011-03-24T00:00:00"/>
    <s v="Standard Class"/>
    <s v="SC-20050"/>
    <s v="Sample Company A"/>
    <s v="Home Office"/>
    <s v="United States"/>
    <s v="Burbank"/>
    <x v="1"/>
    <n v="91505"/>
    <x v="1"/>
    <s v="FUR-FU-10004597"/>
    <x v="0"/>
    <x v="5"/>
    <s v="Eldon Cleatmat Chair Mats for Medium Pile Carpets"/>
    <x v="4710"/>
    <n v="2"/>
    <n v="0"/>
    <n v="14.43"/>
  </r>
  <r>
    <n v="7329"/>
    <s v="US-2011-131275"/>
    <x v="2"/>
    <x v="772"/>
    <d v="2011-03-24T00:00:00"/>
    <s v="Standard Class"/>
    <s v="SC-20050"/>
    <s v="Sample Company A"/>
    <s v="Home Office"/>
    <s v="United States"/>
    <s v="Burbank"/>
    <x v="1"/>
    <n v="91505"/>
    <x v="1"/>
    <s v="TEC-MA-10001148"/>
    <x v="2"/>
    <x v="15"/>
    <s v="Swingline SM12-08 MicroCut Jam Free Shredder"/>
    <x v="4711"/>
    <n v="4"/>
    <n v="0.2"/>
    <n v="415.9896"/>
  </r>
  <r>
    <n v="7330"/>
    <s v="US-2011-131275"/>
    <x v="2"/>
    <x v="772"/>
    <d v="2011-03-24T00:00:00"/>
    <s v="Standard Class"/>
    <s v="SC-20050"/>
    <s v="Sample Company A"/>
    <s v="Home Office"/>
    <s v="United States"/>
    <s v="Burbank"/>
    <x v="1"/>
    <n v="91505"/>
    <x v="1"/>
    <s v="OFF-ST-10000078"/>
    <x v="1"/>
    <x v="4"/>
    <s v="Tennsco 6- and 18-Compartment Lockers"/>
    <x v="4712"/>
    <n v="7"/>
    <n v="0"/>
    <n v="334.11419999999998"/>
  </r>
  <r>
    <n v="7331"/>
    <s v="CA-2013-149349"/>
    <x v="0"/>
    <x v="396"/>
    <d v="2013-11-14T00:00:00"/>
    <s v="First Class"/>
    <s v="SP-20650"/>
    <s v="Stephanie Phelps"/>
    <s v="Corporate"/>
    <s v="United States"/>
    <s v="Chicago"/>
    <x v="10"/>
    <n v="60623"/>
    <x v="2"/>
    <s v="FUR-FU-10001037"/>
    <x v="0"/>
    <x v="5"/>
    <s v="DAX Charcoal/Nickel-Tone Document Frame, 5 x 7"/>
    <x v="4713"/>
    <n v="6"/>
    <n v="0.6"/>
    <n v="-8.532"/>
  </r>
  <r>
    <n v="7332"/>
    <s v="CA-2014-115119"/>
    <x v="3"/>
    <x v="40"/>
    <d v="2014-10-31T00:00:00"/>
    <s v="Standard Class"/>
    <s v="SC-20440"/>
    <s v="Shaun Chance"/>
    <s v="Corporate"/>
    <s v="United States"/>
    <s v="Lancaster"/>
    <x v="9"/>
    <n v="17602"/>
    <x v="3"/>
    <s v="TEC-PH-10001433"/>
    <x v="2"/>
    <x v="7"/>
    <s v="Cisco Small Business SPA 502G VoIP phone"/>
    <x v="4714"/>
    <n v="1"/>
    <n v="0.4"/>
    <n v="-13.334099999999999"/>
  </r>
  <r>
    <n v="7333"/>
    <s v="CA-2014-115119"/>
    <x v="3"/>
    <x v="40"/>
    <d v="2014-10-31T00:00:00"/>
    <s v="Standard Class"/>
    <s v="SC-20440"/>
    <s v="Shaun Chance"/>
    <s v="Corporate"/>
    <s v="United States"/>
    <s v="Lancaster"/>
    <x v="9"/>
    <n v="17602"/>
    <x v="3"/>
    <s v="OFF-BI-10003007"/>
    <x v="1"/>
    <x v="8"/>
    <s v="Premium Transparent Presentation Covers, No Pattern/Clear, 8 1/2&quot; x 11&quot;"/>
    <x v="4715"/>
    <n v="7"/>
    <n v="0.7"/>
    <n v="-65.150400000000005"/>
  </r>
  <r>
    <n v="7334"/>
    <s v="CA-2012-125563"/>
    <x v="1"/>
    <x v="347"/>
    <d v="2012-04-17T00:00:00"/>
    <s v="Standard Class"/>
    <s v="PR-18880"/>
    <s v="Patrick Ryan"/>
    <s v="Consumer"/>
    <s v="United States"/>
    <s v="Tampa"/>
    <x v="2"/>
    <n v="33614"/>
    <x v="0"/>
    <s v="FUR-FU-10001290"/>
    <x v="0"/>
    <x v="5"/>
    <s v="Executive Impressions Supervisor Wall Clock"/>
    <x v="4716"/>
    <n v="2"/>
    <n v="0.2"/>
    <n v="10.103999999999999"/>
  </r>
  <r>
    <n v="7335"/>
    <s v="CA-2012-125563"/>
    <x v="1"/>
    <x v="347"/>
    <d v="2012-04-17T00:00:00"/>
    <s v="Standard Class"/>
    <s v="PR-18880"/>
    <s v="Patrick Ryan"/>
    <s v="Consumer"/>
    <s v="United States"/>
    <s v="Tampa"/>
    <x v="2"/>
    <n v="33614"/>
    <x v="0"/>
    <s v="FUR-FU-10000087"/>
    <x v="0"/>
    <x v="5"/>
    <s v="Executive Impressions 14&quot; Two-Color Numerals Wall Clock"/>
    <x v="4717"/>
    <n v="3"/>
    <n v="0.2"/>
    <n v="14.313599999999999"/>
  </r>
  <r>
    <n v="7336"/>
    <s v="CA-2012-113152"/>
    <x v="1"/>
    <x v="707"/>
    <d v="2012-12-30T00:00:00"/>
    <s v="Standard Class"/>
    <s v="JK-15625"/>
    <s v="Jim Karlsson"/>
    <s v="Consumer"/>
    <s v="United States"/>
    <s v="New York City"/>
    <x v="15"/>
    <n v="10024"/>
    <x v="3"/>
    <s v="TEC-AC-10002049"/>
    <x v="2"/>
    <x v="11"/>
    <s v="Plantronics Savi W720 Multi-Device Wireless Headset System"/>
    <x v="3892"/>
    <n v="2"/>
    <n v="0"/>
    <n v="371.31599999999997"/>
  </r>
  <r>
    <n v="7337"/>
    <s v="CA-2012-113152"/>
    <x v="1"/>
    <x v="707"/>
    <d v="2012-12-30T00:00:00"/>
    <s v="Standard Class"/>
    <s v="JK-15625"/>
    <s v="Jim Karlsson"/>
    <s v="Consumer"/>
    <s v="United States"/>
    <s v="New York City"/>
    <x v="15"/>
    <n v="10024"/>
    <x v="3"/>
    <s v="FUR-BO-10002613"/>
    <x v="0"/>
    <x v="0"/>
    <s v="Atlantic Metals Mobile 4-Shelf Bookcases, Custom Colors"/>
    <x v="4718"/>
    <n v="2"/>
    <n v="0.2"/>
    <n v="56.195999999999998"/>
  </r>
  <r>
    <n v="7338"/>
    <s v="CA-2014-165155"/>
    <x v="3"/>
    <x v="296"/>
    <d v="2014-09-24T00:00:00"/>
    <s v="First Class"/>
    <s v="BM-11575"/>
    <s v="Brendan Murry"/>
    <s v="Corporate"/>
    <s v="United States"/>
    <s v="Los Angeles"/>
    <x v="1"/>
    <n v="90045"/>
    <x v="1"/>
    <s v="OFF-ST-10004950"/>
    <x v="1"/>
    <x v="4"/>
    <s v="Tenex Personal Filing Tote With Secure Closure Lid, Black/Frost"/>
    <x v="4542"/>
    <n v="1"/>
    <n v="0"/>
    <n v="3.8774999999999999"/>
  </r>
  <r>
    <n v="7339"/>
    <s v="CA-2011-163412"/>
    <x v="2"/>
    <x v="414"/>
    <d v="2011-12-23T00:00:00"/>
    <s v="Second Class"/>
    <s v="SM-20950"/>
    <s v="Suzanne McNair"/>
    <s v="Corporate"/>
    <s v="United States"/>
    <s v="New York City"/>
    <x v="15"/>
    <n v="10035"/>
    <x v="3"/>
    <s v="FUR-CH-10004875"/>
    <x v="0"/>
    <x v="1"/>
    <s v="Harbour Creations 67200 Series Stacking Chairs"/>
    <x v="4719"/>
    <n v="3"/>
    <n v="0.1"/>
    <n v="36.3018"/>
  </r>
  <r>
    <n v="7340"/>
    <s v="CA-2012-159590"/>
    <x v="1"/>
    <x v="1074"/>
    <d v="2012-07-21T00:00:00"/>
    <s v="First Class"/>
    <s v="KC-16255"/>
    <s v="Karen Carlisle"/>
    <s v="Corporate"/>
    <s v="United States"/>
    <s v="New York City"/>
    <x v="15"/>
    <n v="10009"/>
    <x v="3"/>
    <s v="OFF-AR-10003190"/>
    <x v="1"/>
    <x v="6"/>
    <s v="Newell 32"/>
    <x v="1755"/>
    <n v="2"/>
    <n v="0"/>
    <n v="1.6128"/>
  </r>
  <r>
    <n v="7341"/>
    <s v="CA-2011-116190"/>
    <x v="2"/>
    <x v="711"/>
    <d v="2011-08-01T00:00:00"/>
    <s v="Standard Class"/>
    <s v="SG-20470"/>
    <s v="Sheri Gordon"/>
    <s v="Consumer"/>
    <s v="United States"/>
    <s v="Atlanta"/>
    <x v="32"/>
    <n v="30318"/>
    <x v="0"/>
    <s v="FUR-CH-10000553"/>
    <x v="0"/>
    <x v="1"/>
    <s v="Metal Folding Chairs, Beige, 4/Carton"/>
    <x v="4720"/>
    <n v="2"/>
    <n v="0"/>
    <n v="18.3276"/>
  </r>
  <r>
    <n v="7342"/>
    <s v="CA-2011-116190"/>
    <x v="2"/>
    <x v="711"/>
    <d v="2011-08-01T00:00:00"/>
    <s v="Standard Class"/>
    <s v="SG-20470"/>
    <s v="Sheri Gordon"/>
    <s v="Consumer"/>
    <s v="United States"/>
    <s v="Atlanta"/>
    <x v="32"/>
    <n v="30318"/>
    <x v="0"/>
    <s v="OFF-LA-10002762"/>
    <x v="1"/>
    <x v="2"/>
    <s v="Avery 485"/>
    <x v="4721"/>
    <n v="13"/>
    <n v="0"/>
    <n v="76.558300000000003"/>
  </r>
  <r>
    <n v="7343"/>
    <s v="CA-2011-116190"/>
    <x v="2"/>
    <x v="711"/>
    <d v="2011-08-01T00:00:00"/>
    <s v="Standard Class"/>
    <s v="SG-20470"/>
    <s v="Sheri Gordon"/>
    <s v="Consumer"/>
    <s v="United States"/>
    <s v="Atlanta"/>
    <x v="32"/>
    <n v="30318"/>
    <x v="0"/>
    <s v="FUR-FU-10000719"/>
    <x v="0"/>
    <x v="5"/>
    <s v="DAX Cubicle Frames, 8-1/2 x 11"/>
    <x v="3462"/>
    <n v="3"/>
    <n v="0"/>
    <n v="9.2555999999999994"/>
  </r>
  <r>
    <n v="7344"/>
    <s v="CA-2011-168473"/>
    <x v="2"/>
    <x v="58"/>
    <d v="2012-01-01T00:00:00"/>
    <s v="Standard Class"/>
    <s v="TB-21520"/>
    <s v="Tracy Blumstein"/>
    <s v="Consumer"/>
    <s v="United States"/>
    <s v="New York City"/>
    <x v="15"/>
    <n v="10009"/>
    <x v="3"/>
    <s v="OFF-ST-10000563"/>
    <x v="1"/>
    <x v="4"/>
    <s v="Fellowes Bankers Box Stor/Drawer Steel Plus"/>
    <x v="1616"/>
    <n v="6"/>
    <n v="0"/>
    <n v="19.187999999999999"/>
  </r>
  <r>
    <n v="7345"/>
    <s v="CA-2014-168389"/>
    <x v="3"/>
    <x v="157"/>
    <d v="2014-12-18T00:00:00"/>
    <s v="Standard Class"/>
    <s v="DV-13045"/>
    <s v="Darrin Van Huff"/>
    <s v="Corporate"/>
    <s v="United States"/>
    <s v="Jacksonville"/>
    <x v="2"/>
    <n v="32216"/>
    <x v="0"/>
    <s v="FUR-TA-10004289"/>
    <x v="0"/>
    <x v="3"/>
    <s v="BoxOffice By Design Rectangular and Half-Moon Meeting Room Tables"/>
    <x v="4722"/>
    <n v="6"/>
    <n v="0.45"/>
    <n v="-420"/>
  </r>
  <r>
    <n v="7346"/>
    <s v="CA-2014-168389"/>
    <x v="3"/>
    <x v="157"/>
    <d v="2014-12-18T00:00:00"/>
    <s v="Standard Class"/>
    <s v="DV-13045"/>
    <s v="Darrin Van Huff"/>
    <s v="Corporate"/>
    <s v="United States"/>
    <s v="Jacksonville"/>
    <x v="2"/>
    <n v="32216"/>
    <x v="0"/>
    <s v="TEC-PH-10003555"/>
    <x v="2"/>
    <x v="7"/>
    <s v="Motorola HK250 Universal Bluetooth Headset"/>
    <x v="4723"/>
    <n v="4"/>
    <n v="0.2"/>
    <n v="-16.552800000000001"/>
  </r>
  <r>
    <n v="7347"/>
    <s v="CA-2014-168389"/>
    <x v="3"/>
    <x v="157"/>
    <d v="2014-12-18T00:00:00"/>
    <s v="Standard Class"/>
    <s v="DV-13045"/>
    <s v="Darrin Van Huff"/>
    <s v="Corporate"/>
    <s v="United States"/>
    <s v="Jacksonville"/>
    <x v="2"/>
    <n v="32216"/>
    <x v="0"/>
    <s v="OFF-AR-10001958"/>
    <x v="1"/>
    <x v="6"/>
    <s v="Stanley Bostitch Contemporary Electric Pencil Sharpeners"/>
    <x v="4724"/>
    <n v="1"/>
    <n v="0.2"/>
    <n v="1.3584000000000001"/>
  </r>
  <r>
    <n v="7348"/>
    <s v="CA-2014-168389"/>
    <x v="3"/>
    <x v="157"/>
    <d v="2014-12-18T00:00:00"/>
    <s v="Standard Class"/>
    <s v="DV-13045"/>
    <s v="Darrin Van Huff"/>
    <s v="Corporate"/>
    <s v="United States"/>
    <s v="Jacksonville"/>
    <x v="2"/>
    <n v="32216"/>
    <x v="0"/>
    <s v="FUR-CH-10000225"/>
    <x v="0"/>
    <x v="1"/>
    <s v="Global Geo Office Task Chair, Gray"/>
    <x v="1445"/>
    <n v="1"/>
    <n v="0.2"/>
    <n v="-12.147"/>
  </r>
  <r>
    <n v="7349"/>
    <s v="CA-2011-130421"/>
    <x v="2"/>
    <x v="223"/>
    <d v="2011-03-07T00:00:00"/>
    <s v="Standard Class"/>
    <s v="SC-20020"/>
    <s v="Sam Craven"/>
    <s v="Consumer"/>
    <s v="United States"/>
    <s v="Houston"/>
    <x v="5"/>
    <n v="77095"/>
    <x v="2"/>
    <s v="OFF-AP-10002534"/>
    <x v="1"/>
    <x v="9"/>
    <s v="3.6 Cubic Foot Counter Height Office Refrigerator"/>
    <x v="4725"/>
    <n v="3"/>
    <n v="0.8"/>
    <n v="-459.60719999999998"/>
  </r>
  <r>
    <n v="7350"/>
    <s v="CA-2014-142125"/>
    <x v="3"/>
    <x v="208"/>
    <d v="2014-10-28T00:00:00"/>
    <s v="Standard Class"/>
    <s v="JB-15400"/>
    <s v="Jennifer Braxton"/>
    <s v="Corporate"/>
    <s v="United States"/>
    <s v="Milwaukee"/>
    <x v="6"/>
    <n v="53209"/>
    <x v="2"/>
    <s v="OFF-BI-10000301"/>
    <x v="1"/>
    <x v="8"/>
    <s v="GBC Instant Report Kit"/>
    <x v="1109"/>
    <n v="6"/>
    <n v="0"/>
    <n v="19.41"/>
  </r>
  <r>
    <n v="7351"/>
    <s v="CA-2014-142125"/>
    <x v="3"/>
    <x v="208"/>
    <d v="2014-10-28T00:00:00"/>
    <s v="Standard Class"/>
    <s v="JB-15400"/>
    <s v="Jennifer Braxton"/>
    <s v="Corporate"/>
    <s v="United States"/>
    <s v="Milwaukee"/>
    <x v="6"/>
    <n v="53209"/>
    <x v="2"/>
    <s v="OFF-BI-10003460"/>
    <x v="1"/>
    <x v="8"/>
    <s v="Acco 3-Hole Punch"/>
    <x v="4726"/>
    <n v="5"/>
    <n v="0"/>
    <n v="10.512"/>
  </r>
  <r>
    <n v="7352"/>
    <s v="CA-2014-141138"/>
    <x v="3"/>
    <x v="468"/>
    <d v="2014-11-17T00:00:00"/>
    <s v="Standard Class"/>
    <s v="GH-14425"/>
    <s v="Gary Hwang"/>
    <s v="Consumer"/>
    <s v="United States"/>
    <s v="Modesto"/>
    <x v="1"/>
    <n v="95351"/>
    <x v="1"/>
    <s v="TEC-AC-10001772"/>
    <x v="2"/>
    <x v="11"/>
    <s v="Memorex Mini Travel Drive 16 GB USB 2.0 Flash Drive"/>
    <x v="1800"/>
    <n v="7"/>
    <n v="0"/>
    <n v="43.598100000000002"/>
  </r>
  <r>
    <n v="7353"/>
    <s v="CA-2014-152135"/>
    <x v="3"/>
    <x v="633"/>
    <d v="2014-03-19T00:00:00"/>
    <s v="Second Class"/>
    <s v="MG-17650"/>
    <s v="Matthew Grinstein"/>
    <s v="Home Office"/>
    <s v="United States"/>
    <s v="Lakewood"/>
    <x v="24"/>
    <n v="44107"/>
    <x v="3"/>
    <s v="TEC-PH-10003505"/>
    <x v="2"/>
    <x v="7"/>
    <s v="Geemarc AmpliPOWER60"/>
    <x v="4727"/>
    <n v="8"/>
    <n v="0.4"/>
    <n v="-81.664000000000001"/>
  </r>
  <r>
    <n v="7354"/>
    <s v="CA-2013-151974"/>
    <x v="0"/>
    <x v="897"/>
    <d v="2013-09-30T00:00:00"/>
    <s v="Standard Class"/>
    <s v="RD-19660"/>
    <s v="Robert Dilbeck"/>
    <s v="Home Office"/>
    <s v="United States"/>
    <s v="Philadelphia"/>
    <x v="9"/>
    <n v="19134"/>
    <x v="3"/>
    <s v="OFF-LA-10004484"/>
    <x v="1"/>
    <x v="2"/>
    <s v="Avery 476"/>
    <x v="1045"/>
    <n v="5"/>
    <n v="0.2"/>
    <n v="5.3689999999999998"/>
  </r>
  <r>
    <n v="7355"/>
    <s v="CA-2014-154102"/>
    <x v="3"/>
    <x v="695"/>
    <d v="2014-02-14T00:00:00"/>
    <s v="Standard Class"/>
    <s v="SN-20560"/>
    <s v="Skye Norling"/>
    <s v="Home Office"/>
    <s v="United States"/>
    <s v="San Francisco"/>
    <x v="1"/>
    <n v="94109"/>
    <x v="1"/>
    <s v="OFF-PA-10001593"/>
    <x v="1"/>
    <x v="10"/>
    <s v="Xerox 1947"/>
    <x v="2680"/>
    <n v="5"/>
    <n v="0"/>
    <n v="13.455"/>
  </r>
  <r>
    <n v="7356"/>
    <s v="CA-2012-139780"/>
    <x v="1"/>
    <x v="620"/>
    <d v="2013-01-02T00:00:00"/>
    <s v="Second Class"/>
    <s v="AH-10690"/>
    <s v="Anna Häberlin"/>
    <s v="Corporate"/>
    <s v="United States"/>
    <s v="Detroit"/>
    <x v="12"/>
    <n v="48205"/>
    <x v="2"/>
    <s v="OFF-BI-10004139"/>
    <x v="1"/>
    <x v="8"/>
    <s v="Fellowes Presentation Covers for Comb Binding Machines"/>
    <x v="4728"/>
    <n v="8"/>
    <n v="0"/>
    <n v="52.38"/>
  </r>
  <r>
    <n v="7357"/>
    <s v="CA-2013-114748"/>
    <x v="0"/>
    <x v="790"/>
    <d v="2013-10-15T00:00:00"/>
    <s v="Standard Class"/>
    <s v="MZ-17335"/>
    <s v="Maria Zettner"/>
    <s v="Home Office"/>
    <s v="United States"/>
    <s v="Phoenix"/>
    <x v="16"/>
    <n v="85023"/>
    <x v="1"/>
    <s v="OFF-AR-10001315"/>
    <x v="1"/>
    <x v="6"/>
    <s v="Newell 310"/>
    <x v="4729"/>
    <n v="1"/>
    <n v="0.2"/>
    <n v="0.15840000000000001"/>
  </r>
  <r>
    <n v="7358"/>
    <s v="CA-2013-114748"/>
    <x v="0"/>
    <x v="790"/>
    <d v="2013-10-15T00:00:00"/>
    <s v="Standard Class"/>
    <s v="MZ-17335"/>
    <s v="Maria Zettner"/>
    <s v="Home Office"/>
    <s v="United States"/>
    <s v="Phoenix"/>
    <x v="16"/>
    <n v="85023"/>
    <x v="1"/>
    <s v="FUR-FU-10001488"/>
    <x v="0"/>
    <x v="5"/>
    <s v="Tenex 46&quot; x 60&quot; Computer Anti-Static Chairmat, Rectangular Shaped"/>
    <x v="4730"/>
    <n v="2"/>
    <n v="0.2"/>
    <n v="0"/>
  </r>
  <r>
    <n v="7359"/>
    <s v="US-2011-115189"/>
    <x v="2"/>
    <x v="125"/>
    <d v="2012-01-03T00:00:00"/>
    <s v="Second Class"/>
    <s v="AR-10345"/>
    <s v="Alex Russell"/>
    <s v="Corporate"/>
    <s v="United States"/>
    <s v="Philadelphia"/>
    <x v="9"/>
    <n v="19143"/>
    <x v="3"/>
    <s v="TEC-PH-10002170"/>
    <x v="2"/>
    <x v="7"/>
    <s v="ClearSounds CSC500 Amplified Spirit Phone Corded phone"/>
    <x v="4731"/>
    <n v="6"/>
    <n v="0.4"/>
    <n v="-50.392800000000001"/>
  </r>
  <r>
    <n v="7360"/>
    <s v="US-2011-115189"/>
    <x v="2"/>
    <x v="125"/>
    <d v="2012-01-03T00:00:00"/>
    <s v="Second Class"/>
    <s v="AR-10345"/>
    <s v="Alex Russell"/>
    <s v="Corporate"/>
    <s v="United States"/>
    <s v="Philadelphia"/>
    <x v="9"/>
    <n v="19143"/>
    <x v="3"/>
    <s v="FUR-TA-10004575"/>
    <x v="0"/>
    <x v="3"/>
    <s v="Hon 5100 Series Wood Tables"/>
    <x v="2901"/>
    <n v="3"/>
    <n v="0.4"/>
    <n v="-192.04679999999999"/>
  </r>
  <r>
    <n v="7361"/>
    <s v="CA-2013-163594"/>
    <x v="0"/>
    <x v="408"/>
    <d v="2013-04-15T00:00:00"/>
    <s v="First Class"/>
    <s v="JF-15295"/>
    <s v="Jason Fortune-"/>
    <s v="Consumer"/>
    <s v="United States"/>
    <s v="Los Angeles"/>
    <x v="1"/>
    <n v="90036"/>
    <x v="1"/>
    <s v="OFF-PA-10000809"/>
    <x v="1"/>
    <x v="10"/>
    <s v="Xerox 206"/>
    <x v="537"/>
    <n v="3"/>
    <n v="0"/>
    <n v="9.3312000000000008"/>
  </r>
  <r>
    <n v="7362"/>
    <s v="CA-2013-163594"/>
    <x v="0"/>
    <x v="408"/>
    <d v="2013-04-15T00:00:00"/>
    <s v="First Class"/>
    <s v="JF-15295"/>
    <s v="Jason Fortune-"/>
    <s v="Consumer"/>
    <s v="United States"/>
    <s v="Los Angeles"/>
    <x v="1"/>
    <n v="90036"/>
    <x v="1"/>
    <s v="FUR-CH-10000225"/>
    <x v="0"/>
    <x v="1"/>
    <s v="Global Geo Office Task Chair, Gray"/>
    <x v="4732"/>
    <n v="3"/>
    <n v="0.2"/>
    <n v="-36.441000000000003"/>
  </r>
  <r>
    <n v="7363"/>
    <s v="CA-2013-163594"/>
    <x v="0"/>
    <x v="408"/>
    <d v="2013-04-15T00:00:00"/>
    <s v="First Class"/>
    <s v="JF-15295"/>
    <s v="Jason Fortune-"/>
    <s v="Consumer"/>
    <s v="United States"/>
    <s v="Los Angeles"/>
    <x v="1"/>
    <n v="90036"/>
    <x v="1"/>
    <s v="OFF-BI-10003707"/>
    <x v="1"/>
    <x v="8"/>
    <s v="Aluminum Screw Posts"/>
    <x v="933"/>
    <n v="3"/>
    <n v="0.2"/>
    <n v="13.734"/>
  </r>
  <r>
    <n v="7364"/>
    <s v="CA-2013-127243"/>
    <x v="0"/>
    <x v="85"/>
    <d v="2013-12-05T00:00:00"/>
    <s v="Standard Class"/>
    <s v="DS-13180"/>
    <s v="David Smith"/>
    <s v="Corporate"/>
    <s v="United States"/>
    <s v="Philadelphia"/>
    <x v="9"/>
    <n v="19140"/>
    <x v="3"/>
    <s v="TEC-PH-10004539"/>
    <x v="2"/>
    <x v="7"/>
    <s v="Wireless Extenders zBoost YX545 SOHO Signal Booster"/>
    <x v="4733"/>
    <n v="3"/>
    <n v="0.4"/>
    <n v="-73.706100000000006"/>
  </r>
  <r>
    <n v="7365"/>
    <s v="CA-2013-127243"/>
    <x v="0"/>
    <x v="85"/>
    <d v="2013-12-05T00:00:00"/>
    <s v="Standard Class"/>
    <s v="DS-13180"/>
    <s v="David Smith"/>
    <s v="Corporate"/>
    <s v="United States"/>
    <s v="Philadelphia"/>
    <x v="9"/>
    <n v="19140"/>
    <x v="3"/>
    <s v="OFF-FA-10004076"/>
    <x v="1"/>
    <x v="13"/>
    <s v="Translucent Push Pins by OIC"/>
    <x v="2485"/>
    <n v="8"/>
    <n v="0.2"/>
    <n v="2.6928000000000001"/>
  </r>
  <r>
    <n v="7366"/>
    <s v="CA-2013-127243"/>
    <x v="0"/>
    <x v="85"/>
    <d v="2013-12-05T00:00:00"/>
    <s v="Standard Class"/>
    <s v="DS-13180"/>
    <s v="David Smith"/>
    <s v="Corporate"/>
    <s v="United States"/>
    <s v="Philadelphia"/>
    <x v="9"/>
    <n v="19140"/>
    <x v="3"/>
    <s v="OFF-BI-10003166"/>
    <x v="1"/>
    <x v="8"/>
    <s v="GBC Plasticlear Binding Covers"/>
    <x v="4734"/>
    <n v="2"/>
    <n v="0.7"/>
    <n v="-5.0511999999999997"/>
  </r>
  <r>
    <n v="7367"/>
    <s v="CA-2013-127243"/>
    <x v="0"/>
    <x v="85"/>
    <d v="2013-12-05T00:00:00"/>
    <s v="Standard Class"/>
    <s v="DS-13180"/>
    <s v="David Smith"/>
    <s v="Corporate"/>
    <s v="United States"/>
    <s v="Philadelphia"/>
    <x v="9"/>
    <n v="19140"/>
    <x v="3"/>
    <s v="OFF-ST-10002301"/>
    <x v="1"/>
    <x v="4"/>
    <s v="Tennsco Commercial Shelving"/>
    <x v="2546"/>
    <n v="2"/>
    <n v="0.2"/>
    <n v="-7.7291999999999996"/>
  </r>
  <r>
    <n v="7368"/>
    <s v="CA-2013-127243"/>
    <x v="0"/>
    <x v="85"/>
    <d v="2013-12-05T00:00:00"/>
    <s v="Standard Class"/>
    <s v="DS-13180"/>
    <s v="David Smith"/>
    <s v="Corporate"/>
    <s v="United States"/>
    <s v="Philadelphia"/>
    <x v="9"/>
    <n v="19140"/>
    <x v="3"/>
    <s v="FUR-CH-10002647"/>
    <x v="0"/>
    <x v="1"/>
    <s v="Situations Contoured Folding Chairs, 4/Set"/>
    <x v="2493"/>
    <n v="7"/>
    <n v="0.3"/>
    <n v="-24.843"/>
  </r>
  <r>
    <n v="7369"/>
    <s v="CA-2014-161851"/>
    <x v="3"/>
    <x v="4"/>
    <d v="2014-04-18T00:00:00"/>
    <s v="First Class"/>
    <s v="BP-11095"/>
    <s v="Bart Pistole"/>
    <s v="Corporate"/>
    <s v="United States"/>
    <s v="Miami"/>
    <x v="2"/>
    <n v="33180"/>
    <x v="0"/>
    <s v="OFF-BI-10004654"/>
    <x v="1"/>
    <x v="8"/>
    <s v="VariCap6 Expandable Binder"/>
    <x v="4735"/>
    <n v="3"/>
    <n v="0.7"/>
    <n v="-11.936999999999999"/>
  </r>
  <r>
    <n v="7370"/>
    <s v="CA-2012-110345"/>
    <x v="1"/>
    <x v="1000"/>
    <d v="2012-03-11T00:00:00"/>
    <s v="Second Class"/>
    <s v="TG-21310"/>
    <s v="Toby Gnade"/>
    <s v="Consumer"/>
    <s v="United States"/>
    <s v="Raleigh"/>
    <x v="3"/>
    <n v="27604"/>
    <x v="0"/>
    <s v="OFF-LA-10001175"/>
    <x v="1"/>
    <x v="2"/>
    <s v="Avery 514"/>
    <x v="871"/>
    <n v="2"/>
    <n v="0.2"/>
    <n v="1.6704000000000001"/>
  </r>
  <r>
    <n v="7371"/>
    <s v="CA-2011-107769"/>
    <x v="2"/>
    <x v="919"/>
    <d v="2011-11-01T00:00:00"/>
    <s v="Standard Class"/>
    <s v="BT-11395"/>
    <s v="Bill Tyler"/>
    <s v="Corporate"/>
    <s v="United States"/>
    <s v="Garden City"/>
    <x v="41"/>
    <n v="67846"/>
    <x v="2"/>
    <s v="TEC-PH-10001336"/>
    <x v="2"/>
    <x v="7"/>
    <s v="Digium D40 VoIP phone"/>
    <x v="2018"/>
    <n v="2"/>
    <n v="0"/>
    <n v="74.8142"/>
  </r>
  <r>
    <n v="7372"/>
    <s v="US-2014-123862"/>
    <x v="3"/>
    <x v="363"/>
    <d v="2014-01-10T00:00:00"/>
    <s v="Second Class"/>
    <s v="JF-15190"/>
    <s v="Jamie Frazer"/>
    <s v="Consumer"/>
    <s v="United States"/>
    <s v="Long Beach"/>
    <x v="1"/>
    <n v="90805"/>
    <x v="1"/>
    <s v="OFF-ST-10000760"/>
    <x v="1"/>
    <x v="4"/>
    <s v="Eldon Fold 'N Roll Cart System"/>
    <x v="4736"/>
    <n v="11"/>
    <n v="0"/>
    <n v="44.596200000000003"/>
  </r>
  <r>
    <n v="7373"/>
    <s v="US-2014-123862"/>
    <x v="3"/>
    <x v="363"/>
    <d v="2014-01-10T00:00:00"/>
    <s v="Second Class"/>
    <s v="JF-15190"/>
    <s v="Jamie Frazer"/>
    <s v="Consumer"/>
    <s v="United States"/>
    <s v="Long Beach"/>
    <x v="1"/>
    <n v="90805"/>
    <x v="1"/>
    <s v="OFF-ST-10002301"/>
    <x v="1"/>
    <x v="4"/>
    <s v="Tennsco Commercial Shelving"/>
    <x v="4737"/>
    <n v="3"/>
    <n v="0"/>
    <n v="0.61019999999999497"/>
  </r>
  <r>
    <n v="7374"/>
    <s v="US-2014-123862"/>
    <x v="3"/>
    <x v="363"/>
    <d v="2014-01-10T00:00:00"/>
    <s v="Second Class"/>
    <s v="JF-15190"/>
    <s v="Jamie Frazer"/>
    <s v="Consumer"/>
    <s v="United States"/>
    <s v="Long Beach"/>
    <x v="1"/>
    <n v="90805"/>
    <x v="1"/>
    <s v="OFF-SU-10004884"/>
    <x v="1"/>
    <x v="14"/>
    <s v="Acme Galleria Hot Forged Steel Scissors with Colored Handles"/>
    <x v="4738"/>
    <n v="7"/>
    <n v="0"/>
    <n v="31.931899999999999"/>
  </r>
  <r>
    <n v="7375"/>
    <s v="US-2014-123862"/>
    <x v="3"/>
    <x v="363"/>
    <d v="2014-01-10T00:00:00"/>
    <s v="Second Class"/>
    <s v="JF-15190"/>
    <s v="Jamie Frazer"/>
    <s v="Consumer"/>
    <s v="United States"/>
    <s v="Long Beach"/>
    <x v="1"/>
    <n v="90805"/>
    <x v="1"/>
    <s v="OFF-FA-10003112"/>
    <x v="1"/>
    <x v="13"/>
    <s v="Staples"/>
    <x v="2766"/>
    <n v="1"/>
    <n v="0"/>
    <n v="3.5505"/>
  </r>
  <r>
    <n v="7376"/>
    <s v="CA-2014-100580"/>
    <x v="3"/>
    <x v="802"/>
    <d v="2014-08-21T00:00:00"/>
    <s v="Standard Class"/>
    <s v="MK-17905"/>
    <s v="Michael Kennedy"/>
    <s v="Corporate"/>
    <s v="United States"/>
    <s v="San Diego"/>
    <x v="1"/>
    <n v="92037"/>
    <x v="1"/>
    <s v="OFF-BI-10000069"/>
    <x v="1"/>
    <x v="8"/>
    <s v="GBC Prepunched Paper, 19-Hole, for Binding Systems, 24-lb"/>
    <x v="4739"/>
    <n v="3"/>
    <n v="0.2"/>
    <n v="11.707800000000001"/>
  </r>
  <r>
    <n v="7377"/>
    <s v="US-2014-145597"/>
    <x v="3"/>
    <x v="808"/>
    <d v="2014-11-06T00:00:00"/>
    <s v="First Class"/>
    <s v="GG-14650"/>
    <s v="Greg Guthrie"/>
    <s v="Corporate"/>
    <s v="United States"/>
    <s v="Bloomington"/>
    <x v="10"/>
    <n v="61701"/>
    <x v="2"/>
    <s v="OFF-AR-10001958"/>
    <x v="1"/>
    <x v="6"/>
    <s v="Stanley Bostitch Contemporary Electric Pencil Sharpeners"/>
    <x v="4740"/>
    <n v="4"/>
    <n v="0.2"/>
    <n v="5.4336000000000002"/>
  </r>
  <r>
    <n v="7378"/>
    <s v="CA-2011-132787"/>
    <x v="2"/>
    <x v="111"/>
    <d v="2011-09-23T00:00:00"/>
    <s v="Standard Class"/>
    <s v="MC-18130"/>
    <s v="Mike Caudle"/>
    <s v="Corporate"/>
    <s v="United States"/>
    <s v="Seattle"/>
    <x v="4"/>
    <n v="98115"/>
    <x v="1"/>
    <s v="OFF-ST-10001321"/>
    <x v="1"/>
    <x v="4"/>
    <s v="Decoflex Hanging Personal Folder File, Blue"/>
    <x v="448"/>
    <n v="6"/>
    <n v="0"/>
    <n v="24.980399999999999"/>
  </r>
  <r>
    <n v="7379"/>
    <s v="CA-2012-136224"/>
    <x v="1"/>
    <x v="70"/>
    <d v="2012-05-31T00:00:00"/>
    <s v="Same Day"/>
    <s v="ML-18265"/>
    <s v="Muhammed Lee"/>
    <s v="Consumer"/>
    <s v="United States"/>
    <s v="Fayetteville"/>
    <x v="3"/>
    <n v="28314"/>
    <x v="0"/>
    <s v="OFF-AR-10003504"/>
    <x v="1"/>
    <x v="6"/>
    <s v="Newell 347"/>
    <x v="1495"/>
    <n v="3"/>
    <n v="0.2"/>
    <n v="1.1556"/>
  </r>
  <r>
    <n v="7380"/>
    <s v="CA-2013-105732"/>
    <x v="0"/>
    <x v="1160"/>
    <d v="2013-09-19T00:00:00"/>
    <s v="Standard Class"/>
    <s v="AG-10270"/>
    <s v="Alejandro Grove"/>
    <s v="Consumer"/>
    <s v="United States"/>
    <s v="Omaha"/>
    <x v="8"/>
    <n v="68104"/>
    <x v="2"/>
    <s v="OFF-ST-10000419"/>
    <x v="1"/>
    <x v="4"/>
    <s v="Rogers Jumbo File, Granite"/>
    <x v="1344"/>
    <n v="3"/>
    <n v="0"/>
    <n v="0.40739999999999899"/>
  </r>
  <r>
    <n v="7381"/>
    <s v="CA-2013-105732"/>
    <x v="0"/>
    <x v="1160"/>
    <d v="2013-09-19T00:00:00"/>
    <s v="Standard Class"/>
    <s v="AG-10270"/>
    <s v="Alejandro Grove"/>
    <s v="Consumer"/>
    <s v="United States"/>
    <s v="Omaha"/>
    <x v="8"/>
    <n v="68104"/>
    <x v="2"/>
    <s v="OFF-LA-10004559"/>
    <x v="1"/>
    <x v="2"/>
    <s v="Avery 49"/>
    <x v="928"/>
    <n v="5"/>
    <n v="0"/>
    <n v="7.056"/>
  </r>
  <r>
    <n v="7382"/>
    <s v="CA-2013-105732"/>
    <x v="0"/>
    <x v="1160"/>
    <d v="2013-09-19T00:00:00"/>
    <s v="Standard Class"/>
    <s v="AG-10270"/>
    <s v="Alejandro Grove"/>
    <s v="Consumer"/>
    <s v="United States"/>
    <s v="Omaha"/>
    <x v="8"/>
    <n v="68104"/>
    <x v="2"/>
    <s v="TEC-PH-10001644"/>
    <x v="2"/>
    <x v="7"/>
    <s v="BlueLounge Milo Smartphone Stand, White/Metallic"/>
    <x v="179"/>
    <n v="5"/>
    <n v="0"/>
    <n v="41.985999999999997"/>
  </r>
  <r>
    <n v="7383"/>
    <s v="CA-2013-105732"/>
    <x v="0"/>
    <x v="1160"/>
    <d v="2013-09-19T00:00:00"/>
    <s v="Standard Class"/>
    <s v="AG-10270"/>
    <s v="Alejandro Grove"/>
    <s v="Consumer"/>
    <s v="United States"/>
    <s v="Omaha"/>
    <x v="8"/>
    <n v="68104"/>
    <x v="2"/>
    <s v="OFF-SU-10004782"/>
    <x v="1"/>
    <x v="14"/>
    <s v="Elite 5&quot; Scissors"/>
    <x v="2877"/>
    <n v="2"/>
    <n v="0"/>
    <n v="5.07"/>
  </r>
  <r>
    <n v="7384"/>
    <s v="CA-2013-105732"/>
    <x v="0"/>
    <x v="1160"/>
    <d v="2013-09-19T00:00:00"/>
    <s v="Standard Class"/>
    <s v="AG-10270"/>
    <s v="Alejandro Grove"/>
    <s v="Consumer"/>
    <s v="United States"/>
    <s v="Omaha"/>
    <x v="8"/>
    <n v="68104"/>
    <x v="2"/>
    <s v="OFF-PA-10002250"/>
    <x v="1"/>
    <x v="10"/>
    <s v="Things To Do Today Pad"/>
    <x v="1200"/>
    <n v="3"/>
    <n v="0"/>
    <n v="8.4527999999999999"/>
  </r>
  <r>
    <n v="7385"/>
    <s v="CA-2013-105732"/>
    <x v="0"/>
    <x v="1160"/>
    <d v="2013-09-19T00:00:00"/>
    <s v="Standard Class"/>
    <s v="AG-10270"/>
    <s v="Alejandro Grove"/>
    <s v="Consumer"/>
    <s v="United States"/>
    <s v="Omaha"/>
    <x v="8"/>
    <n v="68104"/>
    <x v="2"/>
    <s v="OFF-AP-10001394"/>
    <x v="1"/>
    <x v="9"/>
    <s v="Harmony Air Purifier"/>
    <x v="4741"/>
    <n v="2"/>
    <n v="0"/>
    <n v="136.08000000000001"/>
  </r>
  <r>
    <n v="7386"/>
    <s v="CA-2013-105732"/>
    <x v="0"/>
    <x v="1160"/>
    <d v="2013-09-19T00:00:00"/>
    <s v="Standard Class"/>
    <s v="AG-10270"/>
    <s v="Alejandro Grove"/>
    <s v="Consumer"/>
    <s v="United States"/>
    <s v="Omaha"/>
    <x v="8"/>
    <n v="68104"/>
    <x v="2"/>
    <s v="OFF-PA-10001838"/>
    <x v="1"/>
    <x v="10"/>
    <s v="Adams Telephone Message Book W/Dividers/Space For Phone Numbers, 5 1/4&quot;X8 1/2&quot;, 300/Messages"/>
    <x v="4459"/>
    <n v="3"/>
    <n v="0"/>
    <n v="8.6435999999999993"/>
  </r>
  <r>
    <n v="7387"/>
    <s v="CA-2013-105732"/>
    <x v="0"/>
    <x v="1160"/>
    <d v="2013-09-19T00:00:00"/>
    <s v="Standard Class"/>
    <s v="AG-10270"/>
    <s v="Alejandro Grove"/>
    <s v="Consumer"/>
    <s v="United States"/>
    <s v="Omaha"/>
    <x v="8"/>
    <n v="68104"/>
    <x v="2"/>
    <s v="OFF-ST-10004340"/>
    <x v="1"/>
    <x v="4"/>
    <s v="Fellowes Mobile File Cart, Black"/>
    <x v="3026"/>
    <n v="6"/>
    <n v="0"/>
    <n v="100.7316"/>
  </r>
  <r>
    <n v="7388"/>
    <s v="CA-2013-105732"/>
    <x v="0"/>
    <x v="1160"/>
    <d v="2013-09-19T00:00:00"/>
    <s v="Standard Class"/>
    <s v="AG-10270"/>
    <s v="Alejandro Grove"/>
    <s v="Consumer"/>
    <s v="United States"/>
    <s v="Omaha"/>
    <x v="8"/>
    <n v="68104"/>
    <x v="2"/>
    <s v="FUR-FU-10003664"/>
    <x v="0"/>
    <x v="5"/>
    <s v="Electrix Architect's Clamp-On Swing Arm Lamp, Black"/>
    <x v="4742"/>
    <n v="14"/>
    <n v="0"/>
    <n v="387.56760000000003"/>
  </r>
  <r>
    <n v="7389"/>
    <s v="CA-2013-105732"/>
    <x v="0"/>
    <x v="1160"/>
    <d v="2013-09-19T00:00:00"/>
    <s v="Standard Class"/>
    <s v="AG-10270"/>
    <s v="Alejandro Grove"/>
    <s v="Consumer"/>
    <s v="United States"/>
    <s v="Omaha"/>
    <x v="8"/>
    <n v="68104"/>
    <x v="2"/>
    <s v="TEC-PH-10004897"/>
    <x v="2"/>
    <x v="7"/>
    <s v="Mediabridge Sport Armband iPhone 5s"/>
    <x v="2030"/>
    <n v="3"/>
    <n v="0"/>
    <n v="0.29970000000000002"/>
  </r>
  <r>
    <n v="7390"/>
    <s v="CA-2014-108035"/>
    <x v="3"/>
    <x v="1161"/>
    <d v="2014-12-04T00:00:00"/>
    <s v="Standard Class"/>
    <s v="TT-21070"/>
    <s v="Ted Trevino"/>
    <s v="Consumer"/>
    <s v="United States"/>
    <s v="Chattanooga"/>
    <x v="18"/>
    <n v="37421"/>
    <x v="0"/>
    <s v="FUR-CH-10000454"/>
    <x v="0"/>
    <x v="1"/>
    <s v="Hon Deluxe Fabric Upholstered Stacking Chairs, Rounded Back"/>
    <x v="4743"/>
    <n v="2"/>
    <n v="0.2"/>
    <n v="48.795999999999999"/>
  </r>
  <r>
    <n v="7391"/>
    <s v="CA-2014-108035"/>
    <x v="3"/>
    <x v="1161"/>
    <d v="2014-12-04T00:00:00"/>
    <s v="Standard Class"/>
    <s v="TT-21070"/>
    <s v="Ted Trevino"/>
    <s v="Consumer"/>
    <s v="United States"/>
    <s v="Chattanooga"/>
    <x v="18"/>
    <n v="37421"/>
    <x v="0"/>
    <s v="FUR-FU-10004017"/>
    <x v="0"/>
    <x v="5"/>
    <s v="Executive Impressions 13&quot; Chairman Wall Clock"/>
    <x v="4744"/>
    <n v="5"/>
    <n v="0.2"/>
    <n v="19.035"/>
  </r>
  <r>
    <n v="7392"/>
    <s v="CA-2014-160031"/>
    <x v="3"/>
    <x v="769"/>
    <d v="2014-12-08T00:00:00"/>
    <s v="Second Class"/>
    <s v="LT-16765"/>
    <s v="Larry Tron"/>
    <s v="Consumer"/>
    <s v="United States"/>
    <s v="Fairfield"/>
    <x v="24"/>
    <n v="45014"/>
    <x v="3"/>
    <s v="OFF-PA-10000241"/>
    <x v="1"/>
    <x v="10"/>
    <s v="IBM Multi-Purpose Copy Paper, 8 1/2 x 11&quot;, Case"/>
    <x v="1339"/>
    <n v="3"/>
    <n v="0.2"/>
    <n v="23.234999999999999"/>
  </r>
  <r>
    <n v="7393"/>
    <s v="CA-2014-147844"/>
    <x v="3"/>
    <x v="743"/>
    <d v="2014-05-07T00:00:00"/>
    <s v="Standard Class"/>
    <s v="DD-13570"/>
    <s v="Dorothy Dickinson"/>
    <s v="Consumer"/>
    <s v="United States"/>
    <s v="Los Angeles"/>
    <x v="1"/>
    <n v="90049"/>
    <x v="1"/>
    <s v="OFF-PA-10003016"/>
    <x v="1"/>
    <x v="10"/>
    <s v="Adams &quot;While You Were Out&quot; Message Pads"/>
    <x v="2195"/>
    <n v="5"/>
    <n v="0"/>
    <n v="7.0650000000000004"/>
  </r>
  <r>
    <n v="7394"/>
    <s v="CA-2014-147844"/>
    <x v="3"/>
    <x v="743"/>
    <d v="2014-05-07T00:00:00"/>
    <s v="Standard Class"/>
    <s v="DD-13570"/>
    <s v="Dorothy Dickinson"/>
    <s v="Consumer"/>
    <s v="United States"/>
    <s v="Los Angeles"/>
    <x v="1"/>
    <n v="90049"/>
    <x v="1"/>
    <s v="OFF-AR-10001615"/>
    <x v="1"/>
    <x v="6"/>
    <s v="Newell 34"/>
    <x v="423"/>
    <n v="3"/>
    <n v="0"/>
    <n v="15.475199999999999"/>
  </r>
  <r>
    <n v="7395"/>
    <s v="CA-2014-147844"/>
    <x v="3"/>
    <x v="743"/>
    <d v="2014-05-07T00:00:00"/>
    <s v="Standard Class"/>
    <s v="DD-13570"/>
    <s v="Dorothy Dickinson"/>
    <s v="Consumer"/>
    <s v="United States"/>
    <s v="Los Angeles"/>
    <x v="1"/>
    <n v="90049"/>
    <x v="1"/>
    <s v="OFF-PA-10002713"/>
    <x v="1"/>
    <x v="10"/>
    <s v="Adams Phone Message Book, 200 Message Capacity, 8 1/16” x 11”"/>
    <x v="340"/>
    <n v="5"/>
    <n v="0"/>
    <n v="15.824"/>
  </r>
  <r>
    <n v="7396"/>
    <s v="CA-2013-110975"/>
    <x v="0"/>
    <x v="591"/>
    <d v="2013-12-31T00:00:00"/>
    <s v="Standard Class"/>
    <s v="DB-12970"/>
    <s v="Darren Budd"/>
    <s v="Corporate"/>
    <s v="United States"/>
    <s v="New York City"/>
    <x v="15"/>
    <n v="10024"/>
    <x v="3"/>
    <s v="FUR-TA-10002958"/>
    <x v="0"/>
    <x v="3"/>
    <s v="Bevis Oval Conference Table, Walnut"/>
    <x v="4053"/>
    <n v="2"/>
    <n v="0.4"/>
    <n v="-120.0508"/>
  </r>
  <r>
    <n v="7397"/>
    <s v="CA-2013-110975"/>
    <x v="0"/>
    <x v="591"/>
    <d v="2013-12-31T00:00:00"/>
    <s v="Standard Class"/>
    <s v="DB-12970"/>
    <s v="Darren Budd"/>
    <s v="Corporate"/>
    <s v="United States"/>
    <s v="New York City"/>
    <x v="15"/>
    <n v="10024"/>
    <x v="3"/>
    <s v="FUR-CH-10003746"/>
    <x v="0"/>
    <x v="1"/>
    <s v="Hon 4070 Series Pagoda Round Back Stacking Chairs"/>
    <x v="4745"/>
    <n v="3"/>
    <n v="0.1"/>
    <n v="173.32919999999999"/>
  </r>
  <r>
    <n v="7398"/>
    <s v="CA-2011-141649"/>
    <x v="2"/>
    <x v="587"/>
    <d v="2011-09-30T00:00:00"/>
    <s v="Same Day"/>
    <s v="DM-12955"/>
    <s v="Dario Medina"/>
    <s v="Corporate"/>
    <s v="United States"/>
    <s v="Fairfield"/>
    <x v="24"/>
    <n v="45014"/>
    <x v="3"/>
    <s v="OFF-AP-10003217"/>
    <x v="1"/>
    <x v="9"/>
    <s v="Eureka Sanitaire  Commercial Upright"/>
    <x v="4746"/>
    <n v="6"/>
    <n v="0.2"/>
    <n v="59.6556"/>
  </r>
  <r>
    <n v="7399"/>
    <s v="CA-2011-124807"/>
    <x v="2"/>
    <x v="136"/>
    <d v="2011-07-15T00:00:00"/>
    <s v="Second Class"/>
    <s v="ME-17725"/>
    <s v="Max Engle"/>
    <s v="Consumer"/>
    <s v="United States"/>
    <s v="Chicago"/>
    <x v="10"/>
    <n v="60610"/>
    <x v="2"/>
    <s v="OFF-PA-10001526"/>
    <x v="1"/>
    <x v="10"/>
    <s v="Xerox 1949"/>
    <x v="4747"/>
    <n v="9"/>
    <n v="0.2"/>
    <n v="12.9978"/>
  </r>
  <r>
    <n v="7400"/>
    <s v="CA-2011-124807"/>
    <x v="2"/>
    <x v="136"/>
    <d v="2011-07-15T00:00:00"/>
    <s v="Second Class"/>
    <s v="ME-17725"/>
    <s v="Max Engle"/>
    <s v="Consumer"/>
    <s v="United States"/>
    <s v="Chicago"/>
    <x v="10"/>
    <n v="60610"/>
    <x v="2"/>
    <s v="TEC-AC-10002857"/>
    <x v="2"/>
    <x v="11"/>
    <s v="Verbatim 25 GB 6x Blu-ray Single Layer Recordable Disc, 1/Pack"/>
    <x v="4748"/>
    <n v="4"/>
    <n v="0.2"/>
    <n v="3.278"/>
  </r>
  <r>
    <n v="7401"/>
    <s v="CA-2013-110009"/>
    <x v="0"/>
    <x v="162"/>
    <d v="2013-09-14T00:00:00"/>
    <s v="Standard Class"/>
    <s v="TR-21325"/>
    <s v="Toby Ritter"/>
    <s v="Consumer"/>
    <s v="United States"/>
    <s v="Seattle"/>
    <x v="4"/>
    <n v="98103"/>
    <x v="1"/>
    <s v="FUR-FU-10003039"/>
    <x v="0"/>
    <x v="5"/>
    <s v="Howard Miller 11-1/2&quot; Diameter Grantwood Wall Clock"/>
    <x v="3474"/>
    <n v="1"/>
    <n v="0"/>
    <n v="14.664199999999999"/>
  </r>
  <r>
    <n v="7402"/>
    <s v="CA-2013-110009"/>
    <x v="0"/>
    <x v="162"/>
    <d v="2013-09-14T00:00:00"/>
    <s v="Standard Class"/>
    <s v="TR-21325"/>
    <s v="Toby Ritter"/>
    <s v="Consumer"/>
    <s v="United States"/>
    <s v="Seattle"/>
    <x v="4"/>
    <n v="98103"/>
    <x v="1"/>
    <s v="OFF-PA-10002615"/>
    <x v="1"/>
    <x v="10"/>
    <s v="Ampad Gold Fibre Wirebound Steno Books, 6&quot; x 9&quot;, Gregg Ruled"/>
    <x v="4749"/>
    <n v="7"/>
    <n v="0"/>
    <n v="14.200200000000001"/>
  </r>
  <r>
    <n v="7403"/>
    <s v="CA-2014-168172"/>
    <x v="3"/>
    <x v="634"/>
    <d v="2014-08-11T00:00:00"/>
    <s v="Standard Class"/>
    <s v="SH-20395"/>
    <s v="Shahid Hopkins"/>
    <s v="Consumer"/>
    <s v="United States"/>
    <s v="New York City"/>
    <x v="15"/>
    <n v="10011"/>
    <x v="3"/>
    <s v="OFF-SU-10002573"/>
    <x v="1"/>
    <x v="14"/>
    <s v="Acme 10&quot; Easy Grip Assistive Scissors"/>
    <x v="375"/>
    <n v="4"/>
    <n v="0"/>
    <n v="21.036000000000001"/>
  </r>
  <r>
    <n v="7404"/>
    <s v="CA-2012-100146"/>
    <x v="1"/>
    <x v="263"/>
    <d v="2012-05-19T00:00:00"/>
    <s v="Standard Class"/>
    <s v="CB-12535"/>
    <s v="Claudia Bergmann"/>
    <s v="Corporate"/>
    <s v="United States"/>
    <s v="Camarillo"/>
    <x v="1"/>
    <n v="93010"/>
    <x v="1"/>
    <s v="FUR-BO-10004015"/>
    <x v="0"/>
    <x v="0"/>
    <s v="Bush Andora Bookcase, Maple/Graphite Gray Finish"/>
    <x v="4750"/>
    <n v="5"/>
    <n v="0.15"/>
    <n v="41.996499999999898"/>
  </r>
  <r>
    <n v="7405"/>
    <s v="CA-2012-100146"/>
    <x v="1"/>
    <x v="263"/>
    <d v="2012-05-19T00:00:00"/>
    <s v="Standard Class"/>
    <s v="CB-12535"/>
    <s v="Claudia Bergmann"/>
    <s v="Corporate"/>
    <s v="United States"/>
    <s v="Camarillo"/>
    <x v="1"/>
    <n v="93010"/>
    <x v="1"/>
    <s v="FUR-FU-10001979"/>
    <x v="0"/>
    <x v="5"/>
    <s v="Dana Halogen Swing-Arm Architect Lamp"/>
    <x v="4751"/>
    <n v="3"/>
    <n v="0"/>
    <n v="34.4148"/>
  </r>
  <r>
    <n v="7406"/>
    <s v="CA-2012-100146"/>
    <x v="1"/>
    <x v="263"/>
    <d v="2012-05-19T00:00:00"/>
    <s v="Standard Class"/>
    <s v="CB-12535"/>
    <s v="Claudia Bergmann"/>
    <s v="Corporate"/>
    <s v="United States"/>
    <s v="Camarillo"/>
    <x v="1"/>
    <n v="93010"/>
    <x v="1"/>
    <s v="FUR-CH-10003833"/>
    <x v="0"/>
    <x v="1"/>
    <s v="Novimex Fabric Task Chair"/>
    <x v="1892"/>
    <n v="2"/>
    <n v="0.2"/>
    <n v="-6.0979999999999999"/>
  </r>
  <r>
    <n v="7407"/>
    <s v="CA-2012-100146"/>
    <x v="1"/>
    <x v="263"/>
    <d v="2012-05-19T00:00:00"/>
    <s v="Standard Class"/>
    <s v="CB-12535"/>
    <s v="Claudia Bergmann"/>
    <s v="Corporate"/>
    <s v="United States"/>
    <s v="Camarillo"/>
    <x v="1"/>
    <n v="93010"/>
    <x v="1"/>
    <s v="FUR-CH-10004495"/>
    <x v="0"/>
    <x v="1"/>
    <s v="Global Leather and Oak Executive Chair, Black"/>
    <x v="938"/>
    <n v="3"/>
    <n v="0.2"/>
    <n v="81.264599999999902"/>
  </r>
  <r>
    <n v="7408"/>
    <s v="CA-2014-152079"/>
    <x v="3"/>
    <x v="176"/>
    <d v="2014-01-22T00:00:00"/>
    <s v="First Class"/>
    <s v="ML-17410"/>
    <s v="Maris LaWare"/>
    <s v="Consumer"/>
    <s v="United States"/>
    <s v="Chicago"/>
    <x v="10"/>
    <n v="60653"/>
    <x v="2"/>
    <s v="OFF-LA-10001613"/>
    <x v="1"/>
    <x v="2"/>
    <s v="Avery File Folder Labels"/>
    <x v="132"/>
    <n v="5"/>
    <n v="0.2"/>
    <n v="4.1760000000000002"/>
  </r>
  <r>
    <n v="7409"/>
    <s v="CA-2013-129728"/>
    <x v="0"/>
    <x v="198"/>
    <d v="2013-06-07T00:00:00"/>
    <s v="Standard Class"/>
    <s v="JG-15310"/>
    <s v="Jason Gross"/>
    <s v="Corporate"/>
    <s v="United States"/>
    <s v="Los Angeles"/>
    <x v="1"/>
    <n v="90032"/>
    <x v="1"/>
    <s v="FUR-FU-10003247"/>
    <x v="0"/>
    <x v="5"/>
    <s v="36X48 HARDFLOOR CHAIRMAT"/>
    <x v="4752"/>
    <n v="8"/>
    <n v="0"/>
    <n v="11.748799999999999"/>
  </r>
  <r>
    <n v="7410"/>
    <s v="CA-2011-121769"/>
    <x v="2"/>
    <x v="918"/>
    <d v="2011-04-12T00:00:00"/>
    <s v="Standard Class"/>
    <s v="JS-15880"/>
    <s v="John Stevenson"/>
    <s v="Consumer"/>
    <s v="United States"/>
    <s v="Toledo"/>
    <x v="24"/>
    <n v="43615"/>
    <x v="3"/>
    <s v="FUR-TA-10004442"/>
    <x v="0"/>
    <x v="3"/>
    <s v="Riverside Furniture Stanwyck Manor Table Series"/>
    <x v="4753"/>
    <n v="1"/>
    <n v="0.4"/>
    <n v="-94.660499999999999"/>
  </r>
  <r>
    <n v="7411"/>
    <s v="CA-2011-103058"/>
    <x v="2"/>
    <x v="149"/>
    <d v="2011-07-24T00:00:00"/>
    <s v="First Class"/>
    <s v="AG-10270"/>
    <s v="Alejandro Grove"/>
    <s v="Consumer"/>
    <s v="United States"/>
    <s v="New York City"/>
    <x v="15"/>
    <n v="10011"/>
    <x v="3"/>
    <s v="TEC-AC-10001314"/>
    <x v="2"/>
    <x v="11"/>
    <s v="Case Logic 2.4GHz Wireless Keyboard"/>
    <x v="2564"/>
    <n v="2"/>
    <n v="0"/>
    <n v="7.9983999999999904"/>
  </r>
  <r>
    <n v="7412"/>
    <s v="CA-2014-121125"/>
    <x v="3"/>
    <x v="1109"/>
    <d v="2014-06-04T00:00:00"/>
    <s v="Standard Class"/>
    <s v="MG-17890"/>
    <s v="Michael Granlund"/>
    <s v="Home Office"/>
    <s v="United States"/>
    <s v="Tigard"/>
    <x v="21"/>
    <n v="97224"/>
    <x v="1"/>
    <s v="TEC-PH-10001619"/>
    <x v="2"/>
    <x v="7"/>
    <s v="LG G3"/>
    <x v="2356"/>
    <n v="1"/>
    <n v="0.2"/>
    <n v="17.639099999999999"/>
  </r>
  <r>
    <n v="7413"/>
    <s v="CA-2014-121125"/>
    <x v="3"/>
    <x v="1109"/>
    <d v="2014-06-04T00:00:00"/>
    <s v="Standard Class"/>
    <s v="MG-17890"/>
    <s v="Michael Granlund"/>
    <s v="Home Office"/>
    <s v="United States"/>
    <s v="Tigard"/>
    <x v="21"/>
    <n v="97224"/>
    <x v="1"/>
    <s v="TEC-AC-10002323"/>
    <x v="2"/>
    <x v="11"/>
    <s v="SanDisk Ultra 32 GB MicroSDHC Class 10 Memory Card"/>
    <x v="1424"/>
    <n v="2"/>
    <n v="0.2"/>
    <n v="-3.0939999999999999"/>
  </r>
  <r>
    <n v="7414"/>
    <s v="CA-2014-121125"/>
    <x v="3"/>
    <x v="1109"/>
    <d v="2014-06-04T00:00:00"/>
    <s v="Standard Class"/>
    <s v="MG-17890"/>
    <s v="Michael Granlund"/>
    <s v="Home Office"/>
    <s v="United States"/>
    <s v="Tigard"/>
    <x v="21"/>
    <n v="97224"/>
    <x v="1"/>
    <s v="FUR-FU-10000820"/>
    <x v="0"/>
    <x v="5"/>
    <s v="Tensor Brushed Steel Torchiere Floor Lamp"/>
    <x v="4754"/>
    <n v="1"/>
    <n v="0.2"/>
    <n v="-0.33979999999999999"/>
  </r>
  <r>
    <n v="7415"/>
    <s v="US-2013-114013"/>
    <x v="0"/>
    <x v="69"/>
    <d v="2013-03-16T00:00:00"/>
    <s v="Second Class"/>
    <s v="SC-20770"/>
    <s v="Stewart Carmichael"/>
    <s v="Corporate"/>
    <s v="United States"/>
    <s v="Philadelphia"/>
    <x v="9"/>
    <n v="19134"/>
    <x v="3"/>
    <s v="FUR-CH-10004287"/>
    <x v="0"/>
    <x v="1"/>
    <s v="SAFCO Arco Folding Chair"/>
    <x v="4755"/>
    <n v="2"/>
    <n v="0.3"/>
    <n v="-5.5240000000000302"/>
  </r>
  <r>
    <n v="7416"/>
    <s v="US-2013-114013"/>
    <x v="0"/>
    <x v="69"/>
    <d v="2013-03-16T00:00:00"/>
    <s v="Second Class"/>
    <s v="SC-20770"/>
    <s v="Stewart Carmichael"/>
    <s v="Corporate"/>
    <s v="United States"/>
    <s v="Philadelphia"/>
    <x v="9"/>
    <n v="19134"/>
    <x v="3"/>
    <s v="TEC-AC-10000474"/>
    <x v="2"/>
    <x v="11"/>
    <s v="Kensington Expert Mouse Optical USB Trackball for PC or Mac"/>
    <x v="4756"/>
    <n v="5"/>
    <n v="0.2"/>
    <n v="47.494999999999898"/>
  </r>
  <r>
    <n v="7417"/>
    <s v="US-2013-114013"/>
    <x v="0"/>
    <x v="69"/>
    <d v="2013-03-16T00:00:00"/>
    <s v="Second Class"/>
    <s v="SC-20770"/>
    <s v="Stewart Carmichael"/>
    <s v="Corporate"/>
    <s v="United States"/>
    <s v="Philadelphia"/>
    <x v="9"/>
    <n v="19134"/>
    <x v="3"/>
    <s v="TEC-PH-10001494"/>
    <x v="2"/>
    <x v="7"/>
    <s v="Polycom CX600 IP Phone VoIP phone"/>
    <x v="4757"/>
    <n v="3"/>
    <n v="0.4"/>
    <n v="-116.98050000000001"/>
  </r>
  <r>
    <n v="7418"/>
    <s v="US-2013-114013"/>
    <x v="0"/>
    <x v="69"/>
    <d v="2013-03-16T00:00:00"/>
    <s v="Second Class"/>
    <s v="SC-20770"/>
    <s v="Stewart Carmichael"/>
    <s v="Corporate"/>
    <s v="United States"/>
    <s v="Philadelphia"/>
    <x v="9"/>
    <n v="19134"/>
    <x v="3"/>
    <s v="OFF-PA-10004996"/>
    <x v="1"/>
    <x v="10"/>
    <s v="Speediset Carbonless Redi-Letter 7&quot; x 8 1/2&quot;"/>
    <x v="4758"/>
    <n v="5"/>
    <n v="0.2"/>
    <n v="13.9185"/>
  </r>
  <r>
    <n v="7419"/>
    <s v="US-2013-114013"/>
    <x v="0"/>
    <x v="69"/>
    <d v="2013-03-16T00:00:00"/>
    <s v="Second Class"/>
    <s v="SC-20770"/>
    <s v="Stewart Carmichael"/>
    <s v="Corporate"/>
    <s v="United States"/>
    <s v="Philadelphia"/>
    <x v="9"/>
    <n v="19134"/>
    <x v="3"/>
    <s v="OFF-BI-10004318"/>
    <x v="1"/>
    <x v="8"/>
    <s v="Ibico EB-19 Dual Function Manual Binding System"/>
    <x v="4759"/>
    <n v="1"/>
    <n v="0.7"/>
    <n v="-41.517600000000002"/>
  </r>
  <r>
    <n v="7420"/>
    <s v="US-2013-114013"/>
    <x v="0"/>
    <x v="69"/>
    <d v="2013-03-16T00:00:00"/>
    <s v="Second Class"/>
    <s v="SC-20770"/>
    <s v="Stewart Carmichael"/>
    <s v="Corporate"/>
    <s v="United States"/>
    <s v="Philadelphia"/>
    <x v="9"/>
    <n v="19134"/>
    <x v="3"/>
    <s v="OFF-ST-10002574"/>
    <x v="1"/>
    <x v="4"/>
    <s v="SAFCO Commercial Wire Shelving, Black"/>
    <x v="1183"/>
    <n v="5"/>
    <n v="0.2"/>
    <n v="-138.13999999999999"/>
  </r>
  <r>
    <n v="7421"/>
    <s v="US-2013-114013"/>
    <x v="0"/>
    <x v="69"/>
    <d v="2013-03-16T00:00:00"/>
    <s v="Second Class"/>
    <s v="SC-20770"/>
    <s v="Stewart Carmichael"/>
    <s v="Corporate"/>
    <s v="United States"/>
    <s v="Philadelphia"/>
    <x v="9"/>
    <n v="19134"/>
    <x v="3"/>
    <s v="OFF-BI-10002353"/>
    <x v="1"/>
    <x v="8"/>
    <s v="GBC VeloBind Cover Sets"/>
    <x v="3697"/>
    <n v="5"/>
    <n v="0.7"/>
    <n v="-15.44"/>
  </r>
  <r>
    <n v="7422"/>
    <s v="US-2013-114013"/>
    <x v="0"/>
    <x v="69"/>
    <d v="2013-03-16T00:00:00"/>
    <s v="Second Class"/>
    <s v="SC-20770"/>
    <s v="Stewart Carmichael"/>
    <s v="Corporate"/>
    <s v="United States"/>
    <s v="Philadelphia"/>
    <x v="9"/>
    <n v="19134"/>
    <x v="3"/>
    <s v="OFF-ST-10003641"/>
    <x v="1"/>
    <x v="4"/>
    <s v="Space Solutions Industrial Galvanized Steel Shelving."/>
    <x v="4760"/>
    <n v="2"/>
    <n v="0.2"/>
    <n v="-28.367999999999999"/>
  </r>
  <r>
    <n v="7423"/>
    <s v="US-2013-114013"/>
    <x v="0"/>
    <x v="69"/>
    <d v="2013-03-16T00:00:00"/>
    <s v="Second Class"/>
    <s v="SC-20770"/>
    <s v="Stewart Carmichael"/>
    <s v="Corporate"/>
    <s v="United States"/>
    <s v="Philadelphia"/>
    <x v="9"/>
    <n v="19134"/>
    <x v="3"/>
    <s v="TEC-MA-10001148"/>
    <x v="2"/>
    <x v="15"/>
    <s v="Okidata MB491 Multifunction Printer"/>
    <x v="4761"/>
    <n v="3"/>
    <n v="0.7"/>
    <n v="-643.71"/>
  </r>
  <r>
    <n v="7424"/>
    <s v="CA-2014-135069"/>
    <x v="3"/>
    <x v="318"/>
    <d v="2014-04-15T00:00:00"/>
    <s v="Standard Class"/>
    <s v="BS-11755"/>
    <s v="Bruce Stewart"/>
    <s v="Consumer"/>
    <s v="United States"/>
    <s v="Philadelphia"/>
    <x v="9"/>
    <n v="19143"/>
    <x v="3"/>
    <s v="OFF-AP-10000026"/>
    <x v="1"/>
    <x v="9"/>
    <s v="Tripp Lite Isotel 6 Outlet Surge Protector with Fax/Modem Protection"/>
    <x v="4762"/>
    <n v="4"/>
    <n v="0.2"/>
    <n v="21.949200000000001"/>
  </r>
  <r>
    <n v="7425"/>
    <s v="CA-2014-135069"/>
    <x v="3"/>
    <x v="318"/>
    <d v="2014-04-15T00:00:00"/>
    <s v="Standard Class"/>
    <s v="BS-11755"/>
    <s v="Bruce Stewart"/>
    <s v="Consumer"/>
    <s v="United States"/>
    <s v="Philadelphia"/>
    <x v="9"/>
    <n v="19143"/>
    <x v="3"/>
    <s v="FUR-FU-10003878"/>
    <x v="0"/>
    <x v="5"/>
    <s v="Linden 10&quot; Round Wall Clock, Black"/>
    <x v="1272"/>
    <n v="3"/>
    <n v="0.2"/>
    <n v="6.4176000000000002"/>
  </r>
  <r>
    <n v="7426"/>
    <s v="CA-2013-101693"/>
    <x v="0"/>
    <x v="674"/>
    <d v="2013-06-28T00:00:00"/>
    <s v="Second Class"/>
    <s v="LC-17140"/>
    <s v="Logan Currie"/>
    <s v="Consumer"/>
    <s v="United States"/>
    <s v="Houston"/>
    <x v="5"/>
    <n v="77070"/>
    <x v="2"/>
    <s v="FUR-CH-10001146"/>
    <x v="0"/>
    <x v="1"/>
    <s v="Global Value Mid-Back Manager's Chair, Gray"/>
    <x v="4763"/>
    <n v="2"/>
    <n v="0.3"/>
    <n v="-6.0890000000000102"/>
  </r>
  <r>
    <n v="7427"/>
    <s v="CA-2013-101693"/>
    <x v="0"/>
    <x v="674"/>
    <d v="2013-06-28T00:00:00"/>
    <s v="Second Class"/>
    <s v="LC-17140"/>
    <s v="Logan Currie"/>
    <s v="Consumer"/>
    <s v="United States"/>
    <s v="Houston"/>
    <x v="5"/>
    <n v="77070"/>
    <x v="2"/>
    <s v="FUR-FU-10003919"/>
    <x v="0"/>
    <x v="5"/>
    <s v="Eldon Executive Woodline II Cherry Finish Desk Accessories"/>
    <x v="4764"/>
    <n v="2"/>
    <n v="0.6"/>
    <n v="-26.169599999999999"/>
  </r>
  <r>
    <n v="7428"/>
    <s v="US-2011-164763"/>
    <x v="2"/>
    <x v="461"/>
    <d v="2011-03-21T00:00:00"/>
    <s v="Standard Class"/>
    <s v="MH-17440"/>
    <s v="Mark Haberlin"/>
    <s v="Corporate"/>
    <s v="United States"/>
    <s v="Jackson"/>
    <x v="35"/>
    <n v="39212"/>
    <x v="0"/>
    <s v="OFF-BI-10000605"/>
    <x v="1"/>
    <x v="8"/>
    <s v="Acco Pressboard Covers with Storage Hooks, 9 1/2&quot; x 11&quot;, Executive Red"/>
    <x v="4765"/>
    <n v="3"/>
    <n v="0"/>
    <n v="5.3720999999999997"/>
  </r>
  <r>
    <n v="7429"/>
    <s v="US-2011-164763"/>
    <x v="2"/>
    <x v="461"/>
    <d v="2011-03-21T00:00:00"/>
    <s v="Standard Class"/>
    <s v="MH-17440"/>
    <s v="Mark Haberlin"/>
    <s v="Corporate"/>
    <s v="United States"/>
    <s v="Jackson"/>
    <x v="35"/>
    <n v="39212"/>
    <x v="0"/>
    <s v="OFF-BI-10000309"/>
    <x v="1"/>
    <x v="8"/>
    <s v="GBC Twin Loop Wire Binding Elements, 9/16&quot; Spine, Black"/>
    <x v="2628"/>
    <n v="2"/>
    <n v="0"/>
    <n v="14.9156"/>
  </r>
  <r>
    <n v="7430"/>
    <s v="US-2011-164763"/>
    <x v="2"/>
    <x v="461"/>
    <d v="2011-03-21T00:00:00"/>
    <s v="Standard Class"/>
    <s v="MH-17440"/>
    <s v="Mark Haberlin"/>
    <s v="Corporate"/>
    <s v="United States"/>
    <s v="Jackson"/>
    <x v="35"/>
    <n v="39212"/>
    <x v="0"/>
    <s v="OFF-PA-10003349"/>
    <x v="1"/>
    <x v="10"/>
    <s v="Xerox 1957"/>
    <x v="91"/>
    <n v="2"/>
    <n v="0"/>
    <n v="6.3503999999999996"/>
  </r>
  <r>
    <n v="7431"/>
    <s v="US-2011-164763"/>
    <x v="2"/>
    <x v="461"/>
    <d v="2011-03-21T00:00:00"/>
    <s v="Standard Class"/>
    <s v="MH-17440"/>
    <s v="Mark Haberlin"/>
    <s v="Corporate"/>
    <s v="United States"/>
    <s v="Jackson"/>
    <x v="35"/>
    <n v="39212"/>
    <x v="0"/>
    <s v="OFF-PA-10003063"/>
    <x v="1"/>
    <x v="10"/>
    <s v="EcoTones Memo Sheets"/>
    <x v="4515"/>
    <n v="4"/>
    <n v="0"/>
    <n v="7.68"/>
  </r>
  <r>
    <n v="7432"/>
    <s v="US-2011-164763"/>
    <x v="2"/>
    <x v="461"/>
    <d v="2011-03-21T00:00:00"/>
    <s v="Standard Class"/>
    <s v="MH-17440"/>
    <s v="Mark Haberlin"/>
    <s v="Corporate"/>
    <s v="United States"/>
    <s v="Jackson"/>
    <x v="35"/>
    <n v="39212"/>
    <x v="0"/>
    <s v="OFF-AP-10003971"/>
    <x v="1"/>
    <x v="9"/>
    <s v="Belkin 6 Outlet Metallic Surge Strip"/>
    <x v="4591"/>
    <n v="3"/>
    <n v="0"/>
    <n v="8.4941999999999993"/>
  </r>
  <r>
    <n v="7433"/>
    <s v="CA-2011-161249"/>
    <x v="2"/>
    <x v="128"/>
    <d v="2011-08-13T00:00:00"/>
    <s v="Standard Class"/>
    <s v="RD-19720"/>
    <s v="Roger Demir"/>
    <s v="Consumer"/>
    <s v="United States"/>
    <s v="Phoenix"/>
    <x v="16"/>
    <n v="85023"/>
    <x v="1"/>
    <s v="OFF-FA-10004838"/>
    <x v="1"/>
    <x v="13"/>
    <s v="Super Bands, 12/Pack"/>
    <x v="3743"/>
    <n v="3"/>
    <n v="0.2"/>
    <n v="-0.9486"/>
  </r>
  <r>
    <n v="7434"/>
    <s v="CA-2011-161249"/>
    <x v="2"/>
    <x v="128"/>
    <d v="2011-08-13T00:00:00"/>
    <s v="Standard Class"/>
    <s v="RD-19720"/>
    <s v="Roger Demir"/>
    <s v="Consumer"/>
    <s v="United States"/>
    <s v="Phoenix"/>
    <x v="16"/>
    <n v="85023"/>
    <x v="1"/>
    <s v="OFF-BI-10001097"/>
    <x v="1"/>
    <x v="8"/>
    <s v="Avery Hole Reinforcements"/>
    <x v="4766"/>
    <n v="5"/>
    <n v="0.7"/>
    <n v="-6.5415000000000001"/>
  </r>
  <r>
    <n v="7435"/>
    <s v="CA-2012-148180"/>
    <x v="1"/>
    <x v="353"/>
    <d v="2012-07-31T00:00:00"/>
    <s v="Standard Class"/>
    <s v="BP-11095"/>
    <s v="Bart Pistole"/>
    <s v="Corporate"/>
    <s v="United States"/>
    <s v="Oxnard"/>
    <x v="1"/>
    <n v="93030"/>
    <x v="1"/>
    <s v="OFF-BI-10000605"/>
    <x v="1"/>
    <x v="8"/>
    <s v="Acco Pressboard Covers with Storage Hooks, 9 1/2&quot; x 11&quot;, Executive Red"/>
    <x v="1073"/>
    <n v="3"/>
    <n v="0.2"/>
    <n v="3.0861000000000001"/>
  </r>
  <r>
    <n v="7436"/>
    <s v="CA-2012-148180"/>
    <x v="1"/>
    <x v="353"/>
    <d v="2012-07-31T00:00:00"/>
    <s v="Standard Class"/>
    <s v="BP-11095"/>
    <s v="Bart Pistole"/>
    <s v="Corporate"/>
    <s v="United States"/>
    <s v="Oxnard"/>
    <x v="1"/>
    <n v="93030"/>
    <x v="1"/>
    <s v="OFF-BI-10003314"/>
    <x v="1"/>
    <x v="8"/>
    <s v="Tuff Stuff Recycled Round Ring Binders"/>
    <x v="4767"/>
    <n v="6"/>
    <n v="0.2"/>
    <n v="8.3867999999999991"/>
  </r>
  <r>
    <n v="7437"/>
    <s v="CA-2012-148180"/>
    <x v="1"/>
    <x v="353"/>
    <d v="2012-07-31T00:00:00"/>
    <s v="Standard Class"/>
    <s v="BP-11095"/>
    <s v="Bart Pistole"/>
    <s v="Corporate"/>
    <s v="United States"/>
    <s v="Oxnard"/>
    <x v="1"/>
    <n v="93030"/>
    <x v="1"/>
    <s v="OFF-AR-10002067"/>
    <x v="1"/>
    <x v="6"/>
    <s v="Newell 334"/>
    <x v="1593"/>
    <n v="5"/>
    <n v="0"/>
    <n v="25.792000000000002"/>
  </r>
  <r>
    <n v="7438"/>
    <s v="CA-2011-165568"/>
    <x v="2"/>
    <x v="1162"/>
    <d v="2011-02-20T00:00:00"/>
    <s v="Standard Class"/>
    <s v="BF-11020"/>
    <s v="Barry Französisch"/>
    <s v="Corporate"/>
    <s v="United States"/>
    <s v="Seattle"/>
    <x v="4"/>
    <n v="98105"/>
    <x v="1"/>
    <s v="OFF-BI-10001031"/>
    <x v="1"/>
    <x v="8"/>
    <s v="Pressboard Data Binders by Wilson Jones"/>
    <x v="788"/>
    <n v="5"/>
    <n v="0.2"/>
    <n v="7.2089999999999996"/>
  </r>
  <r>
    <n v="7439"/>
    <s v="CA-2012-145457"/>
    <x v="1"/>
    <x v="539"/>
    <d v="2012-03-27T00:00:00"/>
    <s v="Second Class"/>
    <s v="CP-12085"/>
    <s v="Cathy Prescott"/>
    <s v="Corporate"/>
    <s v="United States"/>
    <s v="Covington"/>
    <x v="4"/>
    <n v="98042"/>
    <x v="1"/>
    <s v="FUR-FU-10003832"/>
    <x v="0"/>
    <x v="5"/>
    <s v="Eldon Expressions Punched Metal &amp; Wood Desk Accessories, Black &amp; Cherry"/>
    <x v="4768"/>
    <n v="5"/>
    <n v="0"/>
    <n v="13.132"/>
  </r>
  <r>
    <n v="7440"/>
    <s v="US-2014-163657"/>
    <x v="3"/>
    <x v="264"/>
    <d v="2014-09-07T00:00:00"/>
    <s v="Standard Class"/>
    <s v="JL-15235"/>
    <s v="Janet Lee"/>
    <s v="Consumer"/>
    <s v="United States"/>
    <s v="Los Angeles"/>
    <x v="1"/>
    <n v="90049"/>
    <x v="1"/>
    <s v="OFF-BI-10000138"/>
    <x v="1"/>
    <x v="8"/>
    <s v="Acco Translucent Poly Ring Binders"/>
    <x v="690"/>
    <n v="5"/>
    <n v="0.2"/>
    <n v="6.5519999999999996"/>
  </r>
  <r>
    <n v="7441"/>
    <s v="US-2014-163657"/>
    <x v="3"/>
    <x v="264"/>
    <d v="2014-09-07T00:00:00"/>
    <s v="Standard Class"/>
    <s v="JL-15235"/>
    <s v="Janet Lee"/>
    <s v="Consumer"/>
    <s v="United States"/>
    <s v="Los Angeles"/>
    <x v="1"/>
    <n v="90049"/>
    <x v="1"/>
    <s v="FUR-TA-10004607"/>
    <x v="0"/>
    <x v="3"/>
    <s v="Hon 2111 Invitation Series Straight Table"/>
    <x v="4769"/>
    <n v="2"/>
    <n v="0.2"/>
    <n v="-2.9566000000000101"/>
  </r>
  <r>
    <n v="7442"/>
    <s v="CA-2012-120446"/>
    <x v="1"/>
    <x v="547"/>
    <d v="2012-11-18T00:00:00"/>
    <s v="First Class"/>
    <s v="JG-15805"/>
    <s v="John Grady"/>
    <s v="Corporate"/>
    <s v="United States"/>
    <s v="San Diego"/>
    <x v="1"/>
    <n v="92105"/>
    <x v="1"/>
    <s v="OFF-LA-10003148"/>
    <x v="1"/>
    <x v="2"/>
    <s v="Avery 51"/>
    <x v="1365"/>
    <n v="3"/>
    <n v="0"/>
    <n v="8.6940000000000008"/>
  </r>
  <r>
    <n v="7443"/>
    <s v="CA-2011-109932"/>
    <x v="2"/>
    <x v="337"/>
    <d v="2011-12-11T00:00:00"/>
    <s v="First Class"/>
    <s v="VP-21760"/>
    <s v="Victoria Pisteka"/>
    <s v="Corporate"/>
    <s v="United States"/>
    <s v="Brownsville"/>
    <x v="5"/>
    <n v="78521"/>
    <x v="2"/>
    <s v="OFF-PA-10001804"/>
    <x v="1"/>
    <x v="10"/>
    <s v="Xerox 195"/>
    <x v="1414"/>
    <n v="2"/>
    <n v="0.2"/>
    <n v="3.7408000000000001"/>
  </r>
  <r>
    <n v="7444"/>
    <s v="CA-2011-109932"/>
    <x v="2"/>
    <x v="337"/>
    <d v="2011-12-11T00:00:00"/>
    <s v="First Class"/>
    <s v="VP-21760"/>
    <s v="Victoria Pisteka"/>
    <s v="Corporate"/>
    <s v="United States"/>
    <s v="Brownsville"/>
    <x v="5"/>
    <n v="78521"/>
    <x v="2"/>
    <s v="OFF-ST-10000036"/>
    <x v="1"/>
    <x v="4"/>
    <s v="Recycled Data-Pak for Archival Bound Computer Printouts, 12-1/2 x 12-1/2 x 16"/>
    <x v="4770"/>
    <n v="3"/>
    <n v="0.2"/>
    <n v="20.745899999999999"/>
  </r>
  <r>
    <n v="7445"/>
    <s v="CA-2014-127474"/>
    <x v="3"/>
    <x v="447"/>
    <d v="2014-02-08T00:00:00"/>
    <s v="Second Class"/>
    <s v="RD-19810"/>
    <s v="Ross DeVincentis"/>
    <s v="Home Office"/>
    <s v="United States"/>
    <s v="Chicago"/>
    <x v="10"/>
    <n v="60610"/>
    <x v="2"/>
    <s v="OFF-PA-10001166"/>
    <x v="1"/>
    <x v="10"/>
    <s v="Xerox 2"/>
    <x v="1170"/>
    <n v="1"/>
    <n v="0.2"/>
    <n v="1.8144"/>
  </r>
  <r>
    <n v="7446"/>
    <s v="CA-2014-127474"/>
    <x v="3"/>
    <x v="447"/>
    <d v="2014-02-08T00:00:00"/>
    <s v="Second Class"/>
    <s v="RD-19810"/>
    <s v="Ross DeVincentis"/>
    <s v="Home Office"/>
    <s v="United States"/>
    <s v="Chicago"/>
    <x v="10"/>
    <n v="60610"/>
    <x v="2"/>
    <s v="OFF-PA-10001033"/>
    <x v="1"/>
    <x v="10"/>
    <s v="Xerox 1893"/>
    <x v="4771"/>
    <n v="2"/>
    <n v="0.2"/>
    <n v="23.7742"/>
  </r>
  <r>
    <n v="7447"/>
    <s v="CA-2014-127474"/>
    <x v="3"/>
    <x v="447"/>
    <d v="2014-02-08T00:00:00"/>
    <s v="Second Class"/>
    <s v="RD-19810"/>
    <s v="Ross DeVincentis"/>
    <s v="Home Office"/>
    <s v="United States"/>
    <s v="Chicago"/>
    <x v="10"/>
    <n v="60610"/>
    <x v="2"/>
    <s v="FUR-FU-10004597"/>
    <x v="0"/>
    <x v="5"/>
    <s v="Eldon Cleatmat Chair Mats for Medium Pile Carpets"/>
    <x v="496"/>
    <n v="1"/>
    <n v="0.6"/>
    <n v="-26.085000000000001"/>
  </r>
  <r>
    <n v="7448"/>
    <s v="CA-2014-127474"/>
    <x v="3"/>
    <x v="447"/>
    <d v="2014-02-08T00:00:00"/>
    <s v="Second Class"/>
    <s v="RD-19810"/>
    <s v="Ross DeVincentis"/>
    <s v="Home Office"/>
    <s v="United States"/>
    <s v="Chicago"/>
    <x v="10"/>
    <n v="60610"/>
    <x v="2"/>
    <s v="OFF-PA-10000418"/>
    <x v="1"/>
    <x v="10"/>
    <s v="Xerox 189"/>
    <x v="1242"/>
    <n v="5"/>
    <n v="0.2"/>
    <n v="146.79"/>
  </r>
  <r>
    <n v="7449"/>
    <s v="CA-2014-115448"/>
    <x v="3"/>
    <x v="343"/>
    <d v="2014-11-15T00:00:00"/>
    <s v="First Class"/>
    <s v="MH-18025"/>
    <s v="Michelle Huthwaite"/>
    <s v="Consumer"/>
    <s v="United States"/>
    <s v="Knoxville"/>
    <x v="18"/>
    <n v="37918"/>
    <x v="0"/>
    <s v="FUR-FU-10004090"/>
    <x v="0"/>
    <x v="5"/>
    <s v="Executive Impressions 14&quot; Contract Wall Clock"/>
    <x v="4772"/>
    <n v="5"/>
    <n v="0.2"/>
    <n v="14.4495"/>
  </r>
  <r>
    <n v="7450"/>
    <s v="CA-2014-105669"/>
    <x v="3"/>
    <x v="697"/>
    <d v="2014-09-23T00:00:00"/>
    <s v="Second Class"/>
    <s v="SJ-20125"/>
    <s v="Sanjit Jacobs"/>
    <s v="Home Office"/>
    <s v="United States"/>
    <s v="Houston"/>
    <x v="5"/>
    <n v="77036"/>
    <x v="2"/>
    <s v="OFF-AR-10000390"/>
    <x v="1"/>
    <x v="6"/>
    <s v="Newell Chalk Holder"/>
    <x v="4373"/>
    <n v="3"/>
    <n v="0.2"/>
    <n v="3.2214"/>
  </r>
  <r>
    <n v="7451"/>
    <s v="CA-2014-105669"/>
    <x v="3"/>
    <x v="697"/>
    <d v="2014-09-23T00:00:00"/>
    <s v="Second Class"/>
    <s v="SJ-20125"/>
    <s v="Sanjit Jacobs"/>
    <s v="Home Office"/>
    <s v="United States"/>
    <s v="Houston"/>
    <x v="5"/>
    <n v="77036"/>
    <x v="2"/>
    <s v="FUR-CH-10003774"/>
    <x v="0"/>
    <x v="1"/>
    <s v="Global Wood Trimmed Manager's Task Chair, Khaki"/>
    <x v="2550"/>
    <n v="5"/>
    <n v="0.3"/>
    <n v="-77.332999999999998"/>
  </r>
  <r>
    <n v="7452"/>
    <s v="CA-2014-105669"/>
    <x v="3"/>
    <x v="697"/>
    <d v="2014-09-23T00:00:00"/>
    <s v="Second Class"/>
    <s v="SJ-20125"/>
    <s v="Sanjit Jacobs"/>
    <s v="Home Office"/>
    <s v="United States"/>
    <s v="Houston"/>
    <x v="5"/>
    <n v="77036"/>
    <x v="2"/>
    <s v="OFF-BI-10002412"/>
    <x v="1"/>
    <x v="8"/>
    <s v="Wilson Jones “Snap” Scratch Pad Binder Tool for Ring Binders"/>
    <x v="4773"/>
    <n v="5"/>
    <n v="0.8"/>
    <n v="-10.15"/>
  </r>
  <r>
    <n v="7453"/>
    <s v="CA-2014-105669"/>
    <x v="3"/>
    <x v="697"/>
    <d v="2014-09-23T00:00:00"/>
    <s v="Second Class"/>
    <s v="SJ-20125"/>
    <s v="Sanjit Jacobs"/>
    <s v="Home Office"/>
    <s v="United States"/>
    <s v="Houston"/>
    <x v="5"/>
    <n v="77036"/>
    <x v="2"/>
    <s v="TEC-PH-10002415"/>
    <x v="2"/>
    <x v="7"/>
    <s v="Polycom VoiceStation 500 Conference phone"/>
    <x v="4774"/>
    <n v="6"/>
    <n v="0.2"/>
    <n v="88.485000000000099"/>
  </r>
  <r>
    <n v="7454"/>
    <s v="CA-2014-134796"/>
    <x v="3"/>
    <x v="643"/>
    <d v="2014-07-02T00:00:00"/>
    <s v="Standard Class"/>
    <s v="FM-14380"/>
    <s v="Fred McMath"/>
    <s v="Consumer"/>
    <s v="United States"/>
    <s v="Bolingbrook"/>
    <x v="10"/>
    <n v="60440"/>
    <x v="2"/>
    <s v="TEC-PH-10003505"/>
    <x v="2"/>
    <x v="7"/>
    <s v="Geemarc AmpliPOWER60"/>
    <x v="1467"/>
    <n v="2"/>
    <n v="0.2"/>
    <n v="16.704000000000001"/>
  </r>
  <r>
    <n v="7455"/>
    <s v="CA-2013-137743"/>
    <x v="0"/>
    <x v="679"/>
    <d v="2013-08-05T00:00:00"/>
    <s v="Standard Class"/>
    <s v="KH-16360"/>
    <s v="Katherine Hughes"/>
    <s v="Consumer"/>
    <s v="United States"/>
    <s v="Chicago"/>
    <x v="10"/>
    <n v="60623"/>
    <x v="2"/>
    <s v="OFF-LA-10003663"/>
    <x v="1"/>
    <x v="2"/>
    <s v="Avery 498"/>
    <x v="4579"/>
    <n v="4"/>
    <n v="0.2"/>
    <n v="3.1212"/>
  </r>
  <r>
    <n v="7456"/>
    <s v="CA-2013-137743"/>
    <x v="0"/>
    <x v="679"/>
    <d v="2013-08-05T00:00:00"/>
    <s v="Standard Class"/>
    <s v="KH-16360"/>
    <s v="Katherine Hughes"/>
    <s v="Consumer"/>
    <s v="United States"/>
    <s v="Chicago"/>
    <x v="10"/>
    <n v="60623"/>
    <x v="2"/>
    <s v="OFF-ST-10001780"/>
    <x v="1"/>
    <x v="4"/>
    <s v="Tennsco 16-Compartment Lockers with Coat Rack"/>
    <x v="2479"/>
    <n v="2"/>
    <n v="0.2"/>
    <n v="51.831200000000003"/>
  </r>
  <r>
    <n v="7457"/>
    <s v="CA-2012-137974"/>
    <x v="1"/>
    <x v="392"/>
    <d v="2012-04-18T00:00:00"/>
    <s v="First Class"/>
    <s v="LL-16840"/>
    <s v="Lauren Leatherbury"/>
    <s v="Consumer"/>
    <s v="United States"/>
    <s v="Waynesboro"/>
    <x v="17"/>
    <n v="22980"/>
    <x v="0"/>
    <s v="TEC-PH-10002033"/>
    <x v="2"/>
    <x v="7"/>
    <s v="Konftel 250 Conference phone - Charcoal black"/>
    <x v="4775"/>
    <n v="2"/>
    <n v="0"/>
    <n v="148.10640000000001"/>
  </r>
  <r>
    <n v="7458"/>
    <s v="CA-2012-137974"/>
    <x v="1"/>
    <x v="392"/>
    <d v="2012-04-18T00:00:00"/>
    <s v="First Class"/>
    <s v="LL-16840"/>
    <s v="Lauren Leatherbury"/>
    <s v="Consumer"/>
    <s v="United States"/>
    <s v="Waynesboro"/>
    <x v="17"/>
    <n v="22980"/>
    <x v="0"/>
    <s v="OFF-BI-10001036"/>
    <x v="1"/>
    <x v="8"/>
    <s v="Cardinal EasyOpen D-Ring Binders"/>
    <x v="4776"/>
    <n v="1"/>
    <n v="0"/>
    <n v="4.57"/>
  </r>
  <r>
    <n v="7459"/>
    <s v="CA-2012-137974"/>
    <x v="1"/>
    <x v="392"/>
    <d v="2012-04-18T00:00:00"/>
    <s v="First Class"/>
    <s v="LL-16840"/>
    <s v="Lauren Leatherbury"/>
    <s v="Consumer"/>
    <s v="United States"/>
    <s v="Waynesboro"/>
    <x v="17"/>
    <n v="22980"/>
    <x v="0"/>
    <s v="FUR-FU-10001468"/>
    <x v="0"/>
    <x v="5"/>
    <s v="Tenex Antistatic Computer Chair Mats"/>
    <x v="4777"/>
    <n v="7"/>
    <n v="0"/>
    <n v="119.68600000000001"/>
  </r>
  <r>
    <n v="7460"/>
    <s v="CA-2012-137974"/>
    <x v="1"/>
    <x v="392"/>
    <d v="2012-04-18T00:00:00"/>
    <s v="First Class"/>
    <s v="LL-16840"/>
    <s v="Lauren Leatherbury"/>
    <s v="Consumer"/>
    <s v="United States"/>
    <s v="Waynesboro"/>
    <x v="17"/>
    <n v="22980"/>
    <x v="0"/>
    <s v="FUR-BO-10001519"/>
    <x v="0"/>
    <x v="0"/>
    <s v="O'Sullivan 3-Shelf Heavy-Duty Bookcases"/>
    <x v="4778"/>
    <n v="9"/>
    <n v="0"/>
    <n v="125.58240000000001"/>
  </r>
  <r>
    <n v="7461"/>
    <s v="US-2012-136987"/>
    <x v="1"/>
    <x v="347"/>
    <d v="2012-04-14T00:00:00"/>
    <s v="Second Class"/>
    <s v="AR-10540"/>
    <s v="Andy Reiter"/>
    <s v="Consumer"/>
    <s v="United States"/>
    <s v="Los Angeles"/>
    <x v="1"/>
    <n v="90004"/>
    <x v="1"/>
    <s v="TEC-CO-10001943"/>
    <x v="2"/>
    <x v="16"/>
    <s v="Canon PC-428 Personal Copier"/>
    <x v="4779"/>
    <n v="4"/>
    <n v="0.2"/>
    <n v="215.98920000000001"/>
  </r>
  <r>
    <n v="7462"/>
    <s v="US-2012-136987"/>
    <x v="1"/>
    <x v="347"/>
    <d v="2012-04-14T00:00:00"/>
    <s v="Second Class"/>
    <s v="AR-10540"/>
    <s v="Andy Reiter"/>
    <s v="Consumer"/>
    <s v="United States"/>
    <s v="Los Angeles"/>
    <x v="1"/>
    <n v="90004"/>
    <x v="1"/>
    <s v="OFF-PA-10003127"/>
    <x v="1"/>
    <x v="10"/>
    <s v="Staples"/>
    <x v="4780"/>
    <n v="2"/>
    <n v="0"/>
    <n v="24.269600000000001"/>
  </r>
  <r>
    <n v="7463"/>
    <s v="CA-2012-138485"/>
    <x v="1"/>
    <x v="914"/>
    <d v="2012-03-01T00:00:00"/>
    <s v="Second Class"/>
    <s v="NP-18670"/>
    <s v="Nora Paige"/>
    <s v="Consumer"/>
    <s v="United States"/>
    <s v="Seattle"/>
    <x v="4"/>
    <n v="98105"/>
    <x v="1"/>
    <s v="TEC-AC-10002076"/>
    <x v="2"/>
    <x v="11"/>
    <s v="Microsoft Natural Keyboard Elite"/>
    <x v="4781"/>
    <n v="9"/>
    <n v="0"/>
    <n v="80.837999999999994"/>
  </r>
  <r>
    <n v="7464"/>
    <s v="CA-2013-103709"/>
    <x v="0"/>
    <x v="162"/>
    <d v="2013-09-16T00:00:00"/>
    <s v="Standard Class"/>
    <s v="LP-17095"/>
    <s v="Liz Preis"/>
    <s v="Consumer"/>
    <s v="United States"/>
    <s v="Visalia"/>
    <x v="1"/>
    <n v="93277"/>
    <x v="1"/>
    <s v="OFF-AR-10003338"/>
    <x v="1"/>
    <x v="6"/>
    <s v="Eberhard Faber 3 1/2&quot; Golf Pencils"/>
    <x v="3544"/>
    <n v="2"/>
    <n v="0"/>
    <n v="3.72"/>
  </r>
  <r>
    <n v="7465"/>
    <s v="CA-2013-103709"/>
    <x v="0"/>
    <x v="162"/>
    <d v="2013-09-16T00:00:00"/>
    <s v="Standard Class"/>
    <s v="LP-17095"/>
    <s v="Liz Preis"/>
    <s v="Consumer"/>
    <s v="United States"/>
    <s v="Visalia"/>
    <x v="1"/>
    <n v="93277"/>
    <x v="1"/>
    <s v="OFF-PA-10004610"/>
    <x v="1"/>
    <x v="10"/>
    <s v="Xerox 1900"/>
    <x v="1353"/>
    <n v="8"/>
    <n v="0"/>
    <n v="15.407999999999999"/>
  </r>
  <r>
    <n v="7466"/>
    <s v="CA-2013-103709"/>
    <x v="0"/>
    <x v="162"/>
    <d v="2013-09-16T00:00:00"/>
    <s v="Standard Class"/>
    <s v="LP-17095"/>
    <s v="Liz Preis"/>
    <s v="Consumer"/>
    <s v="United States"/>
    <s v="Visalia"/>
    <x v="1"/>
    <n v="93277"/>
    <x v="1"/>
    <s v="OFF-ST-10001272"/>
    <x v="1"/>
    <x v="4"/>
    <s v="Mini 13-1/2 Capacity Data Binder Rack, Pearl"/>
    <x v="2172"/>
    <n v="2"/>
    <n v="0"/>
    <n v="65.435000000000002"/>
  </r>
  <r>
    <n v="7467"/>
    <s v="CA-2013-138282"/>
    <x v="0"/>
    <x v="288"/>
    <d v="2013-05-24T00:00:00"/>
    <s v="Standard Class"/>
    <s v="AH-10690"/>
    <s v="Anna Häberlin"/>
    <s v="Corporate"/>
    <s v="United States"/>
    <s v="Los Angeles"/>
    <x v="1"/>
    <n v="90008"/>
    <x v="1"/>
    <s v="OFF-AP-10001366"/>
    <x v="1"/>
    <x v="9"/>
    <s v="Staples"/>
    <x v="4782"/>
    <n v="8"/>
    <n v="0"/>
    <n v="23.716799999999999"/>
  </r>
  <r>
    <n v="7468"/>
    <s v="CA-2014-148985"/>
    <x v="3"/>
    <x v="343"/>
    <d v="2014-11-16T00:00:00"/>
    <s v="Second Class"/>
    <s v="TB-21190"/>
    <s v="Thomas Brumley"/>
    <s v="Home Office"/>
    <s v="United States"/>
    <s v="Los Angeles"/>
    <x v="1"/>
    <n v="90045"/>
    <x v="1"/>
    <s v="FUR-FU-10001424"/>
    <x v="0"/>
    <x v="5"/>
    <s v="Dax Clear Box Frame"/>
    <x v="4783"/>
    <n v="4"/>
    <n v="0"/>
    <n v="11.8728"/>
  </r>
  <r>
    <n v="7469"/>
    <s v="CA-2011-138100"/>
    <x v="2"/>
    <x v="1114"/>
    <d v="2011-09-20T00:00:00"/>
    <s v="Standard Class"/>
    <s v="AA-10315"/>
    <s v="Alex Avila"/>
    <s v="Consumer"/>
    <s v="United States"/>
    <s v="New York City"/>
    <x v="15"/>
    <n v="10011"/>
    <x v="3"/>
    <s v="OFF-PA-10000349"/>
    <x v="1"/>
    <x v="10"/>
    <s v="Staples"/>
    <x v="1801"/>
    <n v="3"/>
    <n v="0"/>
    <n v="7.0217999999999998"/>
  </r>
  <r>
    <n v="7470"/>
    <s v="CA-2011-138100"/>
    <x v="2"/>
    <x v="1114"/>
    <d v="2011-09-20T00:00:00"/>
    <s v="Standard Class"/>
    <s v="AA-10315"/>
    <s v="Alex Avila"/>
    <s v="Consumer"/>
    <s v="United States"/>
    <s v="New York City"/>
    <x v="15"/>
    <n v="10011"/>
    <x v="3"/>
    <s v="FUR-FU-10002456"/>
    <x v="0"/>
    <x v="5"/>
    <s v="Master Caster Door Stop, Large Neon Orange"/>
    <x v="58"/>
    <n v="2"/>
    <n v="0"/>
    <n v="6.2607999999999997"/>
  </r>
  <r>
    <n v="7471"/>
    <s v="CA-2012-100734"/>
    <x v="1"/>
    <x v="426"/>
    <d v="2012-09-20T00:00:00"/>
    <s v="Standard Class"/>
    <s v="AC-10615"/>
    <s v="Ann Chong"/>
    <s v="Corporate"/>
    <s v="United States"/>
    <s v="Philadelphia"/>
    <x v="9"/>
    <n v="19143"/>
    <x v="3"/>
    <s v="OFF-BI-10002609"/>
    <x v="1"/>
    <x v="8"/>
    <s v="Avery Hidden Tab Dividers for Binding Systems"/>
    <x v="4784"/>
    <n v="4"/>
    <n v="0.7"/>
    <n v="-2.8607999999999998"/>
  </r>
  <r>
    <n v="7472"/>
    <s v="CA-2012-100734"/>
    <x v="1"/>
    <x v="426"/>
    <d v="2012-09-20T00:00:00"/>
    <s v="Standard Class"/>
    <s v="AC-10615"/>
    <s v="Ann Chong"/>
    <s v="Corporate"/>
    <s v="United States"/>
    <s v="Philadelphia"/>
    <x v="9"/>
    <n v="19143"/>
    <x v="3"/>
    <s v="OFF-ST-10001522"/>
    <x v="1"/>
    <x v="4"/>
    <s v="Gould Plastics 18-Pocket Panel Bin, 34w x 5-1/4d x 20-1/2h"/>
    <x v="2706"/>
    <n v="2"/>
    <n v="0.2"/>
    <n v="-29.436800000000002"/>
  </r>
  <r>
    <n v="7473"/>
    <s v="CA-2013-139997"/>
    <x v="0"/>
    <x v="949"/>
    <d v="2013-07-04T00:00:00"/>
    <s v="First Class"/>
    <s v="EM-14140"/>
    <s v="Eugene Moren"/>
    <s v="Home Office"/>
    <s v="United States"/>
    <s v="Lehi"/>
    <x v="7"/>
    <n v="84043"/>
    <x v="1"/>
    <s v="TEC-CO-10000971"/>
    <x v="2"/>
    <x v="16"/>
    <s v="Hewlett Packard 310 Color Digital Copier"/>
    <x v="4785"/>
    <n v="5"/>
    <n v="0"/>
    <n v="449.98500000000001"/>
  </r>
  <r>
    <n v="7474"/>
    <s v="CA-2013-109652"/>
    <x v="0"/>
    <x v="342"/>
    <d v="2013-04-16T00:00:00"/>
    <s v="Standard Class"/>
    <s v="QJ-19255"/>
    <s v="Quincy Jones"/>
    <s v="Corporate"/>
    <s v="United States"/>
    <s v="Chicago"/>
    <x v="10"/>
    <n v="60653"/>
    <x v="2"/>
    <s v="OFF-AR-10000034"/>
    <x v="1"/>
    <x v="6"/>
    <s v="BIC Brite Liner Grip Highlighters, Assorted, 5/Pack"/>
    <x v="4786"/>
    <n v="4"/>
    <n v="0.2"/>
    <n v="3.2223999999999999"/>
  </r>
  <r>
    <n v="7475"/>
    <s v="CA-2011-167199"/>
    <x v="2"/>
    <x v="1037"/>
    <d v="2011-01-11T00:00:00"/>
    <s v="Standard Class"/>
    <s v="ME-17320"/>
    <s v="Maria Etezadi"/>
    <s v="Home Office"/>
    <s v="United States"/>
    <s v="Henderson"/>
    <x v="0"/>
    <n v="42420"/>
    <x v="0"/>
    <s v="FUR-CH-10004063"/>
    <x v="0"/>
    <x v="1"/>
    <s v="Global Deluxe High-Back Manager's Chair"/>
    <x v="4787"/>
    <n v="9"/>
    <n v="0"/>
    <n v="746.40779999999995"/>
  </r>
  <r>
    <n v="7476"/>
    <s v="CA-2011-167199"/>
    <x v="2"/>
    <x v="1037"/>
    <d v="2011-01-11T00:00:00"/>
    <s v="Standard Class"/>
    <s v="ME-17320"/>
    <s v="Maria Etezadi"/>
    <s v="Home Office"/>
    <s v="United States"/>
    <s v="Henderson"/>
    <x v="0"/>
    <n v="42420"/>
    <x v="0"/>
    <s v="OFF-BI-10004632"/>
    <x v="1"/>
    <x v="8"/>
    <s v="Ibico Hi-Tech Manual Binding System"/>
    <x v="4788"/>
    <n v="2"/>
    <n v="0"/>
    <n v="274.49099999999999"/>
  </r>
  <r>
    <n v="7477"/>
    <s v="CA-2011-167199"/>
    <x v="2"/>
    <x v="1037"/>
    <d v="2011-01-11T00:00:00"/>
    <s v="Standard Class"/>
    <s v="ME-17320"/>
    <s v="Maria Etezadi"/>
    <s v="Home Office"/>
    <s v="United States"/>
    <s v="Henderson"/>
    <x v="0"/>
    <n v="42420"/>
    <x v="0"/>
    <s v="OFF-AR-10001662"/>
    <x v="1"/>
    <x v="6"/>
    <s v="Rogers Handheld Barrel Pencil Sharpener"/>
    <x v="4789"/>
    <n v="2"/>
    <n v="0"/>
    <n v="1.4796"/>
  </r>
  <r>
    <n v="7478"/>
    <s v="CA-2011-167199"/>
    <x v="2"/>
    <x v="1037"/>
    <d v="2011-01-11T00:00:00"/>
    <s v="Standard Class"/>
    <s v="ME-17320"/>
    <s v="Maria Etezadi"/>
    <s v="Home Office"/>
    <s v="United States"/>
    <s v="Henderson"/>
    <x v="0"/>
    <n v="42420"/>
    <x v="0"/>
    <s v="TEC-PH-10004977"/>
    <x v="2"/>
    <x v="7"/>
    <s v="GE 30524EE4"/>
    <x v="3627"/>
    <n v="2"/>
    <n v="0"/>
    <n v="113.6742"/>
  </r>
  <r>
    <n v="7479"/>
    <s v="CA-2011-167199"/>
    <x v="2"/>
    <x v="1037"/>
    <d v="2011-01-11T00:00:00"/>
    <s v="Standard Class"/>
    <s v="ME-17320"/>
    <s v="Maria Etezadi"/>
    <s v="Home Office"/>
    <s v="United States"/>
    <s v="Henderson"/>
    <x v="0"/>
    <n v="42420"/>
    <x v="0"/>
    <s v="TEC-PH-10004539"/>
    <x v="2"/>
    <x v="7"/>
    <s v="Wireless Extenders zBoost YX545 SOHO Signal Booster"/>
    <x v="4790"/>
    <n v="4"/>
    <n v="0"/>
    <n v="204.10919999999999"/>
  </r>
  <r>
    <n v="7480"/>
    <s v="CA-2011-167199"/>
    <x v="2"/>
    <x v="1037"/>
    <d v="2011-01-11T00:00:00"/>
    <s v="Standard Class"/>
    <s v="ME-17320"/>
    <s v="Maria Etezadi"/>
    <s v="Home Office"/>
    <s v="United States"/>
    <s v="Henderson"/>
    <x v="0"/>
    <n v="42420"/>
    <x v="0"/>
    <s v="OFF-FA-10001883"/>
    <x v="1"/>
    <x v="13"/>
    <s v="Alliance Super-Size Bands, Assorted Sizes"/>
    <x v="4791"/>
    <n v="4"/>
    <n v="0"/>
    <n v="0.31119999999999898"/>
  </r>
  <r>
    <n v="7481"/>
    <s v="CA-2011-167199"/>
    <x v="2"/>
    <x v="1037"/>
    <d v="2011-01-11T00:00:00"/>
    <s v="Standard Class"/>
    <s v="ME-17320"/>
    <s v="Maria Etezadi"/>
    <s v="Home Office"/>
    <s v="United States"/>
    <s v="Henderson"/>
    <x v="0"/>
    <n v="42420"/>
    <x v="0"/>
    <s v="OFF-PA-10000955"/>
    <x v="1"/>
    <x v="10"/>
    <s v="Southworth 25% Cotton Granite Paper &amp; Envelopes"/>
    <x v="2571"/>
    <n v="1"/>
    <n v="0"/>
    <n v="3.0084"/>
  </r>
  <r>
    <n v="7482"/>
    <s v="CA-2013-124583"/>
    <x v="0"/>
    <x v="142"/>
    <d v="2013-09-04T00:00:00"/>
    <s v="Second Class"/>
    <s v="LB-16795"/>
    <s v="Laurel Beltran"/>
    <s v="Home Office"/>
    <s v="United States"/>
    <s v="Huntington Beach"/>
    <x v="1"/>
    <n v="92646"/>
    <x v="1"/>
    <s v="OFF-EN-10002500"/>
    <x v="1"/>
    <x v="12"/>
    <s v="Globe Weis Peel &amp; Seel First Class Envelopes"/>
    <x v="4639"/>
    <n v="1"/>
    <n v="0"/>
    <n v="5.7510000000000003"/>
  </r>
  <r>
    <n v="7483"/>
    <s v="CA-2011-113964"/>
    <x v="2"/>
    <x v="865"/>
    <d v="2011-09-30T00:00:00"/>
    <s v="Standard Class"/>
    <s v="JP-16135"/>
    <s v="Julie Prescott"/>
    <s v="Home Office"/>
    <s v="United States"/>
    <s v="New York City"/>
    <x v="15"/>
    <n v="10011"/>
    <x v="3"/>
    <s v="OFF-BI-10004654"/>
    <x v="1"/>
    <x v="8"/>
    <s v="Avery Binding System Hidden Tab Executive Style Index Sets"/>
    <x v="4792"/>
    <n v="4"/>
    <n v="0.2"/>
    <n v="6.9240000000000004"/>
  </r>
  <r>
    <n v="7484"/>
    <s v="CA-2011-129938"/>
    <x v="2"/>
    <x v="534"/>
    <d v="2011-12-17T00:00:00"/>
    <s v="Second Class"/>
    <s v="EB-13705"/>
    <s v="Ed Braxton"/>
    <s v="Corporate"/>
    <s v="United States"/>
    <s v="Philadelphia"/>
    <x v="9"/>
    <n v="19140"/>
    <x v="3"/>
    <s v="FUR-CH-10003774"/>
    <x v="0"/>
    <x v="1"/>
    <s v="Global Wood Trimmed Manager's Task Chair, Khaki"/>
    <x v="4793"/>
    <n v="7"/>
    <n v="0.3"/>
    <n v="-108.2662"/>
  </r>
  <r>
    <n v="7485"/>
    <s v="CA-2014-135111"/>
    <x v="3"/>
    <x v="116"/>
    <d v="2015-01-03T00:00:00"/>
    <s v="Standard Class"/>
    <s v="CS-12400"/>
    <s v="Christopher Schild"/>
    <s v="Home Office"/>
    <s v="United States"/>
    <s v="Fargo"/>
    <x v="46"/>
    <n v="58103"/>
    <x v="2"/>
    <s v="OFF-AR-10004707"/>
    <x v="1"/>
    <x v="6"/>
    <s v="Staples"/>
    <x v="4538"/>
    <n v="1"/>
    <n v="0"/>
    <n v="0.86799999999999999"/>
  </r>
  <r>
    <n v="7486"/>
    <s v="CA-2014-135111"/>
    <x v="3"/>
    <x v="116"/>
    <d v="2015-01-03T00:00:00"/>
    <s v="Standard Class"/>
    <s v="CS-12400"/>
    <s v="Christopher Schild"/>
    <s v="Home Office"/>
    <s v="United States"/>
    <s v="Fargo"/>
    <x v="46"/>
    <n v="58103"/>
    <x v="2"/>
    <s v="OFF-BI-10004040"/>
    <x v="1"/>
    <x v="8"/>
    <s v="Wilson Jones Impact Binders"/>
    <x v="4063"/>
    <n v="5"/>
    <n v="0"/>
    <n v="12.691000000000001"/>
  </r>
  <r>
    <n v="7487"/>
    <s v="US-2012-134558"/>
    <x v="1"/>
    <x v="546"/>
    <d v="2012-12-24T00:00:00"/>
    <s v="Second Class"/>
    <s v="PM-19135"/>
    <s v="Peter McVee"/>
    <s v="Home Office"/>
    <s v="United States"/>
    <s v="Dover"/>
    <x v="38"/>
    <n v="3820"/>
    <x v="3"/>
    <s v="OFF-PA-10001184"/>
    <x v="1"/>
    <x v="10"/>
    <s v="Xerox 1903"/>
    <x v="2680"/>
    <n v="5"/>
    <n v="0"/>
    <n v="14.651"/>
  </r>
  <r>
    <n v="7488"/>
    <s v="US-2012-134558"/>
    <x v="1"/>
    <x v="546"/>
    <d v="2012-12-24T00:00:00"/>
    <s v="Second Class"/>
    <s v="PM-19135"/>
    <s v="Peter McVee"/>
    <s v="Home Office"/>
    <s v="United States"/>
    <s v="Dover"/>
    <x v="38"/>
    <n v="3820"/>
    <x v="3"/>
    <s v="TEC-AC-10004145"/>
    <x v="2"/>
    <x v="11"/>
    <s v="Logitech diNovo Edge Keyboard"/>
    <x v="3522"/>
    <n v="9"/>
    <n v="0"/>
    <n v="517.47929999999997"/>
  </r>
  <r>
    <n v="7489"/>
    <s v="US-2012-134558"/>
    <x v="1"/>
    <x v="546"/>
    <d v="2012-12-24T00:00:00"/>
    <s v="Second Class"/>
    <s v="PM-19135"/>
    <s v="Peter McVee"/>
    <s v="Home Office"/>
    <s v="United States"/>
    <s v="Dover"/>
    <x v="38"/>
    <n v="3820"/>
    <x v="3"/>
    <s v="FUR-TA-10003473"/>
    <x v="0"/>
    <x v="3"/>
    <s v="Bretford Rectangular Conference Table Tops"/>
    <x v="4794"/>
    <n v="4"/>
    <n v="0.3"/>
    <n v="-105.3164"/>
  </r>
  <r>
    <n v="7490"/>
    <s v="CA-2014-157196"/>
    <x v="3"/>
    <x v="60"/>
    <d v="2014-11-10T00:00:00"/>
    <s v="Standard Class"/>
    <s v="AA-10645"/>
    <s v="Anna Andreadi"/>
    <s v="Consumer"/>
    <s v="United States"/>
    <s v="San Diego"/>
    <x v="1"/>
    <n v="92105"/>
    <x v="1"/>
    <s v="OFF-PA-10003172"/>
    <x v="1"/>
    <x v="10"/>
    <s v="Xerox 1996"/>
    <x v="91"/>
    <n v="2"/>
    <n v="0"/>
    <n v="6.2207999999999997"/>
  </r>
  <r>
    <n v="7491"/>
    <s v="CA-2012-108672"/>
    <x v="1"/>
    <x v="229"/>
    <d v="2012-09-16T00:00:00"/>
    <s v="Standard Class"/>
    <s v="FA-14230"/>
    <s v="Frank Atkinson"/>
    <s v="Corporate"/>
    <s v="United States"/>
    <s v="Los Angeles"/>
    <x v="1"/>
    <n v="90032"/>
    <x v="1"/>
    <s v="FUR-FU-10003799"/>
    <x v="0"/>
    <x v="5"/>
    <s v="Seth Thomas 13 1/2&quot; Wall Clock"/>
    <x v="4795"/>
    <n v="6"/>
    <n v="0"/>
    <n v="33.070799999999998"/>
  </r>
  <r>
    <n v="7492"/>
    <s v="US-2014-118598"/>
    <x v="3"/>
    <x v="673"/>
    <d v="2014-11-17T00:00:00"/>
    <s v="Same Day"/>
    <s v="CM-12190"/>
    <s v="Charlotte Melton"/>
    <s v="Consumer"/>
    <s v="United States"/>
    <s v="Utica"/>
    <x v="15"/>
    <n v="13501"/>
    <x v="3"/>
    <s v="TEC-PH-10002583"/>
    <x v="2"/>
    <x v="7"/>
    <s v="iOttie HLCRIO102 Car Mount"/>
    <x v="580"/>
    <n v="6"/>
    <n v="0"/>
    <n v="5.9969999999999901"/>
  </r>
  <r>
    <n v="7493"/>
    <s v="US-2014-160836"/>
    <x v="3"/>
    <x v="220"/>
    <d v="2014-09-17T00:00:00"/>
    <s v="Standard Class"/>
    <s v="CC-12475"/>
    <s v="Cindy Chapman"/>
    <s v="Consumer"/>
    <s v="United States"/>
    <s v="Houston"/>
    <x v="5"/>
    <n v="77070"/>
    <x v="2"/>
    <s v="OFF-PA-10004239"/>
    <x v="1"/>
    <x v="10"/>
    <s v="Xerox 1953"/>
    <x v="1495"/>
    <n v="3"/>
    <n v="0.2"/>
    <n v="3.21"/>
  </r>
  <r>
    <n v="7494"/>
    <s v="US-2014-160836"/>
    <x v="3"/>
    <x v="220"/>
    <d v="2014-09-17T00:00:00"/>
    <s v="Standard Class"/>
    <s v="CC-12475"/>
    <s v="Cindy Chapman"/>
    <s v="Consumer"/>
    <s v="United States"/>
    <s v="Houston"/>
    <x v="5"/>
    <n v="77070"/>
    <x v="2"/>
    <s v="FUR-TA-10002855"/>
    <x v="0"/>
    <x v="3"/>
    <s v="Bevis Round Conference Table Top &amp; Single Column Base"/>
    <x v="4796"/>
    <n v="5"/>
    <n v="0.3"/>
    <n v="-65.852999999999994"/>
  </r>
  <r>
    <n v="7495"/>
    <s v="US-2014-160836"/>
    <x v="3"/>
    <x v="220"/>
    <d v="2014-09-17T00:00:00"/>
    <s v="Standard Class"/>
    <s v="CC-12475"/>
    <s v="Cindy Chapman"/>
    <s v="Consumer"/>
    <s v="United States"/>
    <s v="Houston"/>
    <x v="5"/>
    <n v="77070"/>
    <x v="2"/>
    <s v="OFF-AP-10001626"/>
    <x v="1"/>
    <x v="9"/>
    <s v="Commercial WindTunnel Clean Air Upright Vacuum, Replacement Belts, Filtration Bags"/>
    <x v="4797"/>
    <n v="2"/>
    <n v="0.8"/>
    <n v="-4.2012"/>
  </r>
  <r>
    <n v="7496"/>
    <s v="CA-2014-121048"/>
    <x v="3"/>
    <x v="1163"/>
    <d v="2014-07-19T00:00:00"/>
    <s v="Standard Class"/>
    <s v="TC-21295"/>
    <s v="Toby Carlisle"/>
    <s v="Consumer"/>
    <s v="United States"/>
    <s v="Westminster"/>
    <x v="1"/>
    <n v="92683"/>
    <x v="1"/>
    <s v="OFF-BI-10004022"/>
    <x v="1"/>
    <x v="8"/>
    <s v="Acco Suede Grain Vinyl Round Ring Binder"/>
    <x v="2999"/>
    <n v="2"/>
    <n v="0.2"/>
    <n v="1.4456"/>
  </r>
  <r>
    <n v="7497"/>
    <s v="CA-2014-121048"/>
    <x v="3"/>
    <x v="1163"/>
    <d v="2014-07-19T00:00:00"/>
    <s v="Standard Class"/>
    <s v="TC-21295"/>
    <s v="Toby Carlisle"/>
    <s v="Consumer"/>
    <s v="United States"/>
    <s v="Westminster"/>
    <x v="1"/>
    <n v="92683"/>
    <x v="1"/>
    <s v="FUR-FU-10003601"/>
    <x v="0"/>
    <x v="5"/>
    <s v="Deflect-o RollaMat Studded, Beveled Mat for Medium Pile Carpeting"/>
    <x v="3057"/>
    <n v="3"/>
    <n v="0"/>
    <n v="49.804200000000002"/>
  </r>
  <r>
    <n v="7498"/>
    <s v="CA-2014-121048"/>
    <x v="3"/>
    <x v="1163"/>
    <d v="2014-07-19T00:00:00"/>
    <s v="Standard Class"/>
    <s v="TC-21295"/>
    <s v="Toby Carlisle"/>
    <s v="Consumer"/>
    <s v="United States"/>
    <s v="Westminster"/>
    <x v="1"/>
    <n v="92683"/>
    <x v="1"/>
    <s v="OFF-FA-10000490"/>
    <x v="1"/>
    <x v="13"/>
    <s v="OIC Binder Clips, Mini, 1/4&quot; Capacity, Black"/>
    <x v="325"/>
    <n v="4"/>
    <n v="0"/>
    <n v="2.3311999999999999"/>
  </r>
  <r>
    <n v="7499"/>
    <s v="CA-2014-121048"/>
    <x v="3"/>
    <x v="1163"/>
    <d v="2014-07-19T00:00:00"/>
    <s v="Standard Class"/>
    <s v="TC-21295"/>
    <s v="Toby Carlisle"/>
    <s v="Consumer"/>
    <s v="United States"/>
    <s v="Westminster"/>
    <x v="1"/>
    <n v="92683"/>
    <x v="1"/>
    <s v="OFF-AR-10004042"/>
    <x v="1"/>
    <x v="6"/>
    <s v="BOSTON Model 1800 Electric Pencil Sharpeners, Putty/Woodgrain"/>
    <x v="4798"/>
    <n v="4"/>
    <n v="0"/>
    <n v="20.8568"/>
  </r>
  <r>
    <n v="7500"/>
    <s v="CA-2014-121048"/>
    <x v="3"/>
    <x v="1163"/>
    <d v="2014-07-19T00:00:00"/>
    <s v="Standard Class"/>
    <s v="TC-21295"/>
    <s v="Toby Carlisle"/>
    <s v="Consumer"/>
    <s v="United States"/>
    <s v="Westminster"/>
    <x v="1"/>
    <n v="92683"/>
    <x v="1"/>
    <s v="FUR-FU-10002960"/>
    <x v="0"/>
    <x v="5"/>
    <s v="Eldon 200 Class Desk Accessories, Burgundy"/>
    <x v="605"/>
    <n v="3"/>
    <n v="0"/>
    <n v="7.9127999999999998"/>
  </r>
  <r>
    <n v="7501"/>
    <s v="CA-2014-121048"/>
    <x v="3"/>
    <x v="1163"/>
    <d v="2014-07-19T00:00:00"/>
    <s v="Standard Class"/>
    <s v="TC-21295"/>
    <s v="Toby Carlisle"/>
    <s v="Consumer"/>
    <s v="United States"/>
    <s v="Westminster"/>
    <x v="1"/>
    <n v="92683"/>
    <x v="1"/>
    <s v="TEC-AC-10000991"/>
    <x v="2"/>
    <x v="11"/>
    <s v="Sony Micro Vault Click 8 GB USB 2.0 Flash Drive"/>
    <x v="4799"/>
    <n v="3"/>
    <n v="0"/>
    <n v="19.735800000000001"/>
  </r>
  <r>
    <n v="7502"/>
    <s v="CA-2014-121048"/>
    <x v="3"/>
    <x v="1163"/>
    <d v="2014-07-19T00:00:00"/>
    <s v="Standard Class"/>
    <s v="TC-21295"/>
    <s v="Toby Carlisle"/>
    <s v="Consumer"/>
    <s v="United States"/>
    <s v="Westminster"/>
    <x v="1"/>
    <n v="92683"/>
    <x v="1"/>
    <s v="TEC-PH-10004977"/>
    <x v="2"/>
    <x v="7"/>
    <s v="GE 30524EE4"/>
    <x v="549"/>
    <n v="3"/>
    <n v="0.2"/>
    <n v="52.917299999999997"/>
  </r>
  <r>
    <n v="7503"/>
    <s v="US-2014-120117"/>
    <x v="3"/>
    <x v="983"/>
    <d v="2014-03-31T00:00:00"/>
    <s v="Same Day"/>
    <s v="TB-21400"/>
    <s v="Tom Boeckenhauer"/>
    <s v="Consumer"/>
    <s v="United States"/>
    <s v="Los Angeles"/>
    <x v="1"/>
    <n v="90036"/>
    <x v="1"/>
    <s v="OFF-AR-10000817"/>
    <x v="1"/>
    <x v="6"/>
    <s v="Manco Dry-Lighter Erasable Highlighter"/>
    <x v="2351"/>
    <n v="2"/>
    <n v="0"/>
    <n v="2.0672000000000001"/>
  </r>
  <r>
    <n v="7504"/>
    <s v="US-2014-120117"/>
    <x v="3"/>
    <x v="983"/>
    <d v="2014-03-31T00:00:00"/>
    <s v="Same Day"/>
    <s v="TB-21400"/>
    <s v="Tom Boeckenhauer"/>
    <s v="Consumer"/>
    <s v="United States"/>
    <s v="Los Angeles"/>
    <x v="1"/>
    <n v="90036"/>
    <x v="1"/>
    <s v="TEC-PH-10002447"/>
    <x v="2"/>
    <x v="7"/>
    <s v="AT&amp;T CL83451 4-Handset Telephone"/>
    <x v="4800"/>
    <n v="1"/>
    <n v="0.2"/>
    <n v="18.539100000000001"/>
  </r>
  <r>
    <n v="7505"/>
    <s v="CA-2013-158043"/>
    <x v="0"/>
    <x v="1011"/>
    <d v="2013-02-04T00:00:00"/>
    <s v="Second Class"/>
    <s v="JK-15325"/>
    <s v="Jason Klamczynski"/>
    <s v="Corporate"/>
    <s v="United States"/>
    <s v="Atlantic City"/>
    <x v="30"/>
    <n v="8401"/>
    <x v="3"/>
    <s v="OFF-EN-10003134"/>
    <x v="1"/>
    <x v="12"/>
    <s v="Staples"/>
    <x v="368"/>
    <n v="2"/>
    <n v="0"/>
    <n v="11.68"/>
  </r>
  <r>
    <n v="7506"/>
    <s v="US-2014-106579"/>
    <x v="3"/>
    <x v="110"/>
    <d v="2014-06-14T00:00:00"/>
    <s v="Standard Class"/>
    <s v="BW-11200"/>
    <s v="Ben Wallace"/>
    <s v="Consumer"/>
    <s v="United States"/>
    <s v="Skokie"/>
    <x v="10"/>
    <n v="60076"/>
    <x v="2"/>
    <s v="OFF-BI-10000309"/>
    <x v="1"/>
    <x v="8"/>
    <s v="GBC Twin Loop Wire Binding Elements, 9/16&quot; Spine, Black"/>
    <x v="359"/>
    <n v="4"/>
    <n v="0.8"/>
    <n v="-18.872800000000002"/>
  </r>
  <r>
    <n v="7507"/>
    <s v="CA-2011-115889"/>
    <x v="2"/>
    <x v="981"/>
    <d v="2011-11-06T00:00:00"/>
    <s v="Standard Class"/>
    <s v="SH-20395"/>
    <s v="Shahid Hopkins"/>
    <s v="Consumer"/>
    <s v="United States"/>
    <s v="San Francisco"/>
    <x v="1"/>
    <n v="94122"/>
    <x v="1"/>
    <s v="TEC-PH-10001615"/>
    <x v="2"/>
    <x v="7"/>
    <s v="AT&amp;T CL82213"/>
    <x v="1925"/>
    <n v="2"/>
    <n v="0.2"/>
    <n v="5.2181999999999897"/>
  </r>
  <r>
    <n v="7508"/>
    <s v="CA-2011-115889"/>
    <x v="2"/>
    <x v="981"/>
    <d v="2011-11-06T00:00:00"/>
    <s v="Standard Class"/>
    <s v="SH-20395"/>
    <s v="Shahid Hopkins"/>
    <s v="Consumer"/>
    <s v="United States"/>
    <s v="San Francisco"/>
    <x v="1"/>
    <n v="94122"/>
    <x v="1"/>
    <s v="OFF-ST-10003208"/>
    <x v="1"/>
    <x v="4"/>
    <s v="Adjustable Depth Letter/Legal Cart"/>
    <x v="971"/>
    <n v="2"/>
    <n v="0"/>
    <n v="105.24679999999999"/>
  </r>
  <r>
    <n v="7509"/>
    <s v="US-2014-161935"/>
    <x v="3"/>
    <x v="1163"/>
    <d v="2014-07-19T00:00:00"/>
    <s v="Standard Class"/>
    <s v="JL-15835"/>
    <s v="John Lee"/>
    <s v="Consumer"/>
    <s v="United States"/>
    <s v="Columbus"/>
    <x v="24"/>
    <n v="43229"/>
    <x v="3"/>
    <s v="OFF-PA-10000605"/>
    <x v="1"/>
    <x v="10"/>
    <s v="Xerox 1950"/>
    <x v="4579"/>
    <n v="2"/>
    <n v="0.2"/>
    <n v="3.3523999999999998"/>
  </r>
  <r>
    <n v="7510"/>
    <s v="US-2014-161935"/>
    <x v="3"/>
    <x v="1163"/>
    <d v="2014-07-19T00:00:00"/>
    <s v="Standard Class"/>
    <s v="JL-15835"/>
    <s v="John Lee"/>
    <s v="Consumer"/>
    <s v="United States"/>
    <s v="Columbus"/>
    <x v="24"/>
    <n v="43229"/>
    <x v="3"/>
    <s v="TEC-PH-10000560"/>
    <x v="2"/>
    <x v="7"/>
    <s v="Samsung Galaxy S III - 16GB - pebble blue (T-Mobile)"/>
    <x v="4801"/>
    <n v="9"/>
    <n v="0.4"/>
    <n v="-377.98919999999998"/>
  </r>
  <r>
    <n v="7511"/>
    <s v="US-2014-161935"/>
    <x v="3"/>
    <x v="1163"/>
    <d v="2014-07-19T00:00:00"/>
    <s v="Standard Class"/>
    <s v="JL-15835"/>
    <s v="John Lee"/>
    <s v="Consumer"/>
    <s v="United States"/>
    <s v="Columbus"/>
    <x v="24"/>
    <n v="43229"/>
    <x v="3"/>
    <s v="OFF-ST-10003455"/>
    <x v="1"/>
    <x v="4"/>
    <s v="Tenex File Box, Personal Filing Tote with Lid, Black"/>
    <x v="4495"/>
    <n v="5"/>
    <n v="0.2"/>
    <n v="4.6529999999999996"/>
  </r>
  <r>
    <n v="7512"/>
    <s v="US-2014-161935"/>
    <x v="3"/>
    <x v="1163"/>
    <d v="2014-07-19T00:00:00"/>
    <s v="Standard Class"/>
    <s v="JL-15835"/>
    <s v="John Lee"/>
    <s v="Consumer"/>
    <s v="United States"/>
    <s v="Columbus"/>
    <x v="24"/>
    <n v="43229"/>
    <x v="3"/>
    <s v="FUR-FU-10002937"/>
    <x v="0"/>
    <x v="5"/>
    <s v="GE 48&quot; Fluorescent Tube, Cool White Energy Saver, 34 Watts, 30/Box"/>
    <x v="4279"/>
    <n v="5"/>
    <n v="0.2"/>
    <n v="148.845"/>
  </r>
  <r>
    <n v="7513"/>
    <s v="US-2014-161935"/>
    <x v="3"/>
    <x v="1163"/>
    <d v="2014-07-19T00:00:00"/>
    <s v="Standard Class"/>
    <s v="JL-15835"/>
    <s v="John Lee"/>
    <s v="Consumer"/>
    <s v="United States"/>
    <s v="Columbus"/>
    <x v="24"/>
    <n v="43229"/>
    <x v="3"/>
    <s v="OFF-ST-10001837"/>
    <x v="1"/>
    <x v="4"/>
    <s v="SAFCO Mobile Desk Side File, Wire Frame"/>
    <x v="4802"/>
    <n v="7"/>
    <n v="0.2"/>
    <n v="17.959199999999999"/>
  </r>
  <r>
    <n v="7514"/>
    <s v="US-2014-161935"/>
    <x v="3"/>
    <x v="1163"/>
    <d v="2014-07-19T00:00:00"/>
    <s v="Standard Class"/>
    <s v="JL-15835"/>
    <s v="John Lee"/>
    <s v="Consumer"/>
    <s v="United States"/>
    <s v="Columbus"/>
    <x v="24"/>
    <n v="43229"/>
    <x v="3"/>
    <s v="OFF-AR-10004757"/>
    <x v="1"/>
    <x v="6"/>
    <s v="Crayola Colored Pencils"/>
    <x v="1317"/>
    <n v="5"/>
    <n v="0.2"/>
    <n v="2.1320000000000001"/>
  </r>
  <r>
    <n v="7515"/>
    <s v="US-2014-167920"/>
    <x v="3"/>
    <x v="34"/>
    <d v="2014-12-13T00:00:00"/>
    <s v="Second Class"/>
    <s v="JL-15835"/>
    <s v="John Lee"/>
    <s v="Consumer"/>
    <s v="United States"/>
    <s v="Richmond"/>
    <x v="0"/>
    <n v="40475"/>
    <x v="0"/>
    <s v="OFF-BI-10004236"/>
    <x v="1"/>
    <x v="8"/>
    <s v="XtraLife ClearVue Slant-D Ring Binder, White, 3&quot;"/>
    <x v="4803"/>
    <n v="2"/>
    <n v="0"/>
    <n v="13.505599999999999"/>
  </r>
  <r>
    <n v="7516"/>
    <s v="US-2014-167920"/>
    <x v="3"/>
    <x v="34"/>
    <d v="2014-12-13T00:00:00"/>
    <s v="Second Class"/>
    <s v="JL-15835"/>
    <s v="John Lee"/>
    <s v="Consumer"/>
    <s v="United States"/>
    <s v="Richmond"/>
    <x v="0"/>
    <n v="40475"/>
    <x v="0"/>
    <s v="OFF-AP-10000159"/>
    <x v="1"/>
    <x v="9"/>
    <s v="Belkin F9M820V08 8 Outlet Surge"/>
    <x v="4804"/>
    <n v="5"/>
    <n v="0"/>
    <n v="62.320999999999998"/>
  </r>
  <r>
    <n v="7517"/>
    <s v="US-2014-167920"/>
    <x v="3"/>
    <x v="34"/>
    <d v="2014-12-13T00:00:00"/>
    <s v="Second Class"/>
    <s v="JL-15835"/>
    <s v="John Lee"/>
    <s v="Consumer"/>
    <s v="United States"/>
    <s v="Richmond"/>
    <x v="0"/>
    <n v="40475"/>
    <x v="0"/>
    <s v="OFF-BI-10003274"/>
    <x v="1"/>
    <x v="8"/>
    <s v="Avery Durable Slant Ring Binders, No Labels"/>
    <x v="204"/>
    <n v="4"/>
    <n v="0"/>
    <n v="7.4824000000000002"/>
  </r>
  <r>
    <n v="7518"/>
    <s v="US-2014-167920"/>
    <x v="3"/>
    <x v="34"/>
    <d v="2014-12-13T00:00:00"/>
    <s v="Second Class"/>
    <s v="JL-15835"/>
    <s v="John Lee"/>
    <s v="Consumer"/>
    <s v="United States"/>
    <s v="Richmond"/>
    <x v="0"/>
    <n v="40475"/>
    <x v="0"/>
    <s v="TEC-AC-10001013"/>
    <x v="2"/>
    <x v="11"/>
    <s v="Logitech ClearChat Comfort/USB Headset H390"/>
    <x v="4805"/>
    <n v="5"/>
    <n v="0"/>
    <n v="48.328499999999998"/>
  </r>
  <r>
    <n v="7519"/>
    <s v="US-2014-167920"/>
    <x v="3"/>
    <x v="34"/>
    <d v="2014-12-13T00:00:00"/>
    <s v="Second Class"/>
    <s v="JL-15835"/>
    <s v="John Lee"/>
    <s v="Consumer"/>
    <s v="United States"/>
    <s v="Richmond"/>
    <x v="0"/>
    <n v="40475"/>
    <x v="0"/>
    <s v="OFF-ST-10004963"/>
    <x v="1"/>
    <x v="4"/>
    <s v="Eldon Gobal File Keepers"/>
    <x v="4806"/>
    <n v="1"/>
    <n v="0"/>
    <n v="0.60559999999999903"/>
  </r>
  <r>
    <n v="7520"/>
    <s v="US-2014-167920"/>
    <x v="3"/>
    <x v="34"/>
    <d v="2014-12-13T00:00:00"/>
    <s v="Second Class"/>
    <s v="JL-15835"/>
    <s v="John Lee"/>
    <s v="Consumer"/>
    <s v="United States"/>
    <s v="Richmond"/>
    <x v="0"/>
    <n v="40475"/>
    <x v="0"/>
    <s v="OFF-LA-10004409"/>
    <x v="1"/>
    <x v="2"/>
    <s v="Avery 492"/>
    <x v="1755"/>
    <n v="2"/>
    <n v="0"/>
    <n v="2.6496"/>
  </r>
  <r>
    <n v="7521"/>
    <s v="US-2014-167920"/>
    <x v="3"/>
    <x v="34"/>
    <d v="2014-12-13T00:00:00"/>
    <s v="Second Class"/>
    <s v="JL-15835"/>
    <s v="John Lee"/>
    <s v="Consumer"/>
    <s v="United States"/>
    <s v="Richmond"/>
    <x v="0"/>
    <n v="40475"/>
    <x v="0"/>
    <s v="TEC-CO-10001046"/>
    <x v="2"/>
    <x v="16"/>
    <s v="Canon Imageclass D680 Copier / Fax"/>
    <x v="4807"/>
    <n v="2"/>
    <n v="0"/>
    <n v="629.99099999999999"/>
  </r>
  <r>
    <n v="7522"/>
    <s v="CA-2013-162383"/>
    <x v="0"/>
    <x v="64"/>
    <d v="2013-09-12T00:00:00"/>
    <s v="Standard Class"/>
    <s v="MD-17350"/>
    <s v="Maribeth Dona"/>
    <s v="Consumer"/>
    <s v="United States"/>
    <s v="Lancaster"/>
    <x v="24"/>
    <n v="43130"/>
    <x v="3"/>
    <s v="OFF-BI-10002824"/>
    <x v="1"/>
    <x v="8"/>
    <s v="Recycled Easel Ring Binders"/>
    <x v="4808"/>
    <n v="2"/>
    <n v="0.7"/>
    <n v="-7.46"/>
  </r>
  <r>
    <n v="7523"/>
    <s v="CA-2013-162383"/>
    <x v="0"/>
    <x v="64"/>
    <d v="2013-09-12T00:00:00"/>
    <s v="Standard Class"/>
    <s v="MD-17350"/>
    <s v="Maribeth Dona"/>
    <s v="Consumer"/>
    <s v="United States"/>
    <s v="Lancaster"/>
    <x v="24"/>
    <n v="43130"/>
    <x v="3"/>
    <s v="OFF-BI-10001757"/>
    <x v="1"/>
    <x v="8"/>
    <s v="Pressboard Hanging Data Binders for Unburst Sheets"/>
    <x v="3096"/>
    <n v="6"/>
    <n v="0.7"/>
    <n v="-6.4943999999999997"/>
  </r>
  <r>
    <n v="7524"/>
    <s v="CA-2013-162383"/>
    <x v="0"/>
    <x v="64"/>
    <d v="2013-09-12T00:00:00"/>
    <s v="Standard Class"/>
    <s v="MD-17350"/>
    <s v="Maribeth Dona"/>
    <s v="Consumer"/>
    <s v="United States"/>
    <s v="Lancaster"/>
    <x v="24"/>
    <n v="43130"/>
    <x v="3"/>
    <s v="FUR-CH-10004477"/>
    <x v="0"/>
    <x v="1"/>
    <s v="Global Push Button Manager's Chair, Indigo"/>
    <x v="4763"/>
    <n v="2"/>
    <n v="0.3"/>
    <n v="-1.2178"/>
  </r>
  <r>
    <n v="7525"/>
    <s v="CA-2011-125731"/>
    <x v="2"/>
    <x v="1076"/>
    <d v="2011-09-16T00:00:00"/>
    <s v="Standard Class"/>
    <s v="CL-12565"/>
    <s v="Clay Ludtke"/>
    <s v="Consumer"/>
    <s v="United States"/>
    <s v="Gresham"/>
    <x v="21"/>
    <n v="97030"/>
    <x v="1"/>
    <s v="OFF-EN-10003072"/>
    <x v="1"/>
    <x v="12"/>
    <s v="Peel &amp; Seel Envelopes"/>
    <x v="4809"/>
    <n v="7"/>
    <n v="0.2"/>
    <n v="7.6048"/>
  </r>
  <r>
    <n v="7526"/>
    <s v="CA-2011-125731"/>
    <x v="2"/>
    <x v="1076"/>
    <d v="2011-09-16T00:00:00"/>
    <s v="Standard Class"/>
    <s v="CL-12565"/>
    <s v="Clay Ludtke"/>
    <s v="Consumer"/>
    <s v="United States"/>
    <s v="Gresham"/>
    <x v="21"/>
    <n v="97030"/>
    <x v="1"/>
    <s v="FUR-CH-10003973"/>
    <x v="0"/>
    <x v="1"/>
    <s v="GuestStacker Chair with Chrome Finish Legs"/>
    <x v="3241"/>
    <n v="5"/>
    <n v="0.2"/>
    <n v="148.70400000000001"/>
  </r>
  <r>
    <n v="7527"/>
    <s v="US-2014-106145"/>
    <x v="3"/>
    <x v="986"/>
    <d v="2014-09-27T00:00:00"/>
    <s v="Same Day"/>
    <s v="RA-19885"/>
    <s v="Ruben Ausman"/>
    <s v="Corporate"/>
    <s v="United States"/>
    <s v="San Francisco"/>
    <x v="1"/>
    <n v="94109"/>
    <x v="1"/>
    <s v="OFF-EN-10001028"/>
    <x v="1"/>
    <x v="12"/>
    <s v="Staples"/>
    <x v="3242"/>
    <n v="6"/>
    <n v="0"/>
    <n v="33.064799999999998"/>
  </r>
  <r>
    <n v="7528"/>
    <s v="US-2014-106145"/>
    <x v="3"/>
    <x v="986"/>
    <d v="2014-09-27T00:00:00"/>
    <s v="Same Day"/>
    <s v="RA-19885"/>
    <s v="Ruben Ausman"/>
    <s v="Corporate"/>
    <s v="United States"/>
    <s v="San Francisco"/>
    <x v="1"/>
    <n v="94109"/>
    <x v="1"/>
    <s v="FUR-FU-10003829"/>
    <x v="0"/>
    <x v="5"/>
    <s v="Stackable Trays"/>
    <x v="354"/>
    <n v="3"/>
    <n v="0"/>
    <n v="2.9567999999999999"/>
  </r>
  <r>
    <n v="7529"/>
    <s v="US-2014-106145"/>
    <x v="3"/>
    <x v="986"/>
    <d v="2014-09-27T00:00:00"/>
    <s v="Same Day"/>
    <s v="RA-19885"/>
    <s v="Ruben Ausman"/>
    <s v="Corporate"/>
    <s v="United States"/>
    <s v="San Francisco"/>
    <x v="1"/>
    <n v="94109"/>
    <x v="1"/>
    <s v="OFF-PA-10002245"/>
    <x v="1"/>
    <x v="10"/>
    <s v="Xerox 1895"/>
    <x v="1197"/>
    <n v="6"/>
    <n v="0"/>
    <n v="16.146000000000001"/>
  </r>
  <r>
    <n v="7530"/>
    <s v="US-2014-106145"/>
    <x v="3"/>
    <x v="986"/>
    <d v="2014-09-27T00:00:00"/>
    <s v="Same Day"/>
    <s v="RA-19885"/>
    <s v="Ruben Ausman"/>
    <s v="Corporate"/>
    <s v="United States"/>
    <s v="San Francisco"/>
    <x v="1"/>
    <n v="94109"/>
    <x v="1"/>
    <s v="OFF-BI-10002215"/>
    <x v="1"/>
    <x v="8"/>
    <s v="Wilson Jones Hanging View Binder, White, 1&quot;"/>
    <x v="339"/>
    <n v="3"/>
    <n v="0.2"/>
    <n v="5.5380000000000003"/>
  </r>
  <r>
    <n v="7531"/>
    <s v="US-2014-106145"/>
    <x v="3"/>
    <x v="986"/>
    <d v="2014-09-27T00:00:00"/>
    <s v="Same Day"/>
    <s v="RA-19885"/>
    <s v="Ruben Ausman"/>
    <s v="Corporate"/>
    <s v="United States"/>
    <s v="San Francisco"/>
    <x v="1"/>
    <n v="94109"/>
    <x v="1"/>
    <s v="OFF-BI-10003925"/>
    <x v="1"/>
    <x v="8"/>
    <s v="Fellowes PB300 Plastic Comb Binding Machine"/>
    <x v="2537"/>
    <n v="3"/>
    <n v="0.2"/>
    <n v="314.27190000000002"/>
  </r>
  <r>
    <n v="7532"/>
    <s v="CA-2013-107146"/>
    <x v="0"/>
    <x v="26"/>
    <d v="2013-06-20T00:00:00"/>
    <s v="First Class"/>
    <s v="LC-16885"/>
    <s v="Lena Creighton"/>
    <s v="Consumer"/>
    <s v="United States"/>
    <s v="Longmont"/>
    <x v="22"/>
    <n v="80501"/>
    <x v="1"/>
    <s v="FUR-FU-10002298"/>
    <x v="0"/>
    <x v="5"/>
    <s v="Rubbermaid ClusterMat Chairmats, Mat Size- 66&quot; x 60&quot;, Lip 20&quot; x 11&quot; -90 Degree Angle"/>
    <x v="4429"/>
    <n v="3"/>
    <n v="0.2"/>
    <n v="-13.317600000000001"/>
  </r>
  <r>
    <n v="7533"/>
    <s v="CA-2013-107146"/>
    <x v="0"/>
    <x v="26"/>
    <d v="2013-06-20T00:00:00"/>
    <s v="First Class"/>
    <s v="LC-16885"/>
    <s v="Lena Creighton"/>
    <s v="Consumer"/>
    <s v="United States"/>
    <s v="Longmont"/>
    <x v="22"/>
    <n v="80501"/>
    <x v="1"/>
    <s v="FUR-CH-10004853"/>
    <x v="0"/>
    <x v="1"/>
    <s v="Global Manager's Adjustable Task Chair, Storm"/>
    <x v="4810"/>
    <n v="4"/>
    <n v="0.2"/>
    <n v="54.352799999999903"/>
  </r>
  <r>
    <n v="7534"/>
    <s v="US-2014-134642"/>
    <x v="3"/>
    <x v="906"/>
    <d v="2014-03-02T00:00:00"/>
    <s v="Standard Class"/>
    <s v="SW-20245"/>
    <s v="Scot Wooten"/>
    <s v="Consumer"/>
    <s v="United States"/>
    <s v="Greenville"/>
    <x v="3"/>
    <n v="27834"/>
    <x v="0"/>
    <s v="FUR-CH-10002880"/>
    <x v="0"/>
    <x v="1"/>
    <s v="Global High-Back Leather Tilter, Burgundy"/>
    <x v="3174"/>
    <n v="2"/>
    <n v="0.2"/>
    <n v="-22.138200000000001"/>
  </r>
  <r>
    <n v="7535"/>
    <s v="US-2014-134642"/>
    <x v="3"/>
    <x v="906"/>
    <d v="2014-03-02T00:00:00"/>
    <s v="Standard Class"/>
    <s v="SW-20245"/>
    <s v="Scot Wooten"/>
    <s v="Consumer"/>
    <s v="United States"/>
    <s v="Greenville"/>
    <x v="3"/>
    <n v="27834"/>
    <x v="0"/>
    <s v="FUR-BO-10004709"/>
    <x v="0"/>
    <x v="0"/>
    <s v="Bush Westfield Collection Bookcases, Medium Cherry Finish"/>
    <x v="3027"/>
    <n v="5"/>
    <n v="0.2"/>
    <n v="5.798"/>
  </r>
  <r>
    <n v="7536"/>
    <s v="US-2014-160143"/>
    <x v="3"/>
    <x v="185"/>
    <d v="2014-04-08T00:00:00"/>
    <s v="Standard Class"/>
    <s v="HG-14965"/>
    <s v="Henry Goldwyn"/>
    <s v="Corporate"/>
    <s v="United States"/>
    <s v="Los Angeles"/>
    <x v="1"/>
    <n v="90004"/>
    <x v="1"/>
    <s v="OFF-SU-10004231"/>
    <x v="1"/>
    <x v="14"/>
    <s v="Acme Tagit Stainless Steel Antibacterial Scissors"/>
    <x v="1271"/>
    <n v="3"/>
    <n v="0"/>
    <n v="8.0190000000000001"/>
  </r>
  <r>
    <n v="7537"/>
    <s v="CA-2014-103415"/>
    <x v="3"/>
    <x v="734"/>
    <d v="2014-12-09T00:00:00"/>
    <s v="Standard Class"/>
    <s v="MV-17485"/>
    <s v="Mark Van Huff"/>
    <s v="Consumer"/>
    <s v="United States"/>
    <s v="Houston"/>
    <x v="5"/>
    <n v="77041"/>
    <x v="2"/>
    <s v="FUR-FU-10000820"/>
    <x v="0"/>
    <x v="5"/>
    <s v="Tensor Brushed Steel Torchiere Floor Lamp"/>
    <x v="4754"/>
    <n v="2"/>
    <n v="0.6"/>
    <n v="-14.271599999999999"/>
  </r>
  <r>
    <n v="7538"/>
    <s v="CA-2013-106460"/>
    <x v="0"/>
    <x v="317"/>
    <d v="2013-02-22T00:00:00"/>
    <s v="Second Class"/>
    <s v="GT-14710"/>
    <s v="Greg Tran"/>
    <s v="Consumer"/>
    <s v="United States"/>
    <s v="San Francisco"/>
    <x v="1"/>
    <n v="94109"/>
    <x v="1"/>
    <s v="OFF-PA-10001736"/>
    <x v="1"/>
    <x v="10"/>
    <s v="Xerox 1880"/>
    <x v="2681"/>
    <n v="2"/>
    <n v="0"/>
    <n v="33.313600000000001"/>
  </r>
  <r>
    <n v="7539"/>
    <s v="US-2014-112347"/>
    <x v="3"/>
    <x v="574"/>
    <d v="2014-12-07T00:00:00"/>
    <s v="Standard Class"/>
    <s v="BS-11380"/>
    <s v="Bill Stewart"/>
    <s v="Corporate"/>
    <s v="United States"/>
    <s v="Denver"/>
    <x v="22"/>
    <n v="80219"/>
    <x v="1"/>
    <s v="OFF-ST-10003306"/>
    <x v="1"/>
    <x v="4"/>
    <s v="Letter Size Cart"/>
    <x v="4811"/>
    <n v="1"/>
    <n v="0.2"/>
    <n v="12.8574"/>
  </r>
  <r>
    <n v="7540"/>
    <s v="US-2014-112347"/>
    <x v="3"/>
    <x v="574"/>
    <d v="2014-12-07T00:00:00"/>
    <s v="Standard Class"/>
    <s v="BS-11380"/>
    <s v="Bill Stewart"/>
    <s v="Corporate"/>
    <s v="United States"/>
    <s v="Denver"/>
    <x v="22"/>
    <n v="80219"/>
    <x v="1"/>
    <s v="OFF-BI-10003707"/>
    <x v="1"/>
    <x v="8"/>
    <s v="Aluminum Screw Posts"/>
    <x v="933"/>
    <n v="8"/>
    <n v="0.7"/>
    <n v="-24.416"/>
  </r>
  <r>
    <n v="7541"/>
    <s v="US-2014-112347"/>
    <x v="3"/>
    <x v="574"/>
    <d v="2014-12-07T00:00:00"/>
    <s v="Standard Class"/>
    <s v="BS-11380"/>
    <s v="Bill Stewart"/>
    <s v="Corporate"/>
    <s v="United States"/>
    <s v="Denver"/>
    <x v="22"/>
    <n v="80219"/>
    <x v="1"/>
    <s v="FUR-BO-10003546"/>
    <x v="0"/>
    <x v="0"/>
    <s v="Hon 4-Shelf Metal Bookcases"/>
    <x v="2463"/>
    <n v="8"/>
    <n v="0.7"/>
    <n v="-363.52800000000002"/>
  </r>
  <r>
    <n v="7542"/>
    <s v="US-2014-112347"/>
    <x v="3"/>
    <x v="574"/>
    <d v="2014-12-07T00:00:00"/>
    <s v="Standard Class"/>
    <s v="BS-11380"/>
    <s v="Bill Stewart"/>
    <s v="Corporate"/>
    <s v="United States"/>
    <s v="Denver"/>
    <x v="22"/>
    <n v="80219"/>
    <x v="1"/>
    <s v="TEC-PH-10000213"/>
    <x v="2"/>
    <x v="7"/>
    <s v="Seidio BD2-HK3IPH5-BK DILEX Case and Holster Combo for Apple iPhone 5/5s - Black"/>
    <x v="4812"/>
    <n v="2"/>
    <n v="0.2"/>
    <n v="4.9615999999999998"/>
  </r>
  <r>
    <n v="7543"/>
    <s v="US-2014-112347"/>
    <x v="3"/>
    <x v="574"/>
    <d v="2014-12-07T00:00:00"/>
    <s v="Standard Class"/>
    <s v="BS-11380"/>
    <s v="Bill Stewart"/>
    <s v="Corporate"/>
    <s v="United States"/>
    <s v="Denver"/>
    <x v="22"/>
    <n v="80219"/>
    <x v="1"/>
    <s v="FUR-FU-10001488"/>
    <x v="0"/>
    <x v="5"/>
    <s v="Tenex 46&quot; x 60&quot; Computer Anti-Static Chairmat, Rectangular Shaped"/>
    <x v="4813"/>
    <n v="6"/>
    <n v="0.2"/>
    <n v="0"/>
  </r>
  <r>
    <n v="7544"/>
    <s v="US-2014-112347"/>
    <x v="3"/>
    <x v="574"/>
    <d v="2014-12-07T00:00:00"/>
    <s v="Standard Class"/>
    <s v="BS-11380"/>
    <s v="Bill Stewart"/>
    <s v="Corporate"/>
    <s v="United States"/>
    <s v="Denver"/>
    <x v="22"/>
    <n v="80219"/>
    <x v="1"/>
    <s v="TEC-PH-10004833"/>
    <x v="2"/>
    <x v="7"/>
    <s v="Macally Suction Cup Mount"/>
    <x v="4814"/>
    <n v="6"/>
    <n v="0.2"/>
    <n v="-14.34"/>
  </r>
  <r>
    <n v="7545"/>
    <s v="US-2014-112347"/>
    <x v="3"/>
    <x v="574"/>
    <d v="2014-12-07T00:00:00"/>
    <s v="Standard Class"/>
    <s v="BS-11380"/>
    <s v="Bill Stewart"/>
    <s v="Corporate"/>
    <s v="United States"/>
    <s v="Denver"/>
    <x v="22"/>
    <n v="80219"/>
    <x v="1"/>
    <s v="FUR-CH-10002335"/>
    <x v="0"/>
    <x v="1"/>
    <s v="Hon GuestStacker Chair"/>
    <x v="4815"/>
    <n v="5"/>
    <n v="0.2"/>
    <n v="68.001000000000005"/>
  </r>
  <r>
    <n v="7546"/>
    <s v="CA-2011-103492"/>
    <x v="2"/>
    <x v="982"/>
    <d v="2011-10-15T00:00:00"/>
    <s v="Standard Class"/>
    <s v="CM-12715"/>
    <s v="Craig Molinari"/>
    <s v="Corporate"/>
    <s v="United States"/>
    <s v="Huntsville"/>
    <x v="5"/>
    <n v="77340"/>
    <x v="2"/>
    <s v="TEC-PH-10001128"/>
    <x v="2"/>
    <x v="7"/>
    <s v="Motorola Droid Maxx"/>
    <x v="4816"/>
    <n v="6"/>
    <n v="0.2"/>
    <n v="71.995199999999997"/>
  </r>
  <r>
    <n v="7547"/>
    <s v="CA-2011-103492"/>
    <x v="2"/>
    <x v="982"/>
    <d v="2011-10-15T00:00:00"/>
    <s v="Standard Class"/>
    <s v="CM-12715"/>
    <s v="Craig Molinari"/>
    <s v="Corporate"/>
    <s v="United States"/>
    <s v="Huntsville"/>
    <x v="5"/>
    <n v="77340"/>
    <x v="2"/>
    <s v="TEC-PH-10004667"/>
    <x v="2"/>
    <x v="7"/>
    <s v="Cisco 8x8 Inc. 6753i IP Business Phone System"/>
    <x v="4817"/>
    <n v="7"/>
    <n v="0.2"/>
    <n v="66.145099999999999"/>
  </r>
  <r>
    <n v="7548"/>
    <s v="CA-2011-103492"/>
    <x v="2"/>
    <x v="982"/>
    <d v="2011-10-15T00:00:00"/>
    <s v="Standard Class"/>
    <s v="CM-12715"/>
    <s v="Craig Molinari"/>
    <s v="Corporate"/>
    <s v="United States"/>
    <s v="Huntsville"/>
    <x v="5"/>
    <n v="77340"/>
    <x v="2"/>
    <s v="OFF-BI-10004817"/>
    <x v="1"/>
    <x v="8"/>
    <s v="GBC Personal VeloBind Strips"/>
    <x v="4818"/>
    <n v="5"/>
    <n v="0.8"/>
    <n v="-19.167999999999999"/>
  </r>
  <r>
    <n v="7549"/>
    <s v="CA-2011-103492"/>
    <x v="2"/>
    <x v="982"/>
    <d v="2011-10-15T00:00:00"/>
    <s v="Standard Class"/>
    <s v="CM-12715"/>
    <s v="Craig Molinari"/>
    <s v="Corporate"/>
    <s v="United States"/>
    <s v="Huntsville"/>
    <x v="5"/>
    <n v="77340"/>
    <x v="2"/>
    <s v="OFF-BI-10004140"/>
    <x v="1"/>
    <x v="8"/>
    <s v="Avery Non-Stick Binders"/>
    <x v="4819"/>
    <n v="1"/>
    <n v="0.8"/>
    <n v="-1.5714999999999999"/>
  </r>
  <r>
    <n v="7550"/>
    <s v="CA-2013-136595"/>
    <x v="0"/>
    <x v="64"/>
    <d v="2013-09-08T00:00:00"/>
    <s v="First Class"/>
    <s v="EM-13825"/>
    <s v="Elizabeth Moffitt"/>
    <s v="Corporate"/>
    <s v="United States"/>
    <s v="Houston"/>
    <x v="5"/>
    <n v="77036"/>
    <x v="2"/>
    <s v="FUR-FU-10004671"/>
    <x v="0"/>
    <x v="5"/>
    <s v="Executive Impressions 12&quot; Wall Clock"/>
    <x v="4820"/>
    <n v="3"/>
    <n v="0.6"/>
    <n v="-11.6622"/>
  </r>
  <r>
    <n v="7551"/>
    <s v="CA-2011-140396"/>
    <x v="2"/>
    <x v="1164"/>
    <d v="2011-11-25T00:00:00"/>
    <s v="Standard Class"/>
    <s v="KH-16330"/>
    <s v="Katharine Harms"/>
    <s v="Corporate"/>
    <s v="United States"/>
    <s v="New York City"/>
    <x v="15"/>
    <n v="10024"/>
    <x v="3"/>
    <s v="OFF-EN-10002592"/>
    <x v="1"/>
    <x v="12"/>
    <s v="Peel &amp; Seel Recycled Catalog Envelopes, Brown"/>
    <x v="4821"/>
    <n v="3"/>
    <n v="0"/>
    <n v="17.37"/>
  </r>
  <r>
    <n v="7552"/>
    <s v="CA-2011-140396"/>
    <x v="2"/>
    <x v="1164"/>
    <d v="2011-11-25T00:00:00"/>
    <s v="Standard Class"/>
    <s v="KH-16330"/>
    <s v="Katharine Harms"/>
    <s v="Corporate"/>
    <s v="United States"/>
    <s v="New York City"/>
    <x v="15"/>
    <n v="10024"/>
    <x v="3"/>
    <s v="TEC-PH-10004447"/>
    <x v="2"/>
    <x v="7"/>
    <s v="Toshiba IPT2010-SD IP Telephone"/>
    <x v="4822"/>
    <n v="6"/>
    <n v="0"/>
    <n v="216.8244"/>
  </r>
  <r>
    <n v="7553"/>
    <s v="CA-2011-140396"/>
    <x v="2"/>
    <x v="1164"/>
    <d v="2011-11-25T00:00:00"/>
    <s v="Standard Class"/>
    <s v="KH-16330"/>
    <s v="Katharine Harms"/>
    <s v="Corporate"/>
    <s v="United States"/>
    <s v="New York City"/>
    <x v="15"/>
    <n v="10024"/>
    <x v="3"/>
    <s v="OFF-BI-10003669"/>
    <x v="1"/>
    <x v="8"/>
    <s v="3M Organizer Strips"/>
    <x v="91"/>
    <n v="3"/>
    <n v="0.2"/>
    <n v="4.5359999999999996"/>
  </r>
  <r>
    <n v="7554"/>
    <s v="CA-2011-140396"/>
    <x v="2"/>
    <x v="1164"/>
    <d v="2011-11-25T00:00:00"/>
    <s v="Standard Class"/>
    <s v="KH-16330"/>
    <s v="Katharine Harms"/>
    <s v="Corporate"/>
    <s v="United States"/>
    <s v="New York City"/>
    <x v="15"/>
    <n v="10024"/>
    <x v="3"/>
    <s v="OFF-PA-10000223"/>
    <x v="1"/>
    <x v="10"/>
    <s v="Xerox 2000"/>
    <x v="233"/>
    <n v="4"/>
    <n v="0"/>
    <n v="12.441599999999999"/>
  </r>
  <r>
    <n v="7555"/>
    <s v="CA-2011-114181"/>
    <x v="2"/>
    <x v="1025"/>
    <d v="2011-05-14T00:00:00"/>
    <s v="Second Class"/>
    <s v="AF-10885"/>
    <s v="Art Foster"/>
    <s v="Consumer"/>
    <s v="United States"/>
    <s v="Philadelphia"/>
    <x v="9"/>
    <n v="19134"/>
    <x v="3"/>
    <s v="FUR-BO-10004467"/>
    <x v="0"/>
    <x v="0"/>
    <s v="Bestar Classic Bookcase"/>
    <x v="4823"/>
    <n v="7"/>
    <n v="0.5"/>
    <n v="-216.97829999999999"/>
  </r>
  <r>
    <n v="7556"/>
    <s v="CA-2011-114181"/>
    <x v="2"/>
    <x v="1025"/>
    <d v="2011-05-14T00:00:00"/>
    <s v="Second Class"/>
    <s v="AF-10885"/>
    <s v="Art Foster"/>
    <s v="Consumer"/>
    <s v="United States"/>
    <s v="Philadelphia"/>
    <x v="9"/>
    <n v="19134"/>
    <x v="3"/>
    <s v="OFF-AR-10000716"/>
    <x v="1"/>
    <x v="6"/>
    <s v="DIXON Ticonderoga Erasable Checking Pencils"/>
    <x v="4545"/>
    <n v="5"/>
    <n v="0.2"/>
    <n v="5.3010000000000002"/>
  </r>
  <r>
    <n v="7557"/>
    <s v="CA-2014-159506"/>
    <x v="3"/>
    <x v="344"/>
    <d v="2014-12-03T00:00:00"/>
    <s v="Standard Class"/>
    <s v="JR-16210"/>
    <s v="Justin Ritter"/>
    <s v="Corporate"/>
    <s v="United States"/>
    <s v="Columbus"/>
    <x v="14"/>
    <n v="47201"/>
    <x v="2"/>
    <s v="OFF-PA-10003641"/>
    <x v="1"/>
    <x v="10"/>
    <s v="Xerox 1909"/>
    <x v="4824"/>
    <n v="6"/>
    <n v="0"/>
    <n v="72.808800000000005"/>
  </r>
  <r>
    <n v="7558"/>
    <s v="CA-2014-159506"/>
    <x v="3"/>
    <x v="344"/>
    <d v="2014-12-03T00:00:00"/>
    <s v="Standard Class"/>
    <s v="JR-16210"/>
    <s v="Justin Ritter"/>
    <s v="Corporate"/>
    <s v="United States"/>
    <s v="Columbus"/>
    <x v="14"/>
    <n v="47201"/>
    <x v="2"/>
    <s v="OFF-BI-10004519"/>
    <x v="1"/>
    <x v="8"/>
    <s v="GBC DocuBind P100 Manual Binding Machine"/>
    <x v="4825"/>
    <n v="3"/>
    <n v="0"/>
    <n v="224.07300000000001"/>
  </r>
  <r>
    <n v="7559"/>
    <s v="US-2011-137155"/>
    <x v="2"/>
    <x v="301"/>
    <d v="2011-11-05T00:00:00"/>
    <s v="Standard Class"/>
    <s v="DL-12925"/>
    <s v="Daniel Lacy"/>
    <s v="Consumer"/>
    <s v="United States"/>
    <s v="Long Beach"/>
    <x v="15"/>
    <n v="11561"/>
    <x v="3"/>
    <s v="OFF-AP-10002518"/>
    <x v="1"/>
    <x v="9"/>
    <s v="Kensington 7 Outlet MasterPiece Power Center"/>
    <x v="4826"/>
    <n v="3"/>
    <n v="0"/>
    <n v="154.8426"/>
  </r>
  <r>
    <n v="7560"/>
    <s v="US-2011-137155"/>
    <x v="2"/>
    <x v="301"/>
    <d v="2011-11-05T00:00:00"/>
    <s v="Standard Class"/>
    <s v="DL-12925"/>
    <s v="Daniel Lacy"/>
    <s v="Consumer"/>
    <s v="United States"/>
    <s v="Long Beach"/>
    <x v="15"/>
    <n v="11561"/>
    <x v="3"/>
    <s v="OFF-PA-10000806"/>
    <x v="1"/>
    <x v="10"/>
    <s v="Xerox 1934"/>
    <x v="3730"/>
    <n v="3"/>
    <n v="0"/>
    <n v="82.290599999999998"/>
  </r>
  <r>
    <n v="7561"/>
    <s v="US-2011-137155"/>
    <x v="2"/>
    <x v="301"/>
    <d v="2011-11-05T00:00:00"/>
    <s v="Standard Class"/>
    <s v="DL-12925"/>
    <s v="Daniel Lacy"/>
    <s v="Consumer"/>
    <s v="United States"/>
    <s v="Long Beach"/>
    <x v="15"/>
    <n v="11561"/>
    <x v="3"/>
    <s v="FUR-FU-10003142"/>
    <x v="0"/>
    <x v="5"/>
    <s v="Master Big Foot Doorstop, Beige"/>
    <x v="2458"/>
    <n v="6"/>
    <n v="0"/>
    <n v="9.8208000000000002"/>
  </r>
  <r>
    <n v="7562"/>
    <s v="CA-2013-105746"/>
    <x v="0"/>
    <x v="945"/>
    <d v="2014-01-02T00:00:00"/>
    <s v="First Class"/>
    <s v="BD-11605"/>
    <s v="Brian Dahlen"/>
    <s v="Consumer"/>
    <s v="United States"/>
    <s v="Lancaster"/>
    <x v="9"/>
    <n v="17602"/>
    <x v="3"/>
    <s v="FUR-CH-10000454"/>
    <x v="0"/>
    <x v="1"/>
    <s v="Hon Deluxe Fabric Upholstered Stacking Chairs, Rounded Back"/>
    <x v="4827"/>
    <n v="1"/>
    <n v="0.3"/>
    <n v="0"/>
  </r>
  <r>
    <n v="7563"/>
    <s v="US-2013-104815"/>
    <x v="0"/>
    <x v="323"/>
    <d v="2013-09-08T00:00:00"/>
    <s v="Standard Class"/>
    <s v="RB-19570"/>
    <s v="Rob Beeghly"/>
    <s v="Consumer"/>
    <s v="United States"/>
    <s v="Chicago"/>
    <x v="10"/>
    <n v="60610"/>
    <x v="2"/>
    <s v="FUR-BO-10003894"/>
    <x v="0"/>
    <x v="0"/>
    <s v="Safco Value Mate Steel Bookcase, Baked Enamel Finish on Steel, Black"/>
    <x v="4578"/>
    <n v="4"/>
    <n v="0.3"/>
    <n v="0"/>
  </r>
  <r>
    <n v="7564"/>
    <s v="CA-2014-157672"/>
    <x v="3"/>
    <x v="361"/>
    <d v="2014-10-08T00:00:00"/>
    <s v="First Class"/>
    <s v="RB-19795"/>
    <s v="Ross Baird"/>
    <s v="Home Office"/>
    <s v="United States"/>
    <s v="Denver"/>
    <x v="22"/>
    <n v="80219"/>
    <x v="1"/>
    <s v="TEC-AC-10001714"/>
    <x v="2"/>
    <x v="11"/>
    <s v="Logitech MX Performance Wireless Mouse"/>
    <x v="4226"/>
    <n v="2"/>
    <n v="0.2"/>
    <n v="13.5626"/>
  </r>
  <r>
    <n v="7565"/>
    <s v="US-2013-166660"/>
    <x v="0"/>
    <x v="806"/>
    <d v="2013-02-01T00:00:00"/>
    <s v="Second Class"/>
    <s v="TB-21250"/>
    <s v="Tim Brockman"/>
    <s v="Consumer"/>
    <s v="United States"/>
    <s v="Seattle"/>
    <x v="4"/>
    <n v="98103"/>
    <x v="1"/>
    <s v="FUR-CH-10001190"/>
    <x v="0"/>
    <x v="1"/>
    <s v="Global Deluxe High-Back Office Chair in Storm"/>
    <x v="4828"/>
    <n v="4"/>
    <n v="0.2"/>
    <n v="-59.835599999999999"/>
  </r>
  <r>
    <n v="7566"/>
    <s v="US-2013-166660"/>
    <x v="0"/>
    <x v="806"/>
    <d v="2013-02-01T00:00:00"/>
    <s v="Second Class"/>
    <s v="TB-21250"/>
    <s v="Tim Brockman"/>
    <s v="Consumer"/>
    <s v="United States"/>
    <s v="Seattle"/>
    <x v="4"/>
    <n v="98103"/>
    <x v="1"/>
    <s v="FUR-BO-10000468"/>
    <x v="0"/>
    <x v="0"/>
    <s v="O'Sullivan 2-Shelf Heavy-Duty Bookcases"/>
    <x v="4829"/>
    <n v="1"/>
    <n v="0"/>
    <n v="7.7728000000000002"/>
  </r>
  <r>
    <n v="7567"/>
    <s v="CA-2014-140802"/>
    <x v="3"/>
    <x v="81"/>
    <d v="2014-04-24T00:00:00"/>
    <s v="First Class"/>
    <s v="KN-16390"/>
    <s v="Katherine Nockton"/>
    <s v="Corporate"/>
    <s v="United States"/>
    <s v="Houston"/>
    <x v="5"/>
    <n v="77070"/>
    <x v="2"/>
    <s v="TEC-AC-10001998"/>
    <x v="2"/>
    <x v="11"/>
    <s v="Logitech LS21 Speaker System - PC Multimedia - 2.1-CH - Wired"/>
    <x v="331"/>
    <n v="3"/>
    <n v="0.2"/>
    <n v="8.3957999999999906"/>
  </r>
  <r>
    <n v="7568"/>
    <s v="CA-2014-140802"/>
    <x v="3"/>
    <x v="81"/>
    <d v="2014-04-24T00:00:00"/>
    <s v="First Class"/>
    <s v="KN-16390"/>
    <s v="Katherine Nockton"/>
    <s v="Corporate"/>
    <s v="United States"/>
    <s v="Houston"/>
    <x v="5"/>
    <n v="77070"/>
    <x v="2"/>
    <s v="OFF-PA-10001534"/>
    <x v="1"/>
    <x v="10"/>
    <s v="Xerox 230"/>
    <x v="557"/>
    <n v="4"/>
    <n v="0.2"/>
    <n v="7.2576000000000001"/>
  </r>
  <r>
    <n v="7569"/>
    <s v="CA-2011-133830"/>
    <x v="2"/>
    <x v="29"/>
    <d v="2011-12-10T00:00:00"/>
    <s v="Standard Class"/>
    <s v="RL-19615"/>
    <s v="Rob Lucas"/>
    <s v="Consumer"/>
    <s v="United States"/>
    <s v="Los Angeles"/>
    <x v="1"/>
    <n v="90045"/>
    <x v="1"/>
    <s v="OFF-AR-10003045"/>
    <x v="1"/>
    <x v="6"/>
    <s v="Prang Colored Pencils"/>
    <x v="4830"/>
    <n v="9"/>
    <n v="0"/>
    <n v="11.907"/>
  </r>
  <r>
    <n v="7570"/>
    <s v="CA-2011-133830"/>
    <x v="2"/>
    <x v="29"/>
    <d v="2011-12-10T00:00:00"/>
    <s v="Standard Class"/>
    <s v="RL-19615"/>
    <s v="Rob Lucas"/>
    <s v="Consumer"/>
    <s v="United States"/>
    <s v="Los Angeles"/>
    <x v="1"/>
    <n v="90045"/>
    <x v="1"/>
    <s v="OFF-PA-10001363"/>
    <x v="1"/>
    <x v="10"/>
    <s v="Xerox 1933"/>
    <x v="335"/>
    <n v="4"/>
    <n v="0"/>
    <n v="23.086400000000001"/>
  </r>
  <r>
    <n v="7571"/>
    <s v="CA-2011-133830"/>
    <x v="2"/>
    <x v="29"/>
    <d v="2011-12-10T00:00:00"/>
    <s v="Standard Class"/>
    <s v="RL-19615"/>
    <s v="Rob Lucas"/>
    <s v="Consumer"/>
    <s v="United States"/>
    <s v="Los Angeles"/>
    <x v="1"/>
    <n v="90045"/>
    <x v="1"/>
    <s v="OFF-FA-10002280"/>
    <x v="1"/>
    <x v="13"/>
    <s v="Advantus Plastic Paper Clips"/>
    <x v="1692"/>
    <n v="3"/>
    <n v="0"/>
    <n v="7.2"/>
  </r>
  <r>
    <n v="7572"/>
    <s v="CA-2011-100916"/>
    <x v="2"/>
    <x v="618"/>
    <d v="2011-10-26T00:00:00"/>
    <s v="Standard Class"/>
    <s v="FH-14275"/>
    <s v="Frank Hawley"/>
    <s v="Corporate"/>
    <s v="United States"/>
    <s v="Newport News"/>
    <x v="17"/>
    <n v="23602"/>
    <x v="0"/>
    <s v="OFF-ST-10003479"/>
    <x v="1"/>
    <x v="4"/>
    <s v="Eldon Base for stackable storage shelf, platinum"/>
    <x v="4831"/>
    <n v="5"/>
    <n v="0"/>
    <n v="9.7349999999999799"/>
  </r>
  <r>
    <n v="7573"/>
    <s v="CA-2011-100916"/>
    <x v="2"/>
    <x v="618"/>
    <d v="2011-10-26T00:00:00"/>
    <s v="Standard Class"/>
    <s v="FH-14275"/>
    <s v="Frank Hawley"/>
    <s v="Corporate"/>
    <s v="United States"/>
    <s v="Newport News"/>
    <x v="17"/>
    <n v="23602"/>
    <x v="0"/>
    <s v="FUR-TA-10004607"/>
    <x v="0"/>
    <x v="3"/>
    <s v="Hon 2111 Invitation Series Straight Table"/>
    <x v="4832"/>
    <n v="4"/>
    <n v="0"/>
    <n v="112.35080000000001"/>
  </r>
  <r>
    <n v="7574"/>
    <s v="CA-2011-100916"/>
    <x v="2"/>
    <x v="618"/>
    <d v="2011-10-26T00:00:00"/>
    <s v="Standard Class"/>
    <s v="FH-14275"/>
    <s v="Frank Hawley"/>
    <s v="Corporate"/>
    <s v="United States"/>
    <s v="Newport News"/>
    <x v="17"/>
    <n v="23602"/>
    <x v="0"/>
    <s v="OFF-AR-10001022"/>
    <x v="1"/>
    <x v="6"/>
    <s v="SANFORD Liquid Accent Tank-Style Highlighters"/>
    <x v="4833"/>
    <n v="1"/>
    <n v="0"/>
    <n v="0.88039999999999996"/>
  </r>
  <r>
    <n v="7575"/>
    <s v="CA-2012-129532"/>
    <x v="1"/>
    <x v="575"/>
    <d v="2012-12-12T00:00:00"/>
    <s v="Standard Class"/>
    <s v="YS-21880"/>
    <s v="Yana Sorensen"/>
    <s v="Corporate"/>
    <s v="United States"/>
    <s v="Los Angeles"/>
    <x v="1"/>
    <n v="90036"/>
    <x v="1"/>
    <s v="OFF-ST-10004186"/>
    <x v="1"/>
    <x v="4"/>
    <s v="Stur-D-Stor Shelving, Vertical 5-Shelf: 72&quot;H x 36&quot;W x 18 1/2&quot;D"/>
    <x v="4834"/>
    <n v="2"/>
    <n v="0"/>
    <n v="4.4391999999999996"/>
  </r>
  <r>
    <n v="7576"/>
    <s v="CA-2012-129532"/>
    <x v="1"/>
    <x v="575"/>
    <d v="2012-12-12T00:00:00"/>
    <s v="Standard Class"/>
    <s v="YS-21880"/>
    <s v="Yana Sorensen"/>
    <s v="Corporate"/>
    <s v="United States"/>
    <s v="Los Angeles"/>
    <x v="1"/>
    <n v="90036"/>
    <x v="1"/>
    <s v="TEC-AC-10000865"/>
    <x v="2"/>
    <x v="11"/>
    <s v="WD My Passport Ultra 500GB Portable External Hard Drive"/>
    <x v="4835"/>
    <n v="4"/>
    <n v="0"/>
    <n v="40.119999999999997"/>
  </r>
  <r>
    <n v="7577"/>
    <s v="CA-2011-134726"/>
    <x v="2"/>
    <x v="981"/>
    <d v="2011-11-07T00:00:00"/>
    <s v="Second Class"/>
    <s v="SW-20755"/>
    <s v="Steven Ward"/>
    <s v="Corporate"/>
    <s v="United States"/>
    <s v="Seattle"/>
    <x v="4"/>
    <n v="98115"/>
    <x v="1"/>
    <s v="TEC-AC-10000023"/>
    <x v="2"/>
    <x v="11"/>
    <s v="Maxell 74 Minute CD-R Spindle, 50/Pack"/>
    <x v="4836"/>
    <n v="2"/>
    <n v="0"/>
    <n v="15.0984"/>
  </r>
  <r>
    <n v="7578"/>
    <s v="CA-2011-134726"/>
    <x v="2"/>
    <x v="981"/>
    <d v="2011-11-07T00:00:00"/>
    <s v="Second Class"/>
    <s v="SW-20755"/>
    <s v="Steven Ward"/>
    <s v="Corporate"/>
    <s v="United States"/>
    <s v="Seattle"/>
    <x v="4"/>
    <n v="98115"/>
    <x v="1"/>
    <s v="TEC-PH-10001750"/>
    <x v="2"/>
    <x v="7"/>
    <s v="Samsung Rugby III"/>
    <x v="4837"/>
    <n v="1"/>
    <n v="0.2"/>
    <n v="4.6193"/>
  </r>
  <r>
    <n v="7579"/>
    <s v="CA-2013-138597"/>
    <x v="0"/>
    <x v="122"/>
    <d v="2013-12-22T00:00:00"/>
    <s v="First Class"/>
    <s v="PN-18775"/>
    <s v="Parhena Norris"/>
    <s v="Home Office"/>
    <s v="United States"/>
    <s v="Omaha"/>
    <x v="8"/>
    <n v="68104"/>
    <x v="2"/>
    <s v="FUR-CH-10004997"/>
    <x v="0"/>
    <x v="1"/>
    <s v="Hon Every-Day Series Multi-Task Chairs"/>
    <x v="3681"/>
    <n v="3"/>
    <n v="0"/>
    <n v="112.788"/>
  </r>
  <r>
    <n v="7580"/>
    <s v="CA-2012-123113"/>
    <x v="1"/>
    <x v="521"/>
    <d v="2012-11-27T00:00:00"/>
    <s v="Second Class"/>
    <s v="AT-10735"/>
    <s v="Annie Thurman"/>
    <s v="Consumer"/>
    <s v="United States"/>
    <s v="Morristown"/>
    <x v="30"/>
    <n v="7960"/>
    <x v="3"/>
    <s v="OFF-AP-10000275"/>
    <x v="1"/>
    <x v="9"/>
    <s v="Sanyo Counter Height Refrigerator with Crisper, 3.6 Cubic Foot, Stainless Steel/Black"/>
    <x v="4838"/>
    <n v="8"/>
    <n v="0"/>
    <n v="735.03359999999998"/>
  </r>
  <r>
    <n v="7581"/>
    <s v="CA-2012-123113"/>
    <x v="1"/>
    <x v="521"/>
    <d v="2012-11-27T00:00:00"/>
    <s v="Second Class"/>
    <s v="AT-10735"/>
    <s v="Annie Thurman"/>
    <s v="Consumer"/>
    <s v="United States"/>
    <s v="Morristown"/>
    <x v="30"/>
    <n v="7960"/>
    <x v="3"/>
    <s v="OFF-AR-10004999"/>
    <x v="1"/>
    <x v="6"/>
    <s v="Newell 315"/>
    <x v="1444"/>
    <n v="3"/>
    <n v="0"/>
    <n v="4.4850000000000003"/>
  </r>
  <r>
    <n v="7582"/>
    <s v="CA-2012-169656"/>
    <x v="1"/>
    <x v="863"/>
    <d v="2012-08-16T00:00:00"/>
    <s v="First Class"/>
    <s v="EJ-13720"/>
    <s v="Ed Jacobs"/>
    <s v="Consumer"/>
    <s v="United States"/>
    <s v="Philadelphia"/>
    <x v="9"/>
    <n v="19143"/>
    <x v="3"/>
    <s v="OFF-ST-10003816"/>
    <x v="1"/>
    <x v="4"/>
    <s v="Fellowes High-Stak Drawer Files"/>
    <x v="4839"/>
    <n v="3"/>
    <n v="0.2"/>
    <n v="15.857100000000001"/>
  </r>
  <r>
    <n v="7583"/>
    <s v="CA-2012-142734"/>
    <x v="1"/>
    <x v="392"/>
    <d v="2012-04-21T00:00:00"/>
    <s v="Standard Class"/>
    <s v="DM-13345"/>
    <s v="Denise Monton"/>
    <s v="Corporate"/>
    <s v="United States"/>
    <s v="New York City"/>
    <x v="15"/>
    <n v="10024"/>
    <x v="3"/>
    <s v="FUR-CH-10003968"/>
    <x v="0"/>
    <x v="1"/>
    <s v="Novimex Turbo Task Chair"/>
    <x v="3947"/>
    <n v="2"/>
    <n v="0.1"/>
    <n v="2.8391999999999999"/>
  </r>
  <r>
    <n v="7584"/>
    <s v="CA-2011-163223"/>
    <x v="2"/>
    <x v="90"/>
    <d v="2011-03-25T00:00:00"/>
    <s v="Standard Class"/>
    <s v="KH-16690"/>
    <s v="Kristen Hastings"/>
    <s v="Corporate"/>
    <s v="United States"/>
    <s v="Springfield"/>
    <x v="17"/>
    <n v="22153"/>
    <x v="0"/>
    <s v="TEC-PH-10000730"/>
    <x v="2"/>
    <x v="7"/>
    <s v="Samsung Galaxy S4 Active"/>
    <x v="4840"/>
    <n v="7"/>
    <n v="0"/>
    <n v="909.98180000000002"/>
  </r>
  <r>
    <n v="7585"/>
    <s v="CA-2011-163223"/>
    <x v="2"/>
    <x v="90"/>
    <d v="2011-03-25T00:00:00"/>
    <s v="Standard Class"/>
    <s v="KH-16690"/>
    <s v="Kristen Hastings"/>
    <s v="Corporate"/>
    <s v="United States"/>
    <s v="Springfield"/>
    <x v="17"/>
    <n v="22153"/>
    <x v="0"/>
    <s v="OFF-LA-10004409"/>
    <x v="1"/>
    <x v="2"/>
    <s v="Avery 492"/>
    <x v="928"/>
    <n v="5"/>
    <n v="0"/>
    <n v="6.6239999999999997"/>
  </r>
  <r>
    <n v="7586"/>
    <s v="CA-2011-163223"/>
    <x v="2"/>
    <x v="90"/>
    <d v="2011-03-25T00:00:00"/>
    <s v="Standard Class"/>
    <s v="KH-16690"/>
    <s v="Kristen Hastings"/>
    <s v="Corporate"/>
    <s v="United States"/>
    <s v="Springfield"/>
    <x v="17"/>
    <n v="22153"/>
    <x v="0"/>
    <s v="OFF-PA-10000675"/>
    <x v="1"/>
    <x v="10"/>
    <s v="Xerox 1919"/>
    <x v="1232"/>
    <n v="3"/>
    <n v="0"/>
    <n v="60.255299999999998"/>
  </r>
  <r>
    <n v="7587"/>
    <s v="CA-2011-163223"/>
    <x v="2"/>
    <x v="90"/>
    <d v="2011-03-25T00:00:00"/>
    <s v="Standard Class"/>
    <s v="KH-16690"/>
    <s v="Kristen Hastings"/>
    <s v="Corporate"/>
    <s v="United States"/>
    <s v="Springfield"/>
    <x v="17"/>
    <n v="22153"/>
    <x v="0"/>
    <s v="OFF-AR-10001573"/>
    <x v="1"/>
    <x v="6"/>
    <s v="American Pencil"/>
    <x v="397"/>
    <n v="4"/>
    <n v="0"/>
    <n v="2.7027999999999999"/>
  </r>
  <r>
    <n v="7588"/>
    <s v="CA-2011-163223"/>
    <x v="2"/>
    <x v="90"/>
    <d v="2011-03-25T00:00:00"/>
    <s v="Standard Class"/>
    <s v="KH-16690"/>
    <s v="Kristen Hastings"/>
    <s v="Corporate"/>
    <s v="United States"/>
    <s v="Springfield"/>
    <x v="17"/>
    <n v="22153"/>
    <x v="0"/>
    <s v="OFF-BI-10001597"/>
    <x v="1"/>
    <x v="8"/>
    <s v="Wilson Jones Ledger-Size, Piano-Hinge Binder, 2&quot;, Blue"/>
    <x v="1522"/>
    <n v="3"/>
    <n v="0"/>
    <n v="59.011200000000002"/>
  </r>
  <r>
    <n v="7589"/>
    <s v="CA-2014-122945"/>
    <x v="3"/>
    <x v="673"/>
    <d v="2014-11-23T00:00:00"/>
    <s v="Standard Class"/>
    <s v="MB-18085"/>
    <s v="Mick Brown"/>
    <s v="Consumer"/>
    <s v="United States"/>
    <s v="Roseville"/>
    <x v="1"/>
    <n v="95661"/>
    <x v="1"/>
    <s v="FUR-FU-10001196"/>
    <x v="0"/>
    <x v="5"/>
    <s v="DAX Cubicle Frames - 8x10"/>
    <x v="1732"/>
    <n v="3"/>
    <n v="0"/>
    <n v="5.1929999999999996"/>
  </r>
  <r>
    <n v="7590"/>
    <s v="CA-2012-139738"/>
    <x v="1"/>
    <x v="12"/>
    <d v="2012-09-29T00:00:00"/>
    <s v="Standard Class"/>
    <s v="DK-12895"/>
    <s v="Dana Kaydos"/>
    <s v="Consumer"/>
    <s v="United States"/>
    <s v="Rockford"/>
    <x v="10"/>
    <n v="61107"/>
    <x v="2"/>
    <s v="OFF-AR-10004602"/>
    <x v="1"/>
    <x v="6"/>
    <s v="Boston KS Multi-Size Manual Pencil Sharpener"/>
    <x v="1986"/>
    <n v="7"/>
    <n v="0.2"/>
    <n v="12.8744"/>
  </r>
  <r>
    <n v="7591"/>
    <s v="CA-2013-158778"/>
    <x v="0"/>
    <x v="64"/>
    <d v="2013-09-10T00:00:00"/>
    <s v="Standard Class"/>
    <s v="DB-13210"/>
    <s v="Dean Braden"/>
    <s v="Consumer"/>
    <s v="United States"/>
    <s v="Philadelphia"/>
    <x v="9"/>
    <n v="19134"/>
    <x v="3"/>
    <s v="FUR-FU-10000260"/>
    <x v="0"/>
    <x v="5"/>
    <s v="6&quot; Cubicle Wall Clock, Black"/>
    <x v="4841"/>
    <n v="9"/>
    <n v="0.2"/>
    <n v="11.6496"/>
  </r>
  <r>
    <n v="7592"/>
    <s v="CA-2013-158778"/>
    <x v="0"/>
    <x v="64"/>
    <d v="2013-09-10T00:00:00"/>
    <s v="Standard Class"/>
    <s v="DB-13210"/>
    <s v="Dean Braden"/>
    <s v="Consumer"/>
    <s v="United States"/>
    <s v="Philadelphia"/>
    <x v="9"/>
    <n v="19134"/>
    <x v="3"/>
    <s v="FUR-CH-10001146"/>
    <x v="0"/>
    <x v="1"/>
    <s v="Global Task Chair, Black"/>
    <x v="4842"/>
    <n v="2"/>
    <n v="0.3"/>
    <n v="-19.338200000000001"/>
  </r>
  <r>
    <n v="7593"/>
    <s v="CA-2013-158778"/>
    <x v="0"/>
    <x v="64"/>
    <d v="2013-09-10T00:00:00"/>
    <s v="Standard Class"/>
    <s v="DB-13210"/>
    <s v="Dean Braden"/>
    <s v="Consumer"/>
    <s v="United States"/>
    <s v="Philadelphia"/>
    <x v="9"/>
    <n v="19134"/>
    <x v="3"/>
    <s v="OFF-AR-10000896"/>
    <x v="1"/>
    <x v="6"/>
    <s v="Newell 329"/>
    <x v="956"/>
    <n v="3"/>
    <n v="0.2"/>
    <n v="0.59039999999999904"/>
  </r>
  <r>
    <n v="7594"/>
    <s v="CA-2013-158778"/>
    <x v="0"/>
    <x v="64"/>
    <d v="2013-09-10T00:00:00"/>
    <s v="Standard Class"/>
    <s v="DB-13210"/>
    <s v="Dean Braden"/>
    <s v="Consumer"/>
    <s v="United States"/>
    <s v="Philadelphia"/>
    <x v="9"/>
    <n v="19134"/>
    <x v="3"/>
    <s v="FUR-CH-10000309"/>
    <x v="0"/>
    <x v="1"/>
    <s v="Global Comet Stacking Arm Chair"/>
    <x v="4843"/>
    <n v="3"/>
    <n v="0.3"/>
    <n v="-63.3765"/>
  </r>
  <r>
    <n v="7595"/>
    <s v="CA-2014-119655"/>
    <x v="3"/>
    <x v="693"/>
    <d v="2014-04-25T00:00:00"/>
    <s v="Standard Class"/>
    <s v="CV-12295"/>
    <s v="Christina VanderZanden"/>
    <s v="Consumer"/>
    <s v="United States"/>
    <s v="Detroit"/>
    <x v="12"/>
    <n v="48234"/>
    <x v="2"/>
    <s v="OFF-BI-10001989"/>
    <x v="1"/>
    <x v="8"/>
    <s v="Premium Transparent Presentation Covers by GBC"/>
    <x v="4844"/>
    <n v="7"/>
    <n v="0"/>
    <n v="70.492800000000003"/>
  </r>
  <r>
    <n v="7596"/>
    <s v="CA-2014-119655"/>
    <x v="3"/>
    <x v="693"/>
    <d v="2014-04-25T00:00:00"/>
    <s v="Standard Class"/>
    <s v="CV-12295"/>
    <s v="Christina VanderZanden"/>
    <s v="Consumer"/>
    <s v="United States"/>
    <s v="Detroit"/>
    <x v="12"/>
    <n v="48234"/>
    <x v="2"/>
    <s v="OFF-BI-10001036"/>
    <x v="1"/>
    <x v="8"/>
    <s v="Cardinal EasyOpen D-Ring Binders"/>
    <x v="3708"/>
    <n v="4"/>
    <n v="0"/>
    <n v="18.28"/>
  </r>
  <r>
    <n v="7597"/>
    <s v="CA-2012-164567"/>
    <x v="1"/>
    <x v="925"/>
    <d v="2012-06-19T00:00:00"/>
    <s v="Standard Class"/>
    <s v="GK-14620"/>
    <s v="Grace Kelly"/>
    <s v="Corporate"/>
    <s v="United States"/>
    <s v="Los Angeles"/>
    <x v="1"/>
    <n v="90004"/>
    <x v="1"/>
    <s v="TEC-PH-10002103"/>
    <x v="2"/>
    <x v="7"/>
    <s v="Jabra SPEAK 410"/>
    <x v="4845"/>
    <n v="3"/>
    <n v="0.2"/>
    <n v="22.557600000000001"/>
  </r>
  <r>
    <n v="7598"/>
    <s v="CA-2011-131947"/>
    <x v="2"/>
    <x v="328"/>
    <d v="2011-09-22T00:00:00"/>
    <s v="Standard Class"/>
    <s v="JA-15970"/>
    <s v="Joseph Airdo"/>
    <s v="Consumer"/>
    <s v="United States"/>
    <s v="Springfield"/>
    <x v="21"/>
    <n v="97477"/>
    <x v="1"/>
    <s v="OFF-AR-10001473"/>
    <x v="1"/>
    <x v="6"/>
    <s v="Newell 313"/>
    <x v="791"/>
    <n v="2"/>
    <n v="0.2"/>
    <n v="0.4592"/>
  </r>
  <r>
    <n v="7599"/>
    <s v="CA-2011-131947"/>
    <x v="2"/>
    <x v="328"/>
    <d v="2011-09-22T00:00:00"/>
    <s v="Standard Class"/>
    <s v="JA-15970"/>
    <s v="Joseph Airdo"/>
    <s v="Consumer"/>
    <s v="United States"/>
    <s v="Springfield"/>
    <x v="21"/>
    <n v="97477"/>
    <x v="1"/>
    <s v="OFF-AR-10000411"/>
    <x v="1"/>
    <x v="6"/>
    <s v="Boston 16701 Slimline Battery Pencil Sharpener"/>
    <x v="4846"/>
    <n v="3"/>
    <n v="0.2"/>
    <n v="4.7819999999999903"/>
  </r>
  <r>
    <n v="7600"/>
    <s v="CA-2011-131947"/>
    <x v="2"/>
    <x v="328"/>
    <d v="2011-09-22T00:00:00"/>
    <s v="Standard Class"/>
    <s v="JA-15970"/>
    <s v="Joseph Airdo"/>
    <s v="Consumer"/>
    <s v="United States"/>
    <s v="Springfield"/>
    <x v="21"/>
    <n v="97477"/>
    <x v="1"/>
    <s v="OFF-PA-10000246"/>
    <x v="1"/>
    <x v="10"/>
    <s v="Riverleaf Stik-Withit Designer Note Cubes"/>
    <x v="4847"/>
    <n v="5"/>
    <n v="0.2"/>
    <n v="13.077999999999999"/>
  </r>
  <r>
    <n v="7601"/>
    <s v="CA-2011-131947"/>
    <x v="2"/>
    <x v="328"/>
    <d v="2011-09-22T00:00:00"/>
    <s v="Standard Class"/>
    <s v="JA-15970"/>
    <s v="Joseph Airdo"/>
    <s v="Consumer"/>
    <s v="United States"/>
    <s v="Springfield"/>
    <x v="21"/>
    <n v="97477"/>
    <x v="1"/>
    <s v="TEC-MA-10004086"/>
    <x v="2"/>
    <x v="15"/>
    <s v="Plantronics Single Ear Headset"/>
    <x v="4848"/>
    <n v="5"/>
    <n v="0.7"/>
    <n v="-21.945"/>
  </r>
  <r>
    <n v="7602"/>
    <s v="CA-2011-131947"/>
    <x v="2"/>
    <x v="328"/>
    <d v="2011-09-22T00:00:00"/>
    <s v="Standard Class"/>
    <s v="JA-15970"/>
    <s v="Joseph Airdo"/>
    <s v="Consumer"/>
    <s v="United States"/>
    <s v="Springfield"/>
    <x v="21"/>
    <n v="97477"/>
    <x v="1"/>
    <s v="OFF-PA-10003039"/>
    <x v="1"/>
    <x v="10"/>
    <s v="Xerox 1960"/>
    <x v="4849"/>
    <n v="6"/>
    <n v="0.2"/>
    <n v="46.47"/>
  </r>
  <r>
    <n v="7603"/>
    <s v="CA-2011-131947"/>
    <x v="2"/>
    <x v="328"/>
    <d v="2011-09-22T00:00:00"/>
    <s v="Standard Class"/>
    <s v="JA-15970"/>
    <s v="Joseph Airdo"/>
    <s v="Consumer"/>
    <s v="United States"/>
    <s v="Springfield"/>
    <x v="21"/>
    <n v="97477"/>
    <x v="1"/>
    <s v="TEC-AC-10004633"/>
    <x v="2"/>
    <x v="11"/>
    <s v="Verbatim 25 GB 6x Blu-ray Single Layer Recordable Disc, 3/Pack"/>
    <x v="2292"/>
    <n v="10"/>
    <n v="0.2"/>
    <n v="16.776"/>
  </r>
  <r>
    <n v="7604"/>
    <s v="CA-2013-152520"/>
    <x v="0"/>
    <x v="630"/>
    <d v="2013-07-13T00:00:00"/>
    <s v="Standard Class"/>
    <s v="TH-21115"/>
    <s v="Thea Hudgings"/>
    <s v="Corporate"/>
    <s v="United States"/>
    <s v="Providence"/>
    <x v="34"/>
    <n v="2908"/>
    <x v="3"/>
    <s v="OFF-PA-10000289"/>
    <x v="1"/>
    <x v="10"/>
    <s v="Xerox 213"/>
    <x v="91"/>
    <n v="2"/>
    <n v="0"/>
    <n v="6.2207999999999997"/>
  </r>
  <r>
    <n v="7605"/>
    <s v="CA-2013-101791"/>
    <x v="0"/>
    <x v="1022"/>
    <d v="2013-06-01T00:00:00"/>
    <s v="Standard Class"/>
    <s v="BS-11665"/>
    <s v="Brian Stugart"/>
    <s v="Consumer"/>
    <s v="United States"/>
    <s v="Chicago"/>
    <x v="10"/>
    <n v="60623"/>
    <x v="2"/>
    <s v="FUR-FU-10003247"/>
    <x v="0"/>
    <x v="5"/>
    <s v="36X48 HARDFLOOR CHAIRMAT"/>
    <x v="962"/>
    <n v="3"/>
    <n v="0.6"/>
    <n v="-33.358199999999997"/>
  </r>
  <r>
    <n v="7606"/>
    <s v="CA-2013-101791"/>
    <x v="0"/>
    <x v="1022"/>
    <d v="2013-06-01T00:00:00"/>
    <s v="Standard Class"/>
    <s v="BS-11665"/>
    <s v="Brian Stugart"/>
    <s v="Consumer"/>
    <s v="United States"/>
    <s v="Chicago"/>
    <x v="10"/>
    <n v="60623"/>
    <x v="2"/>
    <s v="FUR-FU-10002191"/>
    <x v="0"/>
    <x v="5"/>
    <s v="G.E. Halogen Desk Lamp Bulbs"/>
    <x v="215"/>
    <n v="2"/>
    <n v="0.6"/>
    <n v="-1.6752"/>
  </r>
  <r>
    <n v="7607"/>
    <s v="CA-2013-101791"/>
    <x v="0"/>
    <x v="1022"/>
    <d v="2013-06-01T00:00:00"/>
    <s v="Standard Class"/>
    <s v="BS-11665"/>
    <s v="Brian Stugart"/>
    <s v="Consumer"/>
    <s v="United States"/>
    <s v="Chicago"/>
    <x v="10"/>
    <n v="60623"/>
    <x v="2"/>
    <s v="OFF-ST-10001496"/>
    <x v="1"/>
    <x v="4"/>
    <s v="Standard Rollaway File with Lock"/>
    <x v="4850"/>
    <n v="9"/>
    <n v="0.2"/>
    <n v="97.302599999999998"/>
  </r>
  <r>
    <n v="7608"/>
    <s v="CA-2014-121195"/>
    <x v="3"/>
    <x v="165"/>
    <d v="2014-12-28T00:00:00"/>
    <s v="First Class"/>
    <s v="NS-18505"/>
    <s v="Neola Schneider"/>
    <s v="Consumer"/>
    <s v="United States"/>
    <s v="Dallas"/>
    <x v="5"/>
    <n v="75220"/>
    <x v="2"/>
    <s v="OFF-ST-10000585"/>
    <x v="1"/>
    <x v="4"/>
    <s v="Economy Rollaway Files"/>
    <x v="2071"/>
    <n v="2"/>
    <n v="0.2"/>
    <n v="19.824000000000002"/>
  </r>
  <r>
    <n v="7609"/>
    <s v="CA-2014-163209"/>
    <x v="3"/>
    <x v="898"/>
    <d v="2014-05-08T00:00:00"/>
    <s v="Standard Class"/>
    <s v="MK-18160"/>
    <s v="Mike Kennedy"/>
    <s v="Consumer"/>
    <s v="United States"/>
    <s v="San Francisco"/>
    <x v="1"/>
    <n v="94122"/>
    <x v="1"/>
    <s v="OFF-PA-10001166"/>
    <x v="1"/>
    <x v="10"/>
    <s v="Xerox 2"/>
    <x v="233"/>
    <n v="4"/>
    <n v="0"/>
    <n v="12.441599999999999"/>
  </r>
  <r>
    <n v="7610"/>
    <s v="CA-2014-163209"/>
    <x v="3"/>
    <x v="898"/>
    <d v="2014-05-08T00:00:00"/>
    <s v="Standard Class"/>
    <s v="MK-18160"/>
    <s v="Mike Kennedy"/>
    <s v="Consumer"/>
    <s v="United States"/>
    <s v="San Francisco"/>
    <x v="1"/>
    <n v="94122"/>
    <x v="1"/>
    <s v="OFF-AR-10003651"/>
    <x v="1"/>
    <x v="6"/>
    <s v="Newell 350"/>
    <x v="1003"/>
    <n v="7"/>
    <n v="0"/>
    <n v="6.6584000000000003"/>
  </r>
  <r>
    <n v="7611"/>
    <s v="CA-2011-133354"/>
    <x v="2"/>
    <x v="1165"/>
    <d v="2011-02-25T00:00:00"/>
    <s v="First Class"/>
    <s v="SA-20830"/>
    <s v="Sue Ann Reed"/>
    <s v="Consumer"/>
    <s v="United States"/>
    <s v="Moreno Valley"/>
    <x v="1"/>
    <n v="92553"/>
    <x v="1"/>
    <s v="OFF-PA-10001800"/>
    <x v="1"/>
    <x v="10"/>
    <s v="Xerox 220"/>
    <x v="537"/>
    <n v="3"/>
    <n v="0"/>
    <n v="9.3312000000000008"/>
  </r>
  <r>
    <n v="7612"/>
    <s v="US-2012-130491"/>
    <x v="1"/>
    <x v="285"/>
    <d v="2012-02-11T00:00:00"/>
    <s v="First Class"/>
    <s v="BH-11710"/>
    <s v="Brosina Hoffman"/>
    <s v="Consumer"/>
    <s v="United States"/>
    <s v="Garden City"/>
    <x v="41"/>
    <n v="67846"/>
    <x v="2"/>
    <s v="OFF-PA-10000791"/>
    <x v="1"/>
    <x v="10"/>
    <s v="Wirebound Message Books, Four 2 3/4 x 5 Forms per Page, 200 Sets per Book"/>
    <x v="4033"/>
    <n v="2"/>
    <n v="0"/>
    <n v="4.2930000000000001"/>
  </r>
  <r>
    <n v="7613"/>
    <s v="US-2012-130491"/>
    <x v="1"/>
    <x v="285"/>
    <d v="2012-02-11T00:00:00"/>
    <s v="First Class"/>
    <s v="BH-11710"/>
    <s v="Brosina Hoffman"/>
    <s v="Consumer"/>
    <s v="United States"/>
    <s v="Garden City"/>
    <x v="41"/>
    <n v="67846"/>
    <x v="2"/>
    <s v="OFF-FA-10000134"/>
    <x v="1"/>
    <x v="13"/>
    <s v="Advantus Push Pins, Aluminum Head"/>
    <x v="4851"/>
    <n v="1"/>
    <n v="0"/>
    <n v="1.8010999999999999"/>
  </r>
  <r>
    <n v="7614"/>
    <s v="US-2012-130491"/>
    <x v="1"/>
    <x v="285"/>
    <d v="2012-02-11T00:00:00"/>
    <s v="First Class"/>
    <s v="BH-11710"/>
    <s v="Brosina Hoffman"/>
    <s v="Consumer"/>
    <s v="United States"/>
    <s v="Garden City"/>
    <x v="41"/>
    <n v="67846"/>
    <x v="2"/>
    <s v="OFF-AR-10001149"/>
    <x v="1"/>
    <x v="6"/>
    <s v="Sanford Colorific Colored Pencils, 12/Box"/>
    <x v="1755"/>
    <n v="2"/>
    <n v="0"/>
    <n v="1.728"/>
  </r>
  <r>
    <n v="7615"/>
    <s v="CA-2012-113740"/>
    <x v="1"/>
    <x v="252"/>
    <d v="2012-08-28T00:00:00"/>
    <s v="Second Class"/>
    <s v="SC-20380"/>
    <s v="Shahid Collister"/>
    <s v="Consumer"/>
    <s v="United States"/>
    <s v="New York City"/>
    <x v="15"/>
    <n v="10035"/>
    <x v="3"/>
    <s v="FUR-FU-10000010"/>
    <x v="0"/>
    <x v="5"/>
    <s v="DAX Value U-Channel Document Frames, Easel Back"/>
    <x v="3977"/>
    <n v="3"/>
    <n v="0"/>
    <n v="4.6220999999999997"/>
  </r>
  <r>
    <n v="7616"/>
    <s v="CA-2011-148425"/>
    <x v="2"/>
    <x v="953"/>
    <d v="2011-12-04T00:00:00"/>
    <s v="Standard Class"/>
    <s v="RF-19345"/>
    <s v="Randy Ferguson"/>
    <s v="Corporate"/>
    <s v="United States"/>
    <s v="Orlando"/>
    <x v="2"/>
    <n v="32839"/>
    <x v="0"/>
    <s v="OFF-BI-10000201"/>
    <x v="1"/>
    <x v="8"/>
    <s v="Avery Triangle Shaped Sheet Lifters, Black, 2/Pack"/>
    <x v="4852"/>
    <n v="9"/>
    <n v="0.7"/>
    <n v="-4.4279999999999999"/>
  </r>
  <r>
    <n v="7617"/>
    <s v="CA-2013-144309"/>
    <x v="0"/>
    <x v="107"/>
    <d v="2013-12-17T00:00:00"/>
    <s v="Standard Class"/>
    <s v="CM-12235"/>
    <s v="Chris McAfee"/>
    <s v="Consumer"/>
    <s v="United States"/>
    <s v="Watertown"/>
    <x v="15"/>
    <n v="13601"/>
    <x v="3"/>
    <s v="OFF-PA-10001776"/>
    <x v="1"/>
    <x v="10"/>
    <s v="Wirebound Message Books, Four 2 3/4&quot; x 5&quot; Forms per Page, 600 Sets per Book"/>
    <x v="1878"/>
    <n v="2"/>
    <n v="0"/>
    <n v="8.7138000000000009"/>
  </r>
  <r>
    <n v="7618"/>
    <s v="CA-2013-144309"/>
    <x v="0"/>
    <x v="107"/>
    <d v="2013-12-17T00:00:00"/>
    <s v="Standard Class"/>
    <s v="CM-12235"/>
    <s v="Chris McAfee"/>
    <s v="Consumer"/>
    <s v="United States"/>
    <s v="Watertown"/>
    <x v="15"/>
    <n v="13601"/>
    <x v="3"/>
    <s v="OFF-BI-10003656"/>
    <x v="1"/>
    <x v="8"/>
    <s v="Fellowes PB200 Plastic Comb Binding Machine"/>
    <x v="4853"/>
    <n v="5"/>
    <n v="0.2"/>
    <n v="220.98699999999999"/>
  </r>
  <r>
    <n v="7619"/>
    <s v="CA-2014-151225"/>
    <x v="3"/>
    <x v="855"/>
    <d v="2014-10-30T00:00:00"/>
    <s v="First Class"/>
    <s v="JM-15655"/>
    <s v="Jim Mitchum"/>
    <s v="Corporate"/>
    <s v="United States"/>
    <s v="Los Angeles"/>
    <x v="1"/>
    <n v="90032"/>
    <x v="1"/>
    <s v="FUR-TA-10001539"/>
    <x v="0"/>
    <x v="3"/>
    <s v="Chromcraft Rectangular Conference Tables"/>
    <x v="4854"/>
    <n v="1"/>
    <n v="0.2"/>
    <n v="9.4787999999999801"/>
  </r>
  <r>
    <n v="7620"/>
    <s v="CA-2014-151225"/>
    <x v="3"/>
    <x v="855"/>
    <d v="2014-10-30T00:00:00"/>
    <s v="First Class"/>
    <s v="JM-15655"/>
    <s v="Jim Mitchum"/>
    <s v="Corporate"/>
    <s v="United States"/>
    <s v="Los Angeles"/>
    <x v="1"/>
    <n v="90032"/>
    <x v="1"/>
    <s v="TEC-PH-10004100"/>
    <x v="2"/>
    <x v="7"/>
    <s v="Griffin GC17055 Auxiliary Audio Cable"/>
    <x v="994"/>
    <n v="5"/>
    <n v="0.2"/>
    <n v="7.1959999999999997"/>
  </r>
  <r>
    <n v="7621"/>
    <s v="US-2011-144078"/>
    <x v="2"/>
    <x v="641"/>
    <d v="2011-11-29T00:00:00"/>
    <s v="Standard Class"/>
    <s v="RB-19435"/>
    <s v="Richard Bierner"/>
    <s v="Consumer"/>
    <s v="United States"/>
    <s v="Los Angeles"/>
    <x v="1"/>
    <n v="90004"/>
    <x v="1"/>
    <s v="TEC-PH-10001580"/>
    <x v="2"/>
    <x v="7"/>
    <s v="Logitech Mobile Speakerphone P710e - speaker phone"/>
    <x v="4855"/>
    <n v="5"/>
    <n v="0.2"/>
    <n v="47.243000000000002"/>
  </r>
  <r>
    <n v="7622"/>
    <s v="US-2011-144078"/>
    <x v="2"/>
    <x v="641"/>
    <d v="2011-11-29T00:00:00"/>
    <s v="Standard Class"/>
    <s v="RB-19435"/>
    <s v="Richard Bierner"/>
    <s v="Consumer"/>
    <s v="United States"/>
    <s v="Los Angeles"/>
    <x v="1"/>
    <n v="90004"/>
    <x v="1"/>
    <s v="FUR-CH-10002335"/>
    <x v="0"/>
    <x v="1"/>
    <s v="Hon GuestStacker Chair"/>
    <x v="4856"/>
    <n v="4"/>
    <n v="0.2"/>
    <n v="54.400799999999997"/>
  </r>
  <r>
    <n v="7623"/>
    <s v="US-2011-144078"/>
    <x v="2"/>
    <x v="641"/>
    <d v="2011-11-29T00:00:00"/>
    <s v="Standard Class"/>
    <s v="RB-19435"/>
    <s v="Richard Bierner"/>
    <s v="Consumer"/>
    <s v="United States"/>
    <s v="Los Angeles"/>
    <x v="1"/>
    <n v="90004"/>
    <x v="1"/>
    <s v="OFF-AR-10004707"/>
    <x v="1"/>
    <x v="6"/>
    <s v="Staples"/>
    <x v="4857"/>
    <n v="3"/>
    <n v="0"/>
    <n v="2.6040000000000001"/>
  </r>
  <r>
    <n v="7624"/>
    <s v="CA-2011-124464"/>
    <x v="2"/>
    <x v="686"/>
    <d v="2011-07-20T00:00:00"/>
    <s v="Standard Class"/>
    <s v="SS-20515"/>
    <s v="Shirley Schmidt"/>
    <s v="Home Office"/>
    <s v="United States"/>
    <s v="Newark"/>
    <x v="13"/>
    <n v="19711"/>
    <x v="3"/>
    <s v="OFF-AP-10000576"/>
    <x v="1"/>
    <x v="9"/>
    <s v="Belkin 7 Outlet SurgeMaster II"/>
    <x v="4858"/>
    <n v="1"/>
    <n v="0"/>
    <n v="11.054399999999999"/>
  </r>
  <r>
    <n v="7625"/>
    <s v="CA-2012-136805"/>
    <x v="1"/>
    <x v="293"/>
    <d v="2012-05-27T00:00:00"/>
    <s v="Second Class"/>
    <s v="NM-18445"/>
    <s v="Nathan Mautz"/>
    <s v="Home Office"/>
    <s v="United States"/>
    <s v="Detroit"/>
    <x v="12"/>
    <n v="48234"/>
    <x v="2"/>
    <s v="OFF-AP-10001394"/>
    <x v="1"/>
    <x v="9"/>
    <s v="Harmony Air Purifier"/>
    <x v="4859"/>
    <n v="5"/>
    <n v="0.1"/>
    <n v="245.7"/>
  </r>
  <r>
    <n v="7626"/>
    <s v="CA-2012-136805"/>
    <x v="1"/>
    <x v="293"/>
    <d v="2012-05-27T00:00:00"/>
    <s v="Second Class"/>
    <s v="NM-18445"/>
    <s v="Nathan Mautz"/>
    <s v="Home Office"/>
    <s v="United States"/>
    <s v="Detroit"/>
    <x v="12"/>
    <n v="48234"/>
    <x v="2"/>
    <s v="FUR-FU-10003724"/>
    <x v="0"/>
    <x v="5"/>
    <s v="Westinghouse Clip-On Gooseneck Lamps"/>
    <x v="4860"/>
    <n v="9"/>
    <n v="0"/>
    <n v="19.585799999999999"/>
  </r>
  <r>
    <n v="7627"/>
    <s v="US-2012-159499"/>
    <x v="1"/>
    <x v="82"/>
    <d v="2012-11-23T00:00:00"/>
    <s v="Second Class"/>
    <s v="EM-14095"/>
    <s v="Eudokia Martin"/>
    <s v="Corporate"/>
    <s v="United States"/>
    <s v="Phoenix"/>
    <x v="16"/>
    <n v="85023"/>
    <x v="1"/>
    <s v="OFF-AP-10002867"/>
    <x v="1"/>
    <x v="9"/>
    <s v="Fellowes Command Center 5-outlet power strip"/>
    <x v="4861"/>
    <n v="6"/>
    <n v="0.2"/>
    <n v="28.492799999999999"/>
  </r>
  <r>
    <n v="7628"/>
    <s v="US-2012-159499"/>
    <x v="1"/>
    <x v="82"/>
    <d v="2012-11-23T00:00:00"/>
    <s v="Second Class"/>
    <s v="EM-14095"/>
    <s v="Eudokia Martin"/>
    <s v="Corporate"/>
    <s v="United States"/>
    <s v="Phoenix"/>
    <x v="16"/>
    <n v="85023"/>
    <x v="1"/>
    <s v="TEC-AC-10002718"/>
    <x v="2"/>
    <x v="11"/>
    <s v="Belkin Standard 104 key USB Keyboard"/>
    <x v="4862"/>
    <n v="2"/>
    <n v="0.2"/>
    <n v="-1.4590000000000001"/>
  </r>
  <r>
    <n v="7629"/>
    <s v="US-2012-159499"/>
    <x v="1"/>
    <x v="82"/>
    <d v="2012-11-23T00:00:00"/>
    <s v="Second Class"/>
    <s v="EM-14095"/>
    <s v="Eudokia Martin"/>
    <s v="Corporate"/>
    <s v="United States"/>
    <s v="Phoenix"/>
    <x v="16"/>
    <n v="85023"/>
    <x v="1"/>
    <s v="OFF-LA-10003121"/>
    <x v="1"/>
    <x v="2"/>
    <s v="Avery 506"/>
    <x v="1045"/>
    <n v="5"/>
    <n v="0.2"/>
    <n v="5.3689999999999998"/>
  </r>
  <r>
    <n v="7630"/>
    <s v="CA-2011-162089"/>
    <x v="2"/>
    <x v="809"/>
    <d v="2011-04-01T00:00:00"/>
    <s v="First Class"/>
    <s v="MP-17470"/>
    <s v="Mark Packer"/>
    <s v="Home Office"/>
    <s v="United States"/>
    <s v="Brownsville"/>
    <x v="5"/>
    <n v="78521"/>
    <x v="2"/>
    <s v="OFF-EN-10002230"/>
    <x v="1"/>
    <x v="12"/>
    <s v="Airmail Envelopes"/>
    <x v="4863"/>
    <n v="5"/>
    <n v="0.2"/>
    <n v="113.30549999999999"/>
  </r>
  <r>
    <n v="7631"/>
    <s v="CA-2011-162089"/>
    <x v="2"/>
    <x v="809"/>
    <d v="2011-04-01T00:00:00"/>
    <s v="First Class"/>
    <s v="MP-17470"/>
    <s v="Mark Packer"/>
    <s v="Home Office"/>
    <s v="United States"/>
    <s v="Brownsville"/>
    <x v="5"/>
    <n v="78521"/>
    <x v="2"/>
    <s v="TEC-PH-10001819"/>
    <x v="2"/>
    <x v="7"/>
    <s v="Innergie mMini Combo Duo USB Travel Charging Kit"/>
    <x v="4864"/>
    <n v="7"/>
    <n v="0.2"/>
    <n v="88.180400000000006"/>
  </r>
  <r>
    <n v="7632"/>
    <s v="CA-2011-162089"/>
    <x v="2"/>
    <x v="809"/>
    <d v="2011-04-01T00:00:00"/>
    <s v="First Class"/>
    <s v="MP-17470"/>
    <s v="Mark Packer"/>
    <s v="Home Office"/>
    <s v="United States"/>
    <s v="Brownsville"/>
    <x v="5"/>
    <n v="78521"/>
    <x v="2"/>
    <s v="FUR-CH-10002304"/>
    <x v="0"/>
    <x v="1"/>
    <s v="Global Stack Chair without Arms, Black"/>
    <x v="4865"/>
    <n v="7"/>
    <n v="0.3"/>
    <n v="-9.093"/>
  </r>
  <r>
    <n v="7633"/>
    <s v="US-2014-158526"/>
    <x v="3"/>
    <x v="614"/>
    <d v="2015-01-02T00:00:00"/>
    <s v="Second Class"/>
    <s v="KH-16360"/>
    <s v="Katherine Hughes"/>
    <s v="Consumer"/>
    <s v="United States"/>
    <s v="Louisville"/>
    <x v="0"/>
    <n v="40214"/>
    <x v="0"/>
    <s v="FUR-CH-10002602"/>
    <x v="0"/>
    <x v="1"/>
    <s v="DMI Arturo Collection Mission-style Design Wood Chair"/>
    <x v="4866"/>
    <n v="8"/>
    <n v="0"/>
    <n v="314.03840000000002"/>
  </r>
  <r>
    <n v="7634"/>
    <s v="US-2014-158526"/>
    <x v="3"/>
    <x v="614"/>
    <d v="2015-01-02T00:00:00"/>
    <s v="Second Class"/>
    <s v="KH-16360"/>
    <s v="Katherine Hughes"/>
    <s v="Consumer"/>
    <s v="United States"/>
    <s v="Louisville"/>
    <x v="0"/>
    <n v="40214"/>
    <x v="0"/>
    <s v="OFF-BI-10002414"/>
    <x v="1"/>
    <x v="8"/>
    <s v="GBC ProClick Spines for 32-Hole Punch"/>
    <x v="4867"/>
    <n v="1"/>
    <n v="0"/>
    <n v="5.8891"/>
  </r>
  <r>
    <n v="7635"/>
    <s v="US-2014-158526"/>
    <x v="3"/>
    <x v="614"/>
    <d v="2015-01-02T00:00:00"/>
    <s v="Second Class"/>
    <s v="KH-16360"/>
    <s v="Katherine Hughes"/>
    <s v="Consumer"/>
    <s v="United States"/>
    <s v="Louisville"/>
    <x v="0"/>
    <n v="40214"/>
    <x v="0"/>
    <s v="OFF-AR-10003696"/>
    <x v="1"/>
    <x v="6"/>
    <s v="Panasonic KP-350BK Electric Pencil Sharpener with Auto Stop"/>
    <x v="722"/>
    <n v="1"/>
    <n v="0"/>
    <n v="10.0282"/>
  </r>
  <r>
    <n v="7636"/>
    <s v="US-2014-158526"/>
    <x v="3"/>
    <x v="614"/>
    <d v="2015-01-02T00:00:00"/>
    <s v="Second Class"/>
    <s v="KH-16360"/>
    <s v="Katherine Hughes"/>
    <s v="Consumer"/>
    <s v="United States"/>
    <s v="Louisville"/>
    <x v="0"/>
    <n v="40214"/>
    <x v="0"/>
    <s v="FUR-CH-10004495"/>
    <x v="0"/>
    <x v="1"/>
    <s v="Global Leather and Oak Executive Chair, Black"/>
    <x v="4868"/>
    <n v="1"/>
    <n v="0"/>
    <n v="87.284199999999998"/>
  </r>
  <r>
    <n v="7637"/>
    <s v="US-2014-158526"/>
    <x v="3"/>
    <x v="614"/>
    <d v="2015-01-02T00:00:00"/>
    <s v="Second Class"/>
    <s v="KH-16360"/>
    <s v="Katherine Hughes"/>
    <s v="Consumer"/>
    <s v="United States"/>
    <s v="Louisville"/>
    <x v="0"/>
    <n v="40214"/>
    <x v="0"/>
    <s v="FUR-CH-10001270"/>
    <x v="0"/>
    <x v="1"/>
    <s v="Harbour Creations Steel Folding Chair"/>
    <x v="4869"/>
    <n v="3"/>
    <n v="0"/>
    <n v="77.625"/>
  </r>
  <r>
    <n v="7638"/>
    <s v="CA-2014-104885"/>
    <x v="3"/>
    <x v="580"/>
    <d v="2014-03-09T00:00:00"/>
    <s v="Standard Class"/>
    <s v="DB-13555"/>
    <s v="Dorothy Badders"/>
    <s v="Corporate"/>
    <s v="United States"/>
    <s v="Newark"/>
    <x v="13"/>
    <n v="19711"/>
    <x v="3"/>
    <s v="OFF-AR-10001615"/>
    <x v="1"/>
    <x v="6"/>
    <s v="Newell 34"/>
    <x v="423"/>
    <n v="3"/>
    <n v="0"/>
    <n v="15.475199999999999"/>
  </r>
  <r>
    <n v="7639"/>
    <s v="CA-2014-104885"/>
    <x v="3"/>
    <x v="580"/>
    <d v="2014-03-09T00:00:00"/>
    <s v="Standard Class"/>
    <s v="DB-13555"/>
    <s v="Dorothy Badders"/>
    <s v="Corporate"/>
    <s v="United States"/>
    <s v="Newark"/>
    <x v="13"/>
    <n v="19711"/>
    <x v="3"/>
    <s v="OFF-EN-10003286"/>
    <x v="1"/>
    <x v="12"/>
    <s v="Staples"/>
    <x v="3951"/>
    <n v="7"/>
    <n v="0"/>
    <n v="27.241199999999999"/>
  </r>
  <r>
    <n v="7640"/>
    <s v="CA-2014-104885"/>
    <x v="3"/>
    <x v="580"/>
    <d v="2014-03-09T00:00:00"/>
    <s v="Standard Class"/>
    <s v="DB-13555"/>
    <s v="Dorothy Badders"/>
    <s v="Corporate"/>
    <s v="United States"/>
    <s v="Newark"/>
    <x v="13"/>
    <n v="19711"/>
    <x v="3"/>
    <s v="FUR-BO-10003660"/>
    <x v="0"/>
    <x v="0"/>
    <s v="Bush Cubix Collection Bookcases, Fully Assembled"/>
    <x v="4870"/>
    <n v="2"/>
    <n v="0"/>
    <n v="101.6508"/>
  </r>
  <r>
    <n v="7641"/>
    <s v="CA-2014-104885"/>
    <x v="3"/>
    <x v="580"/>
    <d v="2014-03-09T00:00:00"/>
    <s v="Standard Class"/>
    <s v="DB-13555"/>
    <s v="Dorothy Badders"/>
    <s v="Corporate"/>
    <s v="United States"/>
    <s v="Newark"/>
    <x v="13"/>
    <n v="19711"/>
    <x v="3"/>
    <s v="OFF-PA-10002764"/>
    <x v="1"/>
    <x v="10"/>
    <s v="Staples"/>
    <x v="120"/>
    <n v="6"/>
    <n v="0"/>
    <n v="33.339599999999997"/>
  </r>
  <r>
    <n v="7642"/>
    <s v="US-2013-157490"/>
    <x v="0"/>
    <x v="1099"/>
    <d v="2013-10-08T00:00:00"/>
    <s v="First Class"/>
    <s v="LB-16795"/>
    <s v="Laurel Beltran"/>
    <s v="Home Office"/>
    <s v="United States"/>
    <s v="Pueblo"/>
    <x v="22"/>
    <n v="81001"/>
    <x v="1"/>
    <s v="TEC-MA-10001695"/>
    <x v="2"/>
    <x v="15"/>
    <s v="Zebra GK420t Direct Thermal/Thermal Transfer Printer"/>
    <x v="4871"/>
    <n v="6"/>
    <n v="0.7"/>
    <n v="-938.28"/>
  </r>
  <r>
    <n v="7643"/>
    <s v="US-2013-157490"/>
    <x v="0"/>
    <x v="1099"/>
    <d v="2013-10-08T00:00:00"/>
    <s v="First Class"/>
    <s v="LB-16795"/>
    <s v="Laurel Beltran"/>
    <s v="Home Office"/>
    <s v="United States"/>
    <s v="Pueblo"/>
    <x v="22"/>
    <n v="81001"/>
    <x v="1"/>
    <s v="OFF-BI-10002824"/>
    <x v="1"/>
    <x v="8"/>
    <s v="Recycled Easel Ring Binders"/>
    <x v="3740"/>
    <n v="4"/>
    <n v="0.7"/>
    <n v="-14.92"/>
  </r>
  <r>
    <n v="7644"/>
    <s v="US-2013-157490"/>
    <x v="0"/>
    <x v="1099"/>
    <d v="2013-10-08T00:00:00"/>
    <s v="First Class"/>
    <s v="LB-16795"/>
    <s v="Laurel Beltran"/>
    <s v="Home Office"/>
    <s v="United States"/>
    <s v="Pueblo"/>
    <x v="22"/>
    <n v="81001"/>
    <x v="1"/>
    <s v="OFF-BI-10002571"/>
    <x v="1"/>
    <x v="8"/>
    <s v="Avery Framed View Binder, EZD Ring (Locking), Navy, 1 1/2&quot;"/>
    <x v="4872"/>
    <n v="4"/>
    <n v="0.7"/>
    <n v="-9.1815999999999995"/>
  </r>
  <r>
    <n v="7645"/>
    <s v="US-2013-157490"/>
    <x v="0"/>
    <x v="1099"/>
    <d v="2013-10-08T00:00:00"/>
    <s v="First Class"/>
    <s v="LB-16795"/>
    <s v="Laurel Beltran"/>
    <s v="Home Office"/>
    <s v="United States"/>
    <s v="Pueblo"/>
    <x v="22"/>
    <n v="81001"/>
    <x v="1"/>
    <s v="TEC-AC-10001553"/>
    <x v="2"/>
    <x v="11"/>
    <s v="Memorex 25GB 6X Branded Blu-Ray Recordable Disc, 15/Pack"/>
    <x v="4411"/>
    <n v="5"/>
    <n v="0.2"/>
    <n v="0.84950000000000303"/>
  </r>
  <r>
    <n v="7646"/>
    <s v="CA-2012-161452"/>
    <x v="1"/>
    <x v="57"/>
    <d v="2012-04-11T00:00:00"/>
    <s v="Standard Class"/>
    <s v="CA-11965"/>
    <s v="Carol Adams"/>
    <s v="Corporate"/>
    <s v="United States"/>
    <s v="Los Angeles"/>
    <x v="1"/>
    <n v="90036"/>
    <x v="1"/>
    <s v="FUR-CH-10003973"/>
    <x v="0"/>
    <x v="1"/>
    <s v="GuestStacker Chair with Chrome Finish Legs"/>
    <x v="1060"/>
    <n v="3"/>
    <n v="0.2"/>
    <n v="89.222399999999993"/>
  </r>
  <r>
    <n v="7647"/>
    <s v="US-2011-115196"/>
    <x v="2"/>
    <x v="340"/>
    <d v="2011-09-13T00:00:00"/>
    <s v="Standard Class"/>
    <s v="DL-12925"/>
    <s v="Daniel Lacy"/>
    <s v="Consumer"/>
    <s v="United States"/>
    <s v="Greenville"/>
    <x v="3"/>
    <n v="27834"/>
    <x v="0"/>
    <s v="TEC-MA-10002073"/>
    <x v="2"/>
    <x v="15"/>
    <s v="3D Systems Cube Printer, 2nd Generation, White"/>
    <x v="4873"/>
    <n v="2"/>
    <n v="0.5"/>
    <n v="-571.99559999999997"/>
  </r>
  <r>
    <n v="7648"/>
    <s v="CA-2013-138968"/>
    <x v="0"/>
    <x v="543"/>
    <d v="2013-03-17T00:00:00"/>
    <s v="First Class"/>
    <s v="FC-14335"/>
    <s v="Fred Chung"/>
    <s v="Corporate"/>
    <s v="United States"/>
    <s v="San Francisco"/>
    <x v="1"/>
    <n v="94110"/>
    <x v="1"/>
    <s v="OFF-BI-10003529"/>
    <x v="1"/>
    <x v="8"/>
    <s v="Avery Round Ring Poly Binders"/>
    <x v="4874"/>
    <n v="2"/>
    <n v="0.2"/>
    <n v="1.6472"/>
  </r>
  <r>
    <n v="7649"/>
    <s v="CA-2013-138968"/>
    <x v="0"/>
    <x v="543"/>
    <d v="2013-03-17T00:00:00"/>
    <s v="First Class"/>
    <s v="FC-14335"/>
    <s v="Fred Chung"/>
    <s v="Corporate"/>
    <s v="United States"/>
    <s v="San Francisco"/>
    <x v="1"/>
    <n v="94110"/>
    <x v="1"/>
    <s v="FUR-CH-10000309"/>
    <x v="0"/>
    <x v="1"/>
    <s v="Global Comet Stacking Arm Chair"/>
    <x v="4875"/>
    <n v="4"/>
    <n v="0.2"/>
    <n v="84.501999999999995"/>
  </r>
  <r>
    <n v="7650"/>
    <s v="CA-2012-101889"/>
    <x v="1"/>
    <x v="17"/>
    <d v="2012-12-31T00:00:00"/>
    <s v="Standard Class"/>
    <s v="DB-13120"/>
    <s v="David Bremer"/>
    <s v="Corporate"/>
    <s v="United States"/>
    <s v="Marion"/>
    <x v="24"/>
    <n v="43302"/>
    <x v="3"/>
    <s v="FUR-TA-10004154"/>
    <x v="0"/>
    <x v="3"/>
    <s v="Riverside Furniture Oval Coffee Table, Oval End Table, End Table with Drawer"/>
    <x v="4876"/>
    <n v="9"/>
    <n v="0.4"/>
    <n v="-464.697"/>
  </r>
  <r>
    <n v="7651"/>
    <s v="CA-2012-101889"/>
    <x v="1"/>
    <x v="17"/>
    <d v="2012-12-31T00:00:00"/>
    <s v="Standard Class"/>
    <s v="DB-13120"/>
    <s v="David Bremer"/>
    <s v="Corporate"/>
    <s v="United States"/>
    <s v="Marion"/>
    <x v="24"/>
    <n v="43302"/>
    <x v="3"/>
    <s v="OFF-EN-10003286"/>
    <x v="1"/>
    <x v="12"/>
    <s v="Staples"/>
    <x v="4877"/>
    <n v="3"/>
    <n v="0.2"/>
    <n v="6.7068000000000003"/>
  </r>
  <r>
    <n v="7652"/>
    <s v="CA-2014-110821"/>
    <x v="3"/>
    <x v="783"/>
    <d v="2014-08-09T00:00:00"/>
    <s v="First Class"/>
    <s v="CK-12205"/>
    <s v="Chloris Kastensmidt"/>
    <s v="Consumer"/>
    <s v="United States"/>
    <s v="Dallas"/>
    <x v="5"/>
    <n v="75081"/>
    <x v="2"/>
    <s v="TEC-AC-10001552"/>
    <x v="2"/>
    <x v="11"/>
    <s v="Logitech K350 2.4Ghz Wireless Keyboard"/>
    <x v="4878"/>
    <n v="3"/>
    <n v="0.2"/>
    <n v="-13.437900000000001"/>
  </r>
  <r>
    <n v="7653"/>
    <s v="CA-2014-110821"/>
    <x v="3"/>
    <x v="783"/>
    <d v="2014-08-09T00:00:00"/>
    <s v="First Class"/>
    <s v="CK-12205"/>
    <s v="Chloris Kastensmidt"/>
    <s v="Consumer"/>
    <s v="United States"/>
    <s v="Dallas"/>
    <x v="5"/>
    <n v="75081"/>
    <x v="2"/>
    <s v="OFF-ST-10002790"/>
    <x v="1"/>
    <x v="4"/>
    <s v="Safco Industrial Shelving"/>
    <x v="4879"/>
    <n v="2"/>
    <n v="0.2"/>
    <n v="-25.109000000000002"/>
  </r>
  <r>
    <n v="7654"/>
    <s v="CA-2012-121552"/>
    <x v="1"/>
    <x v="204"/>
    <d v="2012-03-27T00:00:00"/>
    <s v="Standard Class"/>
    <s v="FW-14395"/>
    <s v="Fred Wasserman"/>
    <s v="Corporate"/>
    <s v="United States"/>
    <s v="Huntsville"/>
    <x v="19"/>
    <n v="35810"/>
    <x v="0"/>
    <s v="OFF-AR-10003217"/>
    <x v="1"/>
    <x v="6"/>
    <s v="Newell 316"/>
    <x v="634"/>
    <n v="4"/>
    <n v="0"/>
    <n v="5.4767999999999999"/>
  </r>
  <r>
    <n v="7655"/>
    <s v="CA-2012-107685"/>
    <x v="1"/>
    <x v="672"/>
    <d v="2012-12-02T00:00:00"/>
    <s v="Second Class"/>
    <s v="JM-15865"/>
    <s v="John Murray"/>
    <s v="Consumer"/>
    <s v="United States"/>
    <s v="Las Vegas"/>
    <x v="33"/>
    <n v="89115"/>
    <x v="1"/>
    <s v="FUR-FU-10002813"/>
    <x v="0"/>
    <x v="5"/>
    <s v="DAX Contemporary Wood Frame with Silver Metal Mat, Desktop, 11 x 14 Size"/>
    <x v="4016"/>
    <n v="4"/>
    <n v="0"/>
    <n v="29.145600000000002"/>
  </r>
  <r>
    <n v="7656"/>
    <s v="CA-2012-107685"/>
    <x v="1"/>
    <x v="672"/>
    <d v="2012-12-02T00:00:00"/>
    <s v="Second Class"/>
    <s v="JM-15865"/>
    <s v="John Murray"/>
    <s v="Consumer"/>
    <s v="United States"/>
    <s v="Las Vegas"/>
    <x v="33"/>
    <n v="89115"/>
    <x v="1"/>
    <s v="OFF-PA-10003848"/>
    <x v="1"/>
    <x v="10"/>
    <s v="Xerox 1997"/>
    <x v="233"/>
    <n v="4"/>
    <n v="0"/>
    <n v="12.441599999999999"/>
  </r>
  <r>
    <n v="7657"/>
    <s v="US-2011-120740"/>
    <x v="2"/>
    <x v="1166"/>
    <d v="2011-04-15T00:00:00"/>
    <s v="Same Day"/>
    <s v="PS-18970"/>
    <s v="Paul Stevenson"/>
    <s v="Home Office"/>
    <s v="United States"/>
    <s v="Los Angeles"/>
    <x v="1"/>
    <n v="90049"/>
    <x v="1"/>
    <s v="OFF-AP-10000240"/>
    <x v="1"/>
    <x v="9"/>
    <s v="Belkin F9G930V10-GRY 9 Outlet Surge"/>
    <x v="1461"/>
    <n v="2"/>
    <n v="0"/>
    <n v="31.0184"/>
  </r>
  <r>
    <n v="7658"/>
    <s v="US-2011-120740"/>
    <x v="2"/>
    <x v="1166"/>
    <d v="2011-04-15T00:00:00"/>
    <s v="Same Day"/>
    <s v="PS-18970"/>
    <s v="Paul Stevenson"/>
    <s v="Home Office"/>
    <s v="United States"/>
    <s v="Los Angeles"/>
    <x v="1"/>
    <n v="90049"/>
    <x v="1"/>
    <s v="FUR-FU-10004091"/>
    <x v="0"/>
    <x v="5"/>
    <s v="Howard Miller 13&quot; Diameter Goldtone Round Wall Clock"/>
    <x v="4880"/>
    <n v="4"/>
    <n v="0"/>
    <n v="76.9816"/>
  </r>
  <r>
    <n v="7659"/>
    <s v="CA-2014-155740"/>
    <x v="3"/>
    <x v="245"/>
    <d v="2014-08-03T00:00:00"/>
    <s v="First Class"/>
    <s v="TC-21475"/>
    <s v="Tony Chapman"/>
    <s v="Home Office"/>
    <s v="United States"/>
    <s v="Lakewood"/>
    <x v="24"/>
    <n v="44107"/>
    <x v="3"/>
    <s v="OFF-BI-10001071"/>
    <x v="1"/>
    <x v="8"/>
    <s v="GBC ProClick Punch Binding System"/>
    <x v="1963"/>
    <n v="4"/>
    <n v="0.7"/>
    <n v="-53.743200000000002"/>
  </r>
  <r>
    <n v="7660"/>
    <s v="CA-2014-146493"/>
    <x v="3"/>
    <x v="702"/>
    <d v="2014-06-06T00:00:00"/>
    <s v="Standard Class"/>
    <s v="CV-12805"/>
    <s v="Cynthia Voltz"/>
    <s v="Corporate"/>
    <s v="United States"/>
    <s v="Fremont"/>
    <x v="8"/>
    <n v="68025"/>
    <x v="2"/>
    <s v="OFF-BI-10003676"/>
    <x v="1"/>
    <x v="8"/>
    <s v="GBC Standard Recycled Report Covers, Clear Plastic Sheets"/>
    <x v="4881"/>
    <n v="5"/>
    <n v="0"/>
    <n v="25.872"/>
  </r>
  <r>
    <n v="7661"/>
    <s v="CA-2011-105417"/>
    <x v="2"/>
    <x v="1167"/>
    <d v="2011-01-13T00:00:00"/>
    <s v="Standard Class"/>
    <s v="VS-21820"/>
    <s v="Vivek Sundaresam"/>
    <s v="Consumer"/>
    <s v="United States"/>
    <s v="Huntsville"/>
    <x v="5"/>
    <n v="77340"/>
    <x v="2"/>
    <s v="FUR-FU-10004864"/>
    <x v="0"/>
    <x v="5"/>
    <s v="Howard Miller 14-1/2&quot; Diameter Chrome Round Wall Clock"/>
    <x v="4882"/>
    <n v="3"/>
    <n v="0.6"/>
    <n v="-53.709600000000002"/>
  </r>
  <r>
    <n v="7662"/>
    <s v="CA-2011-105417"/>
    <x v="2"/>
    <x v="1167"/>
    <d v="2011-01-13T00:00:00"/>
    <s v="Standard Class"/>
    <s v="VS-21820"/>
    <s v="Vivek Sundaresam"/>
    <s v="Consumer"/>
    <s v="United States"/>
    <s v="Huntsville"/>
    <x v="5"/>
    <n v="77340"/>
    <x v="2"/>
    <s v="OFF-BI-10003708"/>
    <x v="1"/>
    <x v="8"/>
    <s v="Acco Four Pocket Poly Ring Binder with Label Holder, Smoke, 1&quot;"/>
    <x v="4883"/>
    <n v="7"/>
    <n v="0.8"/>
    <n v="-18.252500000000001"/>
  </r>
  <r>
    <n v="7663"/>
    <s v="US-2014-141509"/>
    <x v="3"/>
    <x v="365"/>
    <d v="2014-10-02T00:00:00"/>
    <s v="First Class"/>
    <s v="SC-20575"/>
    <s v="Sonia Cooley"/>
    <s v="Consumer"/>
    <s v="United States"/>
    <s v="Los Angeles"/>
    <x v="1"/>
    <n v="90036"/>
    <x v="1"/>
    <s v="OFF-AR-10002067"/>
    <x v="1"/>
    <x v="6"/>
    <s v="Newell 334"/>
    <x v="1593"/>
    <n v="5"/>
    <n v="0"/>
    <n v="25.792000000000002"/>
  </r>
  <r>
    <n v="7664"/>
    <s v="CA-2014-139493"/>
    <x v="3"/>
    <x v="1168"/>
    <d v="2014-09-20T00:00:00"/>
    <s v="Standard Class"/>
    <s v="SG-20605"/>
    <s v="Speros Goranitis"/>
    <s v="Consumer"/>
    <s v="United States"/>
    <s v="Asheville"/>
    <x v="3"/>
    <n v="28806"/>
    <x v="0"/>
    <s v="OFF-AR-10003158"/>
    <x v="1"/>
    <x v="6"/>
    <s v="Fluorescent Highlighters by Dixon"/>
    <x v="204"/>
    <n v="5"/>
    <n v="0.2"/>
    <n v="2.786"/>
  </r>
  <r>
    <n v="7665"/>
    <s v="CA-2011-151967"/>
    <x v="2"/>
    <x v="68"/>
    <d v="2011-10-26T00:00:00"/>
    <s v="Standard Class"/>
    <s v="NB-18580"/>
    <s v="Nicole Brennan"/>
    <s v="Corporate"/>
    <s v="United States"/>
    <s v="Bossier City"/>
    <x v="28"/>
    <n v="71111"/>
    <x v="0"/>
    <s v="FUR-FU-10000193"/>
    <x v="0"/>
    <x v="5"/>
    <s v="Tenex Chairmats For Use with Hard Floors"/>
    <x v="677"/>
    <n v="4"/>
    <n v="0"/>
    <n v="10.393599999999999"/>
  </r>
  <r>
    <n v="7666"/>
    <s v="US-2013-140158"/>
    <x v="0"/>
    <x v="964"/>
    <d v="2013-10-09T00:00:00"/>
    <s v="Standard Class"/>
    <s v="DR-12940"/>
    <s v="Daniel Raglin"/>
    <s v="Home Office"/>
    <s v="United States"/>
    <s v="Providence"/>
    <x v="34"/>
    <n v="2908"/>
    <x v="3"/>
    <s v="OFF-BI-10000977"/>
    <x v="1"/>
    <x v="8"/>
    <s v="Ibico Plastic Spiral Binding Combs"/>
    <x v="3265"/>
    <n v="1"/>
    <n v="0"/>
    <n v="13.984"/>
  </r>
  <r>
    <n v="7667"/>
    <s v="US-2013-140158"/>
    <x v="0"/>
    <x v="964"/>
    <d v="2013-10-09T00:00:00"/>
    <s v="Standard Class"/>
    <s v="DR-12940"/>
    <s v="Daniel Raglin"/>
    <s v="Home Office"/>
    <s v="United States"/>
    <s v="Providence"/>
    <x v="34"/>
    <n v="2908"/>
    <x v="3"/>
    <s v="TEC-CO-10001449"/>
    <x v="2"/>
    <x v="16"/>
    <s v="Hewlett Packard LaserJet 3310 Copier"/>
    <x v="4884"/>
    <n v="9"/>
    <n v="0"/>
    <n v="2591.9567999999999"/>
  </r>
  <r>
    <n v="7668"/>
    <s v="US-2013-140158"/>
    <x v="0"/>
    <x v="964"/>
    <d v="2013-10-09T00:00:00"/>
    <s v="Standard Class"/>
    <s v="DR-12940"/>
    <s v="Daniel Raglin"/>
    <s v="Home Office"/>
    <s v="United States"/>
    <s v="Providence"/>
    <x v="34"/>
    <n v="2908"/>
    <x v="3"/>
    <s v="OFF-ST-10000136"/>
    <x v="1"/>
    <x v="4"/>
    <s v="Letter Size File"/>
    <x v="4885"/>
    <n v="3"/>
    <n v="0"/>
    <n v="34.539000000000001"/>
  </r>
  <r>
    <n v="7669"/>
    <s v="CA-2012-130974"/>
    <x v="1"/>
    <x v="154"/>
    <d v="2012-11-29T00:00:00"/>
    <s v="Second Class"/>
    <s v="MA-17560"/>
    <s v="Matt Abelman"/>
    <s v="Home Office"/>
    <s v="United States"/>
    <s v="Everett"/>
    <x v="31"/>
    <n v="2149"/>
    <x v="3"/>
    <s v="OFF-PA-10000743"/>
    <x v="1"/>
    <x v="10"/>
    <s v="Xerox 1977"/>
    <x v="1574"/>
    <n v="6"/>
    <n v="0"/>
    <n v="19.238399999999999"/>
  </r>
  <r>
    <n v="7670"/>
    <s v="CA-2012-130974"/>
    <x v="1"/>
    <x v="154"/>
    <d v="2012-11-29T00:00:00"/>
    <s v="Second Class"/>
    <s v="MA-17560"/>
    <s v="Matt Abelman"/>
    <s v="Home Office"/>
    <s v="United States"/>
    <s v="Everett"/>
    <x v="31"/>
    <n v="2149"/>
    <x v="3"/>
    <s v="OFF-PA-10001019"/>
    <x v="1"/>
    <x v="10"/>
    <s v="Xerox 1884"/>
    <x v="725"/>
    <n v="3"/>
    <n v="0"/>
    <n v="28.171800000000001"/>
  </r>
  <r>
    <n v="7671"/>
    <s v="CA-2012-130974"/>
    <x v="1"/>
    <x v="154"/>
    <d v="2012-11-29T00:00:00"/>
    <s v="Second Class"/>
    <s v="MA-17560"/>
    <s v="Matt Abelman"/>
    <s v="Home Office"/>
    <s v="United States"/>
    <s v="Everett"/>
    <x v="31"/>
    <n v="2149"/>
    <x v="3"/>
    <s v="TEC-AC-10003095"/>
    <x v="2"/>
    <x v="11"/>
    <s v="Logitech G35 7.1-Channel Surround Sound Headset"/>
    <x v="4886"/>
    <n v="2"/>
    <n v="0"/>
    <n v="88.393199999999993"/>
  </r>
  <r>
    <n v="7672"/>
    <s v="CA-2012-130974"/>
    <x v="1"/>
    <x v="154"/>
    <d v="2012-11-29T00:00:00"/>
    <s v="Second Class"/>
    <s v="MA-17560"/>
    <s v="Matt Abelman"/>
    <s v="Home Office"/>
    <s v="United States"/>
    <s v="Everett"/>
    <x v="31"/>
    <n v="2149"/>
    <x v="3"/>
    <s v="FUR-BO-10002916"/>
    <x v="0"/>
    <x v="0"/>
    <s v="Rush Hierlooms Collection 1&quot; Thick Stackable Bookcases"/>
    <x v="4887"/>
    <n v="1"/>
    <n v="0"/>
    <n v="32.486199999999997"/>
  </r>
  <r>
    <n v="7673"/>
    <s v="CA-2012-130974"/>
    <x v="1"/>
    <x v="154"/>
    <d v="2012-11-29T00:00:00"/>
    <s v="Second Class"/>
    <s v="MA-17560"/>
    <s v="Matt Abelman"/>
    <s v="Home Office"/>
    <s v="United States"/>
    <s v="Everett"/>
    <x v="31"/>
    <n v="2149"/>
    <x v="3"/>
    <s v="FUR-FU-10002506"/>
    <x v="0"/>
    <x v="5"/>
    <s v="Tensor &quot;Hersey Kiss&quot; Styled Floor Lamp"/>
    <x v="2731"/>
    <n v="3"/>
    <n v="0"/>
    <n v="4.6764000000000001"/>
  </r>
  <r>
    <n v="7674"/>
    <s v="CA-2012-130974"/>
    <x v="1"/>
    <x v="154"/>
    <d v="2012-11-29T00:00:00"/>
    <s v="Second Class"/>
    <s v="MA-17560"/>
    <s v="Matt Abelman"/>
    <s v="Home Office"/>
    <s v="United States"/>
    <s v="Everett"/>
    <x v="31"/>
    <n v="2149"/>
    <x v="3"/>
    <s v="OFF-PA-10003823"/>
    <x v="1"/>
    <x v="10"/>
    <s v="Xerox 197"/>
    <x v="894"/>
    <n v="5"/>
    <n v="0"/>
    <n v="69.704999999999998"/>
  </r>
  <r>
    <n v="7675"/>
    <s v="CA-2012-130974"/>
    <x v="1"/>
    <x v="154"/>
    <d v="2012-11-29T00:00:00"/>
    <s v="Second Class"/>
    <s v="MA-17560"/>
    <s v="Matt Abelman"/>
    <s v="Home Office"/>
    <s v="United States"/>
    <s v="Everett"/>
    <x v="31"/>
    <n v="2149"/>
    <x v="3"/>
    <s v="FUR-TA-10004619"/>
    <x v="0"/>
    <x v="3"/>
    <s v="Hon Non-Folding Utility Tables"/>
    <x v="4888"/>
    <n v="4"/>
    <n v="0.3"/>
    <n v="0"/>
  </r>
  <r>
    <n v="7676"/>
    <s v="CA-2014-133487"/>
    <x v="3"/>
    <x v="636"/>
    <d v="2014-05-10T00:00:00"/>
    <s v="Second Class"/>
    <s v="TS-21655"/>
    <s v="Trudy Schmidt"/>
    <s v="Consumer"/>
    <s v="United States"/>
    <s v="Rancho Cucamonga"/>
    <x v="1"/>
    <n v="91730"/>
    <x v="1"/>
    <s v="OFF-AP-10001271"/>
    <x v="1"/>
    <x v="9"/>
    <s v="Eureka The Boss Cordless Rechargeable Stick Vac"/>
    <x v="509"/>
    <n v="3"/>
    <n v="0"/>
    <n v="41.293799999999997"/>
  </r>
  <r>
    <n v="7677"/>
    <s v="CA-2011-142951"/>
    <x v="2"/>
    <x v="1169"/>
    <d v="2011-10-08T00:00:00"/>
    <s v="Same Day"/>
    <s v="JG-15115"/>
    <s v="Jack Garza"/>
    <s v="Consumer"/>
    <s v="United States"/>
    <s v="Charlotte"/>
    <x v="3"/>
    <n v="28205"/>
    <x v="0"/>
    <s v="TEC-AC-10002331"/>
    <x v="2"/>
    <x v="11"/>
    <s v="Maxell 74 Minute CDR, 10/Pack"/>
    <x v="2953"/>
    <n v="3"/>
    <n v="0.2"/>
    <n v="4.9878"/>
  </r>
  <r>
    <n v="7678"/>
    <s v="CA-2011-133592"/>
    <x v="2"/>
    <x v="520"/>
    <d v="2012-01-07T00:00:00"/>
    <s v="Standard Class"/>
    <s v="KM-16375"/>
    <s v="Katherine Murray"/>
    <s v="Home Office"/>
    <s v="United States"/>
    <s v="Providence"/>
    <x v="34"/>
    <n v="2908"/>
    <x v="3"/>
    <s v="OFF-PA-10003228"/>
    <x v="1"/>
    <x v="10"/>
    <s v="Xerox 1917"/>
    <x v="3483"/>
    <n v="4"/>
    <n v="0"/>
    <n v="91.950800000000001"/>
  </r>
  <r>
    <n v="7679"/>
    <s v="CA-2011-133592"/>
    <x v="2"/>
    <x v="520"/>
    <d v="2012-01-07T00:00:00"/>
    <s v="Standard Class"/>
    <s v="KM-16375"/>
    <s v="Katherine Murray"/>
    <s v="Home Office"/>
    <s v="United States"/>
    <s v="Providence"/>
    <x v="34"/>
    <n v="2908"/>
    <x v="3"/>
    <s v="OFF-PA-10002586"/>
    <x v="1"/>
    <x v="10"/>
    <s v="Xerox 1970"/>
    <x v="1801"/>
    <n v="3"/>
    <n v="0"/>
    <n v="7.0217999999999998"/>
  </r>
  <r>
    <n v="7680"/>
    <s v="CA-2011-133592"/>
    <x v="2"/>
    <x v="520"/>
    <d v="2012-01-07T00:00:00"/>
    <s v="Standard Class"/>
    <s v="KM-16375"/>
    <s v="Katherine Murray"/>
    <s v="Home Office"/>
    <s v="United States"/>
    <s v="Providence"/>
    <x v="34"/>
    <n v="2908"/>
    <x v="3"/>
    <s v="TEC-AC-10002049"/>
    <x v="2"/>
    <x v="11"/>
    <s v="Plantronics Savi W720 Multi-Device Wireless Headset System"/>
    <x v="2761"/>
    <n v="4"/>
    <n v="0"/>
    <n v="742.63199999999995"/>
  </r>
  <r>
    <n v="7681"/>
    <s v="CA-2011-133592"/>
    <x v="2"/>
    <x v="520"/>
    <d v="2012-01-07T00:00:00"/>
    <s v="Standard Class"/>
    <s v="KM-16375"/>
    <s v="Katherine Murray"/>
    <s v="Home Office"/>
    <s v="United States"/>
    <s v="Providence"/>
    <x v="34"/>
    <n v="2908"/>
    <x v="3"/>
    <s v="FUR-BO-10000362"/>
    <x v="0"/>
    <x v="0"/>
    <s v="Sauder Inglewood Library Bookcases"/>
    <x v="2600"/>
    <n v="2"/>
    <n v="0"/>
    <n v="78.650800000000004"/>
  </r>
  <r>
    <n v="7682"/>
    <s v="CA-2011-133592"/>
    <x v="2"/>
    <x v="520"/>
    <d v="2012-01-07T00:00:00"/>
    <s v="Standard Class"/>
    <s v="KM-16375"/>
    <s v="Katherine Murray"/>
    <s v="Home Office"/>
    <s v="United States"/>
    <s v="Providence"/>
    <x v="34"/>
    <n v="2908"/>
    <x v="3"/>
    <s v="FUR-CH-10004218"/>
    <x v="0"/>
    <x v="1"/>
    <s v="Global Fabric Manager's Chair, Dark Gray"/>
    <x v="4889"/>
    <n v="6"/>
    <n v="0"/>
    <n v="151.47"/>
  </r>
  <r>
    <n v="7683"/>
    <s v="CA-2012-120782"/>
    <x v="1"/>
    <x v="152"/>
    <d v="2012-05-01T00:00:00"/>
    <s v="First Class"/>
    <s v="SD-20485"/>
    <s v="Shirley Daniels"/>
    <s v="Home Office"/>
    <s v="United States"/>
    <s v="Midland"/>
    <x v="12"/>
    <n v="48640"/>
    <x v="2"/>
    <s v="OFF-AP-10003779"/>
    <x v="1"/>
    <x v="9"/>
    <s v="Kensington 7 Outlet MasterPiece Power Center with Fax/Phone Line Protection"/>
    <x v="4890"/>
    <n v="1"/>
    <n v="0.1"/>
    <n v="41.496000000000002"/>
  </r>
  <r>
    <n v="7684"/>
    <s v="CA-2012-120782"/>
    <x v="1"/>
    <x v="152"/>
    <d v="2012-05-01T00:00:00"/>
    <s v="First Class"/>
    <s v="SD-20485"/>
    <s v="Shirley Daniels"/>
    <s v="Home Office"/>
    <s v="United States"/>
    <s v="Midland"/>
    <x v="12"/>
    <n v="48640"/>
    <x v="2"/>
    <s v="OFF-BI-10003527"/>
    <x v="1"/>
    <x v="8"/>
    <s v="Fellowes PB500 Electric Punch Plastic Comb Binding Machine with Manual Bind"/>
    <x v="4891"/>
    <n v="3"/>
    <n v="0"/>
    <n v="1906.4849999999999"/>
  </r>
  <r>
    <n v="7685"/>
    <s v="CA-2012-116876"/>
    <x v="1"/>
    <x v="966"/>
    <d v="2012-02-21T00:00:00"/>
    <s v="Standard Class"/>
    <s v="TT-21070"/>
    <s v="Ted Trevino"/>
    <s v="Consumer"/>
    <s v="United States"/>
    <s v="Rochester"/>
    <x v="15"/>
    <n v="14609"/>
    <x v="3"/>
    <s v="OFF-BI-10002897"/>
    <x v="1"/>
    <x v="8"/>
    <s v="Black Avery Memo-Size 3-Ring Binder, 5 1/2&quot; x 8 1/2&quot;"/>
    <x v="4892"/>
    <n v="9"/>
    <n v="0.2"/>
    <n v="9.5786999999999995"/>
  </r>
  <r>
    <n v="7686"/>
    <s v="CA-2012-116876"/>
    <x v="1"/>
    <x v="966"/>
    <d v="2012-02-21T00:00:00"/>
    <s v="Standard Class"/>
    <s v="TT-21070"/>
    <s v="Ted Trevino"/>
    <s v="Consumer"/>
    <s v="United States"/>
    <s v="Rochester"/>
    <x v="15"/>
    <n v="14609"/>
    <x v="3"/>
    <s v="TEC-PH-10002584"/>
    <x v="2"/>
    <x v="7"/>
    <s v="Samsung Galaxy S4"/>
    <x v="4893"/>
    <n v="1"/>
    <n v="0"/>
    <n v="187.797"/>
  </r>
  <r>
    <n v="7687"/>
    <s v="CA-2013-169838"/>
    <x v="0"/>
    <x v="881"/>
    <d v="2013-11-30T00:00:00"/>
    <s v="Standard Class"/>
    <s v="BB-11545"/>
    <s v="Brenda Bowman"/>
    <s v="Corporate"/>
    <s v="United States"/>
    <s v="Jackson"/>
    <x v="12"/>
    <n v="49201"/>
    <x v="2"/>
    <s v="FUR-TA-10001095"/>
    <x v="0"/>
    <x v="3"/>
    <s v="Chromcraft Round Conference Tables"/>
    <x v="4894"/>
    <n v="9"/>
    <n v="0"/>
    <n v="329.40809999999999"/>
  </r>
  <r>
    <n v="7688"/>
    <s v="CA-2013-169838"/>
    <x v="0"/>
    <x v="881"/>
    <d v="2013-11-30T00:00:00"/>
    <s v="Standard Class"/>
    <s v="BB-11545"/>
    <s v="Brenda Bowman"/>
    <s v="Corporate"/>
    <s v="United States"/>
    <s v="Jackson"/>
    <x v="12"/>
    <n v="49201"/>
    <x v="2"/>
    <s v="OFF-BI-10004002"/>
    <x v="1"/>
    <x v="8"/>
    <s v="Wilson Jones International Size A4 Ring Binders"/>
    <x v="4895"/>
    <n v="1"/>
    <n v="0"/>
    <n v="8.3040000000000003"/>
  </r>
  <r>
    <n v="7689"/>
    <s v="CA-2013-169838"/>
    <x v="0"/>
    <x v="881"/>
    <d v="2013-11-30T00:00:00"/>
    <s v="Standard Class"/>
    <s v="BB-11545"/>
    <s v="Brenda Bowman"/>
    <s v="Corporate"/>
    <s v="United States"/>
    <s v="Jackson"/>
    <x v="12"/>
    <n v="49201"/>
    <x v="2"/>
    <s v="TEC-AC-10004518"/>
    <x v="2"/>
    <x v="11"/>
    <s v="Memorex Mini Travel Drive 32 GB USB 2.0 Flash Drive"/>
    <x v="4896"/>
    <n v="8"/>
    <n v="0"/>
    <n v="62.4"/>
  </r>
  <r>
    <n v="7690"/>
    <s v="US-2014-128951"/>
    <x v="3"/>
    <x v="663"/>
    <d v="2014-07-18T00:00:00"/>
    <s v="First Class"/>
    <s v="RS-19420"/>
    <s v="Ricardo Sperren"/>
    <s v="Corporate"/>
    <s v="United States"/>
    <s v="Suffolk"/>
    <x v="17"/>
    <n v="23434"/>
    <x v="0"/>
    <s v="OFF-AP-10002191"/>
    <x v="1"/>
    <x v="9"/>
    <s v="Belkin 8 Outlet SurgeMaster II Gold Surge Protector"/>
    <x v="3857"/>
    <n v="3"/>
    <n v="0"/>
    <n v="50.383200000000002"/>
  </r>
  <r>
    <n v="7691"/>
    <s v="US-2014-128951"/>
    <x v="3"/>
    <x v="663"/>
    <d v="2014-07-18T00:00:00"/>
    <s v="First Class"/>
    <s v="RS-19420"/>
    <s v="Ricardo Sperren"/>
    <s v="Corporate"/>
    <s v="United States"/>
    <s v="Suffolk"/>
    <x v="17"/>
    <n v="23434"/>
    <x v="0"/>
    <s v="FUR-TA-10004575"/>
    <x v="0"/>
    <x v="3"/>
    <s v="Hon 5100 Series Wood Tables"/>
    <x v="1295"/>
    <n v="3"/>
    <n v="0"/>
    <n v="157.1292"/>
  </r>
  <r>
    <n v="7692"/>
    <s v="US-2014-128951"/>
    <x v="3"/>
    <x v="663"/>
    <d v="2014-07-18T00:00:00"/>
    <s v="First Class"/>
    <s v="RS-19420"/>
    <s v="Ricardo Sperren"/>
    <s v="Corporate"/>
    <s v="United States"/>
    <s v="Suffolk"/>
    <x v="17"/>
    <n v="23434"/>
    <x v="0"/>
    <s v="OFF-PA-10003177"/>
    <x v="1"/>
    <x v="10"/>
    <s v="Xerox 1999"/>
    <x v="91"/>
    <n v="2"/>
    <n v="0"/>
    <n v="6.2207999999999997"/>
  </r>
  <r>
    <n v="7693"/>
    <s v="CA-2011-102330"/>
    <x v="2"/>
    <x v="282"/>
    <d v="2012-01-03T00:00:00"/>
    <s v="Standard Class"/>
    <s v="AI-10855"/>
    <s v="Arianne Irving"/>
    <s v="Consumer"/>
    <s v="United States"/>
    <s v="Brentwood"/>
    <x v="1"/>
    <n v="94513"/>
    <x v="1"/>
    <s v="OFF-LA-10003923"/>
    <x v="1"/>
    <x v="2"/>
    <s v="Alphabetical Labels for Top Tab Filing"/>
    <x v="330"/>
    <n v="6"/>
    <n v="0"/>
    <n v="44.4"/>
  </r>
  <r>
    <n v="7694"/>
    <s v="CA-2011-102330"/>
    <x v="2"/>
    <x v="282"/>
    <d v="2012-01-03T00:00:00"/>
    <s v="Standard Class"/>
    <s v="AI-10855"/>
    <s v="Arianne Irving"/>
    <s v="Consumer"/>
    <s v="United States"/>
    <s v="Brentwood"/>
    <x v="1"/>
    <n v="94513"/>
    <x v="1"/>
    <s v="TEC-PH-10001051"/>
    <x v="2"/>
    <x v="7"/>
    <s v="HTC One"/>
    <x v="1864"/>
    <n v="4"/>
    <n v="0.2"/>
    <n v="35.996400000000001"/>
  </r>
  <r>
    <n v="7695"/>
    <s v="CA-2013-118899"/>
    <x v="0"/>
    <x v="554"/>
    <d v="2013-03-23T00:00:00"/>
    <s v="Same Day"/>
    <s v="MC-17275"/>
    <s v="Marc Crier"/>
    <s v="Consumer"/>
    <s v="United States"/>
    <s v="Seattle"/>
    <x v="4"/>
    <n v="98103"/>
    <x v="1"/>
    <s v="FUR-CH-10004754"/>
    <x v="0"/>
    <x v="1"/>
    <s v="Global Stack Chair with Arms, Black"/>
    <x v="4897"/>
    <n v="7"/>
    <n v="0.2"/>
    <n v="14.690200000000001"/>
  </r>
  <r>
    <n v="7696"/>
    <s v="CA-2014-107958"/>
    <x v="3"/>
    <x v="1170"/>
    <d v="2014-07-06T00:00:00"/>
    <s v="First Class"/>
    <s v="AH-10120"/>
    <s v="Adrian Hane"/>
    <s v="Home Office"/>
    <s v="United States"/>
    <s v="Houston"/>
    <x v="5"/>
    <n v="77036"/>
    <x v="2"/>
    <s v="OFF-PA-10000357"/>
    <x v="1"/>
    <x v="10"/>
    <s v="White Dual Perf Computer Printout Paper, 2700 Sheets, 1 Part, Heavyweight, 20 lbs., 14 7/8 x 11"/>
    <x v="2844"/>
    <n v="5"/>
    <n v="0.2"/>
    <n v="59.435499999999998"/>
  </r>
  <r>
    <n v="7697"/>
    <s v="CA-2014-107958"/>
    <x v="3"/>
    <x v="1170"/>
    <d v="2014-07-06T00:00:00"/>
    <s v="First Class"/>
    <s v="AH-10120"/>
    <s v="Adrian Hane"/>
    <s v="Home Office"/>
    <s v="United States"/>
    <s v="Houston"/>
    <x v="5"/>
    <n v="77036"/>
    <x v="2"/>
    <s v="OFF-BI-10001787"/>
    <x v="1"/>
    <x v="8"/>
    <s v="Wilson Jones Four-Pocket Poly Binders"/>
    <x v="1836"/>
    <n v="4"/>
    <n v="0.8"/>
    <n v="-8.1096000000000004"/>
  </r>
  <r>
    <n v="7698"/>
    <s v="CA-2014-151799"/>
    <x v="3"/>
    <x v="817"/>
    <d v="2014-12-19T00:00:00"/>
    <s v="Standard Class"/>
    <s v="BF-11170"/>
    <s v="Ben Ferrer"/>
    <s v="Home Office"/>
    <s v="United States"/>
    <s v="Lawrence"/>
    <x v="31"/>
    <n v="1841"/>
    <x v="3"/>
    <s v="TEC-CO-10002313"/>
    <x v="2"/>
    <x v="16"/>
    <s v="Canon PC1080F Personal Copier"/>
    <x v="4898"/>
    <n v="2"/>
    <n v="0"/>
    <n v="467.99220000000003"/>
  </r>
  <r>
    <n v="7699"/>
    <s v="CA-2014-151799"/>
    <x v="3"/>
    <x v="817"/>
    <d v="2014-12-19T00:00:00"/>
    <s v="Standard Class"/>
    <s v="BF-11170"/>
    <s v="Ben Ferrer"/>
    <s v="Home Office"/>
    <s v="United States"/>
    <s v="Lawrence"/>
    <x v="31"/>
    <n v="1841"/>
    <x v="3"/>
    <s v="OFF-ST-10002790"/>
    <x v="1"/>
    <x v="4"/>
    <s v="Safco Industrial Shelving"/>
    <x v="4899"/>
    <n v="1"/>
    <n v="0"/>
    <n v="2.2155000000000098"/>
  </r>
  <r>
    <n v="7700"/>
    <s v="CA-2014-151799"/>
    <x v="3"/>
    <x v="817"/>
    <d v="2014-12-19T00:00:00"/>
    <s v="Standard Class"/>
    <s v="BF-11170"/>
    <s v="Ben Ferrer"/>
    <s v="Home Office"/>
    <s v="United States"/>
    <s v="Lawrence"/>
    <x v="31"/>
    <n v="1841"/>
    <x v="3"/>
    <s v="OFF-SU-10001664"/>
    <x v="1"/>
    <x v="14"/>
    <s v="Acme Office Executive Series Stainless Steel Trimmers"/>
    <x v="3462"/>
    <n v="3"/>
    <n v="0"/>
    <n v="6.6845999999999997"/>
  </r>
  <r>
    <n v="7701"/>
    <s v="CA-2014-151799"/>
    <x v="3"/>
    <x v="817"/>
    <d v="2014-12-19T00:00:00"/>
    <s v="Standard Class"/>
    <s v="BF-11170"/>
    <s v="Ben Ferrer"/>
    <s v="Home Office"/>
    <s v="United States"/>
    <s v="Lawrence"/>
    <x v="31"/>
    <n v="1841"/>
    <x v="3"/>
    <s v="OFF-FA-10001332"/>
    <x v="1"/>
    <x v="13"/>
    <s v="Acco Banker's Clasps, 5 3/4&quot;-Long"/>
    <x v="1300"/>
    <n v="6"/>
    <n v="0"/>
    <n v="8.1216000000000008"/>
  </r>
  <r>
    <n v="7702"/>
    <s v="CA-2014-151799"/>
    <x v="3"/>
    <x v="817"/>
    <d v="2014-12-19T00:00:00"/>
    <s v="Standard Class"/>
    <s v="BF-11170"/>
    <s v="Ben Ferrer"/>
    <s v="Home Office"/>
    <s v="United States"/>
    <s v="Lawrence"/>
    <x v="31"/>
    <n v="1841"/>
    <x v="3"/>
    <s v="FUR-TA-10003473"/>
    <x v="0"/>
    <x v="3"/>
    <s v="Bretford Rectangular Conference Table Tops"/>
    <x v="4900"/>
    <n v="2"/>
    <n v="0.3"/>
    <n v="-52.658200000000001"/>
  </r>
  <r>
    <n v="7703"/>
    <s v="CA-2013-114601"/>
    <x v="0"/>
    <x v="370"/>
    <d v="2013-09-03T00:00:00"/>
    <s v="Standard Class"/>
    <s v="AA-10480"/>
    <s v="Andrew Allen"/>
    <s v="Consumer"/>
    <s v="United States"/>
    <s v="Detroit"/>
    <x v="12"/>
    <n v="48234"/>
    <x v="2"/>
    <s v="OFF-PA-10000605"/>
    <x v="1"/>
    <x v="10"/>
    <s v="Xerox 1950"/>
    <x v="1049"/>
    <n v="2"/>
    <n v="0"/>
    <n v="5.6643999999999997"/>
  </r>
  <r>
    <n v="7704"/>
    <s v="CA-2013-114601"/>
    <x v="0"/>
    <x v="370"/>
    <d v="2013-09-03T00:00:00"/>
    <s v="Standard Class"/>
    <s v="AA-10480"/>
    <s v="Andrew Allen"/>
    <s v="Consumer"/>
    <s v="United States"/>
    <s v="Detroit"/>
    <x v="12"/>
    <n v="48234"/>
    <x v="2"/>
    <s v="TEC-PH-10002170"/>
    <x v="2"/>
    <x v="7"/>
    <s v="ClearSounds CSC500 Amplified Spirit Phone Corded phone"/>
    <x v="2713"/>
    <n v="3"/>
    <n v="0"/>
    <n v="58.791600000000003"/>
  </r>
  <r>
    <n v="7705"/>
    <s v="CA-2013-114601"/>
    <x v="0"/>
    <x v="370"/>
    <d v="2013-09-03T00:00:00"/>
    <s v="Standard Class"/>
    <s v="AA-10480"/>
    <s v="Andrew Allen"/>
    <s v="Consumer"/>
    <s v="United States"/>
    <s v="Detroit"/>
    <x v="12"/>
    <n v="48234"/>
    <x v="2"/>
    <s v="FUR-TA-10004147"/>
    <x v="0"/>
    <x v="3"/>
    <s v="Hon 4060 Series Tables"/>
    <x v="982"/>
    <n v="4"/>
    <n v="0"/>
    <n v="98.524799999999999"/>
  </r>
  <r>
    <n v="7706"/>
    <s v="CA-2013-114601"/>
    <x v="0"/>
    <x v="370"/>
    <d v="2013-09-03T00:00:00"/>
    <s v="Standard Class"/>
    <s v="AA-10480"/>
    <s v="Andrew Allen"/>
    <s v="Consumer"/>
    <s v="United States"/>
    <s v="Detroit"/>
    <x v="12"/>
    <n v="48234"/>
    <x v="2"/>
    <s v="TEC-AC-10003911"/>
    <x v="2"/>
    <x v="11"/>
    <s v="NETGEAR AC1750 Dual Band Gigabit Smart WiFi Router"/>
    <x v="647"/>
    <n v="3"/>
    <n v="0"/>
    <n v="163.18979999999999"/>
  </r>
  <r>
    <n v="7707"/>
    <s v="CA-2013-114601"/>
    <x v="0"/>
    <x v="370"/>
    <d v="2013-09-03T00:00:00"/>
    <s v="Standard Class"/>
    <s v="AA-10480"/>
    <s v="Andrew Allen"/>
    <s v="Consumer"/>
    <s v="United States"/>
    <s v="Detroit"/>
    <x v="12"/>
    <n v="48234"/>
    <x v="2"/>
    <s v="OFF-AR-10002578"/>
    <x v="1"/>
    <x v="6"/>
    <s v="Newell 335"/>
    <x v="874"/>
    <n v="3"/>
    <n v="0"/>
    <n v="2.5055999999999998"/>
  </r>
  <r>
    <n v="7708"/>
    <s v="CA-2014-100237"/>
    <x v="3"/>
    <x v="453"/>
    <d v="2014-10-20T00:00:00"/>
    <s v="Standard Class"/>
    <s v="SV-20815"/>
    <s v="Stuart Van"/>
    <s v="Corporate"/>
    <s v="United States"/>
    <s v="Orem"/>
    <x v="7"/>
    <n v="84057"/>
    <x v="1"/>
    <s v="OFF-AR-10001761"/>
    <x v="1"/>
    <x v="6"/>
    <s v="Avery Hi-Liter Smear-Safe Highlighters"/>
    <x v="2582"/>
    <n v="2"/>
    <n v="0"/>
    <n v="4.2047999999999996"/>
  </r>
  <r>
    <n v="7709"/>
    <s v="CA-2011-139542"/>
    <x v="2"/>
    <x v="1089"/>
    <d v="2011-10-29T00:00:00"/>
    <s v="Standard Class"/>
    <s v="EH-14185"/>
    <s v="Evan Henry"/>
    <s v="Consumer"/>
    <s v="United States"/>
    <s v="Philadelphia"/>
    <x v="9"/>
    <n v="19120"/>
    <x v="3"/>
    <s v="TEC-AC-10001553"/>
    <x v="2"/>
    <x v="11"/>
    <s v="Memorex 25GB 6X Branded Blu-Ray Recordable Disc, 15/Pack"/>
    <x v="2795"/>
    <n v="3"/>
    <n v="0.2"/>
    <n v="0.50970000000000004"/>
  </r>
  <r>
    <n v="7710"/>
    <s v="CA-2011-139542"/>
    <x v="2"/>
    <x v="1089"/>
    <d v="2011-10-29T00:00:00"/>
    <s v="Standard Class"/>
    <s v="EH-14185"/>
    <s v="Evan Henry"/>
    <s v="Consumer"/>
    <s v="United States"/>
    <s v="Philadelphia"/>
    <x v="9"/>
    <n v="19120"/>
    <x v="3"/>
    <s v="OFF-BI-10000309"/>
    <x v="1"/>
    <x v="8"/>
    <s v="GBC Twin Loop Wire Binding Elements, 9/16&quot; Spine, Black"/>
    <x v="4901"/>
    <n v="3"/>
    <n v="0.7"/>
    <n v="-9.5885999999999996"/>
  </r>
  <r>
    <n v="7711"/>
    <s v="US-2012-142811"/>
    <x v="1"/>
    <x v="788"/>
    <d v="2012-04-07T00:00:00"/>
    <s v="Standard Class"/>
    <s v="JL-15850"/>
    <s v="John Lucas"/>
    <s v="Consumer"/>
    <s v="United States"/>
    <s v="Mesa"/>
    <x v="16"/>
    <n v="85204"/>
    <x v="1"/>
    <s v="TEC-PH-10003095"/>
    <x v="2"/>
    <x v="7"/>
    <s v="Samsung HM1900 Bluetooth Headset"/>
    <x v="4253"/>
    <n v="5"/>
    <n v="0.2"/>
    <n v="32.924999999999997"/>
  </r>
  <r>
    <n v="7712"/>
    <s v="CA-2014-139353"/>
    <x v="3"/>
    <x v="960"/>
    <d v="2014-10-31T00:00:00"/>
    <s v="Second Class"/>
    <s v="JM-15250"/>
    <s v="Janet Martin"/>
    <s v="Consumer"/>
    <s v="United States"/>
    <s v="Fayetteville"/>
    <x v="3"/>
    <n v="28314"/>
    <x v="0"/>
    <s v="FUR-FU-10001876"/>
    <x v="0"/>
    <x v="5"/>
    <s v="Computer Room Manger, 14&quot;"/>
    <x v="2486"/>
    <n v="3"/>
    <n v="0.2"/>
    <n v="15.590400000000001"/>
  </r>
  <r>
    <n v="7713"/>
    <s v="CA-2014-139353"/>
    <x v="3"/>
    <x v="960"/>
    <d v="2014-10-31T00:00:00"/>
    <s v="Second Class"/>
    <s v="JM-15250"/>
    <s v="Janet Martin"/>
    <s v="Consumer"/>
    <s v="United States"/>
    <s v="Fayetteville"/>
    <x v="3"/>
    <n v="28314"/>
    <x v="0"/>
    <s v="OFF-ST-10001522"/>
    <x v="1"/>
    <x v="4"/>
    <s v="Gould Plastics 18-Pocket Panel Bin, 34w x 5-1/4d x 20-1/2h"/>
    <x v="2706"/>
    <n v="2"/>
    <n v="0.2"/>
    <n v="-29.436800000000002"/>
  </r>
  <r>
    <n v="7714"/>
    <s v="CA-2014-139353"/>
    <x v="3"/>
    <x v="960"/>
    <d v="2014-10-31T00:00:00"/>
    <s v="Second Class"/>
    <s v="JM-15250"/>
    <s v="Janet Martin"/>
    <s v="Consumer"/>
    <s v="United States"/>
    <s v="Fayetteville"/>
    <x v="3"/>
    <n v="28314"/>
    <x v="0"/>
    <s v="OFF-PA-10000300"/>
    <x v="1"/>
    <x v="10"/>
    <s v="Xerox 1936"/>
    <x v="1097"/>
    <n v="3"/>
    <n v="0.2"/>
    <n v="16.183800000000002"/>
  </r>
  <r>
    <n v="7715"/>
    <s v="CA-2011-150203"/>
    <x v="2"/>
    <x v="29"/>
    <d v="2011-12-07T00:00:00"/>
    <s v="First Class"/>
    <s v="JB-15925"/>
    <s v="Joni Blumstein"/>
    <s v="Consumer"/>
    <s v="United States"/>
    <s v="Los Angeles"/>
    <x v="1"/>
    <n v="90032"/>
    <x v="1"/>
    <s v="OFF-AP-10001469"/>
    <x v="1"/>
    <x v="9"/>
    <s v="Fellowes 8 Outlet Superior Workstation Surge Protector"/>
    <x v="4902"/>
    <n v="6"/>
    <n v="0"/>
    <n v="72.575400000000002"/>
  </r>
  <r>
    <n v="7716"/>
    <s v="US-2014-101518"/>
    <x v="3"/>
    <x v="132"/>
    <d v="2014-11-09T00:00:00"/>
    <s v="Standard Class"/>
    <s v="PB-19105"/>
    <s v="Peter Bühler"/>
    <s v="Consumer"/>
    <s v="United States"/>
    <s v="Philadelphia"/>
    <x v="9"/>
    <n v="19140"/>
    <x v="3"/>
    <s v="TEC-AC-10001553"/>
    <x v="2"/>
    <x v="11"/>
    <s v="Memorex 25GB 6X Branded Blu-Ray Recordable Disc, 15/Pack"/>
    <x v="2795"/>
    <n v="3"/>
    <n v="0.2"/>
    <n v="0.50970000000000004"/>
  </r>
  <r>
    <n v="7717"/>
    <s v="CA-2012-149636"/>
    <x v="1"/>
    <x v="1171"/>
    <d v="2012-01-12T00:00:00"/>
    <s v="Standard Class"/>
    <s v="SP-20620"/>
    <s v="Stefania Perrino"/>
    <s v="Corporate"/>
    <s v="United States"/>
    <s v="Colorado Springs"/>
    <x v="22"/>
    <n v="80906"/>
    <x v="1"/>
    <s v="OFF-PA-10004041"/>
    <x v="1"/>
    <x v="10"/>
    <s v="It's Hot Message Books with Stickers, 2 3/4&quot; x 5&quot;"/>
    <x v="458"/>
    <n v="5"/>
    <n v="0.2"/>
    <n v="9.25"/>
  </r>
  <r>
    <n v="7718"/>
    <s v="CA-2012-149636"/>
    <x v="1"/>
    <x v="1171"/>
    <d v="2012-01-12T00:00:00"/>
    <s v="Standard Class"/>
    <s v="SP-20620"/>
    <s v="Stefania Perrino"/>
    <s v="Corporate"/>
    <s v="United States"/>
    <s v="Colorado Springs"/>
    <x v="22"/>
    <n v="80906"/>
    <x v="1"/>
    <s v="OFF-BI-10002764"/>
    <x v="1"/>
    <x v="8"/>
    <s v="Recycled Pressboard Report Cover with Reinforced Top Hinge"/>
    <x v="4903"/>
    <n v="2"/>
    <n v="0.7"/>
    <n v="-1.3566"/>
  </r>
  <r>
    <n v="7719"/>
    <s v="US-2014-146213"/>
    <x v="3"/>
    <x v="428"/>
    <d v="2014-09-15T00:00:00"/>
    <s v="Standard Class"/>
    <s v="MC-17605"/>
    <s v="Matt Connell"/>
    <s v="Corporate"/>
    <s v="United States"/>
    <s v="Los Angeles"/>
    <x v="1"/>
    <n v="90032"/>
    <x v="1"/>
    <s v="TEC-AC-10001114"/>
    <x v="2"/>
    <x v="11"/>
    <s v="Microsoft Wireless Mobile Mouse 4000"/>
    <x v="3092"/>
    <n v="4"/>
    <n v="0"/>
    <n v="51.187199999999997"/>
  </r>
  <r>
    <n v="7720"/>
    <s v="CA-2012-108588"/>
    <x v="1"/>
    <x v="956"/>
    <d v="2012-01-10T00:00:00"/>
    <s v="Standard Class"/>
    <s v="BG-11695"/>
    <s v="Brooke Gillingham"/>
    <s v="Corporate"/>
    <s v="United States"/>
    <s v="New York City"/>
    <x v="15"/>
    <n v="10009"/>
    <x v="3"/>
    <s v="OFF-AR-10001615"/>
    <x v="1"/>
    <x v="6"/>
    <s v="Newell 34"/>
    <x v="423"/>
    <n v="3"/>
    <n v="0"/>
    <n v="15.475199999999999"/>
  </r>
  <r>
    <n v="7721"/>
    <s v="CA-2012-108588"/>
    <x v="1"/>
    <x v="956"/>
    <d v="2012-01-10T00:00:00"/>
    <s v="Standard Class"/>
    <s v="BG-11695"/>
    <s v="Brooke Gillingham"/>
    <s v="Corporate"/>
    <s v="United States"/>
    <s v="New York City"/>
    <x v="15"/>
    <n v="10009"/>
    <x v="3"/>
    <s v="OFF-EN-10000461"/>
    <x v="1"/>
    <x v="12"/>
    <s v="#10- 4 1/8&quot; x 9 1/2&quot; Recycled Envelopes"/>
    <x v="1897"/>
    <n v="2"/>
    <n v="0"/>
    <n v="8.2156000000000002"/>
  </r>
  <r>
    <n v="7722"/>
    <s v="CA-2012-108588"/>
    <x v="1"/>
    <x v="956"/>
    <d v="2012-01-10T00:00:00"/>
    <s v="Standard Class"/>
    <s v="BG-11695"/>
    <s v="Brooke Gillingham"/>
    <s v="Corporate"/>
    <s v="United States"/>
    <s v="New York City"/>
    <x v="15"/>
    <n v="10009"/>
    <x v="3"/>
    <s v="OFF-BI-10004506"/>
    <x v="1"/>
    <x v="8"/>
    <s v="Wilson Jones data.warehouse D-Ring Binders with DublLock"/>
    <x v="4904"/>
    <n v="2"/>
    <n v="0.2"/>
    <n v="4.6087999999999996"/>
  </r>
  <r>
    <n v="7723"/>
    <s v="US-2014-138086"/>
    <x v="3"/>
    <x v="513"/>
    <d v="2014-04-21T00:00:00"/>
    <s v="Standard Class"/>
    <s v="JO-15550"/>
    <s v="Jesus Ocampo"/>
    <s v="Home Office"/>
    <s v="United States"/>
    <s v="San Francisco"/>
    <x v="1"/>
    <n v="94109"/>
    <x v="1"/>
    <s v="OFF-AP-10000027"/>
    <x v="1"/>
    <x v="9"/>
    <s v="Hoover Commercial SteamVac"/>
    <x v="1344"/>
    <n v="3"/>
    <n v="0"/>
    <n v="12.222"/>
  </r>
  <r>
    <n v="7724"/>
    <s v="CA-2012-139374"/>
    <x v="1"/>
    <x v="229"/>
    <d v="2012-09-14T00:00:00"/>
    <s v="Standard Class"/>
    <s v="AR-10345"/>
    <s v="Alex Russell"/>
    <s v="Corporate"/>
    <s v="United States"/>
    <s v="Austin"/>
    <x v="5"/>
    <n v="78745"/>
    <x v="2"/>
    <s v="FUR-CH-10003981"/>
    <x v="0"/>
    <x v="1"/>
    <s v="Global Commerce Series Low-Back Swivel/Tilt Chairs"/>
    <x v="4905"/>
    <n v="1"/>
    <n v="0.3"/>
    <n v="-2.5698000000000301"/>
  </r>
  <r>
    <n v="7725"/>
    <s v="CA-2013-113978"/>
    <x v="0"/>
    <x v="477"/>
    <d v="2013-09-30T00:00:00"/>
    <s v="Standard Class"/>
    <s v="TS-21505"/>
    <s v="Tony Sayre"/>
    <s v="Consumer"/>
    <s v="United States"/>
    <s v="Cleveland"/>
    <x v="24"/>
    <n v="44105"/>
    <x v="3"/>
    <s v="OFF-AP-10003849"/>
    <x v="1"/>
    <x v="9"/>
    <s v="Hoover Shoulder Vac Commercial Portable Vacuum"/>
    <x v="4906"/>
    <n v="1"/>
    <n v="0.2"/>
    <n v="17.890999999999998"/>
  </r>
  <r>
    <n v="7726"/>
    <s v="CA-2013-113978"/>
    <x v="0"/>
    <x v="477"/>
    <d v="2013-09-30T00:00:00"/>
    <s v="Standard Class"/>
    <s v="TS-21505"/>
    <s v="Tony Sayre"/>
    <s v="Consumer"/>
    <s v="United States"/>
    <s v="Cleveland"/>
    <x v="24"/>
    <n v="44105"/>
    <x v="3"/>
    <s v="OFF-ST-10004963"/>
    <x v="1"/>
    <x v="4"/>
    <s v="Eldon Gobal File Keepers"/>
    <x v="4907"/>
    <n v="2"/>
    <n v="0.2"/>
    <n v="-4.8448000000000002"/>
  </r>
  <r>
    <n v="7727"/>
    <s v="CA-2013-113978"/>
    <x v="0"/>
    <x v="477"/>
    <d v="2013-09-30T00:00:00"/>
    <s v="Standard Class"/>
    <s v="TS-21505"/>
    <s v="Tony Sayre"/>
    <s v="Consumer"/>
    <s v="United States"/>
    <s v="Cleveland"/>
    <x v="24"/>
    <n v="44105"/>
    <x v="3"/>
    <s v="OFF-ST-10002574"/>
    <x v="1"/>
    <x v="4"/>
    <s v="SAFCO Commercial Wire Shelving, Black"/>
    <x v="3956"/>
    <n v="3"/>
    <n v="0.2"/>
    <n v="-82.884"/>
  </r>
  <r>
    <n v="7728"/>
    <s v="US-2012-150231"/>
    <x v="1"/>
    <x v="199"/>
    <d v="2012-03-20T00:00:00"/>
    <s v="Second Class"/>
    <s v="JK-15640"/>
    <s v="Jim Kriz"/>
    <s v="Home Office"/>
    <s v="United States"/>
    <s v="New York City"/>
    <x v="15"/>
    <n v="10009"/>
    <x v="3"/>
    <s v="OFF-AR-10001761"/>
    <x v="1"/>
    <x v="6"/>
    <s v="Avery Hi-Liter Smear-Safe Highlighters"/>
    <x v="254"/>
    <n v="3"/>
    <n v="0"/>
    <n v="6.3071999999999999"/>
  </r>
  <r>
    <n v="7729"/>
    <s v="CA-2013-106915"/>
    <x v="0"/>
    <x v="491"/>
    <d v="2013-12-03T00:00:00"/>
    <s v="Standard Class"/>
    <s v="GA-14515"/>
    <s v="George Ashbrook"/>
    <s v="Consumer"/>
    <s v="United States"/>
    <s v="El Paso"/>
    <x v="5"/>
    <n v="79907"/>
    <x v="2"/>
    <s v="OFF-AR-10000716"/>
    <x v="1"/>
    <x v="6"/>
    <s v="DIXON Ticonderoga Erasable Checking Pencils"/>
    <x v="326"/>
    <n v="4"/>
    <n v="0.2"/>
    <n v="4.2408000000000001"/>
  </r>
  <r>
    <n v="7730"/>
    <s v="US-2013-109260"/>
    <x v="0"/>
    <x v="182"/>
    <d v="2013-10-02T00:00:00"/>
    <s v="Standard Class"/>
    <s v="TN-21040"/>
    <s v="Tanja Norvell"/>
    <s v="Home Office"/>
    <s v="United States"/>
    <s v="Tallahassee"/>
    <x v="2"/>
    <n v="32303"/>
    <x v="0"/>
    <s v="TEC-AC-10002637"/>
    <x v="2"/>
    <x v="11"/>
    <s v="Logitech VX Revolution Cordless Laser Mouse for Notebooks (Black)"/>
    <x v="2087"/>
    <n v="3"/>
    <n v="0.2"/>
    <n v="-75.595799999999997"/>
  </r>
  <r>
    <n v="7731"/>
    <s v="CA-2014-104850"/>
    <x v="3"/>
    <x v="487"/>
    <d v="2014-06-20T00:00:00"/>
    <s v="Standard Class"/>
    <s v="TW-21025"/>
    <s v="Tamara Willingham"/>
    <s v="Home Office"/>
    <s v="United States"/>
    <s v="Seattle"/>
    <x v="4"/>
    <n v="98103"/>
    <x v="1"/>
    <s v="FUR-CH-10003774"/>
    <x v="0"/>
    <x v="1"/>
    <s v="Global Wood Trimmed Manager's Task Chair, Khaki"/>
    <x v="4908"/>
    <n v="4"/>
    <n v="0.2"/>
    <n v="-25.474399999999999"/>
  </r>
  <r>
    <n v="7732"/>
    <s v="CA-2014-140508"/>
    <x v="3"/>
    <x v="65"/>
    <d v="2014-09-22T00:00:00"/>
    <s v="First Class"/>
    <s v="PA-19060"/>
    <s v="Pete Armstrong"/>
    <s v="Home Office"/>
    <s v="United States"/>
    <s v="Dallas"/>
    <x v="5"/>
    <n v="75220"/>
    <x v="2"/>
    <s v="OFF-EN-10000927"/>
    <x v="1"/>
    <x v="12"/>
    <s v="Jet-Pak Recycled Peel 'N' Seal Padded Mailers"/>
    <x v="4909"/>
    <n v="4"/>
    <n v="0.2"/>
    <n v="35.89"/>
  </r>
  <r>
    <n v="7733"/>
    <s v="CA-2014-143294"/>
    <x v="3"/>
    <x v="455"/>
    <d v="2014-06-09T00:00:00"/>
    <s v="Standard Class"/>
    <s v="JD-15790"/>
    <s v="John Dryer"/>
    <s v="Consumer"/>
    <s v="United States"/>
    <s v="Houston"/>
    <x v="5"/>
    <n v="77070"/>
    <x v="2"/>
    <s v="OFF-PA-10000743"/>
    <x v="1"/>
    <x v="10"/>
    <s v="Xerox 1977"/>
    <x v="1414"/>
    <n v="2"/>
    <n v="0.2"/>
    <n v="3.7408000000000001"/>
  </r>
  <r>
    <n v="7734"/>
    <s v="CA-2013-165673"/>
    <x v="0"/>
    <x v="666"/>
    <d v="2013-05-20T00:00:00"/>
    <s v="Second Class"/>
    <s v="MN-17935"/>
    <s v="Michael Nguyen"/>
    <s v="Consumer"/>
    <s v="United States"/>
    <s v="Springfield"/>
    <x v="24"/>
    <n v="45503"/>
    <x v="3"/>
    <s v="OFF-PA-10000697"/>
    <x v="1"/>
    <x v="10"/>
    <s v="TOPS Voice Message Log Book, Flash Format"/>
    <x v="300"/>
    <n v="4"/>
    <n v="0.2"/>
    <n v="5.5216000000000003"/>
  </r>
  <r>
    <n v="7735"/>
    <s v="CA-2014-134418"/>
    <x v="3"/>
    <x v="175"/>
    <d v="2014-09-21T00:00:00"/>
    <s v="Standard Class"/>
    <s v="GM-14500"/>
    <s v="Gene McClure"/>
    <s v="Consumer"/>
    <s v="United States"/>
    <s v="Seattle"/>
    <x v="4"/>
    <n v="98103"/>
    <x v="1"/>
    <s v="OFF-AR-10004441"/>
    <x v="1"/>
    <x v="6"/>
    <s v="BIC Brite Liner Highlighters"/>
    <x v="2122"/>
    <n v="3"/>
    <n v="0"/>
    <n v="5.2164000000000001"/>
  </r>
  <r>
    <n v="7736"/>
    <s v="US-2013-106313"/>
    <x v="0"/>
    <x v="250"/>
    <d v="2013-08-27T00:00:00"/>
    <s v="Standard Class"/>
    <s v="DG-13300"/>
    <s v="Deirdre Greer"/>
    <s v="Corporate"/>
    <s v="United States"/>
    <s v="Seattle"/>
    <x v="4"/>
    <n v="98105"/>
    <x v="1"/>
    <s v="OFF-PA-10001870"/>
    <x v="1"/>
    <x v="10"/>
    <s v="Xerox 202"/>
    <x v="537"/>
    <n v="3"/>
    <n v="0"/>
    <n v="9.3312000000000008"/>
  </r>
  <r>
    <n v="7737"/>
    <s v="CA-2011-105872"/>
    <x v="2"/>
    <x v="992"/>
    <d v="2011-06-06T00:00:00"/>
    <s v="Standard Class"/>
    <s v="JG-15160"/>
    <s v="James Galang"/>
    <s v="Consumer"/>
    <s v="United States"/>
    <s v="New York City"/>
    <x v="15"/>
    <n v="10024"/>
    <x v="3"/>
    <s v="OFF-BI-10003684"/>
    <x v="1"/>
    <x v="8"/>
    <s v="Wilson Jones Legal Size Ring Binders"/>
    <x v="464"/>
    <n v="4"/>
    <n v="0.2"/>
    <n v="26.388000000000002"/>
  </r>
  <r>
    <n v="7738"/>
    <s v="CA-2014-108287"/>
    <x v="3"/>
    <x v="404"/>
    <d v="2014-12-21T00:00:00"/>
    <s v="First Class"/>
    <s v="AG-10330"/>
    <s v="Alex Grayson"/>
    <s v="Consumer"/>
    <s v="United States"/>
    <s v="Charlotte"/>
    <x v="3"/>
    <n v="28205"/>
    <x v="0"/>
    <s v="OFF-AR-10001315"/>
    <x v="1"/>
    <x v="6"/>
    <s v="Newell 310"/>
    <x v="2485"/>
    <n v="9"/>
    <n v="0.2"/>
    <n v="1.4256"/>
  </r>
  <r>
    <n v="7739"/>
    <s v="CA-2014-141103"/>
    <x v="3"/>
    <x v="245"/>
    <d v="2014-08-07T00:00:00"/>
    <s v="Standard Class"/>
    <s v="JF-15355"/>
    <s v="Jay Fein"/>
    <s v="Consumer"/>
    <s v="United States"/>
    <s v="Baltimore"/>
    <x v="39"/>
    <n v="21215"/>
    <x v="3"/>
    <s v="TEC-PH-10003589"/>
    <x v="2"/>
    <x v="7"/>
    <s v="invisibleSHIELD by ZAGG Smudge-Free Screen Protector"/>
    <x v="4910"/>
    <n v="5"/>
    <n v="0"/>
    <n v="43.176000000000002"/>
  </r>
  <r>
    <n v="7740"/>
    <s v="CA-2011-154781"/>
    <x v="2"/>
    <x v="871"/>
    <d v="2011-11-26T00:00:00"/>
    <s v="Standard Class"/>
    <s v="SC-20680"/>
    <s v="Steve Carroll"/>
    <s v="Home Office"/>
    <s v="United States"/>
    <s v="San Francisco"/>
    <x v="1"/>
    <n v="94110"/>
    <x v="1"/>
    <s v="OFF-PA-10001609"/>
    <x v="1"/>
    <x v="10"/>
    <s v="Tops Wirebound Message Log Books"/>
    <x v="1521"/>
    <n v="2"/>
    <n v="0"/>
    <n v="3.0268000000000002"/>
  </r>
  <r>
    <n v="7741"/>
    <s v="CA-2011-154781"/>
    <x v="2"/>
    <x v="871"/>
    <d v="2011-11-26T00:00:00"/>
    <s v="Standard Class"/>
    <s v="SC-20680"/>
    <s v="Steve Carroll"/>
    <s v="Home Office"/>
    <s v="United States"/>
    <s v="San Francisco"/>
    <x v="1"/>
    <n v="94110"/>
    <x v="1"/>
    <s v="TEC-AC-10000474"/>
    <x v="2"/>
    <x v="11"/>
    <s v="Kensington Expert Mouse Optical USB Trackball for PC or Mac"/>
    <x v="4911"/>
    <n v="1"/>
    <n v="0"/>
    <n v="28.497"/>
  </r>
  <r>
    <n v="7742"/>
    <s v="CA-2012-147816"/>
    <x v="1"/>
    <x v="496"/>
    <d v="2012-09-26T00:00:00"/>
    <s v="Second Class"/>
    <s v="CM-11935"/>
    <s v="Carlos Meador"/>
    <s v="Consumer"/>
    <s v="United States"/>
    <s v="Tucson"/>
    <x v="16"/>
    <n v="85705"/>
    <x v="1"/>
    <s v="TEC-PH-10003095"/>
    <x v="2"/>
    <x v="7"/>
    <s v="Samsung HM1900 Bluetooth Headset"/>
    <x v="427"/>
    <n v="2"/>
    <n v="0.2"/>
    <n v="13.17"/>
  </r>
  <r>
    <n v="7743"/>
    <s v="CA-2014-105326"/>
    <x v="3"/>
    <x v="648"/>
    <d v="2014-08-28T00:00:00"/>
    <s v="Standard Class"/>
    <s v="KT-16480"/>
    <s v="Kean Thornton"/>
    <s v="Consumer"/>
    <s v="United States"/>
    <s v="Los Angeles"/>
    <x v="1"/>
    <n v="90036"/>
    <x v="1"/>
    <s v="OFF-PA-10001639"/>
    <x v="1"/>
    <x v="10"/>
    <s v="Xerox 203"/>
    <x v="233"/>
    <n v="4"/>
    <n v="0"/>
    <n v="12.441599999999999"/>
  </r>
  <r>
    <n v="7744"/>
    <s v="CA-2013-133613"/>
    <x v="0"/>
    <x v="26"/>
    <d v="2013-06-23T00:00:00"/>
    <s v="Standard Class"/>
    <s v="CP-12340"/>
    <s v="Christine Phan"/>
    <s v="Corporate"/>
    <s v="United States"/>
    <s v="Waterbury"/>
    <x v="29"/>
    <n v="6708"/>
    <x v="3"/>
    <s v="OFF-BI-10002003"/>
    <x v="1"/>
    <x v="8"/>
    <s v="Ibico Presentation Index for Binding Systems"/>
    <x v="1181"/>
    <n v="2"/>
    <n v="0"/>
    <n v="3.7412000000000001"/>
  </r>
  <r>
    <n v="7745"/>
    <s v="CA-2013-133613"/>
    <x v="0"/>
    <x v="26"/>
    <d v="2013-06-23T00:00:00"/>
    <s v="Standard Class"/>
    <s v="CP-12340"/>
    <s v="Christine Phan"/>
    <s v="Corporate"/>
    <s v="United States"/>
    <s v="Waterbury"/>
    <x v="29"/>
    <n v="6708"/>
    <x v="3"/>
    <s v="TEC-PH-10004539"/>
    <x v="2"/>
    <x v="7"/>
    <s v="Wireless Extenders zBoost YX545 SOHO Signal Booster"/>
    <x v="4912"/>
    <n v="3"/>
    <n v="0"/>
    <n v="153.08189999999999"/>
  </r>
  <r>
    <n v="7746"/>
    <s v="CA-2013-133613"/>
    <x v="0"/>
    <x v="26"/>
    <d v="2013-06-23T00:00:00"/>
    <s v="Standard Class"/>
    <s v="CP-12340"/>
    <s v="Christine Phan"/>
    <s v="Corporate"/>
    <s v="United States"/>
    <s v="Waterbury"/>
    <x v="29"/>
    <n v="6708"/>
    <x v="3"/>
    <s v="OFF-AR-10003829"/>
    <x v="1"/>
    <x v="6"/>
    <s v="Newell 35"/>
    <x v="294"/>
    <n v="3"/>
    <n v="0"/>
    <n v="2.8536000000000001"/>
  </r>
  <r>
    <n v="7747"/>
    <s v="CA-2012-109113"/>
    <x v="1"/>
    <x v="546"/>
    <d v="2012-12-23T00:00:00"/>
    <s v="Standard Class"/>
    <s v="EK-13795"/>
    <s v="Eileen Kiefer"/>
    <s v="Home Office"/>
    <s v="United States"/>
    <s v="Chicago"/>
    <x v="10"/>
    <n v="60610"/>
    <x v="2"/>
    <s v="TEC-AC-10004761"/>
    <x v="2"/>
    <x v="11"/>
    <s v="Maxell 4.7GB DVD+RW 3/Pack"/>
    <x v="2079"/>
    <n v="2"/>
    <n v="0.2"/>
    <n v="4.7789999999999999"/>
  </r>
  <r>
    <n v="7748"/>
    <s v="CA-2012-156153"/>
    <x v="1"/>
    <x v="70"/>
    <d v="2012-06-02T00:00:00"/>
    <s v="Second Class"/>
    <s v="CW-11905"/>
    <s v="Carl Weiss"/>
    <s v="Home Office"/>
    <s v="United States"/>
    <s v="Long Beach"/>
    <x v="15"/>
    <n v="11561"/>
    <x v="3"/>
    <s v="OFF-FA-10003472"/>
    <x v="1"/>
    <x v="13"/>
    <s v="Bagged Rubber Bands"/>
    <x v="261"/>
    <n v="6"/>
    <n v="0"/>
    <n v="0.3024"/>
  </r>
  <r>
    <n v="7749"/>
    <s v="CA-2012-133242"/>
    <x v="1"/>
    <x v="652"/>
    <d v="2012-06-24T00:00:00"/>
    <s v="Standard Class"/>
    <s v="KH-16510"/>
    <s v="Keith Herrera"/>
    <s v="Consumer"/>
    <s v="United States"/>
    <s v="Arlington"/>
    <x v="17"/>
    <n v="22204"/>
    <x v="0"/>
    <s v="FUR-FU-10003464"/>
    <x v="0"/>
    <x v="5"/>
    <s v="Seth Thomas 8 1/2&quot; Cubicle Clock"/>
    <x v="3909"/>
    <n v="3"/>
    <n v="0"/>
    <n v="19.468800000000002"/>
  </r>
  <r>
    <n v="7750"/>
    <s v="CA-2012-133242"/>
    <x v="1"/>
    <x v="652"/>
    <d v="2012-06-24T00:00:00"/>
    <s v="Standard Class"/>
    <s v="KH-16510"/>
    <s v="Keith Herrera"/>
    <s v="Consumer"/>
    <s v="United States"/>
    <s v="Arlington"/>
    <x v="17"/>
    <n v="22204"/>
    <x v="0"/>
    <s v="OFF-ST-10003716"/>
    <x v="1"/>
    <x v="4"/>
    <s v="Tennsco Double-Tier Lockers"/>
    <x v="4913"/>
    <n v="2"/>
    <n v="0"/>
    <n v="58.505200000000002"/>
  </r>
  <r>
    <n v="7751"/>
    <s v="CA-2012-133242"/>
    <x v="1"/>
    <x v="652"/>
    <d v="2012-06-24T00:00:00"/>
    <s v="Standard Class"/>
    <s v="KH-16510"/>
    <s v="Keith Herrera"/>
    <s v="Consumer"/>
    <s v="United States"/>
    <s v="Arlington"/>
    <x v="17"/>
    <n v="22204"/>
    <x v="0"/>
    <s v="OFF-BI-10004002"/>
    <x v="1"/>
    <x v="8"/>
    <s v="Wilson Jones International Size A4 Ring Binders"/>
    <x v="4914"/>
    <n v="2"/>
    <n v="0"/>
    <n v="16.608000000000001"/>
  </r>
  <r>
    <n v="7752"/>
    <s v="CA-2012-133242"/>
    <x v="1"/>
    <x v="652"/>
    <d v="2012-06-24T00:00:00"/>
    <s v="Standard Class"/>
    <s v="KH-16510"/>
    <s v="Keith Herrera"/>
    <s v="Consumer"/>
    <s v="United States"/>
    <s v="Arlington"/>
    <x v="17"/>
    <n v="22204"/>
    <x v="0"/>
    <s v="TEC-PH-10002496"/>
    <x v="2"/>
    <x v="7"/>
    <s v="Cisco SPA301"/>
    <x v="4915"/>
    <n v="3"/>
    <n v="0"/>
    <n v="140.39099999999999"/>
  </r>
  <r>
    <n v="7753"/>
    <s v="CA-2012-133242"/>
    <x v="1"/>
    <x v="652"/>
    <d v="2012-06-24T00:00:00"/>
    <s v="Standard Class"/>
    <s v="KH-16510"/>
    <s v="Keith Herrera"/>
    <s v="Consumer"/>
    <s v="United States"/>
    <s v="Arlington"/>
    <x v="17"/>
    <n v="22204"/>
    <x v="0"/>
    <s v="OFF-BI-10004826"/>
    <x v="1"/>
    <x v="8"/>
    <s v="JM Magazine Binder"/>
    <x v="4916"/>
    <n v="2"/>
    <n v="0"/>
    <n v="15.849600000000001"/>
  </r>
  <r>
    <n v="7754"/>
    <s v="CA-2012-158323"/>
    <x v="1"/>
    <x v="672"/>
    <d v="2012-12-03T00:00:00"/>
    <s v="First Class"/>
    <s v="AB-10600"/>
    <s v="Ann Blume"/>
    <s v="Corporate"/>
    <s v="United States"/>
    <s v="Jacksonville"/>
    <x v="3"/>
    <n v="28540"/>
    <x v="0"/>
    <s v="FUR-FU-10001546"/>
    <x v="0"/>
    <x v="5"/>
    <s v="Dana Swing-Arm Lamps"/>
    <x v="1217"/>
    <n v="2"/>
    <n v="0.2"/>
    <n v="1.0680000000000001"/>
  </r>
  <r>
    <n v="7755"/>
    <s v="CA-2012-161795"/>
    <x v="1"/>
    <x v="379"/>
    <d v="2012-12-23T00:00:00"/>
    <s v="Second Class"/>
    <s v="AH-10075"/>
    <s v="Adam Hart"/>
    <s v="Corporate"/>
    <s v="United States"/>
    <s v="Columbus"/>
    <x v="24"/>
    <n v="43229"/>
    <x v="3"/>
    <s v="OFF-AR-10001919"/>
    <x v="1"/>
    <x v="6"/>
    <s v="OIC #2 Pencils, Medium Soft"/>
    <x v="4917"/>
    <n v="2"/>
    <n v="0.2"/>
    <n v="0.33839999999999998"/>
  </r>
  <r>
    <n v="7756"/>
    <s v="CA-2014-100902"/>
    <x v="3"/>
    <x v="701"/>
    <d v="2014-11-22T00:00:00"/>
    <s v="Standard Class"/>
    <s v="CK-12595"/>
    <s v="Clytie Kelty"/>
    <s v="Consumer"/>
    <s v="United States"/>
    <s v="Charlotte"/>
    <x v="3"/>
    <n v="28205"/>
    <x v="0"/>
    <s v="OFF-PA-10002558"/>
    <x v="1"/>
    <x v="10"/>
    <s v="Xerox 1938"/>
    <x v="4918"/>
    <n v="7"/>
    <n v="0.2"/>
    <n v="93.884"/>
  </r>
  <r>
    <n v="7757"/>
    <s v="CA-2014-100902"/>
    <x v="3"/>
    <x v="701"/>
    <d v="2014-11-22T00:00:00"/>
    <s v="Standard Class"/>
    <s v="CK-12595"/>
    <s v="Clytie Kelty"/>
    <s v="Consumer"/>
    <s v="United States"/>
    <s v="Charlotte"/>
    <x v="3"/>
    <n v="28205"/>
    <x v="0"/>
    <s v="TEC-AC-10003174"/>
    <x v="2"/>
    <x v="11"/>
    <s v="Plantronics S12 Corded Telephone Headset System"/>
    <x v="4919"/>
    <n v="5"/>
    <n v="0.2"/>
    <n v="107.79"/>
  </r>
  <r>
    <n v="7758"/>
    <s v="CA-2014-112844"/>
    <x v="3"/>
    <x v="38"/>
    <d v="2014-11-17T00:00:00"/>
    <s v="Second Class"/>
    <s v="SP-20620"/>
    <s v="Stefania Perrino"/>
    <s v="Corporate"/>
    <s v="United States"/>
    <s v="Buffalo"/>
    <x v="15"/>
    <n v="14215"/>
    <x v="3"/>
    <s v="TEC-PH-10003988"/>
    <x v="2"/>
    <x v="7"/>
    <s v="LF Elite 3D Dazzle Designer Hard Case Cover, Lf Stylus Pen and Wiper For Apple Iphone 5c Mini Lite"/>
    <x v="3477"/>
    <n v="4"/>
    <n v="0"/>
    <n v="12.208"/>
  </r>
  <r>
    <n v="7759"/>
    <s v="CA-2014-112844"/>
    <x v="3"/>
    <x v="38"/>
    <d v="2014-11-17T00:00:00"/>
    <s v="Second Class"/>
    <s v="SP-20620"/>
    <s v="Stefania Perrino"/>
    <s v="Corporate"/>
    <s v="United States"/>
    <s v="Buffalo"/>
    <x v="15"/>
    <n v="14215"/>
    <x v="3"/>
    <s v="FUR-FU-10004845"/>
    <x v="0"/>
    <x v="5"/>
    <s v="Deflect-o EconoMat Nonstudded, No Bevel Mat"/>
    <x v="4920"/>
    <n v="3"/>
    <n v="0"/>
    <n v="30.99"/>
  </r>
  <r>
    <n v="7760"/>
    <s v="CA-2013-158925"/>
    <x v="0"/>
    <x v="1057"/>
    <d v="2013-10-29T00:00:00"/>
    <s v="Standard Class"/>
    <s v="JP-15460"/>
    <s v="Jennifer Patt"/>
    <s v="Corporate"/>
    <s v="United States"/>
    <s v="Houston"/>
    <x v="5"/>
    <n v="77041"/>
    <x v="2"/>
    <s v="OFF-PA-10003072"/>
    <x v="1"/>
    <x v="10"/>
    <s v="Eureka Recycled Copy Paper 8 1/2&quot; x 11&quot;, Ream"/>
    <x v="12"/>
    <n v="3"/>
    <n v="0.2"/>
    <n v="5.4432"/>
  </r>
  <r>
    <n v="7761"/>
    <s v="CA-2011-155390"/>
    <x v="2"/>
    <x v="776"/>
    <d v="2011-12-11T00:00:00"/>
    <s v="Standard Class"/>
    <s v="BG-11035"/>
    <s v="Barry Gonzalez"/>
    <s v="Consumer"/>
    <s v="United States"/>
    <s v="Memphis"/>
    <x v="18"/>
    <n v="38109"/>
    <x v="0"/>
    <s v="OFF-PA-10003641"/>
    <x v="1"/>
    <x v="10"/>
    <s v="Xerox 1909"/>
    <x v="4921"/>
    <n v="2"/>
    <n v="0.2"/>
    <n v="13.717599999999999"/>
  </r>
  <r>
    <n v="7762"/>
    <s v="CA-2014-123071"/>
    <x v="3"/>
    <x v="734"/>
    <d v="2014-12-07T00:00:00"/>
    <s v="First Class"/>
    <s v="CC-12550"/>
    <s v="Clay Cheatham"/>
    <s v="Consumer"/>
    <s v="United States"/>
    <s v="Plano"/>
    <x v="5"/>
    <n v="75023"/>
    <x v="2"/>
    <s v="OFF-PA-10003729"/>
    <x v="1"/>
    <x v="10"/>
    <s v="Xerox 1998"/>
    <x v="559"/>
    <n v="2"/>
    <n v="0.2"/>
    <n v="3.6288"/>
  </r>
  <r>
    <n v="7763"/>
    <s v="CA-2014-156391"/>
    <x v="3"/>
    <x v="986"/>
    <d v="2014-09-29T00:00:00"/>
    <s v="First Class"/>
    <s v="SL-20155"/>
    <s v="Sara Luxemburg"/>
    <s v="Home Office"/>
    <s v="United States"/>
    <s v="Salem"/>
    <x v="21"/>
    <n v="97301"/>
    <x v="1"/>
    <s v="OFF-AR-10003251"/>
    <x v="1"/>
    <x v="6"/>
    <s v="Prang Drawing Pencil Set"/>
    <x v="4922"/>
    <n v="1"/>
    <n v="0.2"/>
    <n v="0.55600000000000005"/>
  </r>
  <r>
    <n v="7764"/>
    <s v="CA-2012-103093"/>
    <x v="1"/>
    <x v="302"/>
    <d v="2012-02-07T00:00:00"/>
    <s v="Standard Class"/>
    <s v="FO-14305"/>
    <s v="Frank Olsen"/>
    <s v="Consumer"/>
    <s v="United States"/>
    <s v="Columbus"/>
    <x v="32"/>
    <n v="31907"/>
    <x v="0"/>
    <s v="OFF-EN-10003286"/>
    <x v="1"/>
    <x v="12"/>
    <s v="Staples"/>
    <x v="4923"/>
    <n v="9"/>
    <n v="0"/>
    <n v="35.0244"/>
  </r>
  <r>
    <n v="7765"/>
    <s v="US-2014-118941"/>
    <x v="3"/>
    <x v="801"/>
    <d v="2014-08-13T00:00:00"/>
    <s v="Same Day"/>
    <s v="BB-11545"/>
    <s v="Brenda Bowman"/>
    <s v="Corporate"/>
    <s v="United States"/>
    <s v="Columbia"/>
    <x v="39"/>
    <n v="21044"/>
    <x v="3"/>
    <s v="OFF-AR-10004078"/>
    <x v="1"/>
    <x v="6"/>
    <s v="Newell 312"/>
    <x v="254"/>
    <n v="3"/>
    <n v="0"/>
    <n v="5.2560000000000002"/>
  </r>
  <r>
    <n v="7766"/>
    <s v="US-2014-118941"/>
    <x v="3"/>
    <x v="801"/>
    <d v="2014-08-13T00:00:00"/>
    <s v="Same Day"/>
    <s v="BB-11545"/>
    <s v="Brenda Bowman"/>
    <s v="Corporate"/>
    <s v="United States"/>
    <s v="Columbia"/>
    <x v="39"/>
    <n v="21044"/>
    <x v="3"/>
    <s v="FUR-CH-10002331"/>
    <x v="0"/>
    <x v="1"/>
    <s v="Hon 4700 Series Mobuis Mid-Back Task Chairs with Adjustable Arms"/>
    <x v="4924"/>
    <n v="5"/>
    <n v="0"/>
    <n v="373.779"/>
  </r>
  <r>
    <n v="7767"/>
    <s v="US-2014-118941"/>
    <x v="3"/>
    <x v="801"/>
    <d v="2014-08-13T00:00:00"/>
    <s v="Same Day"/>
    <s v="BB-11545"/>
    <s v="Brenda Bowman"/>
    <s v="Corporate"/>
    <s v="United States"/>
    <s v="Columbia"/>
    <x v="39"/>
    <n v="21044"/>
    <x v="3"/>
    <s v="OFF-AR-10001953"/>
    <x v="1"/>
    <x v="6"/>
    <s v="Boston 1645 Deluxe Heavier-Duty Electric Pencil Sharpener"/>
    <x v="4925"/>
    <n v="5"/>
    <n v="0"/>
    <n v="59.372999999999998"/>
  </r>
  <r>
    <n v="7768"/>
    <s v="CA-2012-169299"/>
    <x v="1"/>
    <x v="252"/>
    <d v="2012-08-26T00:00:00"/>
    <s v="First Class"/>
    <s v="DO-13435"/>
    <s v="Denny Ordway"/>
    <s v="Consumer"/>
    <s v="United States"/>
    <s v="Portland"/>
    <x v="21"/>
    <n v="97206"/>
    <x v="1"/>
    <s v="OFF-AR-10002053"/>
    <x v="1"/>
    <x v="6"/>
    <s v="Premium Writing Pencils, Soft, #2 by Central Association for the Blind"/>
    <x v="485"/>
    <n v="3"/>
    <n v="0.2"/>
    <n v="0.71519999999999995"/>
  </r>
  <r>
    <n v="7769"/>
    <s v="CA-2014-154088"/>
    <x v="3"/>
    <x v="105"/>
    <d v="2014-11-18T00:00:00"/>
    <s v="Standard Class"/>
    <s v="LB-16735"/>
    <s v="Larry Blacks"/>
    <s v="Consumer"/>
    <s v="United States"/>
    <s v="Tallahassee"/>
    <x v="2"/>
    <n v="32303"/>
    <x v="0"/>
    <s v="OFF-PA-10003651"/>
    <x v="1"/>
    <x v="10"/>
    <s v="Xerox 1968"/>
    <x v="2979"/>
    <n v="5"/>
    <n v="0.2"/>
    <n v="9.3520000000000003"/>
  </r>
  <r>
    <n v="7770"/>
    <s v="CA-2013-155978"/>
    <x v="0"/>
    <x v="1147"/>
    <d v="2013-08-02T00:00:00"/>
    <s v="Same Day"/>
    <s v="TS-21205"/>
    <s v="Thomas Seio"/>
    <s v="Corporate"/>
    <s v="United States"/>
    <s v="Riverside"/>
    <x v="1"/>
    <n v="92503"/>
    <x v="1"/>
    <s v="TEC-PH-10002885"/>
    <x v="2"/>
    <x v="7"/>
    <s v="Apple iPhone 5"/>
    <x v="4926"/>
    <n v="2"/>
    <n v="0.2"/>
    <n v="90.976200000000105"/>
  </r>
  <r>
    <n v="7771"/>
    <s v="CA-2013-155978"/>
    <x v="0"/>
    <x v="1147"/>
    <d v="2013-08-02T00:00:00"/>
    <s v="Same Day"/>
    <s v="TS-21205"/>
    <s v="Thomas Seio"/>
    <s v="Corporate"/>
    <s v="United States"/>
    <s v="Riverside"/>
    <x v="1"/>
    <n v="92503"/>
    <x v="1"/>
    <s v="OFF-AP-10002892"/>
    <x v="1"/>
    <x v="9"/>
    <s v="Belkin F5C206VTEL 6 Outlet Surge"/>
    <x v="4927"/>
    <n v="2"/>
    <n v="0"/>
    <n v="13.788"/>
  </r>
  <r>
    <n v="7772"/>
    <s v="CA-2013-108196"/>
    <x v="0"/>
    <x v="881"/>
    <d v="2013-12-03T00:00:00"/>
    <s v="Standard Class"/>
    <s v="CS-12505"/>
    <s v="Cindy Stewart"/>
    <s v="Consumer"/>
    <s v="United States"/>
    <s v="Lancaster"/>
    <x v="24"/>
    <n v="43130"/>
    <x v="3"/>
    <s v="OFF-BI-10000545"/>
    <x v="1"/>
    <x v="8"/>
    <s v="GBC Ibimaster 500 Manual ProClick Binding System"/>
    <x v="4928"/>
    <n v="2"/>
    <n v="0.7"/>
    <n v="-304.392"/>
  </r>
  <r>
    <n v="7773"/>
    <s v="CA-2013-108196"/>
    <x v="0"/>
    <x v="881"/>
    <d v="2013-12-03T00:00:00"/>
    <s v="Standard Class"/>
    <s v="CS-12505"/>
    <s v="Cindy Stewart"/>
    <s v="Consumer"/>
    <s v="United States"/>
    <s v="Lancaster"/>
    <x v="24"/>
    <n v="43130"/>
    <x v="3"/>
    <s v="TEC-MA-10000418"/>
    <x v="2"/>
    <x v="15"/>
    <s v="Cubify CubeX 3D Printer Double Head Print"/>
    <x v="4929"/>
    <n v="5"/>
    <n v="0.7"/>
    <n v="-6599.9780000000001"/>
  </r>
  <r>
    <n v="7774"/>
    <s v="CA-2013-108196"/>
    <x v="0"/>
    <x v="881"/>
    <d v="2013-12-03T00:00:00"/>
    <s v="Standard Class"/>
    <s v="CS-12505"/>
    <s v="Cindy Stewart"/>
    <s v="Consumer"/>
    <s v="United States"/>
    <s v="Lancaster"/>
    <x v="24"/>
    <n v="43130"/>
    <x v="3"/>
    <s v="TEC-AC-10000926"/>
    <x v="2"/>
    <x v="11"/>
    <s v="NETGEAR RangeMax WNR1000 Wireless Router"/>
    <x v="4930"/>
    <n v="3"/>
    <n v="0.2"/>
    <n v="11.995200000000001"/>
  </r>
  <r>
    <n v="7775"/>
    <s v="CA-2013-152800"/>
    <x v="0"/>
    <x v="1172"/>
    <d v="2013-04-16T00:00:00"/>
    <s v="First Class"/>
    <s v="SP-20920"/>
    <s v="Susan Pistek"/>
    <s v="Consumer"/>
    <s v="United States"/>
    <s v="San Francisco"/>
    <x v="1"/>
    <n v="94109"/>
    <x v="1"/>
    <s v="OFF-EN-10001509"/>
    <x v="1"/>
    <x v="12"/>
    <s v="Poly String Tie Envelopes"/>
    <x v="4931"/>
    <n v="3"/>
    <n v="0"/>
    <n v="2.8763999999999998"/>
  </r>
  <r>
    <n v="7776"/>
    <s v="CA-2011-166961"/>
    <x v="2"/>
    <x v="422"/>
    <d v="2011-12-31T00:00:00"/>
    <s v="Standard Class"/>
    <s v="CD-12790"/>
    <s v="Cynthia Delaney"/>
    <s v="Home Office"/>
    <s v="United States"/>
    <s v="Moreno Valley"/>
    <x v="1"/>
    <n v="92553"/>
    <x v="1"/>
    <s v="OFF-AP-10001366"/>
    <x v="1"/>
    <x v="9"/>
    <s v="Staples"/>
    <x v="4932"/>
    <n v="1"/>
    <n v="0"/>
    <n v="2.9645999999999999"/>
  </r>
  <r>
    <n v="7777"/>
    <s v="CA-2011-166961"/>
    <x v="2"/>
    <x v="422"/>
    <d v="2011-12-31T00:00:00"/>
    <s v="Standard Class"/>
    <s v="CD-12790"/>
    <s v="Cynthia Delaney"/>
    <s v="Home Office"/>
    <s v="United States"/>
    <s v="Moreno Valley"/>
    <x v="1"/>
    <n v="92553"/>
    <x v="1"/>
    <s v="OFF-FA-10003485"/>
    <x v="1"/>
    <x v="13"/>
    <s v="Staples"/>
    <x v="1974"/>
    <n v="3"/>
    <n v="0"/>
    <n v="3.6156000000000001"/>
  </r>
  <r>
    <n v="7778"/>
    <s v="CA-2011-166961"/>
    <x v="2"/>
    <x v="422"/>
    <d v="2011-12-31T00:00:00"/>
    <s v="Standard Class"/>
    <s v="CD-12790"/>
    <s v="Cynthia Delaney"/>
    <s v="Home Office"/>
    <s v="United States"/>
    <s v="Moreno Valley"/>
    <x v="1"/>
    <n v="92553"/>
    <x v="1"/>
    <s v="OFF-ST-10004507"/>
    <x v="1"/>
    <x v="4"/>
    <s v="Advantus Rolling Storage Box"/>
    <x v="488"/>
    <n v="3"/>
    <n v="0"/>
    <n v="13.891500000000001"/>
  </r>
  <r>
    <n v="7779"/>
    <s v="CA-2011-166961"/>
    <x v="2"/>
    <x v="422"/>
    <d v="2011-12-31T00:00:00"/>
    <s v="Standard Class"/>
    <s v="CD-12790"/>
    <s v="Cynthia Delaney"/>
    <s v="Home Office"/>
    <s v="United States"/>
    <s v="Moreno Valley"/>
    <x v="1"/>
    <n v="92553"/>
    <x v="1"/>
    <s v="OFF-BI-10002353"/>
    <x v="1"/>
    <x v="8"/>
    <s v="GBC VeloBind Cover Sets"/>
    <x v="4505"/>
    <n v="3"/>
    <n v="0.2"/>
    <n v="13.896000000000001"/>
  </r>
  <r>
    <n v="7780"/>
    <s v="CA-2013-139381"/>
    <x v="0"/>
    <x v="724"/>
    <d v="2013-04-23T00:00:00"/>
    <s v="Standard Class"/>
    <s v="RF-19840"/>
    <s v="Roy Französisch"/>
    <s v="Consumer"/>
    <s v="United States"/>
    <s v="Chesapeake"/>
    <x v="17"/>
    <n v="23320"/>
    <x v="0"/>
    <s v="OFF-AP-10001271"/>
    <x v="1"/>
    <x v="9"/>
    <s v="Eureka The Boss Cordless Rechargeable Stick Vac"/>
    <x v="2572"/>
    <n v="4"/>
    <n v="0"/>
    <n v="55.058399999999999"/>
  </r>
  <r>
    <n v="7781"/>
    <s v="CA-2013-139381"/>
    <x v="0"/>
    <x v="724"/>
    <d v="2013-04-23T00:00:00"/>
    <s v="Standard Class"/>
    <s v="RF-19840"/>
    <s v="Roy Französisch"/>
    <s v="Consumer"/>
    <s v="United States"/>
    <s v="Chesapeake"/>
    <x v="17"/>
    <n v="23320"/>
    <x v="0"/>
    <s v="TEC-PH-10004924"/>
    <x v="2"/>
    <x v="7"/>
    <s v="SKILCRAFT Telephone Shoulder Rest, 2&quot; x 6.5&quot; x 2.5&quot;, Black"/>
    <x v="4933"/>
    <n v="4"/>
    <n v="0"/>
    <n v="7.9812000000000003"/>
  </r>
  <r>
    <n v="7782"/>
    <s v="CA-2012-132136"/>
    <x v="1"/>
    <x v="936"/>
    <d v="2012-03-12T00:00:00"/>
    <s v="Standard Class"/>
    <s v="FO-14305"/>
    <s v="Frank Olsen"/>
    <s v="Consumer"/>
    <s v="United States"/>
    <s v="Chicago"/>
    <x v="10"/>
    <n v="60623"/>
    <x v="2"/>
    <s v="OFF-BI-10002706"/>
    <x v="1"/>
    <x v="8"/>
    <s v="Avery Premier Heavy-Duty Binder with Round Locking Rings"/>
    <x v="835"/>
    <n v="3"/>
    <n v="0.8"/>
    <n v="-14.5656"/>
  </r>
  <r>
    <n v="7783"/>
    <s v="CA-2013-162236"/>
    <x v="0"/>
    <x v="254"/>
    <d v="2013-11-07T00:00:00"/>
    <s v="Second Class"/>
    <s v="ER-13855"/>
    <s v="Elpida Rittenbach"/>
    <s v="Corporate"/>
    <s v="United States"/>
    <s v="Charlotte"/>
    <x v="3"/>
    <n v="28205"/>
    <x v="0"/>
    <s v="OFF-ST-10003442"/>
    <x v="1"/>
    <x v="4"/>
    <s v="Eldon Portable Mobile Manager"/>
    <x v="3395"/>
    <n v="2"/>
    <n v="0.2"/>
    <n v="3.9592000000000001"/>
  </r>
  <r>
    <n v="7784"/>
    <s v="CA-2013-162236"/>
    <x v="0"/>
    <x v="254"/>
    <d v="2013-11-07T00:00:00"/>
    <s v="Second Class"/>
    <s v="ER-13855"/>
    <s v="Elpida Rittenbach"/>
    <s v="Corporate"/>
    <s v="United States"/>
    <s v="Charlotte"/>
    <x v="3"/>
    <n v="28205"/>
    <x v="0"/>
    <s v="FUR-TA-10002533"/>
    <x v="0"/>
    <x v="3"/>
    <s v="BPI Conference Tables"/>
    <x v="4934"/>
    <n v="10"/>
    <n v="0.4"/>
    <n v="-292.10000000000002"/>
  </r>
  <r>
    <n v="7785"/>
    <s v="CA-2013-162236"/>
    <x v="0"/>
    <x v="254"/>
    <d v="2013-11-07T00:00:00"/>
    <s v="Second Class"/>
    <s v="ER-13855"/>
    <s v="Elpida Rittenbach"/>
    <s v="Corporate"/>
    <s v="United States"/>
    <s v="Charlotte"/>
    <x v="3"/>
    <n v="28205"/>
    <x v="0"/>
    <s v="OFF-SU-10003505"/>
    <x v="1"/>
    <x v="14"/>
    <s v="Premier Electric Letter Opener"/>
    <x v="439"/>
    <n v="2"/>
    <n v="0.2"/>
    <n v="-34.758000000000003"/>
  </r>
  <r>
    <n v="7786"/>
    <s v="US-2011-111353"/>
    <x v="2"/>
    <x v="503"/>
    <d v="2011-12-06T00:00:00"/>
    <s v="Standard Class"/>
    <s v="PB-19150"/>
    <s v="Philip Brown"/>
    <s v="Consumer"/>
    <s v="United States"/>
    <s v="New York City"/>
    <x v="15"/>
    <n v="10009"/>
    <x v="3"/>
    <s v="OFF-LA-10002762"/>
    <x v="1"/>
    <x v="2"/>
    <s v="Avery 485"/>
    <x v="2910"/>
    <n v="2"/>
    <n v="0"/>
    <n v="11.7782"/>
  </r>
  <r>
    <n v="7787"/>
    <s v="US-2013-117037"/>
    <x v="0"/>
    <x v="624"/>
    <d v="2013-05-21T00:00:00"/>
    <s v="First Class"/>
    <s v="LW-17215"/>
    <s v="Luke Weiss"/>
    <s v="Consumer"/>
    <s v="United States"/>
    <s v="Chicago"/>
    <x v="10"/>
    <n v="60653"/>
    <x v="2"/>
    <s v="OFF-BI-10000279"/>
    <x v="1"/>
    <x v="8"/>
    <s v="Acco Recycled 2&quot; Capacity Laser Printer Hanging Data Binders"/>
    <x v="793"/>
    <n v="1"/>
    <n v="0.8"/>
    <n v="-4.7685000000000004"/>
  </r>
  <r>
    <n v="7788"/>
    <s v="US-2013-117037"/>
    <x v="0"/>
    <x v="624"/>
    <d v="2013-05-21T00:00:00"/>
    <s v="First Class"/>
    <s v="LW-17215"/>
    <s v="Luke Weiss"/>
    <s v="Consumer"/>
    <s v="United States"/>
    <s v="Chicago"/>
    <x v="10"/>
    <n v="60653"/>
    <x v="2"/>
    <s v="OFF-FA-10000936"/>
    <x v="1"/>
    <x v="13"/>
    <s v="Acco Hot Clips Clips to Go"/>
    <x v="4935"/>
    <n v="3"/>
    <n v="0.2"/>
    <n v="2.4674999999999998"/>
  </r>
  <r>
    <n v="7789"/>
    <s v="US-2013-117037"/>
    <x v="0"/>
    <x v="624"/>
    <d v="2013-05-21T00:00:00"/>
    <s v="First Class"/>
    <s v="LW-17215"/>
    <s v="Luke Weiss"/>
    <s v="Consumer"/>
    <s v="United States"/>
    <s v="Chicago"/>
    <x v="10"/>
    <n v="60653"/>
    <x v="2"/>
    <s v="FUR-FU-10004973"/>
    <x v="0"/>
    <x v="5"/>
    <s v="Flat Face Poster Frame"/>
    <x v="1803"/>
    <n v="3"/>
    <n v="0.6"/>
    <n v="-10.1736"/>
  </r>
  <r>
    <n v="7790"/>
    <s v="US-2013-117037"/>
    <x v="0"/>
    <x v="624"/>
    <d v="2013-05-21T00:00:00"/>
    <s v="First Class"/>
    <s v="LW-17215"/>
    <s v="Luke Weiss"/>
    <s v="Consumer"/>
    <s v="United States"/>
    <s v="Chicago"/>
    <x v="10"/>
    <n v="60653"/>
    <x v="2"/>
    <s v="OFF-PA-10000791"/>
    <x v="1"/>
    <x v="10"/>
    <s v="Wirebound Message Books, Four 2 3/4 x 5 Forms per Page, 200 Sets per Book"/>
    <x v="4936"/>
    <n v="8"/>
    <n v="0.2"/>
    <n v="9.5399999999999991"/>
  </r>
  <r>
    <n v="7791"/>
    <s v="CA-2014-160801"/>
    <x v="3"/>
    <x v="20"/>
    <d v="2014-09-20T00:00:00"/>
    <s v="Same Day"/>
    <s v="FG-14260"/>
    <s v="Frank Gastineau"/>
    <s v="Home Office"/>
    <s v="United States"/>
    <s v="Philadelphia"/>
    <x v="9"/>
    <n v="19120"/>
    <x v="3"/>
    <s v="OFF-BI-10001132"/>
    <x v="1"/>
    <x v="8"/>
    <s v="Acco PRESSTEX Data Binder with Storage Hooks, Dark Blue, 9 1/2&quot; X 11&quot;"/>
    <x v="4937"/>
    <n v="3"/>
    <n v="0.7"/>
    <n v="-3.3894000000000002"/>
  </r>
  <r>
    <n v="7792"/>
    <s v="CA-2013-108364"/>
    <x v="0"/>
    <x v="1054"/>
    <d v="2013-12-25T00:00:00"/>
    <s v="Standard Class"/>
    <s v="BP-11050"/>
    <s v="Barry Pond"/>
    <s v="Corporate"/>
    <s v="United States"/>
    <s v="Chicago"/>
    <x v="10"/>
    <n v="60623"/>
    <x v="2"/>
    <s v="OFF-BI-10002012"/>
    <x v="1"/>
    <x v="8"/>
    <s v="Wilson Jones Easy Flow II Sheet Lifters"/>
    <x v="4938"/>
    <n v="5"/>
    <n v="0.8"/>
    <n v="-2.88"/>
  </r>
  <r>
    <n v="7793"/>
    <s v="CA-2014-169362"/>
    <x v="3"/>
    <x v="386"/>
    <d v="2014-10-16T00:00:00"/>
    <s v="First Class"/>
    <s v="SP-20860"/>
    <s v="Sung Pak"/>
    <s v="Corporate"/>
    <s v="United States"/>
    <s v="Dallas"/>
    <x v="5"/>
    <n v="75217"/>
    <x v="2"/>
    <s v="TEC-AC-10001383"/>
    <x v="2"/>
    <x v="11"/>
    <s v="Logitech Wireless Touch Keyboard K400"/>
    <x v="3806"/>
    <n v="2"/>
    <n v="0.2"/>
    <n v="-1.4994000000000101"/>
  </r>
  <r>
    <n v="7794"/>
    <s v="CA-2012-127481"/>
    <x v="1"/>
    <x v="295"/>
    <d v="2012-12-15T00:00:00"/>
    <s v="Second Class"/>
    <s v="JD-15895"/>
    <s v="Jonathan Doherty"/>
    <s v="Corporate"/>
    <s v="United States"/>
    <s v="Las Vegas"/>
    <x v="33"/>
    <n v="89115"/>
    <x v="1"/>
    <s v="OFF-PA-10002036"/>
    <x v="1"/>
    <x v="10"/>
    <s v="Xerox 1930"/>
    <x v="56"/>
    <n v="5"/>
    <n v="0"/>
    <n v="15.875999999999999"/>
  </r>
  <r>
    <n v="7795"/>
    <s v="CA-2012-127481"/>
    <x v="1"/>
    <x v="295"/>
    <d v="2012-12-15T00:00:00"/>
    <s v="Second Class"/>
    <s v="JD-15895"/>
    <s v="Jonathan Doherty"/>
    <s v="Corporate"/>
    <s v="United States"/>
    <s v="Las Vegas"/>
    <x v="33"/>
    <n v="89115"/>
    <x v="1"/>
    <s v="OFF-PA-10002377"/>
    <x v="1"/>
    <x v="10"/>
    <s v="Xerox 1916"/>
    <x v="3038"/>
    <n v="2"/>
    <n v="0"/>
    <n v="48.94"/>
  </r>
  <r>
    <n v="7796"/>
    <s v="CA-2012-112711"/>
    <x v="1"/>
    <x v="984"/>
    <d v="2012-07-18T00:00:00"/>
    <s v="Standard Class"/>
    <s v="FM-14380"/>
    <s v="Fred McMath"/>
    <s v="Consumer"/>
    <s v="United States"/>
    <s v="Amarillo"/>
    <x v="5"/>
    <n v="79109"/>
    <x v="2"/>
    <s v="TEC-PH-10000526"/>
    <x v="2"/>
    <x v="7"/>
    <s v="Vtech CS6719"/>
    <x v="4939"/>
    <n v="4"/>
    <n v="0.2"/>
    <n v="30.716799999999999"/>
  </r>
  <r>
    <n v="7797"/>
    <s v="US-2012-145121"/>
    <x v="1"/>
    <x v="653"/>
    <d v="2012-10-06T00:00:00"/>
    <s v="Standard Class"/>
    <s v="MP-17965"/>
    <s v="Michael Paige"/>
    <s v="Corporate"/>
    <s v="United States"/>
    <s v="Middletown"/>
    <x v="29"/>
    <n v="6457"/>
    <x v="3"/>
    <s v="OFF-BI-10001078"/>
    <x v="1"/>
    <x v="8"/>
    <s v="Acco PRESSTEX Data Binder with Storage Hooks, Dark Blue, 14 7/8&quot; X 11&quot;"/>
    <x v="4940"/>
    <n v="5"/>
    <n v="0"/>
    <n v="13.180999999999999"/>
  </r>
  <r>
    <n v="7798"/>
    <s v="CA-2014-166184"/>
    <x v="3"/>
    <x v="668"/>
    <d v="2014-03-28T00:00:00"/>
    <s v="First Class"/>
    <s v="HR-14830"/>
    <s v="Harold Ryan"/>
    <s v="Corporate"/>
    <s v="United States"/>
    <s v="New York City"/>
    <x v="15"/>
    <n v="10035"/>
    <x v="3"/>
    <s v="OFF-EN-10004483"/>
    <x v="1"/>
    <x v="12"/>
    <s v="#10 White Business Envelopes,4 1/8 x 9 1/2"/>
    <x v="4941"/>
    <n v="3"/>
    <n v="0"/>
    <n v="22.0947"/>
  </r>
  <r>
    <n v="7799"/>
    <s v="CA-2014-166184"/>
    <x v="3"/>
    <x v="668"/>
    <d v="2014-03-28T00:00:00"/>
    <s v="First Class"/>
    <s v="HR-14830"/>
    <s v="Harold Ryan"/>
    <s v="Corporate"/>
    <s v="United States"/>
    <s v="New York City"/>
    <x v="15"/>
    <n v="10035"/>
    <x v="3"/>
    <s v="TEC-PH-10002624"/>
    <x v="2"/>
    <x v="7"/>
    <s v="Samsung Galaxy S4 Mini"/>
    <x v="4942"/>
    <n v="1"/>
    <n v="0"/>
    <n v="136.2971"/>
  </r>
  <r>
    <n v="7800"/>
    <s v="CA-2014-166184"/>
    <x v="3"/>
    <x v="668"/>
    <d v="2014-03-28T00:00:00"/>
    <s v="First Class"/>
    <s v="HR-14830"/>
    <s v="Harold Ryan"/>
    <s v="Corporate"/>
    <s v="United States"/>
    <s v="New York City"/>
    <x v="15"/>
    <n v="10035"/>
    <x v="3"/>
    <s v="FUR-CH-10003396"/>
    <x v="0"/>
    <x v="1"/>
    <s v="Global Deluxe Steno Chair"/>
    <x v="415"/>
    <n v="3"/>
    <n v="0.1"/>
    <n v="2.3093999999999899"/>
  </r>
  <r>
    <n v="7801"/>
    <s v="CA-2014-157413"/>
    <x v="3"/>
    <x v="702"/>
    <d v="2014-06-07T00:00:00"/>
    <s v="Standard Class"/>
    <s v="BW-11065"/>
    <s v="Barry Weirich"/>
    <s v="Consumer"/>
    <s v="United States"/>
    <s v="Philadelphia"/>
    <x v="9"/>
    <n v="19120"/>
    <x v="3"/>
    <s v="OFF-ST-10002756"/>
    <x v="1"/>
    <x v="4"/>
    <s v="Tennsco Stur-D-Stor Boltless Shelving, 5 Shelves, 24&quot; Deep, Sand"/>
    <x v="4943"/>
    <n v="3"/>
    <n v="0.2"/>
    <n v="-77.1267"/>
  </r>
  <r>
    <n v="7802"/>
    <s v="CA-2011-143637"/>
    <x v="2"/>
    <x v="977"/>
    <d v="2011-03-29T00:00:00"/>
    <s v="Second Class"/>
    <s v="MS-17710"/>
    <s v="Maurice Satty"/>
    <s v="Consumer"/>
    <s v="United States"/>
    <s v="Fresno"/>
    <x v="1"/>
    <n v="93727"/>
    <x v="1"/>
    <s v="FUR-FU-10002813"/>
    <x v="0"/>
    <x v="5"/>
    <s v="DAX Contemporary Wood Frame with Silver Metal Mat, Desktop, 11 x 14 Size"/>
    <x v="582"/>
    <n v="2"/>
    <n v="0"/>
    <n v="14.572800000000001"/>
  </r>
  <r>
    <n v="7803"/>
    <s v="CA-2012-102260"/>
    <x v="1"/>
    <x v="357"/>
    <d v="2012-09-26T00:00:00"/>
    <s v="Standard Class"/>
    <s v="SJ-20125"/>
    <s v="Sanjit Jacobs"/>
    <s v="Home Office"/>
    <s v="United States"/>
    <s v="Franklin"/>
    <x v="18"/>
    <n v="37064"/>
    <x v="0"/>
    <s v="OFF-LA-10003714"/>
    <x v="1"/>
    <x v="2"/>
    <s v="Avery 510"/>
    <x v="4944"/>
    <n v="4"/>
    <n v="0.2"/>
    <n v="4.2"/>
  </r>
  <r>
    <n v="7804"/>
    <s v="CA-2012-102260"/>
    <x v="1"/>
    <x v="357"/>
    <d v="2012-09-26T00:00:00"/>
    <s v="Standard Class"/>
    <s v="SJ-20125"/>
    <s v="Sanjit Jacobs"/>
    <s v="Home Office"/>
    <s v="United States"/>
    <s v="Franklin"/>
    <x v="18"/>
    <n v="37064"/>
    <x v="0"/>
    <s v="OFF-ST-10003716"/>
    <x v="1"/>
    <x v="4"/>
    <s v="Tennsco Double-Tier Lockers"/>
    <x v="2889"/>
    <n v="4"/>
    <n v="0.2"/>
    <n v="-63.005600000000001"/>
  </r>
  <r>
    <n v="7805"/>
    <s v="CA-2012-102260"/>
    <x v="1"/>
    <x v="357"/>
    <d v="2012-09-26T00:00:00"/>
    <s v="Standard Class"/>
    <s v="SJ-20125"/>
    <s v="Sanjit Jacobs"/>
    <s v="Home Office"/>
    <s v="United States"/>
    <s v="Franklin"/>
    <x v="18"/>
    <n v="37064"/>
    <x v="0"/>
    <s v="OFF-ST-10002289"/>
    <x v="1"/>
    <x v="4"/>
    <s v="Safco Wire Cube Shelving System, For Use as 4 or 5 14&quot; Cubes, Black"/>
    <x v="4945"/>
    <n v="1"/>
    <n v="0.2"/>
    <n v="-4.7670000000000003"/>
  </r>
  <r>
    <n v="7806"/>
    <s v="CA-2012-102260"/>
    <x v="1"/>
    <x v="357"/>
    <d v="2012-09-26T00:00:00"/>
    <s v="Standard Class"/>
    <s v="SJ-20125"/>
    <s v="Sanjit Jacobs"/>
    <s v="Home Office"/>
    <s v="United States"/>
    <s v="Franklin"/>
    <x v="18"/>
    <n v="37064"/>
    <x v="0"/>
    <s v="OFF-AR-10001315"/>
    <x v="1"/>
    <x v="6"/>
    <s v="Newell 310"/>
    <x v="1850"/>
    <n v="2"/>
    <n v="0.2"/>
    <n v="0.31680000000000003"/>
  </r>
  <r>
    <n v="7807"/>
    <s v="CA-2012-102260"/>
    <x v="1"/>
    <x v="357"/>
    <d v="2012-09-26T00:00:00"/>
    <s v="Standard Class"/>
    <s v="SJ-20125"/>
    <s v="Sanjit Jacobs"/>
    <s v="Home Office"/>
    <s v="United States"/>
    <s v="Franklin"/>
    <x v="18"/>
    <n v="37064"/>
    <x v="0"/>
    <s v="OFF-BI-10000042"/>
    <x v="1"/>
    <x v="8"/>
    <s v="Pressboard Data Binder, Crimson, 12&quot; X 8 1/2&quot;"/>
    <x v="2193"/>
    <n v="2"/>
    <n v="0.7"/>
    <n v="-2.5632000000000001"/>
  </r>
  <r>
    <n v="7808"/>
    <s v="US-2013-137295"/>
    <x v="0"/>
    <x v="1134"/>
    <d v="2013-01-13T00:00:00"/>
    <s v="Standard Class"/>
    <s v="VS-21820"/>
    <s v="Vivek Sundaresam"/>
    <s v="Consumer"/>
    <s v="United States"/>
    <s v="Raleigh"/>
    <x v="3"/>
    <n v="27604"/>
    <x v="0"/>
    <s v="OFF-BI-10004236"/>
    <x v="1"/>
    <x v="8"/>
    <s v="XtraLife ClearVue Slant-D Ring Binder, White, 3&quot;"/>
    <x v="4946"/>
    <n v="7"/>
    <n v="0.7"/>
    <n v="-24.662400000000002"/>
  </r>
  <r>
    <n v="7809"/>
    <s v="US-2013-137295"/>
    <x v="0"/>
    <x v="1134"/>
    <d v="2013-01-13T00:00:00"/>
    <s v="Standard Class"/>
    <s v="VS-21820"/>
    <s v="Vivek Sundaresam"/>
    <s v="Consumer"/>
    <s v="United States"/>
    <s v="Raleigh"/>
    <x v="3"/>
    <n v="27604"/>
    <x v="0"/>
    <s v="OFF-AR-10001955"/>
    <x v="1"/>
    <x v="6"/>
    <s v="Newell 319"/>
    <x v="1634"/>
    <n v="3"/>
    <n v="0.2"/>
    <n v="5.9519999999999902"/>
  </r>
  <r>
    <n v="7810"/>
    <s v="US-2013-137295"/>
    <x v="0"/>
    <x v="1134"/>
    <d v="2013-01-13T00:00:00"/>
    <s v="Standard Class"/>
    <s v="VS-21820"/>
    <s v="Vivek Sundaresam"/>
    <s v="Consumer"/>
    <s v="United States"/>
    <s v="Raleigh"/>
    <x v="3"/>
    <n v="27604"/>
    <x v="0"/>
    <s v="TEC-PH-10004080"/>
    <x v="2"/>
    <x v="7"/>
    <s v="Avaya 5410 Digital phone"/>
    <x v="2955"/>
    <n v="2"/>
    <n v="0.2"/>
    <n v="10.878399999999999"/>
  </r>
  <r>
    <n v="7811"/>
    <s v="CA-2013-134334"/>
    <x v="0"/>
    <x v="1173"/>
    <d v="2013-02-15T00:00:00"/>
    <s v="First Class"/>
    <s v="DK-13090"/>
    <s v="Dave Kipp"/>
    <s v="Consumer"/>
    <s v="United States"/>
    <s v="Clinton"/>
    <x v="39"/>
    <n v="20735"/>
    <x v="3"/>
    <s v="OFF-PA-10000791"/>
    <x v="1"/>
    <x v="10"/>
    <s v="Wirebound Message Books, Four 2 3/4 x 5 Forms per Page, 200 Sets per Book"/>
    <x v="4947"/>
    <n v="1"/>
    <n v="0"/>
    <n v="2.1465000000000001"/>
  </r>
  <r>
    <n v="7812"/>
    <s v="CA-2013-134334"/>
    <x v="0"/>
    <x v="1173"/>
    <d v="2013-02-15T00:00:00"/>
    <s v="First Class"/>
    <s v="DK-13090"/>
    <s v="Dave Kipp"/>
    <s v="Consumer"/>
    <s v="United States"/>
    <s v="Clinton"/>
    <x v="39"/>
    <n v="20735"/>
    <x v="3"/>
    <s v="OFF-AR-10001770"/>
    <x v="1"/>
    <x v="6"/>
    <s v="Economy #2 Pencils"/>
    <x v="3277"/>
    <n v="3"/>
    <n v="0"/>
    <n v="2.0748000000000002"/>
  </r>
  <r>
    <n v="7813"/>
    <s v="CA-2013-134334"/>
    <x v="0"/>
    <x v="1173"/>
    <d v="2013-02-15T00:00:00"/>
    <s v="First Class"/>
    <s v="DK-13090"/>
    <s v="Dave Kipp"/>
    <s v="Consumer"/>
    <s v="United States"/>
    <s v="Clinton"/>
    <x v="39"/>
    <n v="20735"/>
    <x v="3"/>
    <s v="FUR-TA-10002356"/>
    <x v="0"/>
    <x v="3"/>
    <s v="Bevis Boat-Shaped Conference Table"/>
    <x v="4948"/>
    <n v="3"/>
    <n v="0.3"/>
    <n v="-47.1798"/>
  </r>
  <r>
    <n v="7814"/>
    <s v="CA-2013-134334"/>
    <x v="0"/>
    <x v="1173"/>
    <d v="2013-02-15T00:00:00"/>
    <s v="First Class"/>
    <s v="DK-13090"/>
    <s v="Dave Kipp"/>
    <s v="Consumer"/>
    <s v="United States"/>
    <s v="Clinton"/>
    <x v="39"/>
    <n v="20735"/>
    <x v="3"/>
    <s v="FUR-FU-10003274"/>
    <x v="0"/>
    <x v="5"/>
    <s v="Regeneration Desk Collection"/>
    <x v="232"/>
    <n v="6"/>
    <n v="0"/>
    <n v="4.6463999999999999"/>
  </r>
  <r>
    <n v="7815"/>
    <s v="US-2014-109316"/>
    <x v="3"/>
    <x v="110"/>
    <d v="2014-06-11T00:00:00"/>
    <s v="First Class"/>
    <s v="MG-17680"/>
    <s v="Maureen Gastineau"/>
    <s v="Home Office"/>
    <s v="United States"/>
    <s v="Los Angeles"/>
    <x v="1"/>
    <n v="90049"/>
    <x v="1"/>
    <s v="FUR-BO-10004834"/>
    <x v="0"/>
    <x v="0"/>
    <s v="Riverside Palais Royal Lawyers Bookcase, Royale Cherry Finish"/>
    <x v="4949"/>
    <n v="2"/>
    <n v="0.15"/>
    <n v="140.95679999999999"/>
  </r>
  <r>
    <n v="7816"/>
    <s v="US-2014-109316"/>
    <x v="3"/>
    <x v="110"/>
    <d v="2014-06-11T00:00:00"/>
    <s v="First Class"/>
    <s v="MG-17680"/>
    <s v="Maureen Gastineau"/>
    <s v="Home Office"/>
    <s v="United States"/>
    <s v="Los Angeles"/>
    <x v="1"/>
    <n v="90049"/>
    <x v="1"/>
    <s v="TEC-PH-10000307"/>
    <x v="2"/>
    <x v="7"/>
    <s v="Shocksock Galaxy S4 Armband"/>
    <x v="254"/>
    <n v="2"/>
    <n v="0.2"/>
    <n v="-3.504"/>
  </r>
  <r>
    <n v="7817"/>
    <s v="CA-2013-138478"/>
    <x v="0"/>
    <x v="147"/>
    <d v="2013-10-27T00:00:00"/>
    <s v="Second Class"/>
    <s v="DP-13390"/>
    <s v="Dennis Pardue"/>
    <s v="Home Office"/>
    <s v="United States"/>
    <s v="North Las Vegas"/>
    <x v="33"/>
    <n v="89031"/>
    <x v="1"/>
    <s v="OFF-AR-10002240"/>
    <x v="1"/>
    <x v="6"/>
    <s v="Panasonic KP-150 Electric Pencil Sharpener"/>
    <x v="4950"/>
    <n v="3"/>
    <n v="0"/>
    <n v="29.437200000000001"/>
  </r>
  <r>
    <n v="7818"/>
    <s v="CA-2013-138478"/>
    <x v="0"/>
    <x v="147"/>
    <d v="2013-10-27T00:00:00"/>
    <s v="Second Class"/>
    <s v="DP-13390"/>
    <s v="Dennis Pardue"/>
    <s v="Home Office"/>
    <s v="United States"/>
    <s v="North Las Vegas"/>
    <x v="33"/>
    <n v="89031"/>
    <x v="1"/>
    <s v="OFF-PA-10001801"/>
    <x v="1"/>
    <x v="10"/>
    <s v="Xerox 193"/>
    <x v="1197"/>
    <n v="6"/>
    <n v="0"/>
    <n v="17.581199999999999"/>
  </r>
  <r>
    <n v="7819"/>
    <s v="CA-2013-138478"/>
    <x v="0"/>
    <x v="147"/>
    <d v="2013-10-27T00:00:00"/>
    <s v="Second Class"/>
    <s v="DP-13390"/>
    <s v="Dennis Pardue"/>
    <s v="Home Office"/>
    <s v="United States"/>
    <s v="North Las Vegas"/>
    <x v="33"/>
    <n v="89031"/>
    <x v="1"/>
    <s v="OFF-BI-10001120"/>
    <x v="1"/>
    <x v="8"/>
    <s v="Ibico EPK-21 Electric Binding System"/>
    <x v="4951"/>
    <n v="3"/>
    <n v="0.2"/>
    <n v="1644.2913000000001"/>
  </r>
  <r>
    <n v="7820"/>
    <s v="CA-2014-150469"/>
    <x v="3"/>
    <x v="795"/>
    <d v="2014-01-31T00:00:00"/>
    <s v="Standard Class"/>
    <s v="CJ-12010"/>
    <s v="Caroline Jumper"/>
    <s v="Consumer"/>
    <s v="United States"/>
    <s v="San Francisco"/>
    <x v="1"/>
    <n v="94109"/>
    <x v="1"/>
    <s v="OFF-FA-10000611"/>
    <x v="1"/>
    <x v="13"/>
    <s v="Binder Clips by OIC"/>
    <x v="1559"/>
    <n v="8"/>
    <n v="0"/>
    <n v="5.6832000000000003"/>
  </r>
  <r>
    <n v="7821"/>
    <s v="CA-2014-152436"/>
    <x v="3"/>
    <x v="166"/>
    <d v="2014-12-11T00:00:00"/>
    <s v="Second Class"/>
    <s v="CW-11905"/>
    <s v="Carl Weiss"/>
    <s v="Home Office"/>
    <s v="United States"/>
    <s v="Cranston"/>
    <x v="34"/>
    <n v="2920"/>
    <x v="3"/>
    <s v="OFF-ST-10000036"/>
    <x v="1"/>
    <x v="4"/>
    <s v="Recycled Data-Pak for Archival Bound Computer Printouts, 12-1/2 x 12-1/2 x 16"/>
    <x v="4952"/>
    <n v="6"/>
    <n v="0"/>
    <n v="160.03980000000001"/>
  </r>
  <r>
    <n v="7822"/>
    <s v="CA-2013-169334"/>
    <x v="0"/>
    <x v="147"/>
    <d v="2013-10-25T00:00:00"/>
    <s v="Second Class"/>
    <s v="GW-14605"/>
    <s v="Giulietta Weimer"/>
    <s v="Consumer"/>
    <s v="United States"/>
    <s v="Jackson"/>
    <x v="18"/>
    <n v="38301"/>
    <x v="0"/>
    <s v="OFF-ST-10004950"/>
    <x v="1"/>
    <x v="4"/>
    <s v="Tenex Personal Filing Tote With Secure Closure Lid, Black/Frost"/>
    <x v="2637"/>
    <n v="9"/>
    <n v="0.2"/>
    <n v="6.97949999999999"/>
  </r>
  <r>
    <n v="7823"/>
    <s v="US-2011-115413"/>
    <x v="2"/>
    <x v="86"/>
    <d v="2011-09-01T00:00:00"/>
    <s v="Standard Class"/>
    <s v="PP-18955"/>
    <s v="Paul Prost"/>
    <s v="Home Office"/>
    <s v="United States"/>
    <s v="Newark"/>
    <x v="13"/>
    <n v="19711"/>
    <x v="3"/>
    <s v="OFF-AR-10003770"/>
    <x v="1"/>
    <x v="6"/>
    <s v="Newell 340"/>
    <x v="874"/>
    <n v="3"/>
    <n v="0"/>
    <n v="2.5055999999999998"/>
  </r>
  <r>
    <n v="7824"/>
    <s v="US-2011-115413"/>
    <x v="2"/>
    <x v="86"/>
    <d v="2011-09-01T00:00:00"/>
    <s v="Standard Class"/>
    <s v="PP-18955"/>
    <s v="Paul Prost"/>
    <s v="Home Office"/>
    <s v="United States"/>
    <s v="Newark"/>
    <x v="13"/>
    <n v="19711"/>
    <x v="3"/>
    <s v="TEC-AC-10002800"/>
    <x v="2"/>
    <x v="11"/>
    <s v="Plantronics Audio 478 Stereo USB Headset"/>
    <x v="145"/>
    <n v="3"/>
    <n v="0"/>
    <n v="52.4895"/>
  </r>
  <r>
    <n v="7825"/>
    <s v="CA-2011-125150"/>
    <x v="2"/>
    <x v="1174"/>
    <d v="2011-05-23T00:00:00"/>
    <s v="Standard Class"/>
    <s v="PW-19030"/>
    <s v="Pauline Webber"/>
    <s v="Corporate"/>
    <s v="United States"/>
    <s v="Los Angeles"/>
    <x v="1"/>
    <n v="90036"/>
    <x v="1"/>
    <s v="FUR-CH-10002439"/>
    <x v="0"/>
    <x v="1"/>
    <s v="Iceberg Nesting Folding Chair, 19w x 6d x 43h"/>
    <x v="3047"/>
    <n v="5"/>
    <n v="0.2"/>
    <n v="17.466000000000001"/>
  </r>
  <r>
    <n v="7826"/>
    <s v="CA-2012-127327"/>
    <x v="1"/>
    <x v="302"/>
    <d v="2012-02-07T00:00:00"/>
    <s v="Standard Class"/>
    <s v="PW-19030"/>
    <s v="Pauline Webber"/>
    <s v="Corporate"/>
    <s v="United States"/>
    <s v="Rome"/>
    <x v="15"/>
    <n v="13440"/>
    <x v="3"/>
    <s v="FUR-CH-10004218"/>
    <x v="0"/>
    <x v="1"/>
    <s v="Global Fabric Manager's Chair, Dark Gray"/>
    <x v="4953"/>
    <n v="1"/>
    <n v="0.1"/>
    <n v="15.147"/>
  </r>
  <r>
    <n v="7827"/>
    <s v="CA-2014-117114"/>
    <x v="3"/>
    <x v="1108"/>
    <d v="2014-11-06T00:00:00"/>
    <s v="Standard Class"/>
    <s v="CY-12745"/>
    <s v="Craig Yedwab"/>
    <s v="Corporate"/>
    <s v="United States"/>
    <s v="Chicago"/>
    <x v="10"/>
    <n v="60610"/>
    <x v="2"/>
    <s v="TEC-PH-10004042"/>
    <x v="2"/>
    <x v="7"/>
    <s v="ClearOne Communications CHAT 70 OC Speaker Phone"/>
    <x v="4954"/>
    <n v="4"/>
    <n v="0.2"/>
    <n v="38.157600000000002"/>
  </r>
  <r>
    <n v="7828"/>
    <s v="CA-2014-117114"/>
    <x v="3"/>
    <x v="1108"/>
    <d v="2014-11-06T00:00:00"/>
    <s v="Standard Class"/>
    <s v="CY-12745"/>
    <s v="Craig Yedwab"/>
    <s v="Corporate"/>
    <s v="United States"/>
    <s v="Chicago"/>
    <x v="10"/>
    <n v="60610"/>
    <x v="2"/>
    <s v="OFF-EN-10001137"/>
    <x v="1"/>
    <x v="12"/>
    <s v="#10 Gummed Flap White Envelopes, 100/Box"/>
    <x v="4373"/>
    <n v="3"/>
    <n v="0.2"/>
    <n v="3.2214"/>
  </r>
  <r>
    <n v="7829"/>
    <s v="CA-2012-137302"/>
    <x v="1"/>
    <x v="33"/>
    <d v="2012-05-01T00:00:00"/>
    <s v="Standard Class"/>
    <s v="BW-11110"/>
    <s v="Bart Watters"/>
    <s v="Corporate"/>
    <s v="United States"/>
    <s v="San Diego"/>
    <x v="1"/>
    <n v="92105"/>
    <x v="1"/>
    <s v="FUR-CH-10002017"/>
    <x v="0"/>
    <x v="1"/>
    <s v="SAFCO Optional Arm Kit for Workspace Cribbage Stacking Chair"/>
    <x v="2796"/>
    <n v="3"/>
    <n v="0.2"/>
    <n v="6.3936000000000002"/>
  </r>
  <r>
    <n v="7830"/>
    <s v="CA-2012-137302"/>
    <x v="1"/>
    <x v="33"/>
    <d v="2012-05-01T00:00:00"/>
    <s v="Standard Class"/>
    <s v="BW-11110"/>
    <s v="Bart Watters"/>
    <s v="Corporate"/>
    <s v="United States"/>
    <s v="San Diego"/>
    <x v="1"/>
    <n v="92105"/>
    <x v="1"/>
    <s v="OFF-AR-10000588"/>
    <x v="1"/>
    <x v="6"/>
    <s v="Newell 345"/>
    <x v="423"/>
    <n v="3"/>
    <n v="0"/>
    <n v="15.475199999999999"/>
  </r>
  <r>
    <n v="7831"/>
    <s v="CA-2012-137302"/>
    <x v="1"/>
    <x v="33"/>
    <d v="2012-05-01T00:00:00"/>
    <s v="Standard Class"/>
    <s v="BW-11110"/>
    <s v="Bart Watters"/>
    <s v="Corporate"/>
    <s v="United States"/>
    <s v="San Diego"/>
    <x v="1"/>
    <n v="92105"/>
    <x v="1"/>
    <s v="TEC-PH-10003174"/>
    <x v="2"/>
    <x v="7"/>
    <s v="RCA ViSYS 25825 Wireless digital phone"/>
    <x v="2977"/>
    <n v="3"/>
    <n v="0.2"/>
    <n v="38.997"/>
  </r>
  <r>
    <n v="7832"/>
    <s v="CA-2012-137302"/>
    <x v="1"/>
    <x v="33"/>
    <d v="2012-05-01T00:00:00"/>
    <s v="Standard Class"/>
    <s v="BW-11110"/>
    <s v="Bart Watters"/>
    <s v="Corporate"/>
    <s v="United States"/>
    <s v="San Diego"/>
    <x v="1"/>
    <n v="92105"/>
    <x v="1"/>
    <s v="OFF-BI-10001524"/>
    <x v="1"/>
    <x v="8"/>
    <s v="GBC Premium Transparent Covers with Diagonal Lined Pattern"/>
    <x v="4338"/>
    <n v="3"/>
    <n v="0.2"/>
    <n v="17.623200000000001"/>
  </r>
  <r>
    <n v="7833"/>
    <s v="CA-2013-112382"/>
    <x v="0"/>
    <x v="195"/>
    <d v="2013-05-14T00:00:00"/>
    <s v="Standard Class"/>
    <s v="MB-18085"/>
    <s v="Mick Brown"/>
    <s v="Consumer"/>
    <s v="United States"/>
    <s v="Houston"/>
    <x v="5"/>
    <n v="77036"/>
    <x v="2"/>
    <s v="TEC-PH-10001552"/>
    <x v="2"/>
    <x v="7"/>
    <s v="I Need's 3d Hello Kitty Hybrid Silicone Case Cover for HTC One X 4g with 3d Hello Kitty Stylus Pen Green/pink"/>
    <x v="4336"/>
    <n v="2"/>
    <n v="0.2"/>
    <n v="1.9136"/>
  </r>
  <r>
    <n v="7834"/>
    <s v="CA-2012-128958"/>
    <x v="1"/>
    <x v="1175"/>
    <d v="2012-01-28T00:00:00"/>
    <s v="Standard Class"/>
    <s v="CR-12820"/>
    <s v="Cyra Reiten"/>
    <s v="Home Office"/>
    <s v="United States"/>
    <s v="West Palm Beach"/>
    <x v="2"/>
    <n v="33407"/>
    <x v="0"/>
    <s v="OFF-AR-10004757"/>
    <x v="1"/>
    <x v="6"/>
    <s v="Crayola Colored Pencils"/>
    <x v="1317"/>
    <n v="5"/>
    <n v="0.2"/>
    <n v="2.1320000000000001"/>
  </r>
  <r>
    <n v="7835"/>
    <s v="CA-2012-106257"/>
    <x v="1"/>
    <x v="657"/>
    <d v="2012-04-17T00:00:00"/>
    <s v="Second Class"/>
    <s v="EB-14110"/>
    <s v="Eugene Barchas"/>
    <s v="Consumer"/>
    <s v="United States"/>
    <s v="Los Angeles"/>
    <x v="1"/>
    <n v="90045"/>
    <x v="1"/>
    <s v="FUR-TA-10002530"/>
    <x v="0"/>
    <x v="3"/>
    <s v="Iceberg OfficeWorks 42&quot; Round Tables"/>
    <x v="472"/>
    <n v="2"/>
    <n v="0.2"/>
    <n v="-15.098000000000001"/>
  </r>
  <r>
    <n v="7836"/>
    <s v="CA-2012-106257"/>
    <x v="1"/>
    <x v="657"/>
    <d v="2012-04-17T00:00:00"/>
    <s v="Second Class"/>
    <s v="EB-14110"/>
    <s v="Eugene Barchas"/>
    <s v="Consumer"/>
    <s v="United States"/>
    <s v="Los Angeles"/>
    <x v="1"/>
    <n v="90045"/>
    <x v="1"/>
    <s v="TEC-PH-10001494"/>
    <x v="2"/>
    <x v="7"/>
    <s v="Polycom CX600 IP Phone VoIP phone"/>
    <x v="4955"/>
    <n v="2"/>
    <n v="0.2"/>
    <n v="41.993000000000002"/>
  </r>
  <r>
    <n v="7837"/>
    <s v="CA-2012-149083"/>
    <x v="1"/>
    <x v="12"/>
    <d v="2012-09-30T00:00:00"/>
    <s v="Standard Class"/>
    <s v="SH-19975"/>
    <s v="Sally Hughsby"/>
    <s v="Corporate"/>
    <s v="United States"/>
    <s v="Seattle"/>
    <x v="4"/>
    <n v="98103"/>
    <x v="1"/>
    <s v="FUR-CH-10004289"/>
    <x v="0"/>
    <x v="1"/>
    <s v="Global Super Steno Chair"/>
    <x v="393"/>
    <n v="4"/>
    <n v="0.2"/>
    <n v="-11.5176"/>
  </r>
  <r>
    <n v="7838"/>
    <s v="CA-2012-149083"/>
    <x v="1"/>
    <x v="12"/>
    <d v="2012-09-30T00:00:00"/>
    <s v="Standard Class"/>
    <s v="SH-19975"/>
    <s v="Sally Hughsby"/>
    <s v="Corporate"/>
    <s v="United States"/>
    <s v="Seattle"/>
    <x v="4"/>
    <n v="98103"/>
    <x v="1"/>
    <s v="OFF-LA-10002945"/>
    <x v="1"/>
    <x v="2"/>
    <s v="Permanent Self-Adhesive File Folder Labels for Typewriters, 1 1/8 x 3 1/2, White"/>
    <x v="2336"/>
    <n v="2"/>
    <n v="0"/>
    <n v="5.7960000000000003"/>
  </r>
  <r>
    <n v="7839"/>
    <s v="CA-2012-149083"/>
    <x v="1"/>
    <x v="12"/>
    <d v="2012-09-30T00:00:00"/>
    <s v="Standard Class"/>
    <s v="SH-19975"/>
    <s v="Sally Hughsby"/>
    <s v="Corporate"/>
    <s v="United States"/>
    <s v="Seattle"/>
    <x v="4"/>
    <n v="98103"/>
    <x v="1"/>
    <s v="TEC-AC-10002567"/>
    <x v="2"/>
    <x v="11"/>
    <s v="Logitech G602 Wireless Gaming Mouse"/>
    <x v="457"/>
    <n v="2"/>
    <n v="0"/>
    <n v="57.592799999999997"/>
  </r>
  <r>
    <n v="7840"/>
    <s v="US-2011-137869"/>
    <x v="2"/>
    <x v="1176"/>
    <d v="2011-04-02T00:00:00"/>
    <s v="Standard Class"/>
    <s v="CV-12295"/>
    <s v="Christina VanderZanden"/>
    <s v="Consumer"/>
    <s v="United States"/>
    <s v="Des Moines"/>
    <x v="23"/>
    <n v="50315"/>
    <x v="2"/>
    <s v="OFF-EN-10001509"/>
    <x v="1"/>
    <x v="12"/>
    <s v="Poly String Tie Envelopes"/>
    <x v="4931"/>
    <n v="3"/>
    <n v="0"/>
    <n v="2.8763999999999998"/>
  </r>
  <r>
    <n v="7841"/>
    <s v="US-2011-137869"/>
    <x v="2"/>
    <x v="1176"/>
    <d v="2011-04-02T00:00:00"/>
    <s v="Standard Class"/>
    <s v="CV-12295"/>
    <s v="Christina VanderZanden"/>
    <s v="Consumer"/>
    <s v="United States"/>
    <s v="Des Moines"/>
    <x v="23"/>
    <n v="50315"/>
    <x v="2"/>
    <s v="FUR-TA-10003954"/>
    <x v="0"/>
    <x v="3"/>
    <s v="Hon 94000 Series Round Tables"/>
    <x v="4956"/>
    <n v="4"/>
    <n v="0"/>
    <n v="106.62479999999999"/>
  </r>
  <r>
    <n v="7842"/>
    <s v="CA-2013-116603"/>
    <x v="0"/>
    <x v="19"/>
    <d v="2013-07-23T00:00:00"/>
    <s v="Standard Class"/>
    <s v="AT-10735"/>
    <s v="Annie Thurman"/>
    <s v="Consumer"/>
    <s v="United States"/>
    <s v="New York City"/>
    <x v="15"/>
    <n v="10024"/>
    <x v="3"/>
    <s v="OFF-AP-10002892"/>
    <x v="1"/>
    <x v="9"/>
    <s v="Belkin F5C206VTEL 6 Outlet Surge"/>
    <x v="4927"/>
    <n v="2"/>
    <n v="0"/>
    <n v="13.788"/>
  </r>
  <r>
    <n v="7843"/>
    <s v="CA-2011-158470"/>
    <x v="2"/>
    <x v="987"/>
    <d v="2011-04-23T00:00:00"/>
    <s v="Second Class"/>
    <s v="AG-10390"/>
    <s v="Allen Goldenen"/>
    <s v="Consumer"/>
    <s v="United States"/>
    <s v="Arlington"/>
    <x v="17"/>
    <n v="22204"/>
    <x v="0"/>
    <s v="OFF-BI-10003638"/>
    <x v="1"/>
    <x v="8"/>
    <s v="GBC Durable Plastic Covers"/>
    <x v="701"/>
    <n v="3"/>
    <n v="0"/>
    <n v="26.702999999999999"/>
  </r>
  <r>
    <n v="7844"/>
    <s v="CA-2011-158470"/>
    <x v="2"/>
    <x v="987"/>
    <d v="2011-04-23T00:00:00"/>
    <s v="Second Class"/>
    <s v="AG-10390"/>
    <s v="Allen Goldenen"/>
    <s v="Consumer"/>
    <s v="United States"/>
    <s v="Arlington"/>
    <x v="17"/>
    <n v="22204"/>
    <x v="0"/>
    <s v="OFF-PA-10001569"/>
    <x v="1"/>
    <x v="10"/>
    <s v="Xerox 232"/>
    <x v="4204"/>
    <n v="11"/>
    <n v="0"/>
    <n v="34.214399999999998"/>
  </r>
  <r>
    <n v="7845"/>
    <s v="US-2014-123834"/>
    <x v="3"/>
    <x v="246"/>
    <d v="2014-07-26T00:00:00"/>
    <s v="Standard Class"/>
    <s v="GM-14500"/>
    <s v="Gene McClure"/>
    <s v="Consumer"/>
    <s v="United States"/>
    <s v="Pharr"/>
    <x v="5"/>
    <n v="78577"/>
    <x v="2"/>
    <s v="FUR-TA-10001676"/>
    <x v="0"/>
    <x v="3"/>
    <s v="Hon 61000 Series Interactive Training Tables"/>
    <x v="4957"/>
    <n v="4"/>
    <n v="0.3"/>
    <n v="-21.3264"/>
  </r>
  <r>
    <n v="7846"/>
    <s v="CA-2012-125976"/>
    <x v="1"/>
    <x v="874"/>
    <d v="2012-10-02T00:00:00"/>
    <s v="Standard Class"/>
    <s v="JK-15205"/>
    <s v="Jamie Kunitz"/>
    <s v="Consumer"/>
    <s v="United States"/>
    <s v="Arlington"/>
    <x v="17"/>
    <n v="22204"/>
    <x v="0"/>
    <s v="OFF-PA-10001125"/>
    <x v="1"/>
    <x v="10"/>
    <s v="Xerox 1988"/>
    <x v="894"/>
    <n v="5"/>
    <n v="0"/>
    <n v="69.704999999999998"/>
  </r>
  <r>
    <n v="7847"/>
    <s v="CA-2012-125976"/>
    <x v="1"/>
    <x v="874"/>
    <d v="2012-10-02T00:00:00"/>
    <s v="Standard Class"/>
    <s v="JK-15205"/>
    <s v="Jamie Kunitz"/>
    <s v="Consumer"/>
    <s v="United States"/>
    <s v="Arlington"/>
    <x v="17"/>
    <n v="22204"/>
    <x v="0"/>
    <s v="TEC-PH-10002496"/>
    <x v="2"/>
    <x v="7"/>
    <s v="Cisco SPA301"/>
    <x v="4958"/>
    <n v="12"/>
    <n v="0"/>
    <n v="561.56399999999996"/>
  </r>
  <r>
    <n v="7848"/>
    <s v="CA-2013-128706"/>
    <x v="0"/>
    <x v="535"/>
    <d v="2013-03-03T00:00:00"/>
    <s v="Standard Class"/>
    <s v="DW-13540"/>
    <s v="Don Weiss"/>
    <s v="Consumer"/>
    <s v="United States"/>
    <s v="Houston"/>
    <x v="5"/>
    <n v="77070"/>
    <x v="2"/>
    <s v="FUR-FU-10004053"/>
    <x v="0"/>
    <x v="5"/>
    <s v="DAX Two-Tone Silver Metal Document Frame"/>
    <x v="2674"/>
    <n v="2"/>
    <n v="0.6"/>
    <n v="-6.8815999999999997"/>
  </r>
  <r>
    <n v="7849"/>
    <s v="CA-2013-104311"/>
    <x v="0"/>
    <x v="440"/>
    <d v="2013-05-07T00:00:00"/>
    <s v="Standard Class"/>
    <s v="AS-10090"/>
    <s v="Adam Shillingsburg"/>
    <s v="Consumer"/>
    <s v="United States"/>
    <s v="Irving"/>
    <x v="5"/>
    <n v="75061"/>
    <x v="2"/>
    <s v="OFF-ST-10000321"/>
    <x v="1"/>
    <x v="4"/>
    <s v="Akro Stacking Bins"/>
    <x v="2206"/>
    <n v="3"/>
    <n v="0.2"/>
    <n v="-3.7871999999999999"/>
  </r>
  <r>
    <n v="7850"/>
    <s v="CA-2013-104311"/>
    <x v="0"/>
    <x v="440"/>
    <d v="2013-05-07T00:00:00"/>
    <s v="Standard Class"/>
    <s v="AS-10090"/>
    <s v="Adam Shillingsburg"/>
    <s v="Consumer"/>
    <s v="United States"/>
    <s v="Irving"/>
    <x v="5"/>
    <n v="75061"/>
    <x v="2"/>
    <s v="OFF-ST-10002957"/>
    <x v="1"/>
    <x v="4"/>
    <s v="Sterilite Show Offs Storage Containers"/>
    <x v="2485"/>
    <n v="3"/>
    <n v="0.2"/>
    <n v="-3.1680000000000001"/>
  </r>
  <r>
    <n v="7851"/>
    <s v="CA-2013-104311"/>
    <x v="0"/>
    <x v="440"/>
    <d v="2013-05-07T00:00:00"/>
    <s v="Standard Class"/>
    <s v="AS-10090"/>
    <s v="Adam Shillingsburg"/>
    <s v="Consumer"/>
    <s v="United States"/>
    <s v="Irving"/>
    <x v="5"/>
    <n v="75061"/>
    <x v="2"/>
    <s v="OFF-LA-10000973"/>
    <x v="1"/>
    <x v="2"/>
    <s v="Avery 502"/>
    <x v="1310"/>
    <n v="2"/>
    <n v="0.2"/>
    <n v="1.764"/>
  </r>
  <r>
    <n v="7852"/>
    <s v="CA-2011-169649"/>
    <x v="2"/>
    <x v="337"/>
    <d v="2011-12-15T00:00:00"/>
    <s v="Standard Class"/>
    <s v="TS-21205"/>
    <s v="Thomas Seio"/>
    <s v="Corporate"/>
    <s v="United States"/>
    <s v="Chicago"/>
    <x v="10"/>
    <n v="60653"/>
    <x v="2"/>
    <s v="OFF-PA-10000143"/>
    <x v="1"/>
    <x v="10"/>
    <s v="Astroparche Fine Business Paper"/>
    <x v="578"/>
    <n v="2"/>
    <n v="0.2"/>
    <n v="2.9567999999999999"/>
  </r>
  <r>
    <n v="7853"/>
    <s v="CA-2011-169649"/>
    <x v="2"/>
    <x v="337"/>
    <d v="2011-12-15T00:00:00"/>
    <s v="Standard Class"/>
    <s v="TS-21205"/>
    <s v="Thomas Seio"/>
    <s v="Corporate"/>
    <s v="United States"/>
    <s v="Chicago"/>
    <x v="10"/>
    <n v="60653"/>
    <x v="2"/>
    <s v="OFF-AP-10003287"/>
    <x v="1"/>
    <x v="9"/>
    <s v="Tripp Lite TLP810NET Broadband Surge for Modem/Fax"/>
    <x v="4959"/>
    <n v="2"/>
    <n v="0.8"/>
    <n v="-53.008800000000001"/>
  </r>
  <r>
    <n v="7854"/>
    <s v="CA-2012-144890"/>
    <x v="1"/>
    <x v="707"/>
    <d v="2012-12-29T00:00:00"/>
    <s v="Standard Class"/>
    <s v="SM-20320"/>
    <s v="Sean Miller"/>
    <s v="Home Office"/>
    <s v="United States"/>
    <s v="Los Angeles"/>
    <x v="1"/>
    <n v="90049"/>
    <x v="1"/>
    <s v="OFF-PA-10001526"/>
    <x v="1"/>
    <x v="10"/>
    <s v="Xerox 1949"/>
    <x v="739"/>
    <n v="2"/>
    <n v="0"/>
    <n v="4.8803999999999998"/>
  </r>
  <r>
    <n v="7855"/>
    <s v="CA-2014-135587"/>
    <x v="3"/>
    <x v="226"/>
    <d v="2014-12-13T00:00:00"/>
    <s v="Standard Class"/>
    <s v="BH-11710"/>
    <s v="Brosina Hoffman"/>
    <s v="Consumer"/>
    <s v="United States"/>
    <s v="Hattiesburg"/>
    <x v="35"/>
    <n v="39401"/>
    <x v="0"/>
    <s v="OFF-AP-10004540"/>
    <x v="1"/>
    <x v="9"/>
    <s v="Eureka The Boss Lite 10-Amp Upright Vacuum, Blue"/>
    <x v="4960"/>
    <n v="4"/>
    <n v="0"/>
    <n v="89.779200000000003"/>
  </r>
  <r>
    <n v="7856"/>
    <s v="CA-2014-135587"/>
    <x v="3"/>
    <x v="226"/>
    <d v="2014-12-13T00:00:00"/>
    <s v="Standard Class"/>
    <s v="BH-11710"/>
    <s v="Brosina Hoffman"/>
    <s v="Consumer"/>
    <s v="United States"/>
    <s v="Hattiesburg"/>
    <x v="35"/>
    <n v="39401"/>
    <x v="0"/>
    <s v="TEC-AC-10001266"/>
    <x v="2"/>
    <x v="11"/>
    <s v="Memorex Micro Travel Drive 8 GB"/>
    <x v="4961"/>
    <n v="4"/>
    <n v="0"/>
    <n v="23.4"/>
  </r>
  <r>
    <n v="7857"/>
    <s v="CA-2011-103429"/>
    <x v="2"/>
    <x v="992"/>
    <d v="2011-06-01T00:00:00"/>
    <s v="First Class"/>
    <s v="LW-16825"/>
    <s v="Laurel Workman"/>
    <s v="Corporate"/>
    <s v="United States"/>
    <s v="New York City"/>
    <x v="15"/>
    <n v="10024"/>
    <x v="3"/>
    <s v="OFF-BI-10004233"/>
    <x v="1"/>
    <x v="8"/>
    <s v="GBC Pre-Punched Binding Paper, Plastic, White, 8-1/2&quot; x 11&quot;"/>
    <x v="2171"/>
    <n v="2"/>
    <n v="0.2"/>
    <n v="8.9543999999999997"/>
  </r>
  <r>
    <n v="7858"/>
    <s v="CA-2011-103429"/>
    <x v="2"/>
    <x v="992"/>
    <d v="2011-06-01T00:00:00"/>
    <s v="First Class"/>
    <s v="LW-16825"/>
    <s v="Laurel Workman"/>
    <s v="Corporate"/>
    <s v="United States"/>
    <s v="New York City"/>
    <x v="15"/>
    <n v="10024"/>
    <x v="3"/>
    <s v="TEC-PH-10003505"/>
    <x v="2"/>
    <x v="7"/>
    <s v="Geemarc AmpliPOWER60"/>
    <x v="4962"/>
    <n v="5"/>
    <n v="0"/>
    <n v="134.56"/>
  </r>
  <r>
    <n v="7859"/>
    <s v="CA-2011-103429"/>
    <x v="2"/>
    <x v="992"/>
    <d v="2011-06-01T00:00:00"/>
    <s v="First Class"/>
    <s v="LW-16825"/>
    <s v="Laurel Workman"/>
    <s v="Corporate"/>
    <s v="United States"/>
    <s v="New York City"/>
    <x v="15"/>
    <n v="10024"/>
    <x v="3"/>
    <s v="OFF-AP-10001005"/>
    <x v="1"/>
    <x v="9"/>
    <s v="Honeywell Quietcare HEPA Air Cleaner"/>
    <x v="4963"/>
    <n v="3"/>
    <n v="0"/>
    <n v="77.863500000000002"/>
  </r>
  <r>
    <n v="7860"/>
    <s v="CA-2011-103429"/>
    <x v="2"/>
    <x v="992"/>
    <d v="2011-06-01T00:00:00"/>
    <s v="First Class"/>
    <s v="LW-16825"/>
    <s v="Laurel Workman"/>
    <s v="Corporate"/>
    <s v="United States"/>
    <s v="New York City"/>
    <x v="15"/>
    <n v="10024"/>
    <x v="3"/>
    <s v="OFF-PA-10001712"/>
    <x v="1"/>
    <x v="10"/>
    <s v="Xerox 1948"/>
    <x v="786"/>
    <n v="4"/>
    <n v="0"/>
    <n v="17.981999999999999"/>
  </r>
  <r>
    <n v="7861"/>
    <s v="CA-2014-152261"/>
    <x v="3"/>
    <x v="580"/>
    <d v="2014-03-07T00:00:00"/>
    <s v="Standard Class"/>
    <s v="JA-15970"/>
    <s v="Joseph Airdo"/>
    <s v="Consumer"/>
    <s v="United States"/>
    <s v="Cuyahoga Falls"/>
    <x v="24"/>
    <n v="44221"/>
    <x v="3"/>
    <s v="OFF-BI-10002353"/>
    <x v="1"/>
    <x v="8"/>
    <s v="GBC VeloBind Cover Sets"/>
    <x v="4964"/>
    <n v="4"/>
    <n v="0.7"/>
    <n v="-12.352"/>
  </r>
  <r>
    <n v="7862"/>
    <s v="CA-2012-142993"/>
    <x v="1"/>
    <x v="88"/>
    <d v="2012-10-17T00:00:00"/>
    <s v="Standard Class"/>
    <s v="KA-16525"/>
    <s v="Kelly Andreada"/>
    <s v="Consumer"/>
    <s v="United States"/>
    <s v="Seattle"/>
    <x v="4"/>
    <n v="98103"/>
    <x v="1"/>
    <s v="TEC-AC-10003038"/>
    <x v="2"/>
    <x v="11"/>
    <s v="Kingston Digital DataTraveler 16GB USB 2.0"/>
    <x v="1488"/>
    <n v="2"/>
    <n v="0"/>
    <n v="3.4009999999999998"/>
  </r>
  <r>
    <n v="7863"/>
    <s v="CA-2012-142993"/>
    <x v="1"/>
    <x v="88"/>
    <d v="2012-10-17T00:00:00"/>
    <s v="Standard Class"/>
    <s v="KA-16525"/>
    <s v="Kelly Andreada"/>
    <s v="Consumer"/>
    <s v="United States"/>
    <s v="Seattle"/>
    <x v="4"/>
    <n v="98103"/>
    <x v="1"/>
    <s v="OFF-ST-10000934"/>
    <x v="1"/>
    <x v="4"/>
    <s v="Contico 72&quot;H Heavy-Duty Storage System"/>
    <x v="3314"/>
    <n v="2"/>
    <n v="0"/>
    <n v="0"/>
  </r>
  <r>
    <n v="7864"/>
    <s v="CA-2012-143364"/>
    <x v="1"/>
    <x v="1177"/>
    <d v="2012-07-19T00:00:00"/>
    <s v="Second Class"/>
    <s v="TG-21310"/>
    <s v="Toby Gnade"/>
    <s v="Consumer"/>
    <s v="United States"/>
    <s v="Mesa"/>
    <x v="16"/>
    <n v="85204"/>
    <x v="1"/>
    <s v="OFF-ST-10002743"/>
    <x v="1"/>
    <x v="4"/>
    <s v="SAFCO Boltless Steel Shelving"/>
    <x v="693"/>
    <n v="3"/>
    <n v="0.2"/>
    <n v="-64.774799999999999"/>
  </r>
  <r>
    <n v="7865"/>
    <s v="CA-2012-143364"/>
    <x v="1"/>
    <x v="1177"/>
    <d v="2012-07-19T00:00:00"/>
    <s v="Second Class"/>
    <s v="TG-21310"/>
    <s v="Toby Gnade"/>
    <s v="Consumer"/>
    <s v="United States"/>
    <s v="Mesa"/>
    <x v="16"/>
    <n v="85204"/>
    <x v="1"/>
    <s v="OFF-PA-10001846"/>
    <x v="1"/>
    <x v="10"/>
    <s v="Xerox 1899"/>
    <x v="281"/>
    <n v="4"/>
    <n v="0.2"/>
    <n v="6.7047999999999996"/>
  </r>
  <r>
    <n v="7866"/>
    <s v="CA-2012-143364"/>
    <x v="1"/>
    <x v="1177"/>
    <d v="2012-07-19T00:00:00"/>
    <s v="Second Class"/>
    <s v="TG-21310"/>
    <s v="Toby Gnade"/>
    <s v="Consumer"/>
    <s v="United States"/>
    <s v="Mesa"/>
    <x v="16"/>
    <n v="85204"/>
    <x v="1"/>
    <s v="FUR-CH-10004287"/>
    <x v="0"/>
    <x v="1"/>
    <s v="SAFCO Arco Folding Chair"/>
    <x v="4965"/>
    <n v="2"/>
    <n v="0.2"/>
    <n v="49.716000000000001"/>
  </r>
  <r>
    <n v="7867"/>
    <s v="CA-2012-143364"/>
    <x v="1"/>
    <x v="1177"/>
    <d v="2012-07-19T00:00:00"/>
    <s v="Second Class"/>
    <s v="TG-21310"/>
    <s v="Toby Gnade"/>
    <s v="Consumer"/>
    <s v="United States"/>
    <s v="Mesa"/>
    <x v="16"/>
    <n v="85204"/>
    <x v="1"/>
    <s v="FUR-BO-10001608"/>
    <x v="0"/>
    <x v="0"/>
    <s v="Hon Metal Bookcases, Black"/>
    <x v="3947"/>
    <n v="6"/>
    <n v="0.7"/>
    <n v="-191.64599999999999"/>
  </r>
  <r>
    <n v="7868"/>
    <s v="CA-2011-100972"/>
    <x v="2"/>
    <x v="84"/>
    <d v="2011-11-24T00:00:00"/>
    <s v="Second Class"/>
    <s v="DB-13360"/>
    <s v="Dennis Bolton"/>
    <s v="Home Office"/>
    <s v="United States"/>
    <s v="Salt Lake City"/>
    <x v="7"/>
    <n v="84106"/>
    <x v="1"/>
    <s v="OFF-PA-10000357"/>
    <x v="1"/>
    <x v="10"/>
    <s v="Xerox 1888"/>
    <x v="1668"/>
    <n v="3"/>
    <n v="0"/>
    <n v="79.891199999999998"/>
  </r>
  <r>
    <n v="7869"/>
    <s v="CA-2013-136994"/>
    <x v="0"/>
    <x v="1022"/>
    <d v="2013-06-03T00:00:00"/>
    <s v="Standard Class"/>
    <s v="LS-17245"/>
    <s v="Lynn Smith"/>
    <s v="Consumer"/>
    <s v="United States"/>
    <s v="Los Angeles"/>
    <x v="1"/>
    <n v="90045"/>
    <x v="1"/>
    <s v="OFF-PA-10000575"/>
    <x v="1"/>
    <x v="10"/>
    <s v="Wirebound Message Books, Four 2 3/4 x 5 White Forms per Page"/>
    <x v="4966"/>
    <n v="2"/>
    <n v="0"/>
    <n v="6.1547999999999998"/>
  </r>
  <r>
    <n v="7870"/>
    <s v="US-2014-166233"/>
    <x v="3"/>
    <x v="445"/>
    <d v="2014-07-10T00:00:00"/>
    <s v="Standard Class"/>
    <s v="MO-17950"/>
    <s v="Michael Oakman"/>
    <s v="Consumer"/>
    <s v="United States"/>
    <s v="Jacksonville"/>
    <x v="3"/>
    <n v="28540"/>
    <x v="0"/>
    <s v="TEC-AC-10002167"/>
    <x v="2"/>
    <x v="11"/>
    <s v="Imation 8gb Micro Traveldrive Usb 2.0 Flash Drive"/>
    <x v="728"/>
    <n v="2"/>
    <n v="0.2"/>
    <n v="-2.7"/>
  </r>
  <r>
    <n v="7871"/>
    <s v="CA-2014-122112"/>
    <x v="3"/>
    <x v="145"/>
    <d v="2014-09-30T00:00:00"/>
    <s v="Standard Class"/>
    <s v="CA-11965"/>
    <s v="Carol Adams"/>
    <s v="Corporate"/>
    <s v="United States"/>
    <s v="Lakewood"/>
    <x v="24"/>
    <n v="44107"/>
    <x v="3"/>
    <s v="OFF-EN-10004459"/>
    <x v="1"/>
    <x v="12"/>
    <s v="Security-Tint Envelopes"/>
    <x v="667"/>
    <n v="4"/>
    <n v="0.2"/>
    <n v="8.8623999999999992"/>
  </r>
  <r>
    <n v="7872"/>
    <s v="CA-2013-101672"/>
    <x v="0"/>
    <x v="339"/>
    <d v="2013-10-08T00:00:00"/>
    <s v="Standard Class"/>
    <s v="DB-12910"/>
    <s v="Daniel Byrd"/>
    <s v="Home Office"/>
    <s v="United States"/>
    <s v="Lake Forest"/>
    <x v="1"/>
    <n v="92630"/>
    <x v="1"/>
    <s v="OFF-LA-10002271"/>
    <x v="1"/>
    <x v="2"/>
    <s v="Smead Alpha-Z Color-Coded Second Alphabetical Labels and Starter Set"/>
    <x v="51"/>
    <n v="2"/>
    <n v="0"/>
    <n v="2.9567999999999999"/>
  </r>
  <r>
    <n v="7873"/>
    <s v="CA-2013-101672"/>
    <x v="0"/>
    <x v="339"/>
    <d v="2013-10-08T00:00:00"/>
    <s v="Standard Class"/>
    <s v="DB-12910"/>
    <s v="Daniel Byrd"/>
    <s v="Home Office"/>
    <s v="United States"/>
    <s v="Lake Forest"/>
    <x v="1"/>
    <n v="92630"/>
    <x v="1"/>
    <s v="FUR-CH-10004063"/>
    <x v="0"/>
    <x v="1"/>
    <s v="Global Deluxe High-Back Manager's Chair"/>
    <x v="4232"/>
    <n v="4"/>
    <n v="0.2"/>
    <n v="102.9528"/>
  </r>
  <r>
    <n v="7874"/>
    <s v="CA-2013-101672"/>
    <x v="0"/>
    <x v="339"/>
    <d v="2013-10-08T00:00:00"/>
    <s v="Standard Class"/>
    <s v="DB-12910"/>
    <s v="Daniel Byrd"/>
    <s v="Home Office"/>
    <s v="United States"/>
    <s v="Lake Forest"/>
    <x v="1"/>
    <n v="92630"/>
    <x v="1"/>
    <s v="OFF-PA-10004610"/>
    <x v="1"/>
    <x v="10"/>
    <s v="Xerox 1900"/>
    <x v="18"/>
    <n v="2"/>
    <n v="0"/>
    <n v="3.8519999999999999"/>
  </r>
  <r>
    <n v="7875"/>
    <s v="CA-2013-101672"/>
    <x v="0"/>
    <x v="339"/>
    <d v="2013-10-08T00:00:00"/>
    <s v="Standard Class"/>
    <s v="DB-12910"/>
    <s v="Daniel Byrd"/>
    <s v="Home Office"/>
    <s v="United States"/>
    <s v="Lake Forest"/>
    <x v="1"/>
    <n v="92630"/>
    <x v="1"/>
    <s v="OFF-PA-10001878"/>
    <x v="1"/>
    <x v="10"/>
    <s v="Xerox 1891"/>
    <x v="615"/>
    <n v="2"/>
    <n v="0"/>
    <n v="45.9754"/>
  </r>
  <r>
    <n v="7876"/>
    <s v="CA-2014-168403"/>
    <x v="3"/>
    <x v="428"/>
    <d v="2014-09-16T00:00:00"/>
    <s v="Standard Class"/>
    <s v="DK-12835"/>
    <s v="Damala Kotsonis"/>
    <s v="Corporate"/>
    <s v="United States"/>
    <s v="Portland"/>
    <x v="21"/>
    <n v="97206"/>
    <x v="1"/>
    <s v="OFF-PA-10002036"/>
    <x v="1"/>
    <x v="10"/>
    <s v="Xerox 1930"/>
    <x v="276"/>
    <n v="6"/>
    <n v="0.2"/>
    <n v="11.2752"/>
  </r>
  <r>
    <n v="7877"/>
    <s v="CA-2014-168403"/>
    <x v="3"/>
    <x v="428"/>
    <d v="2014-09-16T00:00:00"/>
    <s v="Standard Class"/>
    <s v="DK-12835"/>
    <s v="Damala Kotsonis"/>
    <s v="Corporate"/>
    <s v="United States"/>
    <s v="Portland"/>
    <x v="21"/>
    <n v="97206"/>
    <x v="1"/>
    <s v="OFF-AP-10003278"/>
    <x v="1"/>
    <x v="9"/>
    <s v="Belkin 7-Outlet SurgeMaster Home Series"/>
    <x v="4967"/>
    <n v="1"/>
    <n v="0.2"/>
    <n v="0.83819999999999995"/>
  </r>
  <r>
    <n v="7878"/>
    <s v="CA-2012-148705"/>
    <x v="1"/>
    <x v="899"/>
    <d v="2012-03-18T00:00:00"/>
    <s v="Standard Class"/>
    <s v="EB-14170"/>
    <s v="Evan Bailliet"/>
    <s v="Consumer"/>
    <s v="United States"/>
    <s v="Charlotte"/>
    <x v="3"/>
    <n v="28205"/>
    <x v="0"/>
    <s v="OFF-LA-10001641"/>
    <x v="1"/>
    <x v="2"/>
    <s v="Avery 518"/>
    <x v="1310"/>
    <n v="2"/>
    <n v="0.2"/>
    <n v="1.764"/>
  </r>
  <r>
    <n v="7879"/>
    <s v="CA-2013-160241"/>
    <x v="0"/>
    <x v="896"/>
    <d v="2013-12-05T00:00:00"/>
    <s v="Second Class"/>
    <s v="DR-12940"/>
    <s v="Daniel Raglin"/>
    <s v="Home Office"/>
    <s v="United States"/>
    <s v="Aurora"/>
    <x v="10"/>
    <n v="60505"/>
    <x v="2"/>
    <s v="FUR-FU-10003806"/>
    <x v="0"/>
    <x v="5"/>
    <s v="Tenex Chairmat w/ Average Lip, 45&quot; x 53&quot;"/>
    <x v="4968"/>
    <n v="4"/>
    <n v="0.6"/>
    <n v="-302.72000000000003"/>
  </r>
  <r>
    <n v="7880"/>
    <s v="CA-2013-155747"/>
    <x v="0"/>
    <x v="403"/>
    <d v="2013-06-22T00:00:00"/>
    <s v="Standard Class"/>
    <s v="JS-15685"/>
    <s v="Jim Sink"/>
    <s v="Corporate"/>
    <s v="United States"/>
    <s v="Philadelphia"/>
    <x v="9"/>
    <n v="19140"/>
    <x v="3"/>
    <s v="FUR-TA-10003392"/>
    <x v="0"/>
    <x v="3"/>
    <s v="Global Adaptabilities Conference Tables"/>
    <x v="4969"/>
    <n v="2"/>
    <n v="0.4"/>
    <n v="-118.0116"/>
  </r>
  <r>
    <n v="7881"/>
    <s v="CA-2014-118017"/>
    <x v="3"/>
    <x v="734"/>
    <d v="2014-12-07T00:00:00"/>
    <s v="Second Class"/>
    <s v="LC-16870"/>
    <s v="Lena Cacioppo"/>
    <s v="Consumer"/>
    <s v="United States"/>
    <s v="Thornton"/>
    <x v="22"/>
    <n v="80229"/>
    <x v="1"/>
    <s v="OFF-AR-10003856"/>
    <x v="1"/>
    <x v="6"/>
    <s v="Newell 344"/>
    <x v="3832"/>
    <n v="6"/>
    <n v="0.2"/>
    <n v="1.0007999999999999"/>
  </r>
  <r>
    <n v="7882"/>
    <s v="CA-2014-118017"/>
    <x v="3"/>
    <x v="734"/>
    <d v="2014-12-07T00:00:00"/>
    <s v="Second Class"/>
    <s v="LC-16870"/>
    <s v="Lena Cacioppo"/>
    <s v="Consumer"/>
    <s v="United States"/>
    <s v="Thornton"/>
    <x v="22"/>
    <n v="80229"/>
    <x v="1"/>
    <s v="TEC-AC-10002006"/>
    <x v="2"/>
    <x v="11"/>
    <s v="Memorex Micro Travel Drive 16 GB"/>
    <x v="3398"/>
    <n v="6"/>
    <n v="0.2"/>
    <n v="10.5534"/>
  </r>
  <r>
    <n v="7883"/>
    <s v="CA-2014-118017"/>
    <x v="3"/>
    <x v="734"/>
    <d v="2014-12-07T00:00:00"/>
    <s v="Second Class"/>
    <s v="LC-16870"/>
    <s v="Lena Cacioppo"/>
    <s v="Consumer"/>
    <s v="United States"/>
    <s v="Thornton"/>
    <x v="22"/>
    <n v="80229"/>
    <x v="1"/>
    <s v="TEC-AC-10002006"/>
    <x v="2"/>
    <x v="11"/>
    <s v="Memorex Micro Travel Drive 16 GB"/>
    <x v="1129"/>
    <n v="8"/>
    <n v="0.2"/>
    <n v="14.071199999999999"/>
  </r>
  <r>
    <n v="7884"/>
    <s v="CA-2014-118017"/>
    <x v="3"/>
    <x v="734"/>
    <d v="2014-12-07T00:00:00"/>
    <s v="Second Class"/>
    <s v="LC-16870"/>
    <s v="Lena Cacioppo"/>
    <s v="Consumer"/>
    <s v="United States"/>
    <s v="Thornton"/>
    <x v="22"/>
    <n v="80229"/>
    <x v="1"/>
    <s v="OFF-PA-10002246"/>
    <x v="1"/>
    <x v="10"/>
    <s v="Wirebound Four 2-3/4 x 5 Forms per Page, 400 Sets per Book"/>
    <x v="4970"/>
    <n v="2"/>
    <n v="0.2"/>
    <n v="3.7410000000000001"/>
  </r>
  <r>
    <n v="7885"/>
    <s v="CA-2014-118017"/>
    <x v="3"/>
    <x v="734"/>
    <d v="2014-12-07T00:00:00"/>
    <s v="Second Class"/>
    <s v="LC-16870"/>
    <s v="Lena Cacioppo"/>
    <s v="Consumer"/>
    <s v="United States"/>
    <s v="Thornton"/>
    <x v="22"/>
    <n v="80229"/>
    <x v="1"/>
    <s v="OFF-SU-10004782"/>
    <x v="1"/>
    <x v="14"/>
    <s v="Elite 5&quot; Scissors"/>
    <x v="4971"/>
    <n v="7"/>
    <n v="0.2"/>
    <n v="5.9149999999999903"/>
  </r>
  <r>
    <n v="7886"/>
    <s v="CA-2014-118017"/>
    <x v="3"/>
    <x v="734"/>
    <d v="2014-12-07T00:00:00"/>
    <s v="Second Class"/>
    <s v="LC-16870"/>
    <s v="Lena Cacioppo"/>
    <s v="Consumer"/>
    <s v="United States"/>
    <s v="Thornton"/>
    <x v="22"/>
    <n v="80229"/>
    <x v="1"/>
    <s v="FUR-FU-10004351"/>
    <x v="0"/>
    <x v="5"/>
    <s v="Staples"/>
    <x v="4972"/>
    <n v="3"/>
    <n v="0.2"/>
    <n v="7.0128000000000004"/>
  </r>
  <r>
    <n v="7887"/>
    <s v="CA-2014-118017"/>
    <x v="3"/>
    <x v="734"/>
    <d v="2014-12-07T00:00:00"/>
    <s v="Second Class"/>
    <s v="LC-16870"/>
    <s v="Lena Cacioppo"/>
    <s v="Consumer"/>
    <s v="United States"/>
    <s v="Thornton"/>
    <x v="22"/>
    <n v="80229"/>
    <x v="1"/>
    <s v="FUR-FU-10004270"/>
    <x v="0"/>
    <x v="5"/>
    <s v="Eldon Image Series Desk Accessories, Burgundy"/>
    <x v="2423"/>
    <n v="5"/>
    <n v="0.2"/>
    <n v="3.3439999999999999"/>
  </r>
  <r>
    <n v="7888"/>
    <s v="CA-2014-118017"/>
    <x v="3"/>
    <x v="734"/>
    <d v="2014-12-07T00:00:00"/>
    <s v="Second Class"/>
    <s v="LC-16870"/>
    <s v="Lena Cacioppo"/>
    <s v="Consumer"/>
    <s v="United States"/>
    <s v="Thornton"/>
    <x v="22"/>
    <n v="80229"/>
    <x v="1"/>
    <s v="FUR-FU-10004053"/>
    <x v="0"/>
    <x v="5"/>
    <s v="DAX Two-Tone Silver Metal Document Frame"/>
    <x v="2674"/>
    <n v="1"/>
    <n v="0.2"/>
    <n v="4.6551999999999998"/>
  </r>
  <r>
    <n v="7889"/>
    <s v="CA-2013-113117"/>
    <x v="0"/>
    <x v="765"/>
    <d v="2013-08-23T00:00:00"/>
    <s v="Standard Class"/>
    <s v="JP-15520"/>
    <s v="Jeremy Pistek"/>
    <s v="Consumer"/>
    <s v="United States"/>
    <s v="Davis"/>
    <x v="1"/>
    <n v="95616"/>
    <x v="1"/>
    <s v="OFF-PA-10000019"/>
    <x v="1"/>
    <x v="10"/>
    <s v="Xerox 1931"/>
    <x v="56"/>
    <n v="5"/>
    <n v="0"/>
    <n v="15.552"/>
  </r>
  <r>
    <n v="7890"/>
    <s v="CA-2013-148684"/>
    <x v="0"/>
    <x v="591"/>
    <d v="2013-12-30T00:00:00"/>
    <s v="Standard Class"/>
    <s v="TS-21655"/>
    <s v="Trudy Schmidt"/>
    <s v="Consumer"/>
    <s v="United States"/>
    <s v="Fayetteville"/>
    <x v="36"/>
    <n v="72701"/>
    <x v="0"/>
    <s v="OFF-AR-10003811"/>
    <x v="1"/>
    <x v="6"/>
    <s v="Newell 327"/>
    <x v="4973"/>
    <n v="9"/>
    <n v="0"/>
    <n v="5.3703000000000003"/>
  </r>
  <r>
    <n v="7891"/>
    <s v="CA-2013-148684"/>
    <x v="0"/>
    <x v="591"/>
    <d v="2013-12-30T00:00:00"/>
    <s v="Standard Class"/>
    <s v="TS-21655"/>
    <s v="Trudy Schmidt"/>
    <s v="Consumer"/>
    <s v="United States"/>
    <s v="Fayetteville"/>
    <x v="36"/>
    <n v="72701"/>
    <x v="0"/>
    <s v="TEC-AC-10001838"/>
    <x v="2"/>
    <x v="11"/>
    <s v="Razer Tiamat Over Ear 7.1 Surround Sound PC Gaming Headset"/>
    <x v="4974"/>
    <n v="2"/>
    <n v="0"/>
    <n v="171.9914"/>
  </r>
  <r>
    <n v="7892"/>
    <s v="CA-2013-148684"/>
    <x v="0"/>
    <x v="591"/>
    <d v="2013-12-30T00:00:00"/>
    <s v="Standard Class"/>
    <s v="TS-21655"/>
    <s v="Trudy Schmidt"/>
    <s v="Consumer"/>
    <s v="United States"/>
    <s v="Fayetteville"/>
    <x v="36"/>
    <n v="72701"/>
    <x v="0"/>
    <s v="FUR-FU-10003553"/>
    <x v="0"/>
    <x v="5"/>
    <s v="Howard Miller 13-1/2&quot; Diameter Rosebrook Wall Clock"/>
    <x v="4975"/>
    <n v="5"/>
    <n v="0"/>
    <n v="137.54"/>
  </r>
  <r>
    <n v="7893"/>
    <s v="CA-2013-148684"/>
    <x v="0"/>
    <x v="591"/>
    <d v="2013-12-30T00:00:00"/>
    <s v="Standard Class"/>
    <s v="TS-21655"/>
    <s v="Trudy Schmidt"/>
    <s v="Consumer"/>
    <s v="United States"/>
    <s v="Fayetteville"/>
    <x v="36"/>
    <n v="72701"/>
    <x v="0"/>
    <s v="OFF-PA-10003302"/>
    <x v="1"/>
    <x v="10"/>
    <s v="Xerox 1906"/>
    <x v="1907"/>
    <n v="3"/>
    <n v="0"/>
    <n v="49.970399999999998"/>
  </r>
  <r>
    <n v="7894"/>
    <s v="CA-2014-125367"/>
    <x v="3"/>
    <x v="283"/>
    <d v="2014-07-31T00:00:00"/>
    <s v="Standard Class"/>
    <s v="NM-18445"/>
    <s v="Nathan Mautz"/>
    <s v="Home Office"/>
    <s v="United States"/>
    <s v="New York City"/>
    <x v="15"/>
    <n v="10011"/>
    <x v="3"/>
    <s v="OFF-BI-10002412"/>
    <x v="1"/>
    <x v="8"/>
    <s v="Wilson Jones “Snap” Scratch Pad Binder Tool for Ring Binders"/>
    <x v="3961"/>
    <n v="3"/>
    <n v="0.2"/>
    <n v="4.3499999999999996"/>
  </r>
  <r>
    <n v="7895"/>
    <s v="CA-2014-124744"/>
    <x v="3"/>
    <x v="548"/>
    <d v="2014-06-26T00:00:00"/>
    <s v="Standard Class"/>
    <s v="EH-14125"/>
    <s v="Eugene Hildebrand"/>
    <s v="Home Office"/>
    <s v="United States"/>
    <s v="Wheeling"/>
    <x v="48"/>
    <n v="26003"/>
    <x v="3"/>
    <s v="OFF-BI-10002852"/>
    <x v="1"/>
    <x v="8"/>
    <s v="Ibico Standard Transparent Covers"/>
    <x v="4976"/>
    <n v="5"/>
    <n v="0"/>
    <n v="40.375999999999998"/>
  </r>
  <r>
    <n v="7896"/>
    <s v="CA-2014-124744"/>
    <x v="3"/>
    <x v="548"/>
    <d v="2014-06-26T00:00:00"/>
    <s v="Standard Class"/>
    <s v="EH-14125"/>
    <s v="Eugene Hildebrand"/>
    <s v="Home Office"/>
    <s v="United States"/>
    <s v="Wheeling"/>
    <x v="48"/>
    <n v="26003"/>
    <x v="3"/>
    <s v="OFF-BI-10000145"/>
    <x v="1"/>
    <x v="8"/>
    <s v="Zipper Ring Binder Pockets"/>
    <x v="869"/>
    <n v="2"/>
    <n v="0"/>
    <n v="3.0575999999999999"/>
  </r>
  <r>
    <n v="7897"/>
    <s v="CA-2014-124744"/>
    <x v="3"/>
    <x v="548"/>
    <d v="2014-06-26T00:00:00"/>
    <s v="Standard Class"/>
    <s v="EH-14125"/>
    <s v="Eugene Hildebrand"/>
    <s v="Home Office"/>
    <s v="United States"/>
    <s v="Wheeling"/>
    <x v="48"/>
    <n v="26003"/>
    <x v="3"/>
    <s v="OFF-PA-10001970"/>
    <x v="1"/>
    <x v="10"/>
    <s v="Xerox 1908"/>
    <x v="982"/>
    <n v="8"/>
    <n v="0"/>
    <n v="219.44159999999999"/>
  </r>
  <r>
    <n v="7898"/>
    <s v="CA-2014-128363"/>
    <x v="3"/>
    <x v="802"/>
    <d v="2014-08-19T00:00:00"/>
    <s v="Standard Class"/>
    <s v="DC-12850"/>
    <s v="Dan Campbell"/>
    <s v="Consumer"/>
    <s v="United States"/>
    <s v="Memphis"/>
    <x v="18"/>
    <n v="38109"/>
    <x v="0"/>
    <s v="OFF-AP-10001563"/>
    <x v="1"/>
    <x v="9"/>
    <s v="Belkin Premiere Surge Master II 8-outlet surge protector"/>
    <x v="4977"/>
    <n v="7"/>
    <n v="0.2"/>
    <n v="30.6053999999999"/>
  </r>
  <r>
    <n v="7899"/>
    <s v="CA-2014-128363"/>
    <x v="3"/>
    <x v="802"/>
    <d v="2014-08-19T00:00:00"/>
    <s v="Standard Class"/>
    <s v="DC-12850"/>
    <s v="Dan Campbell"/>
    <s v="Consumer"/>
    <s v="United States"/>
    <s v="Memphis"/>
    <x v="18"/>
    <n v="38109"/>
    <x v="0"/>
    <s v="OFF-BI-10001359"/>
    <x v="1"/>
    <x v="8"/>
    <s v="GBC DocuBind TL300 Electric Binding System"/>
    <x v="4978"/>
    <n v="6"/>
    <n v="0.7"/>
    <n v="-1237.8462"/>
  </r>
  <r>
    <n v="7900"/>
    <s v="CA-2014-128363"/>
    <x v="3"/>
    <x v="802"/>
    <d v="2014-08-19T00:00:00"/>
    <s v="Standard Class"/>
    <s v="DC-12850"/>
    <s v="Dan Campbell"/>
    <s v="Consumer"/>
    <s v="United States"/>
    <s v="Memphis"/>
    <x v="18"/>
    <n v="38109"/>
    <x v="0"/>
    <s v="OFF-FA-10003495"/>
    <x v="1"/>
    <x v="13"/>
    <s v="Staples"/>
    <x v="1867"/>
    <n v="5"/>
    <n v="0.2"/>
    <n v="9.1199999999999992"/>
  </r>
  <r>
    <n v="7901"/>
    <s v="CA-2014-128363"/>
    <x v="3"/>
    <x v="802"/>
    <d v="2014-08-19T00:00:00"/>
    <s v="Standard Class"/>
    <s v="DC-12850"/>
    <s v="Dan Campbell"/>
    <s v="Consumer"/>
    <s v="United States"/>
    <s v="Memphis"/>
    <x v="18"/>
    <n v="38109"/>
    <x v="0"/>
    <s v="TEC-AC-10003709"/>
    <x v="2"/>
    <x v="11"/>
    <s v="Maxell 4.7GB DVD-R 5/Pack"/>
    <x v="4979"/>
    <n v="2"/>
    <n v="0.2"/>
    <n v="0.47520000000000001"/>
  </r>
  <r>
    <n v="7902"/>
    <s v="CA-2014-128363"/>
    <x v="3"/>
    <x v="802"/>
    <d v="2014-08-19T00:00:00"/>
    <s v="Standard Class"/>
    <s v="DC-12850"/>
    <s v="Dan Campbell"/>
    <s v="Consumer"/>
    <s v="United States"/>
    <s v="Memphis"/>
    <x v="18"/>
    <n v="38109"/>
    <x v="0"/>
    <s v="FUR-FU-10003268"/>
    <x v="0"/>
    <x v="5"/>
    <s v="Eldon Radial Chair Mat for Low to Medium Pile Carpets"/>
    <x v="236"/>
    <n v="1"/>
    <n v="0.2"/>
    <n v="0"/>
  </r>
  <r>
    <n v="7903"/>
    <s v="CA-2014-128363"/>
    <x v="3"/>
    <x v="802"/>
    <d v="2014-08-19T00:00:00"/>
    <s v="Standard Class"/>
    <s v="DC-12850"/>
    <s v="Dan Campbell"/>
    <s v="Consumer"/>
    <s v="United States"/>
    <s v="Memphis"/>
    <x v="18"/>
    <n v="38109"/>
    <x v="0"/>
    <s v="OFF-EN-10003845"/>
    <x v="1"/>
    <x v="12"/>
    <s v="Colored Envelopes"/>
    <x v="1787"/>
    <n v="5"/>
    <n v="0.2"/>
    <n v="4.7969999999999997"/>
  </r>
  <r>
    <n v="7904"/>
    <s v="CA-2014-128363"/>
    <x v="3"/>
    <x v="802"/>
    <d v="2014-08-19T00:00:00"/>
    <s v="Standard Class"/>
    <s v="DC-12850"/>
    <s v="Dan Campbell"/>
    <s v="Consumer"/>
    <s v="United States"/>
    <s v="Memphis"/>
    <x v="18"/>
    <n v="38109"/>
    <x v="0"/>
    <s v="FUR-CH-10002073"/>
    <x v="0"/>
    <x v="1"/>
    <s v="Hon Olson Stacker Chairs"/>
    <x v="4980"/>
    <n v="2"/>
    <n v="0.2"/>
    <n v="47.660400000000003"/>
  </r>
  <r>
    <n v="7905"/>
    <s v="CA-2012-126669"/>
    <x v="1"/>
    <x v="209"/>
    <d v="2012-11-13T00:00:00"/>
    <s v="Standard Class"/>
    <s v="DO-13645"/>
    <s v="Doug O'Connell"/>
    <s v="Consumer"/>
    <s v="United States"/>
    <s v="Houston"/>
    <x v="5"/>
    <n v="77036"/>
    <x v="2"/>
    <s v="OFF-PA-10001357"/>
    <x v="1"/>
    <x v="10"/>
    <s v="Xerox 1886"/>
    <x v="4981"/>
    <n v="2"/>
    <n v="0.2"/>
    <n v="26.824000000000002"/>
  </r>
  <r>
    <n v="7906"/>
    <s v="US-2012-118766"/>
    <x v="1"/>
    <x v="52"/>
    <d v="2012-10-22T00:00:00"/>
    <s v="Standard Class"/>
    <s v="LS-16975"/>
    <s v="Lindsay Shagiari"/>
    <s v="Home Office"/>
    <s v="United States"/>
    <s v="Dallas"/>
    <x v="5"/>
    <n v="75217"/>
    <x v="2"/>
    <s v="OFF-EN-10001415"/>
    <x v="1"/>
    <x v="12"/>
    <s v="Staples"/>
    <x v="3743"/>
    <n v="1"/>
    <n v="0.2"/>
    <n v="1.6739999999999999"/>
  </r>
  <r>
    <n v="7907"/>
    <s v="US-2012-118766"/>
    <x v="1"/>
    <x v="52"/>
    <d v="2012-10-22T00:00:00"/>
    <s v="Standard Class"/>
    <s v="LS-16975"/>
    <s v="Lindsay Shagiari"/>
    <s v="Home Office"/>
    <s v="United States"/>
    <s v="Dallas"/>
    <x v="5"/>
    <n v="75217"/>
    <x v="2"/>
    <s v="OFF-BI-10002813"/>
    <x v="1"/>
    <x v="8"/>
    <s v="Avery Reinforcements for Hole-Punch Pages"/>
    <x v="532"/>
    <n v="10"/>
    <n v="0.8"/>
    <n v="-6.93"/>
  </r>
  <r>
    <n v="7908"/>
    <s v="CA-2013-112585"/>
    <x v="0"/>
    <x v="679"/>
    <d v="2013-08-03T00:00:00"/>
    <s v="First Class"/>
    <s v="RW-19630"/>
    <s v="Rob Williams"/>
    <s v="Corporate"/>
    <s v="United States"/>
    <s v="San Francisco"/>
    <x v="1"/>
    <n v="94122"/>
    <x v="1"/>
    <s v="OFF-AP-10003849"/>
    <x v="1"/>
    <x v="9"/>
    <s v="Hoover Shoulder Vac Commercial Portable Vacuum"/>
    <x v="4019"/>
    <n v="2"/>
    <n v="0"/>
    <n v="178.91"/>
  </r>
  <r>
    <n v="7909"/>
    <s v="CA-2013-149762"/>
    <x v="0"/>
    <x v="275"/>
    <d v="2013-12-08T00:00:00"/>
    <s v="Standard Class"/>
    <s v="RD-19720"/>
    <s v="Roger Demir"/>
    <s v="Consumer"/>
    <s v="United States"/>
    <s v="Morgan Hill"/>
    <x v="1"/>
    <n v="95037"/>
    <x v="1"/>
    <s v="FUR-TA-10004147"/>
    <x v="0"/>
    <x v="3"/>
    <s v="Hon 4060 Series Tables"/>
    <x v="4982"/>
    <n v="3"/>
    <n v="0.2"/>
    <n v="6.7175999999999796"/>
  </r>
  <r>
    <n v="7910"/>
    <s v="CA-2013-149762"/>
    <x v="0"/>
    <x v="275"/>
    <d v="2013-12-08T00:00:00"/>
    <s v="Standard Class"/>
    <s v="RD-19720"/>
    <s v="Roger Demir"/>
    <s v="Consumer"/>
    <s v="United States"/>
    <s v="Morgan Hill"/>
    <x v="1"/>
    <n v="95037"/>
    <x v="1"/>
    <s v="OFF-AR-10001662"/>
    <x v="1"/>
    <x v="6"/>
    <s v="Rogers Handheld Barrel Pencil Sharpener"/>
    <x v="4983"/>
    <n v="8"/>
    <n v="0"/>
    <n v="5.9184000000000001"/>
  </r>
  <r>
    <n v="7911"/>
    <s v="CA-2013-149762"/>
    <x v="0"/>
    <x v="275"/>
    <d v="2013-12-08T00:00:00"/>
    <s v="Standard Class"/>
    <s v="RD-19720"/>
    <s v="Roger Demir"/>
    <s v="Consumer"/>
    <s v="United States"/>
    <s v="Morgan Hill"/>
    <x v="1"/>
    <n v="95037"/>
    <x v="1"/>
    <s v="OFF-ST-10001558"/>
    <x v="1"/>
    <x v="4"/>
    <s v="Acco Perma 4000 Stacking Storage Drawers"/>
    <x v="4984"/>
    <n v="3"/>
    <n v="0"/>
    <n v="7.3079999999999998"/>
  </r>
  <r>
    <n v="7912"/>
    <s v="CA-2013-149762"/>
    <x v="0"/>
    <x v="275"/>
    <d v="2013-12-08T00:00:00"/>
    <s v="Standard Class"/>
    <s v="RD-19720"/>
    <s v="Roger Demir"/>
    <s v="Consumer"/>
    <s v="United States"/>
    <s v="Morgan Hill"/>
    <x v="1"/>
    <n v="95037"/>
    <x v="1"/>
    <s v="FUR-BO-10001337"/>
    <x v="0"/>
    <x v="0"/>
    <s v="O'Sullivan Living Dimensions 2-Shelf Bookcases"/>
    <x v="4153"/>
    <n v="2"/>
    <n v="0.15"/>
    <n v="-12.098000000000001"/>
  </r>
  <r>
    <n v="7913"/>
    <s v="CA-2013-167605"/>
    <x v="0"/>
    <x v="236"/>
    <d v="2013-05-01T00:00:00"/>
    <s v="Second Class"/>
    <s v="RB-19570"/>
    <s v="Rob Beeghly"/>
    <s v="Consumer"/>
    <s v="United States"/>
    <s v="Saint Charles"/>
    <x v="10"/>
    <n v="60174"/>
    <x v="2"/>
    <s v="FUR-FU-10001602"/>
    <x v="0"/>
    <x v="5"/>
    <s v="Eldon Delta Triangular Chair Mat, 52&quot; x 58&quot;, Clear"/>
    <x v="4985"/>
    <n v="2"/>
    <n v="0.6"/>
    <n v="-31.8612"/>
  </r>
  <r>
    <n v="7914"/>
    <s v="US-2014-105697"/>
    <x v="3"/>
    <x v="326"/>
    <d v="2014-08-28T00:00:00"/>
    <s v="First Class"/>
    <s v="JE-15715"/>
    <s v="Joe Elijah"/>
    <s v="Consumer"/>
    <s v="United States"/>
    <s v="Cleveland"/>
    <x v="24"/>
    <n v="44105"/>
    <x v="3"/>
    <s v="OFF-ST-10003996"/>
    <x v="1"/>
    <x v="4"/>
    <s v="Letter/Legal File Tote with Clear Snap-On Lid, Black Granite"/>
    <x v="4986"/>
    <n v="2"/>
    <n v="0.2"/>
    <n v="1.9272"/>
  </r>
  <r>
    <n v="7915"/>
    <s v="CA-2014-165323"/>
    <x v="3"/>
    <x v="46"/>
    <d v="2014-06-22T00:00:00"/>
    <s v="Standard Class"/>
    <s v="SR-20740"/>
    <s v="Steven Roelle"/>
    <s v="Home Office"/>
    <s v="United States"/>
    <s v="New York City"/>
    <x v="15"/>
    <n v="10024"/>
    <x v="3"/>
    <s v="TEC-MA-10003673"/>
    <x v="2"/>
    <x v="15"/>
    <s v="Hewlett-Packard Desktjet 6988DT Refurbished Printer"/>
    <x v="4987"/>
    <n v="5"/>
    <n v="0"/>
    <n v="1668.2049999999999"/>
  </r>
  <r>
    <n v="7916"/>
    <s v="CA-2014-165323"/>
    <x v="3"/>
    <x v="46"/>
    <d v="2014-06-22T00:00:00"/>
    <s v="Standard Class"/>
    <s v="SR-20740"/>
    <s v="Steven Roelle"/>
    <s v="Home Office"/>
    <s v="United States"/>
    <s v="New York City"/>
    <x v="15"/>
    <n v="10024"/>
    <x v="3"/>
    <s v="TEC-AC-10004992"/>
    <x v="2"/>
    <x v="11"/>
    <s v="Kingston Digital DataTraveler 64GB USB 2.0"/>
    <x v="3803"/>
    <n v="3"/>
    <n v="0"/>
    <n v="8.10719999999999"/>
  </r>
  <r>
    <n v="7917"/>
    <s v="CA-2012-110891"/>
    <x v="1"/>
    <x v="312"/>
    <d v="2012-11-24T00:00:00"/>
    <s v="Standard Class"/>
    <s v="PO-19195"/>
    <s v="Phillina Ober"/>
    <s v="Home Office"/>
    <s v="United States"/>
    <s v="Philadelphia"/>
    <x v="9"/>
    <n v="19140"/>
    <x v="3"/>
    <s v="FUR-CH-10002880"/>
    <x v="0"/>
    <x v="1"/>
    <s v="Global High-Back Leather Tilter, Burgundy"/>
    <x v="4988"/>
    <n v="4"/>
    <n v="0.3"/>
    <n v="-93.472399999999993"/>
  </r>
  <r>
    <n v="7918"/>
    <s v="CA-2014-100783"/>
    <x v="3"/>
    <x v="507"/>
    <d v="2014-09-09T00:00:00"/>
    <s v="Second Class"/>
    <s v="JK-16120"/>
    <s v="Julie Kriz"/>
    <s v="Home Office"/>
    <s v="United States"/>
    <s v="Garland"/>
    <x v="5"/>
    <n v="75043"/>
    <x v="2"/>
    <s v="OFF-AR-10000380"/>
    <x v="1"/>
    <x v="6"/>
    <s v="Hunt PowerHouse Electric Pencil Sharpener, Blue"/>
    <x v="4989"/>
    <n v="1"/>
    <n v="0.2"/>
    <n v="3.7979999999999898"/>
  </r>
  <r>
    <n v="7919"/>
    <s v="CA-2012-152513"/>
    <x v="1"/>
    <x v="433"/>
    <d v="2012-07-08T00:00:00"/>
    <s v="Second Class"/>
    <s v="JP-16135"/>
    <s v="Julie Prescott"/>
    <s v="Home Office"/>
    <s v="United States"/>
    <s v="San Diego"/>
    <x v="1"/>
    <n v="92024"/>
    <x v="1"/>
    <s v="OFF-BI-10002706"/>
    <x v="1"/>
    <x v="8"/>
    <s v="Avery Premier Heavy-Duty Binder with Round Locking Rings"/>
    <x v="2489"/>
    <n v="2"/>
    <n v="0.2"/>
    <n v="7.4256000000000002"/>
  </r>
  <r>
    <n v="7920"/>
    <s v="CA-2014-139822"/>
    <x v="3"/>
    <x v="175"/>
    <d v="2014-09-22T00:00:00"/>
    <s v="Standard Class"/>
    <s v="Dp-13240"/>
    <s v="Dean percer"/>
    <s v="Home Office"/>
    <s v="United States"/>
    <s v="Waterbury"/>
    <x v="29"/>
    <n v="6708"/>
    <x v="3"/>
    <s v="OFF-ST-10000943"/>
    <x v="1"/>
    <x v="4"/>
    <s v="Eldon ProFile File 'N Store Portable File Tub Letter/Legal Size Black"/>
    <x v="4990"/>
    <n v="2"/>
    <n v="0"/>
    <n v="10.813599999999999"/>
  </r>
  <r>
    <n v="7921"/>
    <s v="CA-2014-139822"/>
    <x v="3"/>
    <x v="175"/>
    <d v="2014-09-22T00:00:00"/>
    <s v="Standard Class"/>
    <s v="Dp-13240"/>
    <s v="Dean percer"/>
    <s v="Home Office"/>
    <s v="United States"/>
    <s v="Waterbury"/>
    <x v="29"/>
    <n v="6708"/>
    <x v="3"/>
    <s v="TEC-AC-10001090"/>
    <x v="2"/>
    <x v="11"/>
    <s v="Micro Innovations Wireless Classic Keyboard with Mouse"/>
    <x v="2759"/>
    <n v="2"/>
    <n v="0"/>
    <n v="10.7964"/>
  </r>
  <r>
    <n v="7922"/>
    <s v="CA-2014-107713"/>
    <x v="3"/>
    <x v="677"/>
    <d v="2014-03-18T00:00:00"/>
    <s v="Standard Class"/>
    <s v="JB-16000"/>
    <s v="Joy Bell-"/>
    <s v="Consumer"/>
    <s v="United States"/>
    <s v="Columbia"/>
    <x v="39"/>
    <n v="21044"/>
    <x v="3"/>
    <s v="OFF-BI-10002026"/>
    <x v="1"/>
    <x v="8"/>
    <s v="Avery Arch Ring Binders"/>
    <x v="4991"/>
    <n v="3"/>
    <n v="0"/>
    <n v="81.921000000000006"/>
  </r>
  <r>
    <n v="7923"/>
    <s v="CA-2014-134096"/>
    <x v="3"/>
    <x v="241"/>
    <d v="2014-09-30T00:00:00"/>
    <s v="Standard Class"/>
    <s v="PP-18955"/>
    <s v="Paul Prost"/>
    <s v="Home Office"/>
    <s v="United States"/>
    <s v="Hollywood"/>
    <x v="2"/>
    <n v="33021"/>
    <x v="0"/>
    <s v="TEC-PH-10000526"/>
    <x v="2"/>
    <x v="7"/>
    <s v="Vtech CS6719"/>
    <x v="3202"/>
    <n v="5"/>
    <n v="0.2"/>
    <n v="38.396000000000001"/>
  </r>
  <r>
    <n v="7924"/>
    <s v="CA-2014-134096"/>
    <x v="3"/>
    <x v="241"/>
    <d v="2014-09-30T00:00:00"/>
    <s v="Standard Class"/>
    <s v="PP-18955"/>
    <s v="Paul Prost"/>
    <s v="Home Office"/>
    <s v="United States"/>
    <s v="Hollywood"/>
    <x v="2"/>
    <n v="33021"/>
    <x v="0"/>
    <s v="OFF-BI-10004002"/>
    <x v="1"/>
    <x v="8"/>
    <s v="Wilson Jones International Size A4 Ring Binders"/>
    <x v="4735"/>
    <n v="3"/>
    <n v="0.7"/>
    <n v="-11.417999999999999"/>
  </r>
  <r>
    <n v="7925"/>
    <s v="CA-2013-125843"/>
    <x v="0"/>
    <x v="572"/>
    <d v="2013-08-17T00:00:00"/>
    <s v="First Class"/>
    <s v="RF-19840"/>
    <s v="Roy Französisch"/>
    <s v="Consumer"/>
    <s v="United States"/>
    <s v="Springfield"/>
    <x v="17"/>
    <n v="22153"/>
    <x v="0"/>
    <s v="OFF-BI-10002309"/>
    <x v="1"/>
    <x v="8"/>
    <s v="Avery Heavy-Duty EZD  Binder With Locking Rings"/>
    <x v="4545"/>
    <n v="4"/>
    <n v="0"/>
    <n v="10.7136"/>
  </r>
  <r>
    <n v="7926"/>
    <s v="CA-2013-125843"/>
    <x v="0"/>
    <x v="572"/>
    <d v="2013-08-17T00:00:00"/>
    <s v="First Class"/>
    <s v="RF-19840"/>
    <s v="Roy Französisch"/>
    <s v="Consumer"/>
    <s v="United States"/>
    <s v="Springfield"/>
    <x v="17"/>
    <n v="22153"/>
    <x v="0"/>
    <s v="OFF-LA-10003923"/>
    <x v="1"/>
    <x v="2"/>
    <s v="Alphabetical Labels for Top Tab Filing"/>
    <x v="819"/>
    <n v="7"/>
    <n v="0"/>
    <n v="51.8"/>
  </r>
  <r>
    <n v="7927"/>
    <s v="CA-2014-120404"/>
    <x v="3"/>
    <x v="225"/>
    <d v="2014-11-25T00:00:00"/>
    <s v="Second Class"/>
    <s v="KH-16330"/>
    <s v="Katharine Harms"/>
    <s v="Corporate"/>
    <s v="United States"/>
    <s v="New York City"/>
    <x v="15"/>
    <n v="10035"/>
    <x v="3"/>
    <s v="TEC-AC-10003433"/>
    <x v="2"/>
    <x v="11"/>
    <s v="Maxell 4.7GB DVD+R 5/Pack"/>
    <x v="1179"/>
    <n v="3"/>
    <n v="0"/>
    <n v="1.3365"/>
  </r>
  <r>
    <n v="7928"/>
    <s v="CA-2014-120404"/>
    <x v="3"/>
    <x v="225"/>
    <d v="2014-11-25T00:00:00"/>
    <s v="Second Class"/>
    <s v="KH-16330"/>
    <s v="Katharine Harms"/>
    <s v="Corporate"/>
    <s v="United States"/>
    <s v="New York City"/>
    <x v="15"/>
    <n v="10035"/>
    <x v="3"/>
    <s v="TEC-PH-10001363"/>
    <x v="2"/>
    <x v="7"/>
    <s v="Apple iPhone 5S"/>
    <x v="4992"/>
    <n v="1"/>
    <n v="0"/>
    <n v="170.99700000000001"/>
  </r>
  <r>
    <n v="7929"/>
    <s v="CA-2014-120404"/>
    <x v="3"/>
    <x v="225"/>
    <d v="2014-11-25T00:00:00"/>
    <s v="Second Class"/>
    <s v="KH-16330"/>
    <s v="Katharine Harms"/>
    <s v="Corporate"/>
    <s v="United States"/>
    <s v="New York City"/>
    <x v="15"/>
    <n v="10035"/>
    <x v="3"/>
    <s v="FUR-FU-10000820"/>
    <x v="0"/>
    <x v="5"/>
    <s v="Tensor Brushed Steel Torchiere Floor Lamp"/>
    <x v="4187"/>
    <n v="3"/>
    <n v="0"/>
    <n v="9.1745999999999999"/>
  </r>
  <r>
    <n v="7930"/>
    <s v="CA-2014-167549"/>
    <x v="3"/>
    <x v="800"/>
    <d v="2014-07-28T00:00:00"/>
    <s v="First Class"/>
    <s v="EM-14200"/>
    <s v="Evan Minnotte"/>
    <s v="Home Office"/>
    <s v="United States"/>
    <s v="Dallas"/>
    <x v="5"/>
    <n v="75217"/>
    <x v="2"/>
    <s v="FUR-TA-10004767"/>
    <x v="0"/>
    <x v="3"/>
    <s v="Safco Drafting Table"/>
    <x v="4993"/>
    <n v="6"/>
    <n v="0.3"/>
    <n v="-4.2588000000000399"/>
  </r>
  <r>
    <n v="7931"/>
    <s v="CA-2013-120082"/>
    <x v="0"/>
    <x v="869"/>
    <d v="2013-03-28T00:00:00"/>
    <s v="Second Class"/>
    <s v="DK-12835"/>
    <s v="Damala Kotsonis"/>
    <s v="Corporate"/>
    <s v="United States"/>
    <s v="New York City"/>
    <x v="15"/>
    <n v="10024"/>
    <x v="3"/>
    <s v="OFF-AR-10001955"/>
    <x v="1"/>
    <x v="6"/>
    <s v="Newell 319"/>
    <x v="423"/>
    <n v="3"/>
    <n v="0"/>
    <n v="17.856000000000002"/>
  </r>
  <r>
    <n v="7932"/>
    <s v="US-2013-168095"/>
    <x v="0"/>
    <x v="692"/>
    <d v="2013-07-21T00:00:00"/>
    <s v="Standard Class"/>
    <s v="MC-17425"/>
    <s v="Mark Cousins"/>
    <s v="Corporate"/>
    <s v="United States"/>
    <s v="Portland"/>
    <x v="21"/>
    <n v="97206"/>
    <x v="1"/>
    <s v="FUR-CH-10004886"/>
    <x v="0"/>
    <x v="1"/>
    <s v="Bevis Steel Folding Chairs"/>
    <x v="2145"/>
    <n v="3"/>
    <n v="0.2"/>
    <n v="23.027999999999999"/>
  </r>
  <r>
    <n v="7933"/>
    <s v="US-2013-168095"/>
    <x v="0"/>
    <x v="692"/>
    <d v="2013-07-21T00:00:00"/>
    <s v="Standard Class"/>
    <s v="MC-17425"/>
    <s v="Mark Cousins"/>
    <s v="Corporate"/>
    <s v="United States"/>
    <s v="Portland"/>
    <x v="21"/>
    <n v="97206"/>
    <x v="1"/>
    <s v="OFF-PA-10003641"/>
    <x v="1"/>
    <x v="10"/>
    <s v="Xerox 1909"/>
    <x v="151"/>
    <n v="5"/>
    <n v="0.2"/>
    <n v="34.293999999999997"/>
  </r>
  <r>
    <n v="7934"/>
    <s v="CA-2014-166093"/>
    <x v="3"/>
    <x v="629"/>
    <d v="2014-08-25T00:00:00"/>
    <s v="Standard Class"/>
    <s v="RW-19540"/>
    <s v="Rick Wilson"/>
    <s v="Corporate"/>
    <s v="United States"/>
    <s v="Brentwood"/>
    <x v="1"/>
    <n v="94513"/>
    <x v="1"/>
    <s v="OFF-EN-10003134"/>
    <x v="1"/>
    <x v="12"/>
    <s v="Staples"/>
    <x v="368"/>
    <n v="2"/>
    <n v="0"/>
    <n v="11.68"/>
  </r>
  <r>
    <n v="7935"/>
    <s v="CA-2014-166093"/>
    <x v="3"/>
    <x v="629"/>
    <d v="2014-08-25T00:00:00"/>
    <s v="Standard Class"/>
    <s v="RW-19540"/>
    <s v="Rick Wilson"/>
    <s v="Corporate"/>
    <s v="United States"/>
    <s v="Brentwood"/>
    <x v="1"/>
    <n v="94513"/>
    <x v="1"/>
    <s v="TEC-PH-10002564"/>
    <x v="2"/>
    <x v="7"/>
    <s v="OtterBox Defender Series Case - Samsung Galaxy S4"/>
    <x v="973"/>
    <n v="3"/>
    <n v="0.2"/>
    <n v="8.9969999999999892"/>
  </r>
  <r>
    <n v="7936"/>
    <s v="CA-2014-166093"/>
    <x v="3"/>
    <x v="629"/>
    <d v="2014-08-25T00:00:00"/>
    <s v="Standard Class"/>
    <s v="RW-19540"/>
    <s v="Rick Wilson"/>
    <s v="Corporate"/>
    <s v="United States"/>
    <s v="Brentwood"/>
    <x v="1"/>
    <n v="94513"/>
    <x v="1"/>
    <s v="OFF-PA-10003893"/>
    <x v="1"/>
    <x v="10"/>
    <s v="Xerox 1962"/>
    <x v="18"/>
    <n v="2"/>
    <n v="0"/>
    <n v="3.8519999999999999"/>
  </r>
  <r>
    <n v="7937"/>
    <s v="CA-2014-166093"/>
    <x v="3"/>
    <x v="629"/>
    <d v="2014-08-25T00:00:00"/>
    <s v="Standard Class"/>
    <s v="RW-19540"/>
    <s v="Rick Wilson"/>
    <s v="Corporate"/>
    <s v="United States"/>
    <s v="Brentwood"/>
    <x v="1"/>
    <n v="94513"/>
    <x v="1"/>
    <s v="OFF-BI-10000174"/>
    <x v="1"/>
    <x v="8"/>
    <s v="Wilson Jones Clip &amp; Carry Folder Binder Tool for Ring Binders, Clear"/>
    <x v="3961"/>
    <n v="3"/>
    <n v="0.2"/>
    <n v="4.8719999999999999"/>
  </r>
  <r>
    <n v="7938"/>
    <s v="CA-2014-166093"/>
    <x v="3"/>
    <x v="629"/>
    <d v="2014-08-25T00:00:00"/>
    <s v="Standard Class"/>
    <s v="RW-19540"/>
    <s v="Rick Wilson"/>
    <s v="Corporate"/>
    <s v="United States"/>
    <s v="Brentwood"/>
    <x v="1"/>
    <n v="94513"/>
    <x v="1"/>
    <s v="OFF-AP-10001058"/>
    <x v="1"/>
    <x v="9"/>
    <s v="Sanyo 2.5 Cubic Foot Mid-Size Office Refrigerators"/>
    <x v="4994"/>
    <n v="9"/>
    <n v="0"/>
    <n v="654.75540000000001"/>
  </r>
  <r>
    <n v="7939"/>
    <s v="CA-2014-166093"/>
    <x v="3"/>
    <x v="629"/>
    <d v="2014-08-25T00:00:00"/>
    <s v="Standard Class"/>
    <s v="RW-19540"/>
    <s v="Rick Wilson"/>
    <s v="Corporate"/>
    <s v="United States"/>
    <s v="Brentwood"/>
    <x v="1"/>
    <n v="94513"/>
    <x v="1"/>
    <s v="OFF-ST-10001496"/>
    <x v="1"/>
    <x v="4"/>
    <s v="Standard Rollaway File with Lock"/>
    <x v="857"/>
    <n v="3"/>
    <n v="0"/>
    <n v="140.54820000000001"/>
  </r>
  <r>
    <n v="7940"/>
    <s v="CA-2014-166093"/>
    <x v="3"/>
    <x v="629"/>
    <d v="2014-08-25T00:00:00"/>
    <s v="Standard Class"/>
    <s v="RW-19540"/>
    <s v="Rick Wilson"/>
    <s v="Corporate"/>
    <s v="United States"/>
    <s v="Brentwood"/>
    <x v="1"/>
    <n v="94513"/>
    <x v="1"/>
    <s v="OFF-BI-10004230"/>
    <x v="1"/>
    <x v="8"/>
    <s v="GBC Recycled Grain Textured Covers"/>
    <x v="4995"/>
    <n v="8"/>
    <n v="0.2"/>
    <n v="77.369600000000005"/>
  </r>
  <r>
    <n v="7941"/>
    <s v="CA-2013-146325"/>
    <x v="0"/>
    <x v="882"/>
    <d v="2013-12-18T00:00:00"/>
    <s v="First Class"/>
    <s v="DS-13180"/>
    <s v="David Smith"/>
    <s v="Corporate"/>
    <s v="United States"/>
    <s v="San Diego"/>
    <x v="1"/>
    <n v="92037"/>
    <x v="1"/>
    <s v="FUR-CH-10001146"/>
    <x v="0"/>
    <x v="1"/>
    <s v="Global Task Chair, Black"/>
    <x v="125"/>
    <n v="2"/>
    <n v="0.2"/>
    <n v="-9.1601999999999997"/>
  </r>
  <r>
    <n v="7942"/>
    <s v="CA-2013-146325"/>
    <x v="0"/>
    <x v="882"/>
    <d v="2013-12-18T00:00:00"/>
    <s v="First Class"/>
    <s v="DS-13180"/>
    <s v="David Smith"/>
    <s v="Corporate"/>
    <s v="United States"/>
    <s v="San Diego"/>
    <x v="1"/>
    <n v="92037"/>
    <x v="1"/>
    <s v="OFF-ST-10001590"/>
    <x v="1"/>
    <x v="4"/>
    <s v="Tenex Personal Project File with Scoop Front Design, Black"/>
    <x v="4996"/>
    <n v="10"/>
    <n v="0"/>
    <n v="35.048000000000002"/>
  </r>
  <r>
    <n v="7943"/>
    <s v="CA-2014-134194"/>
    <x v="3"/>
    <x v="53"/>
    <d v="2015-01-02T00:00:00"/>
    <s v="Standard Class"/>
    <s v="GA-14725"/>
    <s v="Guy Armstrong"/>
    <s v="Consumer"/>
    <s v="United States"/>
    <s v="Dallas"/>
    <x v="5"/>
    <n v="75081"/>
    <x v="2"/>
    <s v="OFF-BI-10003684"/>
    <x v="1"/>
    <x v="8"/>
    <s v="Wilson Jones Legal Size Ring Binders"/>
    <x v="4997"/>
    <n v="9"/>
    <n v="0.8"/>
    <n v="-59.372999999999998"/>
  </r>
  <r>
    <n v="7944"/>
    <s v="CA-2014-134194"/>
    <x v="3"/>
    <x v="53"/>
    <d v="2015-01-02T00:00:00"/>
    <s v="Standard Class"/>
    <s v="GA-14725"/>
    <s v="Guy Armstrong"/>
    <s v="Consumer"/>
    <s v="United States"/>
    <s v="Dallas"/>
    <x v="5"/>
    <n v="75081"/>
    <x v="2"/>
    <s v="OFF-SU-10000946"/>
    <x v="1"/>
    <x v="14"/>
    <s v="Staples"/>
    <x v="4998"/>
    <n v="7"/>
    <n v="0.2"/>
    <n v="5.0274000000000001"/>
  </r>
  <r>
    <n v="7945"/>
    <s v="CA-2014-134194"/>
    <x v="3"/>
    <x v="53"/>
    <d v="2015-01-02T00:00:00"/>
    <s v="Standard Class"/>
    <s v="GA-14725"/>
    <s v="Guy Armstrong"/>
    <s v="Consumer"/>
    <s v="United States"/>
    <s v="Dallas"/>
    <x v="5"/>
    <n v="75081"/>
    <x v="2"/>
    <s v="OFF-AR-10001615"/>
    <x v="1"/>
    <x v="6"/>
    <s v="Newell 34"/>
    <x v="3993"/>
    <n v="2"/>
    <n v="0.2"/>
    <n v="2.3807999999999998"/>
  </r>
  <r>
    <n v="7946"/>
    <s v="CA-2014-134194"/>
    <x v="3"/>
    <x v="53"/>
    <d v="2015-01-02T00:00:00"/>
    <s v="Standard Class"/>
    <s v="GA-14725"/>
    <s v="Guy Armstrong"/>
    <s v="Consumer"/>
    <s v="United States"/>
    <s v="Dallas"/>
    <x v="5"/>
    <n v="75081"/>
    <x v="2"/>
    <s v="OFF-BI-10001597"/>
    <x v="1"/>
    <x v="8"/>
    <s v="Wilson Jones Ledger-Size, Piano-Hinge Binder, 2&quot;, Blue"/>
    <x v="4999"/>
    <n v="5"/>
    <n v="0.8"/>
    <n v="-65.567999999999998"/>
  </r>
  <r>
    <n v="7947"/>
    <s v="CA-2014-134194"/>
    <x v="3"/>
    <x v="53"/>
    <d v="2015-01-02T00:00:00"/>
    <s v="Standard Class"/>
    <s v="GA-14725"/>
    <s v="Guy Armstrong"/>
    <s v="Consumer"/>
    <s v="United States"/>
    <s v="Dallas"/>
    <x v="5"/>
    <n v="75081"/>
    <x v="2"/>
    <s v="OFF-BI-10001116"/>
    <x v="1"/>
    <x v="8"/>
    <s v="Wilson Jones 1&quot; Hanging DublLock Ring Binders"/>
    <x v="754"/>
    <n v="3"/>
    <n v="0.8"/>
    <n v="-5.0688000000000004"/>
  </r>
  <r>
    <n v="7948"/>
    <s v="CA-2011-131009"/>
    <x v="2"/>
    <x v="72"/>
    <d v="2011-03-05T00:00:00"/>
    <s v="Standard Class"/>
    <s v="SC-20380"/>
    <s v="Shahid Collister"/>
    <s v="Consumer"/>
    <s v="United States"/>
    <s v="El Paso"/>
    <x v="5"/>
    <n v="79907"/>
    <x v="2"/>
    <s v="OFF-FA-10004395"/>
    <x v="1"/>
    <x v="13"/>
    <s v="Plymouth Boxed Rubber Bands by Plymouth"/>
    <x v="605"/>
    <n v="5"/>
    <n v="0.2"/>
    <n v="-3.5325000000000002"/>
  </r>
  <r>
    <n v="7949"/>
    <s v="CA-2011-131009"/>
    <x v="2"/>
    <x v="72"/>
    <d v="2011-03-05T00:00:00"/>
    <s v="Standard Class"/>
    <s v="SC-20380"/>
    <s v="Shahid Collister"/>
    <s v="Consumer"/>
    <s v="United States"/>
    <s v="El Paso"/>
    <x v="5"/>
    <n v="79907"/>
    <x v="2"/>
    <s v="FUR-CH-10001270"/>
    <x v="0"/>
    <x v="1"/>
    <s v="Harbour Creations Steel Folding Chair"/>
    <x v="5000"/>
    <n v="6"/>
    <n v="0.3"/>
    <n v="0"/>
  </r>
  <r>
    <n v="7950"/>
    <s v="CA-2011-131009"/>
    <x v="2"/>
    <x v="72"/>
    <d v="2011-03-05T00:00:00"/>
    <s v="Standard Class"/>
    <s v="SC-20380"/>
    <s v="Shahid Collister"/>
    <s v="Consumer"/>
    <s v="United States"/>
    <s v="El Paso"/>
    <x v="5"/>
    <n v="79907"/>
    <x v="2"/>
    <s v="FUR-FU-10001095"/>
    <x v="0"/>
    <x v="5"/>
    <s v="DAX Black Cherry Wood-Tone Poster Frame"/>
    <x v="3020"/>
    <n v="6"/>
    <n v="0.6"/>
    <n v="-34.953600000000002"/>
  </r>
  <r>
    <n v="7951"/>
    <s v="CA-2011-131009"/>
    <x v="2"/>
    <x v="72"/>
    <d v="2011-03-05T00:00:00"/>
    <s v="Standard Class"/>
    <s v="SC-20380"/>
    <s v="Shahid Collister"/>
    <s v="Consumer"/>
    <s v="United States"/>
    <s v="El Paso"/>
    <x v="5"/>
    <n v="79907"/>
    <x v="2"/>
    <s v="OFF-ST-10001469"/>
    <x v="1"/>
    <x v="4"/>
    <s v="Fellowes Bankers Box Recycled Super Stor/Drawer"/>
    <x v="5001"/>
    <n v="3"/>
    <n v="0.2"/>
    <n v="-22.671600000000002"/>
  </r>
  <r>
    <n v="7952"/>
    <s v="CA-2012-145814"/>
    <x v="1"/>
    <x v="902"/>
    <d v="2012-11-24T00:00:00"/>
    <s v="Standard Class"/>
    <s v="KD-16345"/>
    <s v="Katherine Ducich"/>
    <s v="Consumer"/>
    <s v="United States"/>
    <s v="New York City"/>
    <x v="15"/>
    <n v="10035"/>
    <x v="3"/>
    <s v="OFF-BI-10003196"/>
    <x v="1"/>
    <x v="8"/>
    <s v="Accohide Poly Flexible Ring Binders"/>
    <x v="4290"/>
    <n v="2"/>
    <n v="0.2"/>
    <n v="2.2440000000000002"/>
  </r>
  <r>
    <n v="7953"/>
    <s v="CA-2012-145814"/>
    <x v="1"/>
    <x v="902"/>
    <d v="2012-11-24T00:00:00"/>
    <s v="Standard Class"/>
    <s v="KD-16345"/>
    <s v="Katherine Ducich"/>
    <s v="Consumer"/>
    <s v="United States"/>
    <s v="New York City"/>
    <x v="15"/>
    <n v="10035"/>
    <x v="3"/>
    <s v="TEC-PH-10002200"/>
    <x v="2"/>
    <x v="7"/>
    <s v="Aastra 6757i CT Wireless VoIP phone"/>
    <x v="5002"/>
    <n v="4"/>
    <n v="0"/>
    <n v="249.91040000000001"/>
  </r>
  <r>
    <n v="7954"/>
    <s v="CA-2011-138359"/>
    <x v="2"/>
    <x v="470"/>
    <d v="2011-04-06T00:00:00"/>
    <s v="Standard Class"/>
    <s v="KH-16330"/>
    <s v="Katharine Harms"/>
    <s v="Corporate"/>
    <s v="United States"/>
    <s v="Revere"/>
    <x v="31"/>
    <n v="2151"/>
    <x v="3"/>
    <s v="OFF-ST-10000636"/>
    <x v="1"/>
    <x v="4"/>
    <s v="Rogers Profile Extra Capacity Storage Tub"/>
    <x v="5003"/>
    <n v="4"/>
    <n v="0"/>
    <n v="2.6783999999999999"/>
  </r>
  <r>
    <n v="7955"/>
    <s v="CA-2011-138359"/>
    <x v="2"/>
    <x v="470"/>
    <d v="2011-04-06T00:00:00"/>
    <s v="Standard Class"/>
    <s v="KH-16330"/>
    <s v="Katharine Harms"/>
    <s v="Corporate"/>
    <s v="United States"/>
    <s v="Revere"/>
    <x v="31"/>
    <n v="2151"/>
    <x v="3"/>
    <s v="OFF-BI-10000145"/>
    <x v="1"/>
    <x v="8"/>
    <s v="Zipper Ring Binder Pockets"/>
    <x v="869"/>
    <n v="2"/>
    <n v="0"/>
    <n v="3.0575999999999999"/>
  </r>
  <r>
    <n v="7956"/>
    <s v="CA-2014-131807"/>
    <x v="3"/>
    <x v="361"/>
    <d v="2014-10-11T00:00:00"/>
    <s v="Standard Class"/>
    <s v="GG-14650"/>
    <s v="Greg Guthrie"/>
    <s v="Corporate"/>
    <s v="United States"/>
    <s v="Chico"/>
    <x v="1"/>
    <n v="95928"/>
    <x v="1"/>
    <s v="FUR-CH-10001190"/>
    <x v="0"/>
    <x v="1"/>
    <s v="Global Deluxe High-Back Office Chair in Storm"/>
    <x v="4828"/>
    <n v="4"/>
    <n v="0.2"/>
    <n v="-59.835599999999999"/>
  </r>
  <r>
    <n v="7957"/>
    <s v="CA-2014-131807"/>
    <x v="3"/>
    <x v="361"/>
    <d v="2014-10-11T00:00:00"/>
    <s v="Standard Class"/>
    <s v="GG-14650"/>
    <s v="Greg Guthrie"/>
    <s v="Corporate"/>
    <s v="United States"/>
    <s v="Chico"/>
    <x v="1"/>
    <n v="95928"/>
    <x v="1"/>
    <s v="OFF-FA-10002780"/>
    <x v="1"/>
    <x v="13"/>
    <s v="Staples"/>
    <x v="81"/>
    <n v="5"/>
    <n v="0"/>
    <n v="6.8540000000000001"/>
  </r>
  <r>
    <n v="7958"/>
    <s v="CA-2014-131807"/>
    <x v="3"/>
    <x v="361"/>
    <d v="2014-10-11T00:00:00"/>
    <s v="Standard Class"/>
    <s v="GG-14650"/>
    <s v="Greg Guthrie"/>
    <s v="Corporate"/>
    <s v="United States"/>
    <s v="Chico"/>
    <x v="1"/>
    <n v="95928"/>
    <x v="1"/>
    <s v="OFF-AP-10004052"/>
    <x v="1"/>
    <x v="9"/>
    <s v="Hoover Replacement Belts For Soft Guard &amp; Commercial Ltweight Upright Vacs, 2/Pk"/>
    <x v="2347"/>
    <n v="4"/>
    <n v="0"/>
    <n v="4.1079999999999997"/>
  </r>
  <r>
    <n v="7959"/>
    <s v="CA-2014-131807"/>
    <x v="3"/>
    <x v="361"/>
    <d v="2014-10-11T00:00:00"/>
    <s v="Standard Class"/>
    <s v="GG-14650"/>
    <s v="Greg Guthrie"/>
    <s v="Corporate"/>
    <s v="United States"/>
    <s v="Chico"/>
    <x v="1"/>
    <n v="95928"/>
    <x v="1"/>
    <s v="FUR-FU-10004666"/>
    <x v="0"/>
    <x v="5"/>
    <s v="DAX Clear Channel Poster Frame"/>
    <x v="5004"/>
    <n v="5"/>
    <n v="0"/>
    <n v="26.972999999999999"/>
  </r>
  <r>
    <n v="7960"/>
    <s v="CA-2014-131807"/>
    <x v="3"/>
    <x v="361"/>
    <d v="2014-10-11T00:00:00"/>
    <s v="Standard Class"/>
    <s v="GG-14650"/>
    <s v="Greg Guthrie"/>
    <s v="Corporate"/>
    <s v="United States"/>
    <s v="Chico"/>
    <x v="1"/>
    <n v="95928"/>
    <x v="1"/>
    <s v="FUR-TA-10004086"/>
    <x v="0"/>
    <x v="3"/>
    <s v="KI Adjustable-Height Table"/>
    <x v="5005"/>
    <n v="3"/>
    <n v="0.2"/>
    <n v="5.1587999999999896"/>
  </r>
  <r>
    <n v="7961"/>
    <s v="CA-2014-131807"/>
    <x v="3"/>
    <x v="361"/>
    <d v="2014-10-11T00:00:00"/>
    <s v="Standard Class"/>
    <s v="GG-14650"/>
    <s v="Greg Guthrie"/>
    <s v="Corporate"/>
    <s v="United States"/>
    <s v="Chico"/>
    <x v="1"/>
    <n v="95928"/>
    <x v="1"/>
    <s v="TEC-PH-10000702"/>
    <x v="2"/>
    <x v="7"/>
    <s v="Square Credit Card Reader, 4 1/2&quot; x 4 1/2&quot; x 1&quot;, White"/>
    <x v="462"/>
    <n v="1"/>
    <n v="0.2"/>
    <n v="2.6972999999999998"/>
  </r>
  <r>
    <n v="7962"/>
    <s v="CA-2014-104864"/>
    <x v="3"/>
    <x v="551"/>
    <d v="2014-11-24T00:00:00"/>
    <s v="Second Class"/>
    <s v="JS-15685"/>
    <s v="Jim Sink"/>
    <s v="Corporate"/>
    <s v="United States"/>
    <s v="Miramar"/>
    <x v="2"/>
    <n v="33023"/>
    <x v="0"/>
    <s v="OFF-ST-10002301"/>
    <x v="1"/>
    <x v="4"/>
    <s v="Tennsco Commercial Shelving"/>
    <x v="5006"/>
    <n v="5"/>
    <n v="0.2"/>
    <n v="-19.323"/>
  </r>
  <r>
    <n v="7963"/>
    <s v="CA-2014-104864"/>
    <x v="3"/>
    <x v="551"/>
    <d v="2014-11-24T00:00:00"/>
    <s v="Second Class"/>
    <s v="JS-15685"/>
    <s v="Jim Sink"/>
    <s v="Corporate"/>
    <s v="United States"/>
    <s v="Miramar"/>
    <x v="2"/>
    <n v="33023"/>
    <x v="0"/>
    <s v="OFF-BI-10001636"/>
    <x v="1"/>
    <x v="8"/>
    <s v="Ibico Plastic and Wire Spiral Binding Combs"/>
    <x v="3163"/>
    <n v="8"/>
    <n v="0.7"/>
    <n v="-16.185600000000001"/>
  </r>
  <r>
    <n v="7964"/>
    <s v="CA-2014-104864"/>
    <x v="3"/>
    <x v="551"/>
    <d v="2014-11-24T00:00:00"/>
    <s v="Second Class"/>
    <s v="JS-15685"/>
    <s v="Jim Sink"/>
    <s v="Corporate"/>
    <s v="United States"/>
    <s v="Miramar"/>
    <x v="2"/>
    <n v="33023"/>
    <x v="0"/>
    <s v="OFF-AP-10002684"/>
    <x v="1"/>
    <x v="9"/>
    <s v="Acco 7-Outlet Masterpiece Power Center, Wihtout Fax/Phone Line Protection"/>
    <x v="5007"/>
    <n v="4"/>
    <n v="0.2"/>
    <n v="48.631999999999898"/>
  </r>
  <r>
    <n v="7965"/>
    <s v="CA-2014-104864"/>
    <x v="3"/>
    <x v="551"/>
    <d v="2014-11-24T00:00:00"/>
    <s v="Second Class"/>
    <s v="JS-15685"/>
    <s v="Jim Sink"/>
    <s v="Corporate"/>
    <s v="United States"/>
    <s v="Miramar"/>
    <x v="2"/>
    <n v="33023"/>
    <x v="0"/>
    <s v="OFF-PA-10004609"/>
    <x v="1"/>
    <x v="10"/>
    <s v="Xerox 221"/>
    <x v="557"/>
    <n v="4"/>
    <n v="0.2"/>
    <n v="7.2576000000000001"/>
  </r>
  <r>
    <n v="7966"/>
    <s v="CA-2014-104864"/>
    <x v="3"/>
    <x v="551"/>
    <d v="2014-11-24T00:00:00"/>
    <s v="Second Class"/>
    <s v="JS-15685"/>
    <s v="Jim Sink"/>
    <s v="Corporate"/>
    <s v="United States"/>
    <s v="Miramar"/>
    <x v="2"/>
    <n v="33023"/>
    <x v="0"/>
    <s v="OFF-PA-10003309"/>
    <x v="1"/>
    <x v="10"/>
    <s v="Xerox 211"/>
    <x v="753"/>
    <n v="8"/>
    <n v="0.2"/>
    <n v="14.5152"/>
  </r>
  <r>
    <n v="7967"/>
    <s v="CA-2012-138219"/>
    <x v="1"/>
    <x v="391"/>
    <d v="2012-03-30T00:00:00"/>
    <s v="Standard Class"/>
    <s v="BP-11095"/>
    <s v="Bart Pistole"/>
    <s v="Corporate"/>
    <s v="United States"/>
    <s v="Los Angeles"/>
    <x v="1"/>
    <n v="90049"/>
    <x v="1"/>
    <s v="OFF-PA-10000380"/>
    <x v="1"/>
    <x v="10"/>
    <s v="REDIFORM Incoming/Outgoing Call Register, 11&quot; X 8 1/2&quot;, 100 Messages"/>
    <x v="1707"/>
    <n v="4"/>
    <n v="0"/>
    <n v="16.68"/>
  </r>
  <r>
    <n v="7968"/>
    <s v="CA-2013-157707"/>
    <x v="0"/>
    <x v="1155"/>
    <d v="2013-10-13T00:00:00"/>
    <s v="First Class"/>
    <s v="CC-12610"/>
    <s v="Corey Catlett"/>
    <s v="Corporate"/>
    <s v="United States"/>
    <s v="Denver"/>
    <x v="22"/>
    <n v="80219"/>
    <x v="1"/>
    <s v="FUR-BO-10001567"/>
    <x v="0"/>
    <x v="0"/>
    <s v="Bush Westfield Collection Bookcases, Dark Cherry Finish, Fully Assembled"/>
    <x v="4953"/>
    <n v="3"/>
    <n v="0.7"/>
    <n v="-190.85220000000001"/>
  </r>
  <r>
    <n v="7969"/>
    <s v="CA-2013-157707"/>
    <x v="0"/>
    <x v="1155"/>
    <d v="2013-10-13T00:00:00"/>
    <s v="First Class"/>
    <s v="CC-12610"/>
    <s v="Corey Catlett"/>
    <s v="Corporate"/>
    <s v="United States"/>
    <s v="Denver"/>
    <x v="22"/>
    <n v="80219"/>
    <x v="1"/>
    <s v="TEC-PH-10002583"/>
    <x v="2"/>
    <x v="7"/>
    <s v="iOttie HLCRIO102 Car Mount"/>
    <x v="312"/>
    <n v="1"/>
    <n v="0.2"/>
    <n v="-2.9984999999999999"/>
  </r>
  <r>
    <n v="7970"/>
    <s v="CA-2013-157707"/>
    <x v="0"/>
    <x v="1155"/>
    <d v="2013-10-13T00:00:00"/>
    <s v="First Class"/>
    <s v="CC-12610"/>
    <s v="Corey Catlett"/>
    <s v="Corporate"/>
    <s v="United States"/>
    <s v="Denver"/>
    <x v="22"/>
    <n v="80219"/>
    <x v="1"/>
    <s v="FUR-CH-10004853"/>
    <x v="0"/>
    <x v="1"/>
    <s v="Global Manager's Adjustable Task Chair, Storm"/>
    <x v="3115"/>
    <n v="1"/>
    <n v="0.2"/>
    <n v="13.588200000000001"/>
  </r>
  <r>
    <n v="7971"/>
    <s v="US-2012-126753"/>
    <x v="1"/>
    <x v="748"/>
    <d v="2012-08-20T00:00:00"/>
    <s v="Standard Class"/>
    <s v="SP-20860"/>
    <s v="Sung Pak"/>
    <s v="Corporate"/>
    <s v="United States"/>
    <s v="Philadelphia"/>
    <x v="9"/>
    <n v="19134"/>
    <x v="3"/>
    <s v="TEC-PH-10003580"/>
    <x v="2"/>
    <x v="7"/>
    <s v="Cisco IP Phone 7961G-GE VoIP phone"/>
    <x v="5008"/>
    <n v="4"/>
    <n v="0.4"/>
    <n v="-112.6216"/>
  </r>
  <r>
    <n v="7972"/>
    <s v="US-2012-126753"/>
    <x v="1"/>
    <x v="748"/>
    <d v="2012-08-20T00:00:00"/>
    <s v="Standard Class"/>
    <s v="SP-20860"/>
    <s v="Sung Pak"/>
    <s v="Corporate"/>
    <s v="United States"/>
    <s v="Philadelphia"/>
    <x v="9"/>
    <n v="19134"/>
    <x v="3"/>
    <s v="TEC-AC-10004227"/>
    <x v="2"/>
    <x v="11"/>
    <s v="SanDisk Ultra 16 GB MicroSDHC Class 10 Memory Card"/>
    <x v="5009"/>
    <n v="3"/>
    <n v="0.2"/>
    <n v="-5.4558"/>
  </r>
  <r>
    <n v="7973"/>
    <s v="US-2012-126753"/>
    <x v="1"/>
    <x v="748"/>
    <d v="2012-08-20T00:00:00"/>
    <s v="Standard Class"/>
    <s v="SP-20860"/>
    <s v="Sung Pak"/>
    <s v="Corporate"/>
    <s v="United States"/>
    <s v="Philadelphia"/>
    <x v="9"/>
    <n v="19134"/>
    <x v="3"/>
    <s v="OFF-PA-10002787"/>
    <x v="1"/>
    <x v="10"/>
    <s v="Xerox 227"/>
    <x v="559"/>
    <n v="2"/>
    <n v="0.2"/>
    <n v="3.6288"/>
  </r>
  <r>
    <n v="7974"/>
    <s v="US-2012-126753"/>
    <x v="1"/>
    <x v="748"/>
    <d v="2012-08-20T00:00:00"/>
    <s v="Standard Class"/>
    <s v="SP-20860"/>
    <s v="Sung Pak"/>
    <s v="Corporate"/>
    <s v="United States"/>
    <s v="Philadelphia"/>
    <x v="9"/>
    <n v="19134"/>
    <x v="3"/>
    <s v="OFF-BI-10003981"/>
    <x v="1"/>
    <x v="8"/>
    <s v="Avery Durable Plastic 1&quot; Binders"/>
    <x v="625"/>
    <n v="2"/>
    <n v="0.7"/>
    <n v="-1.9068000000000001"/>
  </r>
  <r>
    <n v="7975"/>
    <s v="US-2012-126753"/>
    <x v="1"/>
    <x v="748"/>
    <d v="2012-08-20T00:00:00"/>
    <s v="Standard Class"/>
    <s v="SP-20860"/>
    <s v="Sung Pak"/>
    <s v="Corporate"/>
    <s v="United States"/>
    <s v="Philadelphia"/>
    <x v="9"/>
    <n v="19134"/>
    <x v="3"/>
    <s v="FUR-FU-10001488"/>
    <x v="0"/>
    <x v="5"/>
    <s v="Tenex 46&quot; x 60&quot; Computer Anti-Static Chairmat, Rectangular Shaped"/>
    <x v="1796"/>
    <n v="3"/>
    <n v="0.2"/>
    <n v="0"/>
  </r>
  <r>
    <n v="7976"/>
    <s v="US-2012-126753"/>
    <x v="1"/>
    <x v="748"/>
    <d v="2012-08-20T00:00:00"/>
    <s v="Standard Class"/>
    <s v="SP-20860"/>
    <s v="Sung Pak"/>
    <s v="Corporate"/>
    <s v="United States"/>
    <s v="Philadelphia"/>
    <x v="9"/>
    <n v="19134"/>
    <x v="3"/>
    <s v="OFF-BI-10003727"/>
    <x v="1"/>
    <x v="8"/>
    <s v="Avery Durable Slant Ring Binders With Label Holder"/>
    <x v="5010"/>
    <n v="3"/>
    <n v="0.7"/>
    <n v="-2.7587999999999999"/>
  </r>
  <r>
    <n v="7977"/>
    <s v="US-2012-126753"/>
    <x v="1"/>
    <x v="748"/>
    <d v="2012-08-20T00:00:00"/>
    <s v="Standard Class"/>
    <s v="SP-20860"/>
    <s v="Sung Pak"/>
    <s v="Corporate"/>
    <s v="United States"/>
    <s v="Philadelphia"/>
    <x v="9"/>
    <n v="19134"/>
    <x v="3"/>
    <s v="OFF-PA-10000130"/>
    <x v="1"/>
    <x v="10"/>
    <s v="Xerox 199"/>
    <x v="1495"/>
    <n v="3"/>
    <n v="0.2"/>
    <n v="3.21"/>
  </r>
  <r>
    <n v="7978"/>
    <s v="CA-2011-166051"/>
    <x v="2"/>
    <x v="1178"/>
    <d v="2011-06-05T00:00:00"/>
    <s v="Standard Class"/>
    <s v="JK-15625"/>
    <s v="Jim Karlsson"/>
    <s v="Consumer"/>
    <s v="United States"/>
    <s v="Jackson"/>
    <x v="35"/>
    <n v="39212"/>
    <x v="0"/>
    <s v="TEC-PH-10002680"/>
    <x v="2"/>
    <x v="7"/>
    <s v="Samsung Galaxy Note 3"/>
    <x v="5011"/>
    <n v="3"/>
    <n v="0"/>
    <n v="197.99100000000001"/>
  </r>
  <r>
    <n v="7979"/>
    <s v="CA-2011-166051"/>
    <x v="2"/>
    <x v="1178"/>
    <d v="2011-06-05T00:00:00"/>
    <s v="Standard Class"/>
    <s v="JK-15625"/>
    <s v="Jim Karlsson"/>
    <s v="Consumer"/>
    <s v="United States"/>
    <s v="Jackson"/>
    <x v="35"/>
    <n v="39212"/>
    <x v="0"/>
    <s v="TEC-PH-10002538"/>
    <x v="2"/>
    <x v="7"/>
    <s v="Grandstream GXP1160 VoIP phone"/>
    <x v="4175"/>
    <n v="3"/>
    <n v="0"/>
    <n v="32.981699999999996"/>
  </r>
  <r>
    <n v="7980"/>
    <s v="CA-2012-113040"/>
    <x v="1"/>
    <x v="375"/>
    <d v="2012-08-31T00:00:00"/>
    <s v="Standard Class"/>
    <s v="CC-12100"/>
    <s v="Chad Cunningham"/>
    <s v="Home Office"/>
    <s v="United States"/>
    <s v="Los Angeles"/>
    <x v="1"/>
    <n v="90045"/>
    <x v="1"/>
    <s v="OFF-BI-10001249"/>
    <x v="1"/>
    <x v="8"/>
    <s v="Avery Heavy-Duty EZD View Binder with Locking Rings"/>
    <x v="1670"/>
    <n v="1"/>
    <n v="0.2"/>
    <n v="1.6588000000000001"/>
  </r>
  <r>
    <n v="7981"/>
    <s v="CA-2011-103800"/>
    <x v="2"/>
    <x v="1179"/>
    <d v="2011-01-08T00:00:00"/>
    <s v="Standard Class"/>
    <s v="DP-13000"/>
    <s v="Darren Powers"/>
    <s v="Consumer"/>
    <s v="United States"/>
    <s v="Houston"/>
    <x v="5"/>
    <n v="77095"/>
    <x v="2"/>
    <s v="OFF-PA-10000174"/>
    <x v="1"/>
    <x v="10"/>
    <s v="Message Book, Wirebound, Four 5 1/2&quot; X 4&quot; Forms/Pg., 200 Dupl. Sets/Book"/>
    <x v="2789"/>
    <n v="2"/>
    <n v="0.2"/>
    <n v="5.5511999999999997"/>
  </r>
  <r>
    <n v="7982"/>
    <s v="CA-2011-113383"/>
    <x v="2"/>
    <x v="1076"/>
    <d v="2011-09-13T00:00:00"/>
    <s v="First Class"/>
    <s v="SF-20065"/>
    <s v="Sandra Flanagan"/>
    <s v="Consumer"/>
    <s v="United States"/>
    <s v="Clifton"/>
    <x v="30"/>
    <n v="7011"/>
    <x v="3"/>
    <s v="OFF-AP-10004532"/>
    <x v="1"/>
    <x v="9"/>
    <s v="Kensington 6 Outlet Guardian Standard Surge Protector"/>
    <x v="1058"/>
    <n v="4"/>
    <n v="0"/>
    <n v="22.118400000000001"/>
  </r>
  <r>
    <n v="7983"/>
    <s v="CA-2011-113383"/>
    <x v="2"/>
    <x v="1076"/>
    <d v="2011-09-13T00:00:00"/>
    <s v="First Class"/>
    <s v="SF-20065"/>
    <s v="Sandra Flanagan"/>
    <s v="Consumer"/>
    <s v="United States"/>
    <s v="Clifton"/>
    <x v="30"/>
    <n v="7011"/>
    <x v="3"/>
    <s v="FUR-FU-10001986"/>
    <x v="0"/>
    <x v="5"/>
    <s v="Dana Fluorescent Magnifying Lamp, White, 36&quot;"/>
    <x v="2518"/>
    <n v="5"/>
    <n v="0"/>
    <n v="76.47"/>
  </r>
  <r>
    <n v="7984"/>
    <s v="CA-2014-152499"/>
    <x v="3"/>
    <x v="203"/>
    <d v="2014-01-26T00:00:00"/>
    <s v="Second Class"/>
    <s v="EH-13765"/>
    <s v="Edward Hooks"/>
    <s v="Corporate"/>
    <s v="United States"/>
    <s v="Chicago"/>
    <x v="10"/>
    <n v="60623"/>
    <x v="2"/>
    <s v="OFF-FA-10002975"/>
    <x v="1"/>
    <x v="13"/>
    <s v="Staples"/>
    <x v="1138"/>
    <n v="5"/>
    <n v="0.2"/>
    <n v="4.9139999999999997"/>
  </r>
  <r>
    <n v="7985"/>
    <s v="CA-2014-152499"/>
    <x v="3"/>
    <x v="203"/>
    <d v="2014-01-26T00:00:00"/>
    <s v="Second Class"/>
    <s v="EH-13765"/>
    <s v="Edward Hooks"/>
    <s v="Corporate"/>
    <s v="United States"/>
    <s v="Chicago"/>
    <x v="10"/>
    <n v="60623"/>
    <x v="2"/>
    <s v="OFF-AR-10003481"/>
    <x v="1"/>
    <x v="6"/>
    <s v="Newell 348"/>
    <x v="956"/>
    <n v="3"/>
    <n v="0.2"/>
    <n v="0.88559999999999905"/>
  </r>
  <r>
    <n v="7986"/>
    <s v="CA-2013-151498"/>
    <x v="0"/>
    <x v="438"/>
    <d v="2013-04-25T00:00:00"/>
    <s v="First Class"/>
    <s v="DN-13690"/>
    <s v="Duane Noonan"/>
    <s v="Consumer"/>
    <s v="United States"/>
    <s v="Seattle"/>
    <x v="4"/>
    <n v="98115"/>
    <x v="1"/>
    <s v="OFF-BI-10004967"/>
    <x v="1"/>
    <x v="8"/>
    <s v="Round Ring Binders"/>
    <x v="1350"/>
    <n v="5"/>
    <n v="0.2"/>
    <n v="2.8079999999999998"/>
  </r>
  <r>
    <n v="7987"/>
    <s v="CA-2013-137939"/>
    <x v="0"/>
    <x v="1180"/>
    <d v="2013-07-24T00:00:00"/>
    <s v="Second Class"/>
    <s v="PJ-19015"/>
    <s v="Pauline Johnson"/>
    <s v="Consumer"/>
    <s v="United States"/>
    <s v="Long Beach"/>
    <x v="15"/>
    <n v="11561"/>
    <x v="3"/>
    <s v="TEC-PH-10003589"/>
    <x v="2"/>
    <x v="7"/>
    <s v="invisibleSHIELD by ZAGG Smudge-Free Screen Protector"/>
    <x v="4910"/>
    <n v="5"/>
    <n v="0"/>
    <n v="43.176000000000002"/>
  </r>
  <r>
    <n v="7988"/>
    <s v="US-2013-117793"/>
    <x v="0"/>
    <x v="828"/>
    <d v="2013-08-30T00:00:00"/>
    <s v="Standard Class"/>
    <s v="MA-17560"/>
    <s v="Matt Abelman"/>
    <s v="Home Office"/>
    <s v="United States"/>
    <s v="Sheboygan"/>
    <x v="6"/>
    <n v="53081"/>
    <x v="2"/>
    <s v="OFF-LA-10002945"/>
    <x v="1"/>
    <x v="2"/>
    <s v="Permanent Self-Adhesive File Folder Labels for Typewriters, 1 1/8 x 3 1/2, White"/>
    <x v="5012"/>
    <n v="4"/>
    <n v="0"/>
    <n v="11.592000000000001"/>
  </r>
  <r>
    <n v="7989"/>
    <s v="US-2013-117793"/>
    <x v="0"/>
    <x v="828"/>
    <d v="2013-08-30T00:00:00"/>
    <s v="Standard Class"/>
    <s v="MA-17560"/>
    <s v="Matt Abelman"/>
    <s v="Home Office"/>
    <s v="United States"/>
    <s v="Sheboygan"/>
    <x v="6"/>
    <n v="53081"/>
    <x v="2"/>
    <s v="OFF-LA-10003537"/>
    <x v="1"/>
    <x v="2"/>
    <s v="Avery 515"/>
    <x v="3101"/>
    <n v="3"/>
    <n v="0"/>
    <n v="17.667300000000001"/>
  </r>
  <r>
    <n v="7990"/>
    <s v="US-2013-117793"/>
    <x v="0"/>
    <x v="828"/>
    <d v="2013-08-30T00:00:00"/>
    <s v="Standard Class"/>
    <s v="MA-17560"/>
    <s v="Matt Abelman"/>
    <s v="Home Office"/>
    <s v="United States"/>
    <s v="Sheboygan"/>
    <x v="6"/>
    <n v="53081"/>
    <x v="2"/>
    <s v="OFF-ST-10002406"/>
    <x v="1"/>
    <x v="4"/>
    <s v="Pizazz Global Quick File"/>
    <x v="2684"/>
    <n v="1"/>
    <n v="0"/>
    <n v="4.1916000000000002"/>
  </r>
  <r>
    <n v="7991"/>
    <s v="US-2013-117793"/>
    <x v="0"/>
    <x v="828"/>
    <d v="2013-08-30T00:00:00"/>
    <s v="Standard Class"/>
    <s v="MA-17560"/>
    <s v="Matt Abelman"/>
    <s v="Home Office"/>
    <s v="United States"/>
    <s v="Sheboygan"/>
    <x v="6"/>
    <n v="53081"/>
    <x v="2"/>
    <s v="TEC-AC-10003433"/>
    <x v="2"/>
    <x v="11"/>
    <s v="Maxell 4.7GB DVD+R 5/Pack"/>
    <x v="5013"/>
    <n v="2"/>
    <n v="0"/>
    <n v="0.89100000000000001"/>
  </r>
  <r>
    <n v="7992"/>
    <s v="CA-2013-133872"/>
    <x v="0"/>
    <x v="403"/>
    <d v="2013-06-18T00:00:00"/>
    <s v="First Class"/>
    <s v="VM-21835"/>
    <s v="Vivian Mathis"/>
    <s v="Consumer"/>
    <s v="United States"/>
    <s v="Boca Raton"/>
    <x v="2"/>
    <n v="33433"/>
    <x v="0"/>
    <s v="OFF-BI-10002082"/>
    <x v="1"/>
    <x v="8"/>
    <s v="GBC Twin Loop Wire Binding Elements"/>
    <x v="5014"/>
    <n v="4"/>
    <n v="0.7"/>
    <n v="-26.623999999999999"/>
  </r>
  <r>
    <n v="7993"/>
    <s v="CA-2013-133872"/>
    <x v="0"/>
    <x v="403"/>
    <d v="2013-06-18T00:00:00"/>
    <s v="First Class"/>
    <s v="VM-21835"/>
    <s v="Vivian Mathis"/>
    <s v="Consumer"/>
    <s v="United States"/>
    <s v="Boca Raton"/>
    <x v="2"/>
    <n v="33433"/>
    <x v="0"/>
    <s v="TEC-AC-10000521"/>
    <x v="2"/>
    <x v="11"/>
    <s v="Verbatim Slim CD and DVD Storage Cases, 50/Pack"/>
    <x v="4792"/>
    <n v="2"/>
    <n v="0.2"/>
    <n v="2.3079999999999998"/>
  </r>
  <r>
    <n v="7994"/>
    <s v="US-2012-165743"/>
    <x v="1"/>
    <x v="312"/>
    <d v="2012-11-23T00:00:00"/>
    <s v="Second Class"/>
    <s v="MM-18055"/>
    <s v="Michelle Moray"/>
    <s v="Consumer"/>
    <s v="United States"/>
    <s v="Aurora"/>
    <x v="22"/>
    <n v="80013"/>
    <x v="1"/>
    <s v="OFF-BI-10001982"/>
    <x v="1"/>
    <x v="8"/>
    <s v="Wilson Jones Custom Binder Spines &amp; Labels"/>
    <x v="319"/>
    <n v="3"/>
    <n v="0.7"/>
    <n v="-3.4272"/>
  </r>
  <r>
    <n v="7995"/>
    <s v="US-2012-165743"/>
    <x v="1"/>
    <x v="312"/>
    <d v="2012-11-23T00:00:00"/>
    <s v="Second Class"/>
    <s v="MM-18055"/>
    <s v="Michelle Moray"/>
    <s v="Consumer"/>
    <s v="United States"/>
    <s v="Aurora"/>
    <x v="22"/>
    <n v="80013"/>
    <x v="1"/>
    <s v="FUR-BO-10002268"/>
    <x v="0"/>
    <x v="0"/>
    <s v="Sauder Barrister Bookcases"/>
    <x v="3388"/>
    <n v="6"/>
    <n v="0.7"/>
    <n v="-247.7988"/>
  </r>
  <r>
    <n v="7996"/>
    <s v="US-2012-165743"/>
    <x v="1"/>
    <x v="312"/>
    <d v="2012-11-23T00:00:00"/>
    <s v="Second Class"/>
    <s v="MM-18055"/>
    <s v="Michelle Moray"/>
    <s v="Consumer"/>
    <s v="United States"/>
    <s v="Aurora"/>
    <x v="22"/>
    <n v="80013"/>
    <x v="1"/>
    <s v="OFF-BI-10001758"/>
    <x v="1"/>
    <x v="8"/>
    <s v="Wilson Jones 14 Line Acrylic Coated Pressboard Data Binders"/>
    <x v="5015"/>
    <n v="6"/>
    <n v="0.7"/>
    <n v="-7.3692000000000002"/>
  </r>
  <r>
    <n v="7997"/>
    <s v="US-2014-105998"/>
    <x v="3"/>
    <x v="132"/>
    <d v="2014-11-06T00:00:00"/>
    <s v="First Class"/>
    <s v="CR-12580"/>
    <s v="Clay Rozendal"/>
    <s v="Home Office"/>
    <s v="United States"/>
    <s v="San Diego"/>
    <x v="1"/>
    <n v="92037"/>
    <x v="1"/>
    <s v="TEC-AC-10004469"/>
    <x v="2"/>
    <x v="11"/>
    <s v="Microsoft Sculpt Comfort Mouse"/>
    <x v="5016"/>
    <n v="5"/>
    <n v="0"/>
    <n v="87.89"/>
  </r>
  <r>
    <n v="7998"/>
    <s v="US-2014-105998"/>
    <x v="3"/>
    <x v="132"/>
    <d v="2014-11-06T00:00:00"/>
    <s v="First Class"/>
    <s v="CR-12580"/>
    <s v="Clay Rozendal"/>
    <s v="Home Office"/>
    <s v="United States"/>
    <s v="San Diego"/>
    <x v="1"/>
    <n v="92037"/>
    <x v="1"/>
    <s v="FUR-TA-10001095"/>
    <x v="0"/>
    <x v="3"/>
    <s v="Chromcraft Round Conference Tables"/>
    <x v="5017"/>
    <n v="12"/>
    <n v="0.2"/>
    <n v="20.9148"/>
  </r>
  <r>
    <n v="7999"/>
    <s v="US-2011-148194"/>
    <x v="2"/>
    <x v="417"/>
    <d v="2011-05-07T00:00:00"/>
    <s v="First Class"/>
    <s v="BS-11365"/>
    <s v="Bill Shonely"/>
    <s v="Corporate"/>
    <s v="United States"/>
    <s v="Seattle"/>
    <x v="4"/>
    <n v="98105"/>
    <x v="1"/>
    <s v="FUR-FU-10001852"/>
    <x v="0"/>
    <x v="5"/>
    <s v="Eldon Regeneration Recycled Desk Accessories, Smoke"/>
    <x v="5018"/>
    <n v="7"/>
    <n v="0"/>
    <n v="3.8976000000000002"/>
  </r>
  <r>
    <n v="8000"/>
    <s v="US-2011-148194"/>
    <x v="2"/>
    <x v="417"/>
    <d v="2011-05-07T00:00:00"/>
    <s v="First Class"/>
    <s v="BS-11365"/>
    <s v="Bill Shonely"/>
    <s v="Corporate"/>
    <s v="United States"/>
    <s v="Seattle"/>
    <x v="4"/>
    <n v="98105"/>
    <x v="1"/>
    <s v="OFF-AP-10000696"/>
    <x v="1"/>
    <x v="9"/>
    <s v="Holmes Odor Grabber"/>
    <x v="5019"/>
    <n v="4"/>
    <n v="0"/>
    <n v="19.034400000000002"/>
  </r>
  <r>
    <n v="8001"/>
    <s v="US-2012-151407"/>
    <x v="1"/>
    <x v="627"/>
    <d v="2012-11-12T00:00:00"/>
    <s v="Standard Class"/>
    <s v="RD-19585"/>
    <s v="Rob Dowd"/>
    <s v="Consumer"/>
    <s v="United States"/>
    <s v="Dubuque"/>
    <x v="23"/>
    <n v="52001"/>
    <x v="2"/>
    <s v="TEC-PH-10003885"/>
    <x v="2"/>
    <x v="7"/>
    <s v="Cisco SPA508G"/>
    <x v="1259"/>
    <n v="4"/>
    <n v="0"/>
    <n v="76.548400000000001"/>
  </r>
  <r>
    <n v="8002"/>
    <s v="CA-2012-110870"/>
    <x v="1"/>
    <x v="295"/>
    <d v="2012-12-15T00:00:00"/>
    <s v="First Class"/>
    <s v="KD-16270"/>
    <s v="Karen Daniels"/>
    <s v="Consumer"/>
    <s v="United States"/>
    <s v="Los Angeles"/>
    <x v="1"/>
    <n v="90032"/>
    <x v="1"/>
    <s v="TEC-AC-10002926"/>
    <x v="2"/>
    <x v="11"/>
    <s v="Logitech Wireless Marathon Mouse M705"/>
    <x v="5020"/>
    <n v="6"/>
    <n v="0"/>
    <n v="128.9742"/>
  </r>
  <r>
    <n v="8003"/>
    <s v="CA-2012-110870"/>
    <x v="1"/>
    <x v="295"/>
    <d v="2012-12-15T00:00:00"/>
    <s v="First Class"/>
    <s v="KD-16270"/>
    <s v="Karen Daniels"/>
    <s v="Consumer"/>
    <s v="United States"/>
    <s v="Los Angeles"/>
    <x v="1"/>
    <n v="90032"/>
    <x v="1"/>
    <s v="OFF-SU-10001225"/>
    <x v="1"/>
    <x v="14"/>
    <s v="Staples"/>
    <x v="4564"/>
    <n v="7"/>
    <n v="0"/>
    <n v="0.51519999999999899"/>
  </r>
  <r>
    <n v="8004"/>
    <s v="CA-2011-143210"/>
    <x v="2"/>
    <x v="588"/>
    <d v="2011-12-03T00:00:00"/>
    <s v="First Class"/>
    <s v="AA-10645"/>
    <s v="Anna Andreadi"/>
    <s v="Consumer"/>
    <s v="United States"/>
    <s v="Lowell"/>
    <x v="31"/>
    <n v="1852"/>
    <x v="3"/>
    <s v="TEC-PH-10004434"/>
    <x v="2"/>
    <x v="7"/>
    <s v="Cisco IP Phone 7961G VoIP phone - Dark gray"/>
    <x v="5021"/>
    <n v="2"/>
    <n v="0"/>
    <n v="78.850999999999999"/>
  </r>
  <r>
    <n v="8005"/>
    <s v="CA-2011-143210"/>
    <x v="2"/>
    <x v="588"/>
    <d v="2011-12-03T00:00:00"/>
    <s v="First Class"/>
    <s v="AA-10645"/>
    <s v="Anna Andreadi"/>
    <s v="Consumer"/>
    <s v="United States"/>
    <s v="Lowell"/>
    <x v="31"/>
    <n v="1852"/>
    <x v="3"/>
    <s v="FUR-FU-10003878"/>
    <x v="0"/>
    <x v="5"/>
    <s v="Linden 10&quot; Round Wall Clock, Black"/>
    <x v="2732"/>
    <n v="3"/>
    <n v="0"/>
    <n v="15.585599999999999"/>
  </r>
  <r>
    <n v="8006"/>
    <s v="CA-2011-143210"/>
    <x v="2"/>
    <x v="588"/>
    <d v="2011-12-03T00:00:00"/>
    <s v="First Class"/>
    <s v="AA-10645"/>
    <s v="Anna Andreadi"/>
    <s v="Consumer"/>
    <s v="United States"/>
    <s v="Lowell"/>
    <x v="31"/>
    <n v="1852"/>
    <x v="3"/>
    <s v="FUR-FU-10002268"/>
    <x v="0"/>
    <x v="5"/>
    <s v="Ultra Door Push Plate"/>
    <x v="759"/>
    <n v="2"/>
    <n v="0"/>
    <n v="3.2406000000000001"/>
  </r>
  <r>
    <n v="8007"/>
    <s v="CA-2013-139808"/>
    <x v="0"/>
    <x v="877"/>
    <d v="2013-10-12T00:00:00"/>
    <s v="Standard Class"/>
    <s v="MC-18100"/>
    <s v="Mick Crebagga"/>
    <s v="Consumer"/>
    <s v="United States"/>
    <s v="Marysville"/>
    <x v="4"/>
    <n v="98270"/>
    <x v="1"/>
    <s v="OFF-FA-10001883"/>
    <x v="1"/>
    <x v="13"/>
    <s v="Alliance Super-Size Bands, Assorted Sizes"/>
    <x v="5022"/>
    <n v="12"/>
    <n v="0"/>
    <n v="0.93359999999999799"/>
  </r>
  <r>
    <n v="8008"/>
    <s v="CA-2012-110863"/>
    <x v="1"/>
    <x v="972"/>
    <d v="2012-11-24T00:00:00"/>
    <s v="Standard Class"/>
    <s v="AA-10645"/>
    <s v="Anna Andreadi"/>
    <s v="Consumer"/>
    <s v="United States"/>
    <s v="Oklahoma City"/>
    <x v="26"/>
    <n v="73120"/>
    <x v="2"/>
    <s v="OFF-ST-10002756"/>
    <x v="1"/>
    <x v="4"/>
    <s v="Tennsco Stur-D-Stor Boltless Shelving, 5 Shelves, 24&quot; Deep, Sand"/>
    <x v="5023"/>
    <n v="4"/>
    <n v="0"/>
    <n v="5.4124000000000496"/>
  </r>
  <r>
    <n v="8009"/>
    <s v="CA-2012-110863"/>
    <x v="1"/>
    <x v="972"/>
    <d v="2012-11-24T00:00:00"/>
    <s v="Standard Class"/>
    <s v="AA-10645"/>
    <s v="Anna Andreadi"/>
    <s v="Consumer"/>
    <s v="United States"/>
    <s v="Oklahoma City"/>
    <x v="26"/>
    <n v="73120"/>
    <x v="2"/>
    <s v="OFF-PA-10000474"/>
    <x v="1"/>
    <x v="10"/>
    <s v="Staples"/>
    <x v="1907"/>
    <n v="3"/>
    <n v="0"/>
    <n v="49.970399999999998"/>
  </r>
  <r>
    <n v="8010"/>
    <s v="CA-2012-110863"/>
    <x v="1"/>
    <x v="972"/>
    <d v="2012-11-24T00:00:00"/>
    <s v="Standard Class"/>
    <s v="AA-10645"/>
    <s v="Anna Andreadi"/>
    <s v="Consumer"/>
    <s v="United States"/>
    <s v="Oklahoma City"/>
    <x v="26"/>
    <n v="73120"/>
    <x v="2"/>
    <s v="FUR-CH-10002073"/>
    <x v="0"/>
    <x v="1"/>
    <s v="Hon Olson Stacker Chairs"/>
    <x v="5024"/>
    <n v="5"/>
    <n v="0"/>
    <n v="383.93099999999998"/>
  </r>
  <r>
    <n v="8011"/>
    <s v="CA-2011-127859"/>
    <x v="2"/>
    <x v="461"/>
    <d v="2011-03-20T00:00:00"/>
    <s v="Second Class"/>
    <s v="QJ-19255"/>
    <s v="Quincy Jones"/>
    <s v="Corporate"/>
    <s v="United States"/>
    <s v="Philadelphia"/>
    <x v="9"/>
    <n v="19134"/>
    <x v="3"/>
    <s v="OFF-PA-10003641"/>
    <x v="1"/>
    <x v="10"/>
    <s v="Xerox 1909"/>
    <x v="5025"/>
    <n v="6"/>
    <n v="0.2"/>
    <n v="41.152799999999999"/>
  </r>
  <r>
    <n v="8012"/>
    <s v="US-2012-136427"/>
    <x v="1"/>
    <x v="782"/>
    <d v="2012-06-23T00:00:00"/>
    <s v="First Class"/>
    <s v="JM-16195"/>
    <s v="Justin MacKendrick"/>
    <s v="Consumer"/>
    <s v="United States"/>
    <s v="Aurora"/>
    <x v="22"/>
    <n v="80013"/>
    <x v="1"/>
    <s v="TEC-PH-10002070"/>
    <x v="2"/>
    <x v="7"/>
    <s v="Griffin GC36547 PowerJolt SE Lightning Charger"/>
    <x v="5026"/>
    <n v="7"/>
    <n v="0.2"/>
    <n v="15.743"/>
  </r>
  <r>
    <n v="8013"/>
    <s v="CA-2014-120138"/>
    <x v="3"/>
    <x v="1126"/>
    <d v="2014-05-26T00:00:00"/>
    <s v="Same Day"/>
    <s v="TB-21625"/>
    <s v="Trudy Brown"/>
    <s v="Consumer"/>
    <s v="United States"/>
    <s v="New York City"/>
    <x v="15"/>
    <n v="10009"/>
    <x v="3"/>
    <s v="OFF-BI-10004519"/>
    <x v="1"/>
    <x v="8"/>
    <s v="GBC DocuBind P100 Manual Binding Machine"/>
    <x v="5027"/>
    <n v="5"/>
    <n v="0.2"/>
    <n v="207.47499999999999"/>
  </r>
  <r>
    <n v="8014"/>
    <s v="CA-2014-120138"/>
    <x v="3"/>
    <x v="1126"/>
    <d v="2014-05-26T00:00:00"/>
    <s v="Same Day"/>
    <s v="TB-21625"/>
    <s v="Trudy Brown"/>
    <s v="Consumer"/>
    <s v="United States"/>
    <s v="New York City"/>
    <x v="15"/>
    <n v="10009"/>
    <x v="3"/>
    <s v="TEC-AC-10002167"/>
    <x v="2"/>
    <x v="11"/>
    <s v="Imation 8gb Micro Traveldrive Usb 2.0 Flash Drive"/>
    <x v="5028"/>
    <n v="8"/>
    <n v="0"/>
    <n v="13.2"/>
  </r>
  <r>
    <n v="8015"/>
    <s v="CA-2014-120138"/>
    <x v="3"/>
    <x v="1126"/>
    <d v="2014-05-26T00:00:00"/>
    <s v="Same Day"/>
    <s v="TB-21625"/>
    <s v="Trudy Brown"/>
    <s v="Consumer"/>
    <s v="United States"/>
    <s v="New York City"/>
    <x v="15"/>
    <n v="10009"/>
    <x v="3"/>
    <s v="OFF-FA-10000936"/>
    <x v="1"/>
    <x v="13"/>
    <s v="Acco Hot Clips Clips to Go"/>
    <x v="5029"/>
    <n v="1"/>
    <n v="0"/>
    <n v="1.4804999999999999"/>
  </r>
  <r>
    <n v="8016"/>
    <s v="CA-2014-120138"/>
    <x v="3"/>
    <x v="1126"/>
    <d v="2014-05-26T00:00:00"/>
    <s v="Same Day"/>
    <s v="TB-21625"/>
    <s v="Trudy Brown"/>
    <s v="Consumer"/>
    <s v="United States"/>
    <s v="New York City"/>
    <x v="15"/>
    <n v="10009"/>
    <x v="3"/>
    <s v="FUR-FU-10000732"/>
    <x v="0"/>
    <x v="5"/>
    <s v="Eldon 200 Class Desk Accessories"/>
    <x v="605"/>
    <n v="3"/>
    <n v="0"/>
    <n v="6.0288000000000004"/>
  </r>
  <r>
    <n v="8017"/>
    <s v="US-2011-131870"/>
    <x v="2"/>
    <x v="340"/>
    <d v="2011-09-11T00:00:00"/>
    <s v="First Class"/>
    <s v="NF-18595"/>
    <s v="Nicole Fjeld"/>
    <s v="Home Office"/>
    <s v="United States"/>
    <s v="Lancaster"/>
    <x v="24"/>
    <n v="43130"/>
    <x v="3"/>
    <s v="FUR-FU-10002501"/>
    <x v="0"/>
    <x v="5"/>
    <s v="Nu-Dell Executive Frame"/>
    <x v="1256"/>
    <n v="6"/>
    <n v="0.2"/>
    <n v="12.892799999999999"/>
  </r>
  <r>
    <n v="8018"/>
    <s v="US-2011-131870"/>
    <x v="2"/>
    <x v="340"/>
    <d v="2011-09-11T00:00:00"/>
    <s v="First Class"/>
    <s v="NF-18595"/>
    <s v="Nicole Fjeld"/>
    <s v="Home Office"/>
    <s v="United States"/>
    <s v="Lancaster"/>
    <x v="24"/>
    <n v="43130"/>
    <x v="3"/>
    <s v="OFF-AR-10000634"/>
    <x v="1"/>
    <x v="6"/>
    <s v="Newell 320"/>
    <x v="2723"/>
    <n v="9"/>
    <n v="0.2"/>
    <n v="2.6964000000000001"/>
  </r>
  <r>
    <n v="8019"/>
    <s v="CA-2014-114804"/>
    <x v="3"/>
    <x v="161"/>
    <d v="2014-10-20T00:00:00"/>
    <s v="Second Class"/>
    <s v="BF-11020"/>
    <s v="Barry Französisch"/>
    <s v="Corporate"/>
    <s v="United States"/>
    <s v="Modesto"/>
    <x v="1"/>
    <n v="95351"/>
    <x v="1"/>
    <s v="TEC-PH-10001700"/>
    <x v="2"/>
    <x v="7"/>
    <s v="Panasonic KX-TG6844B Expandable Digital Cordless Telephone"/>
    <x v="4837"/>
    <n v="1"/>
    <n v="0.2"/>
    <n v="4.6193"/>
  </r>
  <r>
    <n v="8020"/>
    <s v="CA-2014-167227"/>
    <x v="3"/>
    <x v="808"/>
    <d v="2014-11-06T00:00:00"/>
    <s v="First Class"/>
    <s v="NP-18670"/>
    <s v="Nora Paige"/>
    <s v="Consumer"/>
    <s v="United States"/>
    <s v="Saint Louis"/>
    <x v="25"/>
    <n v="63116"/>
    <x v="2"/>
    <s v="OFF-AP-10001962"/>
    <x v="1"/>
    <x v="9"/>
    <s v="Black &amp; Decker Filter for Double Action Dustbuster Cordless Vac BLDV7210"/>
    <x v="4412"/>
    <n v="10"/>
    <n v="0"/>
    <n v="20.975000000000001"/>
  </r>
  <r>
    <n v="8021"/>
    <s v="CA-2014-167227"/>
    <x v="3"/>
    <x v="808"/>
    <d v="2014-11-06T00:00:00"/>
    <s v="First Class"/>
    <s v="NP-18670"/>
    <s v="Nora Paige"/>
    <s v="Consumer"/>
    <s v="United States"/>
    <s v="Saint Louis"/>
    <x v="25"/>
    <n v="63116"/>
    <x v="2"/>
    <s v="OFF-PA-10001838"/>
    <x v="1"/>
    <x v="10"/>
    <s v="Adams Telephone Message Book W/Dividers/Space For Phone Numbers, 5 1/4&quot;X8 1/2&quot;, 300/Messages"/>
    <x v="2660"/>
    <n v="2"/>
    <n v="0"/>
    <n v="5.7624000000000004"/>
  </r>
  <r>
    <n v="8022"/>
    <s v="CA-2011-129189"/>
    <x v="2"/>
    <x v="609"/>
    <d v="2011-07-25T00:00:00"/>
    <s v="Standard Class"/>
    <s v="HM-14860"/>
    <s v="Harry Marie"/>
    <s v="Corporate"/>
    <s v="United States"/>
    <s v="Dallas"/>
    <x v="5"/>
    <n v="75217"/>
    <x v="2"/>
    <s v="OFF-AP-10000124"/>
    <x v="1"/>
    <x v="9"/>
    <s v="Acco 6 Outlet Guardian Basic Surge Suppressor"/>
    <x v="3688"/>
    <n v="3"/>
    <n v="0.8"/>
    <n v="-12.979200000000001"/>
  </r>
  <r>
    <n v="8023"/>
    <s v="CA-2011-129189"/>
    <x v="2"/>
    <x v="609"/>
    <d v="2011-07-25T00:00:00"/>
    <s v="Standard Class"/>
    <s v="HM-14860"/>
    <s v="Harry Marie"/>
    <s v="Corporate"/>
    <s v="United States"/>
    <s v="Dallas"/>
    <x v="5"/>
    <n v="75217"/>
    <x v="2"/>
    <s v="OFF-EN-10003567"/>
    <x v="1"/>
    <x v="12"/>
    <s v="Inter-Office Recycled Envelopes, Brown Kraft, Button-String,10&quot; x 13&quot; , 100/Box"/>
    <x v="1177"/>
    <n v="5"/>
    <n v="0.2"/>
    <n v="29.672999999999998"/>
  </r>
  <r>
    <n v="8024"/>
    <s v="CA-2011-129189"/>
    <x v="2"/>
    <x v="609"/>
    <d v="2011-07-25T00:00:00"/>
    <s v="Standard Class"/>
    <s v="HM-14860"/>
    <s v="Harry Marie"/>
    <s v="Corporate"/>
    <s v="United States"/>
    <s v="Dallas"/>
    <x v="5"/>
    <n v="75217"/>
    <x v="2"/>
    <s v="FUR-CH-10004997"/>
    <x v="0"/>
    <x v="1"/>
    <s v="Hon Every-Day Series Multi-Task Chairs"/>
    <x v="2782"/>
    <n v="5"/>
    <n v="0.3"/>
    <n v="-93.99"/>
  </r>
  <r>
    <n v="8025"/>
    <s v="CA-2011-129189"/>
    <x v="2"/>
    <x v="609"/>
    <d v="2011-07-25T00:00:00"/>
    <s v="Standard Class"/>
    <s v="HM-14860"/>
    <s v="Harry Marie"/>
    <s v="Corporate"/>
    <s v="United States"/>
    <s v="Dallas"/>
    <x v="5"/>
    <n v="75217"/>
    <x v="2"/>
    <s v="OFF-BI-10000494"/>
    <x v="1"/>
    <x v="8"/>
    <s v="Acco Economy Flexible Poly Round Ring Binder"/>
    <x v="5030"/>
    <n v="1"/>
    <n v="0.8"/>
    <n v="-1.827"/>
  </r>
  <r>
    <n v="8026"/>
    <s v="CA-2012-132465"/>
    <x v="1"/>
    <x v="861"/>
    <d v="2012-09-15T00:00:00"/>
    <s v="Second Class"/>
    <s v="DM-13525"/>
    <s v="Don Miller"/>
    <s v="Corporate"/>
    <s v="United States"/>
    <s v="New York City"/>
    <x v="15"/>
    <n v="10035"/>
    <x v="3"/>
    <s v="FUR-FU-10000277"/>
    <x v="0"/>
    <x v="5"/>
    <s v="Deflect-o DuraMat Antistatic Studded Beveled Mat for Medium Pile Carpeting"/>
    <x v="5031"/>
    <n v="2"/>
    <n v="0"/>
    <n v="50.563200000000002"/>
  </r>
  <r>
    <n v="8027"/>
    <s v="CA-2012-132465"/>
    <x v="1"/>
    <x v="861"/>
    <d v="2012-09-15T00:00:00"/>
    <s v="Second Class"/>
    <s v="DM-13525"/>
    <s v="Don Miller"/>
    <s v="Corporate"/>
    <s v="United States"/>
    <s v="New York City"/>
    <x v="15"/>
    <n v="10035"/>
    <x v="3"/>
    <s v="OFF-ST-10003641"/>
    <x v="1"/>
    <x v="4"/>
    <s v="Space Solutions Industrial Galvanized Steel Shelving."/>
    <x v="5032"/>
    <n v="1"/>
    <n v="0"/>
    <n v="1.5760000000000101"/>
  </r>
  <r>
    <n v="8028"/>
    <s v="CA-2012-132465"/>
    <x v="1"/>
    <x v="861"/>
    <d v="2012-09-15T00:00:00"/>
    <s v="Second Class"/>
    <s v="DM-13525"/>
    <s v="Don Miller"/>
    <s v="Corporate"/>
    <s v="United States"/>
    <s v="New York City"/>
    <x v="15"/>
    <n v="10035"/>
    <x v="3"/>
    <s v="TEC-AC-10001998"/>
    <x v="2"/>
    <x v="11"/>
    <s v="Logitech LS21 Speaker System - PC Multimedia - 2.1-CH - Wired"/>
    <x v="86"/>
    <n v="1"/>
    <n v="0"/>
    <n v="6.7965999999999998"/>
  </r>
  <r>
    <n v="8029"/>
    <s v="CA-2012-132465"/>
    <x v="1"/>
    <x v="861"/>
    <d v="2012-09-15T00:00:00"/>
    <s v="Second Class"/>
    <s v="DM-13525"/>
    <s v="Don Miller"/>
    <s v="Corporate"/>
    <s v="United States"/>
    <s v="New York City"/>
    <x v="15"/>
    <n v="10035"/>
    <x v="3"/>
    <s v="OFF-ST-10001932"/>
    <x v="1"/>
    <x v="4"/>
    <s v="Fellowes Staxonsteel Drawer Files"/>
    <x v="3404"/>
    <n v="4"/>
    <n v="0"/>
    <n v="108.1752"/>
  </r>
  <r>
    <n v="8030"/>
    <s v="CA-2013-166373"/>
    <x v="0"/>
    <x v="147"/>
    <d v="2013-10-26T00:00:00"/>
    <s v="Standard Class"/>
    <s v="JF-15565"/>
    <s v="Jill Fjeld"/>
    <s v="Consumer"/>
    <s v="United States"/>
    <s v="San Antonio"/>
    <x v="5"/>
    <n v="78207"/>
    <x v="2"/>
    <s v="TEC-AC-10002323"/>
    <x v="2"/>
    <x v="11"/>
    <s v="SanDisk Ultra 32 GB MicroSDHC Class 10 Memory Card"/>
    <x v="5033"/>
    <n v="6"/>
    <n v="0.2"/>
    <n v="-9.282"/>
  </r>
  <r>
    <n v="8031"/>
    <s v="CA-2013-158806"/>
    <x v="0"/>
    <x v="676"/>
    <d v="2013-01-11T00:00:00"/>
    <s v="Standard Class"/>
    <s v="NM-18520"/>
    <s v="Neoma Murray"/>
    <s v="Consumer"/>
    <s v="United States"/>
    <s v="Amarillo"/>
    <x v="5"/>
    <n v="79109"/>
    <x v="2"/>
    <s v="FUR-FU-10004270"/>
    <x v="0"/>
    <x v="5"/>
    <s v="Executive Impressions 13&quot; Clairmont Wall Clock"/>
    <x v="5034"/>
    <n v="3"/>
    <n v="0.6"/>
    <n v="-10.9611"/>
  </r>
  <r>
    <n v="8032"/>
    <s v="CA-2013-158806"/>
    <x v="0"/>
    <x v="676"/>
    <d v="2013-01-11T00:00:00"/>
    <s v="Standard Class"/>
    <s v="NM-18520"/>
    <s v="Neoma Murray"/>
    <s v="Consumer"/>
    <s v="United States"/>
    <s v="Amarillo"/>
    <x v="5"/>
    <n v="79109"/>
    <x v="2"/>
    <s v="OFF-PA-10004621"/>
    <x v="1"/>
    <x v="10"/>
    <s v="Xerox 212"/>
    <x v="233"/>
    <n v="5"/>
    <n v="0.2"/>
    <n v="9.0719999999999992"/>
  </r>
  <r>
    <n v="8033"/>
    <s v="CA-2012-119690"/>
    <x v="1"/>
    <x v="608"/>
    <d v="2012-06-28T00:00:00"/>
    <s v="First Class"/>
    <s v="MV-17485"/>
    <s v="Mark Van Huff"/>
    <s v="Consumer"/>
    <s v="United States"/>
    <s v="Houston"/>
    <x v="5"/>
    <n v="77041"/>
    <x v="2"/>
    <s v="OFF-PA-10001019"/>
    <x v="1"/>
    <x v="10"/>
    <s v="Xerox 1884"/>
    <x v="1097"/>
    <n v="3"/>
    <n v="0.2"/>
    <n v="16.183800000000002"/>
  </r>
  <r>
    <n v="8034"/>
    <s v="CA-2012-119690"/>
    <x v="1"/>
    <x v="608"/>
    <d v="2012-06-28T00:00:00"/>
    <s v="First Class"/>
    <s v="MV-17485"/>
    <s v="Mark Van Huff"/>
    <s v="Consumer"/>
    <s v="United States"/>
    <s v="Houston"/>
    <x v="5"/>
    <n v="77041"/>
    <x v="2"/>
    <s v="OFF-BI-10000201"/>
    <x v="1"/>
    <x v="8"/>
    <s v="Avery Triangle Shaped Sheet Lifters, Black, 2/Pack"/>
    <x v="5035"/>
    <n v="2"/>
    <n v="0.8"/>
    <n v="-1.476"/>
  </r>
  <r>
    <n v="8035"/>
    <s v="CA-2012-119690"/>
    <x v="1"/>
    <x v="608"/>
    <d v="2012-06-28T00:00:00"/>
    <s v="First Class"/>
    <s v="MV-17485"/>
    <s v="Mark Van Huff"/>
    <s v="Consumer"/>
    <s v="United States"/>
    <s v="Houston"/>
    <x v="5"/>
    <n v="77041"/>
    <x v="2"/>
    <s v="FUR-FU-10004587"/>
    <x v="0"/>
    <x v="5"/>
    <s v="GE General Use Halogen Bulbs, 100 Watts, 1 Bulb per Pack"/>
    <x v="5036"/>
    <n v="9"/>
    <n v="0.6"/>
    <n v="-20.730599999999999"/>
  </r>
  <r>
    <n v="8036"/>
    <s v="CA-2012-119690"/>
    <x v="1"/>
    <x v="608"/>
    <d v="2012-06-28T00:00:00"/>
    <s v="First Class"/>
    <s v="MV-17485"/>
    <s v="Mark Van Huff"/>
    <s v="Consumer"/>
    <s v="United States"/>
    <s v="Houston"/>
    <x v="5"/>
    <n v="77041"/>
    <x v="2"/>
    <s v="OFF-LA-10001613"/>
    <x v="1"/>
    <x v="2"/>
    <s v="Avery File Folder Labels"/>
    <x v="871"/>
    <n v="2"/>
    <n v="0.2"/>
    <n v="1.6704000000000001"/>
  </r>
  <r>
    <n v="8037"/>
    <s v="CA-2012-153738"/>
    <x v="1"/>
    <x v="1181"/>
    <d v="2012-09-22T00:00:00"/>
    <s v="First Class"/>
    <s v="AG-10270"/>
    <s v="Alejandro Grove"/>
    <s v="Consumer"/>
    <s v="United States"/>
    <s v="Lawrence"/>
    <x v="31"/>
    <n v="1841"/>
    <x v="3"/>
    <s v="OFF-BI-10001308"/>
    <x v="1"/>
    <x v="8"/>
    <s v="GBC Standard Plastic Binding Systems' Combs"/>
    <x v="1015"/>
    <n v="6"/>
    <n v="0"/>
    <n v="16.956"/>
  </r>
  <r>
    <n v="8038"/>
    <s v="CA-2014-169012"/>
    <x v="3"/>
    <x v="815"/>
    <d v="2014-07-15T00:00:00"/>
    <s v="Standard Class"/>
    <s v="BF-11275"/>
    <s v="Beth Fritzler"/>
    <s v="Corporate"/>
    <s v="United States"/>
    <s v="Columbus"/>
    <x v="32"/>
    <n v="31907"/>
    <x v="0"/>
    <s v="OFF-AP-10003278"/>
    <x v="1"/>
    <x v="9"/>
    <s v="Belkin 7-Outlet SurgeMaster Home Series"/>
    <x v="5037"/>
    <n v="3"/>
    <n v="0"/>
    <n v="10.896599999999999"/>
  </r>
  <r>
    <n v="8039"/>
    <s v="CA-2014-109393"/>
    <x v="3"/>
    <x v="160"/>
    <d v="2014-07-03T00:00:00"/>
    <s v="Second Class"/>
    <s v="JC-15775"/>
    <s v="John Castell"/>
    <s v="Consumer"/>
    <s v="United States"/>
    <s v="Los Angeles"/>
    <x v="1"/>
    <n v="90032"/>
    <x v="1"/>
    <s v="FUR-BO-10003966"/>
    <x v="0"/>
    <x v="0"/>
    <s v="Sauder Facets Collection Library, Sky Alder Finish"/>
    <x v="2621"/>
    <n v="3"/>
    <n v="0.15"/>
    <n v="5.12939999999998"/>
  </r>
  <r>
    <n v="8040"/>
    <s v="CA-2014-121489"/>
    <x v="3"/>
    <x v="170"/>
    <d v="2014-08-26T00:00:00"/>
    <s v="Second Class"/>
    <s v="CM-11815"/>
    <s v="Candace McMahon"/>
    <s v="Corporate"/>
    <s v="United States"/>
    <s v="Seattle"/>
    <x v="4"/>
    <n v="98115"/>
    <x v="1"/>
    <s v="FUR-CH-10004698"/>
    <x v="0"/>
    <x v="1"/>
    <s v="Padded Folding Chairs, Black, 4/Carton"/>
    <x v="337"/>
    <n v="6"/>
    <n v="0.2"/>
    <n v="38.870399999999997"/>
  </r>
  <r>
    <n v="8041"/>
    <s v="CA-2014-121489"/>
    <x v="3"/>
    <x v="170"/>
    <d v="2014-08-26T00:00:00"/>
    <s v="Second Class"/>
    <s v="CM-11815"/>
    <s v="Candace McMahon"/>
    <s v="Corporate"/>
    <s v="United States"/>
    <s v="Seattle"/>
    <x v="4"/>
    <n v="98115"/>
    <x v="1"/>
    <s v="OFF-ST-10000025"/>
    <x v="1"/>
    <x v="4"/>
    <s v="Fellowes Stor/Drawer Steel Plus Storage Drawers"/>
    <x v="714"/>
    <n v="6"/>
    <n v="0"/>
    <n v="34.354799999999997"/>
  </r>
  <r>
    <n v="8042"/>
    <s v="CA-2014-121489"/>
    <x v="3"/>
    <x v="170"/>
    <d v="2014-08-26T00:00:00"/>
    <s v="Second Class"/>
    <s v="CM-11815"/>
    <s v="Candace McMahon"/>
    <s v="Corporate"/>
    <s v="United States"/>
    <s v="Seattle"/>
    <x v="4"/>
    <n v="98115"/>
    <x v="1"/>
    <s v="TEC-AC-10000682"/>
    <x v="2"/>
    <x v="11"/>
    <s v="Kensington K72356US Mouse-in-a-Box USB Desktop Mouse"/>
    <x v="5038"/>
    <n v="2"/>
    <n v="0"/>
    <n v="11.613"/>
  </r>
  <r>
    <n v="8043"/>
    <s v="US-2014-133081"/>
    <x v="3"/>
    <x v="825"/>
    <d v="2014-03-16T00:00:00"/>
    <s v="Standard Class"/>
    <s v="PV-18985"/>
    <s v="Paul Van Hugh"/>
    <s v="Home Office"/>
    <s v="United States"/>
    <s v="Cambridge"/>
    <x v="31"/>
    <n v="2138"/>
    <x v="3"/>
    <s v="TEC-AC-10001772"/>
    <x v="2"/>
    <x v="11"/>
    <s v="Memorex Mini Travel Drive 16 GB USB 2.0 Flash Drive"/>
    <x v="430"/>
    <n v="4"/>
    <n v="0"/>
    <n v="24.9132"/>
  </r>
  <r>
    <n v="8044"/>
    <s v="US-2014-133081"/>
    <x v="3"/>
    <x v="825"/>
    <d v="2014-03-16T00:00:00"/>
    <s v="Standard Class"/>
    <s v="PV-18985"/>
    <s v="Paul Van Hugh"/>
    <s v="Home Office"/>
    <s v="United States"/>
    <s v="Cambridge"/>
    <x v="31"/>
    <n v="2138"/>
    <x v="3"/>
    <s v="FUR-FU-10001379"/>
    <x v="0"/>
    <x v="5"/>
    <s v="Executive Impressions 16-1/2&quot; Circular Wall Clock"/>
    <x v="2979"/>
    <n v="1"/>
    <n v="0"/>
    <n v="11.7568"/>
  </r>
  <r>
    <n v="8045"/>
    <s v="CA-2014-165008"/>
    <x v="3"/>
    <x v="175"/>
    <d v="2014-09-18T00:00:00"/>
    <s v="Second Class"/>
    <s v="DO-13645"/>
    <s v="Doug O'Connell"/>
    <s v="Consumer"/>
    <s v="United States"/>
    <s v="Salt Lake City"/>
    <x v="7"/>
    <n v="84106"/>
    <x v="1"/>
    <s v="OFF-BI-10002794"/>
    <x v="1"/>
    <x v="8"/>
    <s v="Avery Trapezoid Ring Binder, 3&quot; Capacity, Black, 1040 sheets"/>
    <x v="5039"/>
    <n v="9"/>
    <n v="0.2"/>
    <n v="106.95780000000001"/>
  </r>
  <r>
    <n v="8046"/>
    <s v="CA-2013-145611"/>
    <x v="0"/>
    <x v="873"/>
    <d v="2013-09-25T00:00:00"/>
    <s v="Standard Class"/>
    <s v="HA-14905"/>
    <s v="Helen Abelman"/>
    <s v="Consumer"/>
    <s v="United States"/>
    <s v="New York City"/>
    <x v="15"/>
    <n v="10035"/>
    <x v="3"/>
    <s v="OFF-AP-10001005"/>
    <x v="1"/>
    <x v="9"/>
    <s v="Honeywell Quietcare HEPA Air Cleaner"/>
    <x v="5040"/>
    <n v="5"/>
    <n v="0"/>
    <n v="129.77250000000001"/>
  </r>
  <r>
    <n v="8047"/>
    <s v="CA-2013-113600"/>
    <x v="0"/>
    <x v="272"/>
    <d v="2013-12-18T00:00:00"/>
    <s v="Second Class"/>
    <s v="SH-20395"/>
    <s v="Shahid Hopkins"/>
    <s v="Consumer"/>
    <s v="United States"/>
    <s v="Cuyahoga Falls"/>
    <x v="24"/>
    <n v="44221"/>
    <x v="3"/>
    <s v="OFF-BI-10000201"/>
    <x v="1"/>
    <x v="8"/>
    <s v="Avery Triangle Shaped Sheet Lifters, Black, 2/Pack"/>
    <x v="3520"/>
    <n v="3"/>
    <n v="0.7"/>
    <n v="-1.476"/>
  </r>
  <r>
    <n v="8048"/>
    <s v="CA-2014-130834"/>
    <x v="3"/>
    <x v="132"/>
    <d v="2014-11-07T00:00:00"/>
    <s v="Second Class"/>
    <s v="JM-16195"/>
    <s v="Justin MacKendrick"/>
    <s v="Consumer"/>
    <s v="United States"/>
    <s v="Wilmington"/>
    <x v="3"/>
    <n v="28403"/>
    <x v="0"/>
    <s v="OFF-PA-10003673"/>
    <x v="1"/>
    <x v="10"/>
    <s v="Strathmore Photo Mount Cards"/>
    <x v="3834"/>
    <n v="3"/>
    <n v="0.2"/>
    <n v="5.2884000000000002"/>
  </r>
  <r>
    <n v="8049"/>
    <s v="CA-2013-168543"/>
    <x v="0"/>
    <x v="894"/>
    <d v="2013-07-08T00:00:00"/>
    <s v="Standard Class"/>
    <s v="DK-13225"/>
    <s v="Dean Katz"/>
    <s v="Corporate"/>
    <s v="United States"/>
    <s v="New York City"/>
    <x v="15"/>
    <n v="10035"/>
    <x v="3"/>
    <s v="OFF-AP-10000938"/>
    <x v="1"/>
    <x v="9"/>
    <s v="Avanti 1.7 Cu. Ft. Refrigerator"/>
    <x v="3706"/>
    <n v="7"/>
    <n v="0"/>
    <n v="197.92080000000001"/>
  </r>
  <r>
    <n v="8050"/>
    <s v="CA-2011-144974"/>
    <x v="2"/>
    <x v="467"/>
    <d v="2011-09-30T00:00:00"/>
    <s v="Standard Class"/>
    <s v="CM-12715"/>
    <s v="Craig Molinari"/>
    <s v="Corporate"/>
    <s v="United States"/>
    <s v="Philadelphia"/>
    <x v="9"/>
    <n v="19140"/>
    <x v="3"/>
    <s v="OFF-BI-10003274"/>
    <x v="1"/>
    <x v="8"/>
    <s v="Avery Durable Slant Ring Binders, No Labels"/>
    <x v="3537"/>
    <n v="5"/>
    <n v="0.7"/>
    <n v="-4.577"/>
  </r>
  <r>
    <n v="8051"/>
    <s v="CA-2011-144974"/>
    <x v="2"/>
    <x v="467"/>
    <d v="2011-09-30T00:00:00"/>
    <s v="Standard Class"/>
    <s v="CM-12715"/>
    <s v="Craig Molinari"/>
    <s v="Corporate"/>
    <s v="United States"/>
    <s v="Philadelphia"/>
    <x v="9"/>
    <n v="19140"/>
    <x v="3"/>
    <s v="FUR-FU-10001095"/>
    <x v="0"/>
    <x v="5"/>
    <s v="DAX Black Cherry Wood-Tone Poster Frame"/>
    <x v="4399"/>
    <n v="1"/>
    <n v="0.2"/>
    <n v="4.7664"/>
  </r>
  <r>
    <n v="8052"/>
    <s v="CA-2011-144974"/>
    <x v="2"/>
    <x v="467"/>
    <d v="2011-09-30T00:00:00"/>
    <s v="Standard Class"/>
    <s v="CM-12715"/>
    <s v="Craig Molinari"/>
    <s v="Corporate"/>
    <s v="United States"/>
    <s v="Philadelphia"/>
    <x v="9"/>
    <n v="19140"/>
    <x v="3"/>
    <s v="OFF-AP-10001492"/>
    <x v="1"/>
    <x v="9"/>
    <s v="Acco Six-Outlet Power Strip, 4' Cord Length"/>
    <x v="3021"/>
    <n v="6"/>
    <n v="0.2"/>
    <n v="3.1032000000000002"/>
  </r>
  <r>
    <n v="8053"/>
    <s v="CA-2011-109904"/>
    <x v="2"/>
    <x v="686"/>
    <d v="2011-07-17T00:00:00"/>
    <s v="Second Class"/>
    <s v="BF-10975"/>
    <s v="Barbara Fisher"/>
    <s v="Corporate"/>
    <s v="United States"/>
    <s v="New York City"/>
    <x v="15"/>
    <n v="10009"/>
    <x v="3"/>
    <s v="OFF-AR-10004999"/>
    <x v="1"/>
    <x v="6"/>
    <s v="Newell 315"/>
    <x v="1444"/>
    <n v="3"/>
    <n v="0"/>
    <n v="4.4850000000000003"/>
  </r>
  <r>
    <n v="8054"/>
    <s v="CA-2014-152205"/>
    <x v="3"/>
    <x v="394"/>
    <d v="2014-10-06T00:00:00"/>
    <s v="Standard Class"/>
    <s v="SF-20965"/>
    <s v="Sylvia Foulston"/>
    <s v="Corporate"/>
    <s v="United States"/>
    <s v="Philadelphia"/>
    <x v="9"/>
    <n v="19134"/>
    <x v="3"/>
    <s v="OFF-BI-10004094"/>
    <x v="1"/>
    <x v="8"/>
    <s v="GBC Standard Plastic Binding Systems Combs"/>
    <x v="5041"/>
    <n v="1"/>
    <n v="0.7"/>
    <n v="-1.8585"/>
  </r>
  <r>
    <n v="8055"/>
    <s v="CA-2012-121188"/>
    <x v="1"/>
    <x v="834"/>
    <d v="2012-09-04T00:00:00"/>
    <s v="Standard Class"/>
    <s v="CB-12025"/>
    <s v="Cassandra Brandow"/>
    <s v="Consumer"/>
    <s v="United States"/>
    <s v="Los Angeles"/>
    <x v="1"/>
    <n v="90049"/>
    <x v="1"/>
    <s v="OFF-ST-10001490"/>
    <x v="1"/>
    <x v="4"/>
    <s v="Hot File 7-Pocket, Floor Stand"/>
    <x v="5042"/>
    <n v="5"/>
    <n v="0"/>
    <n v="267.70499999999998"/>
  </r>
  <r>
    <n v="8056"/>
    <s v="CA-2012-121188"/>
    <x v="1"/>
    <x v="834"/>
    <d v="2012-09-04T00:00:00"/>
    <s v="Standard Class"/>
    <s v="CB-12025"/>
    <s v="Cassandra Brandow"/>
    <s v="Consumer"/>
    <s v="United States"/>
    <s v="Los Angeles"/>
    <x v="1"/>
    <n v="90049"/>
    <x v="1"/>
    <s v="FUR-BO-10004695"/>
    <x v="0"/>
    <x v="0"/>
    <s v="O'Sullivan 2-Door Barrister Bookcase in Odessa Pine"/>
    <x v="1473"/>
    <n v="2"/>
    <n v="0.15"/>
    <n v="28.956800000000001"/>
  </r>
  <r>
    <n v="8057"/>
    <s v="CA-2012-121188"/>
    <x v="1"/>
    <x v="834"/>
    <d v="2012-09-04T00:00:00"/>
    <s v="Standard Class"/>
    <s v="CB-12025"/>
    <s v="Cassandra Brandow"/>
    <s v="Consumer"/>
    <s v="United States"/>
    <s v="Los Angeles"/>
    <x v="1"/>
    <n v="90049"/>
    <x v="1"/>
    <s v="OFF-ST-10000736"/>
    <x v="1"/>
    <x v="4"/>
    <s v="Carina Double Wide Media Storage Towers in Natural &amp; Black"/>
    <x v="5043"/>
    <n v="9"/>
    <n v="0"/>
    <n v="29.152799999999999"/>
  </r>
  <r>
    <n v="8058"/>
    <s v="CA-2012-121188"/>
    <x v="1"/>
    <x v="834"/>
    <d v="2012-09-04T00:00:00"/>
    <s v="Standard Class"/>
    <s v="CB-12025"/>
    <s v="Cassandra Brandow"/>
    <s v="Consumer"/>
    <s v="United States"/>
    <s v="Los Angeles"/>
    <x v="1"/>
    <n v="90049"/>
    <x v="1"/>
    <s v="OFF-BI-10001617"/>
    <x v="1"/>
    <x v="8"/>
    <s v="GBC Wire Binding Combs"/>
    <x v="5044"/>
    <n v="5"/>
    <n v="0.2"/>
    <n v="13.959"/>
  </r>
  <r>
    <n v="8059"/>
    <s v="CA-2012-121188"/>
    <x v="1"/>
    <x v="834"/>
    <d v="2012-09-04T00:00:00"/>
    <s v="Standard Class"/>
    <s v="CB-12025"/>
    <s v="Cassandra Brandow"/>
    <s v="Consumer"/>
    <s v="United States"/>
    <s v="Los Angeles"/>
    <x v="1"/>
    <n v="90049"/>
    <x v="1"/>
    <s v="TEC-PH-10003589"/>
    <x v="2"/>
    <x v="7"/>
    <s v="invisibleSHIELD by ZAGG Smudge-Free Screen Protector"/>
    <x v="746"/>
    <n v="3"/>
    <n v="0.2"/>
    <n v="15.111599999999999"/>
  </r>
  <r>
    <n v="8060"/>
    <s v="CA-2012-121188"/>
    <x v="1"/>
    <x v="834"/>
    <d v="2012-09-04T00:00:00"/>
    <s v="Standard Class"/>
    <s v="CB-12025"/>
    <s v="Cassandra Brandow"/>
    <s v="Consumer"/>
    <s v="United States"/>
    <s v="Los Angeles"/>
    <x v="1"/>
    <n v="90049"/>
    <x v="1"/>
    <s v="FUR-FU-10003981"/>
    <x v="0"/>
    <x v="5"/>
    <s v="Eldon Wave Desk Accessories"/>
    <x v="1337"/>
    <n v="2"/>
    <n v="0"/>
    <n v="1.7472000000000001"/>
  </r>
  <r>
    <n v="8061"/>
    <s v="CA-2012-156013"/>
    <x v="1"/>
    <x v="1181"/>
    <d v="2012-09-26T00:00:00"/>
    <s v="Standard Class"/>
    <s v="TC-20980"/>
    <s v="Tamara Chand"/>
    <s v="Corporate"/>
    <s v="United States"/>
    <s v="Long Beach"/>
    <x v="15"/>
    <n v="11561"/>
    <x v="3"/>
    <s v="OFF-PA-10001970"/>
    <x v="1"/>
    <x v="10"/>
    <s v="Xerox 1881"/>
    <x v="3618"/>
    <n v="5"/>
    <n v="0"/>
    <n v="28.858000000000001"/>
  </r>
  <r>
    <n v="8062"/>
    <s v="CA-2012-156013"/>
    <x v="1"/>
    <x v="1181"/>
    <d v="2012-09-26T00:00:00"/>
    <s v="Standard Class"/>
    <s v="TC-20980"/>
    <s v="Tamara Chand"/>
    <s v="Corporate"/>
    <s v="United States"/>
    <s v="Long Beach"/>
    <x v="15"/>
    <n v="11561"/>
    <x v="3"/>
    <s v="OFF-BI-10002437"/>
    <x v="1"/>
    <x v="8"/>
    <s v="Recycled Premium Regency Composition Covers"/>
    <x v="667"/>
    <n v="2"/>
    <n v="0.2"/>
    <n v="8.8623999999999992"/>
  </r>
  <r>
    <n v="8063"/>
    <s v="CA-2013-132997"/>
    <x v="0"/>
    <x v="77"/>
    <d v="2013-11-10T00:00:00"/>
    <s v="First Class"/>
    <s v="LW-17215"/>
    <s v="Luke Weiss"/>
    <s v="Consumer"/>
    <s v="United States"/>
    <s v="Rochester"/>
    <x v="15"/>
    <n v="14609"/>
    <x v="3"/>
    <s v="TEC-PH-10000586"/>
    <x v="2"/>
    <x v="7"/>
    <s v="AT&amp;T SB67148 SynJ"/>
    <x v="1259"/>
    <n v="4"/>
    <n v="0"/>
    <n v="71.269199999999998"/>
  </r>
  <r>
    <n v="8064"/>
    <s v="CA-2013-132997"/>
    <x v="0"/>
    <x v="77"/>
    <d v="2013-11-10T00:00:00"/>
    <s v="First Class"/>
    <s v="LW-17215"/>
    <s v="Luke Weiss"/>
    <s v="Consumer"/>
    <s v="United States"/>
    <s v="Rochester"/>
    <x v="15"/>
    <n v="14609"/>
    <x v="3"/>
    <s v="TEC-PH-10003811"/>
    <x v="2"/>
    <x v="7"/>
    <s v="Jabra Supreme Plus Driver Edition Headset"/>
    <x v="1880"/>
    <n v="3"/>
    <n v="0"/>
    <n v="100.7916"/>
  </r>
  <r>
    <n v="8065"/>
    <s v="CA-2013-132997"/>
    <x v="0"/>
    <x v="77"/>
    <d v="2013-11-10T00:00:00"/>
    <s v="First Class"/>
    <s v="LW-17215"/>
    <s v="Luke Weiss"/>
    <s v="Consumer"/>
    <s v="United States"/>
    <s v="Rochester"/>
    <x v="15"/>
    <n v="14609"/>
    <x v="3"/>
    <s v="OFF-PA-10004983"/>
    <x v="1"/>
    <x v="10"/>
    <s v="Xerox 23"/>
    <x v="91"/>
    <n v="2"/>
    <n v="0"/>
    <n v="6.2207999999999997"/>
  </r>
  <r>
    <n v="8066"/>
    <s v="CA-2013-132997"/>
    <x v="0"/>
    <x v="77"/>
    <d v="2013-11-10T00:00:00"/>
    <s v="First Class"/>
    <s v="LW-17215"/>
    <s v="Luke Weiss"/>
    <s v="Consumer"/>
    <s v="United States"/>
    <s v="Rochester"/>
    <x v="15"/>
    <n v="14609"/>
    <x v="3"/>
    <s v="OFF-ST-10003479"/>
    <x v="1"/>
    <x v="4"/>
    <s v="Eldon Base for stackable storage shelf, platinum"/>
    <x v="5045"/>
    <n v="3"/>
    <n v="0"/>
    <n v="5.8409999999999904"/>
  </r>
  <r>
    <n v="8067"/>
    <s v="CA-2013-132997"/>
    <x v="0"/>
    <x v="77"/>
    <d v="2013-11-10T00:00:00"/>
    <s v="First Class"/>
    <s v="LW-17215"/>
    <s v="Luke Weiss"/>
    <s v="Consumer"/>
    <s v="United States"/>
    <s v="Rochester"/>
    <x v="15"/>
    <n v="14609"/>
    <x v="3"/>
    <s v="OFF-BI-10004318"/>
    <x v="1"/>
    <x v="8"/>
    <s v="Ibico EB-19 Dual Function Manual Binding System"/>
    <x v="4604"/>
    <n v="2"/>
    <n v="0.2"/>
    <n v="89.954800000000006"/>
  </r>
  <r>
    <n v="8068"/>
    <s v="US-2012-160563"/>
    <x v="1"/>
    <x v="1182"/>
    <d v="2012-10-24T00:00:00"/>
    <s v="Standard Class"/>
    <s v="NS-18640"/>
    <s v="Noel Staavos"/>
    <s v="Corporate"/>
    <s v="United States"/>
    <s v="San Francisco"/>
    <x v="1"/>
    <n v="94109"/>
    <x v="1"/>
    <s v="TEC-AC-10002567"/>
    <x v="2"/>
    <x v="11"/>
    <s v="Logitech G602 Wireless Gaming Mouse"/>
    <x v="758"/>
    <n v="3"/>
    <n v="0"/>
    <n v="86.389200000000002"/>
  </r>
  <r>
    <n v="8069"/>
    <s v="US-2012-160563"/>
    <x v="1"/>
    <x v="1182"/>
    <d v="2012-10-24T00:00:00"/>
    <s v="Standard Class"/>
    <s v="NS-18640"/>
    <s v="Noel Staavos"/>
    <s v="Corporate"/>
    <s v="United States"/>
    <s v="San Francisco"/>
    <x v="1"/>
    <n v="94109"/>
    <x v="1"/>
    <s v="FUR-FU-10001731"/>
    <x v="0"/>
    <x v="5"/>
    <s v="Acrylic Self-Standing Desk Frames"/>
    <x v="1970"/>
    <n v="6"/>
    <n v="0"/>
    <n v="6.0876000000000001"/>
  </r>
  <r>
    <n v="8070"/>
    <s v="CA-2014-151750"/>
    <x v="3"/>
    <x v="314"/>
    <d v="2014-01-06T00:00:00"/>
    <s v="Standard Class"/>
    <s v="JM-15250"/>
    <s v="Janet Martin"/>
    <s v="Consumer"/>
    <s v="United States"/>
    <s v="Huntsville"/>
    <x v="5"/>
    <n v="77340"/>
    <x v="2"/>
    <s v="OFF-ST-10002743"/>
    <x v="1"/>
    <x v="4"/>
    <s v="SAFCO Boltless Steel Shelving"/>
    <x v="5046"/>
    <n v="5"/>
    <n v="0.2"/>
    <n v="-107.958"/>
  </r>
  <r>
    <n v="8071"/>
    <s v="CA-2014-151750"/>
    <x v="3"/>
    <x v="314"/>
    <d v="2014-01-06T00:00:00"/>
    <s v="Standard Class"/>
    <s v="JM-15250"/>
    <s v="Janet Martin"/>
    <s v="Consumer"/>
    <s v="United States"/>
    <s v="Huntsville"/>
    <x v="5"/>
    <n v="77340"/>
    <x v="2"/>
    <s v="FUR-FU-10002116"/>
    <x v="0"/>
    <x v="5"/>
    <s v="Tenex Carpeted, Granite-Look or Clear Contemporary Contour Shape Chair Mats"/>
    <x v="5047"/>
    <n v="5"/>
    <n v="0.6"/>
    <n v="-187.38149999999999"/>
  </r>
  <r>
    <n v="8072"/>
    <s v="CA-2014-151750"/>
    <x v="3"/>
    <x v="314"/>
    <d v="2014-01-06T00:00:00"/>
    <s v="Standard Class"/>
    <s v="JM-15250"/>
    <s v="Janet Martin"/>
    <s v="Consumer"/>
    <s v="United States"/>
    <s v="Huntsville"/>
    <x v="5"/>
    <n v="77340"/>
    <x v="2"/>
    <s v="FUR-CH-10003199"/>
    <x v="0"/>
    <x v="1"/>
    <s v="Office Star - Contemporary Task Swivel Chair"/>
    <x v="5048"/>
    <n v="4"/>
    <n v="0.3"/>
    <n v="-26.635200000000001"/>
  </r>
  <r>
    <n v="8073"/>
    <s v="CA-2014-151750"/>
    <x v="3"/>
    <x v="314"/>
    <d v="2014-01-06T00:00:00"/>
    <s v="Standard Class"/>
    <s v="JM-15250"/>
    <s v="Janet Martin"/>
    <s v="Consumer"/>
    <s v="United States"/>
    <s v="Huntsville"/>
    <x v="5"/>
    <n v="77340"/>
    <x v="2"/>
    <s v="OFF-AR-10003158"/>
    <x v="1"/>
    <x v="6"/>
    <s v="Fluorescent Highlighters by Dixon"/>
    <x v="5049"/>
    <n v="4"/>
    <n v="0.2"/>
    <n v="2.2288000000000001"/>
  </r>
  <r>
    <n v="8074"/>
    <s v="CA-2014-151750"/>
    <x v="3"/>
    <x v="314"/>
    <d v="2014-01-06T00:00:00"/>
    <s v="Standard Class"/>
    <s v="JM-15250"/>
    <s v="Janet Martin"/>
    <s v="Consumer"/>
    <s v="United States"/>
    <s v="Huntsville"/>
    <x v="5"/>
    <n v="77340"/>
    <x v="2"/>
    <s v="OFF-BI-10000301"/>
    <x v="1"/>
    <x v="8"/>
    <s v="GBC Instant Report Kit"/>
    <x v="5050"/>
    <n v="5"/>
    <n v="0.8"/>
    <n v="-9.7050000000000001"/>
  </r>
  <r>
    <n v="8075"/>
    <s v="CA-2014-151750"/>
    <x v="3"/>
    <x v="314"/>
    <d v="2014-01-06T00:00:00"/>
    <s v="Standard Class"/>
    <s v="JM-15250"/>
    <s v="Janet Martin"/>
    <s v="Consumer"/>
    <s v="United States"/>
    <s v="Huntsville"/>
    <x v="5"/>
    <n v="77340"/>
    <x v="2"/>
    <s v="OFF-BI-10000343"/>
    <x v="1"/>
    <x v="8"/>
    <s v="Pressboard Covers with Storage Hooks, 9 1/2&quot; x 11&quot;, Light Blue"/>
    <x v="5051"/>
    <n v="14"/>
    <n v="0.8"/>
    <n v="-22.684200000000001"/>
  </r>
  <r>
    <n v="8076"/>
    <s v="CA-2014-151750"/>
    <x v="3"/>
    <x v="314"/>
    <d v="2014-01-06T00:00:00"/>
    <s v="Standard Class"/>
    <s v="JM-15250"/>
    <s v="Janet Martin"/>
    <s v="Consumer"/>
    <s v="United States"/>
    <s v="Huntsville"/>
    <x v="5"/>
    <n v="77340"/>
    <x v="2"/>
    <s v="OFF-AP-10004708"/>
    <x v="1"/>
    <x v="9"/>
    <s v="Fellowes Superior 10 Outlet Split Surge Protector"/>
    <x v="5052"/>
    <n v="2"/>
    <n v="0.8"/>
    <n v="-38.821199999999997"/>
  </r>
  <r>
    <n v="8077"/>
    <s v="CA-2012-106187"/>
    <x v="1"/>
    <x v="537"/>
    <d v="2012-06-29T00:00:00"/>
    <s v="Standard Class"/>
    <s v="RF-19345"/>
    <s v="Randy Ferguson"/>
    <s v="Corporate"/>
    <s v="United States"/>
    <s v="East Point"/>
    <x v="32"/>
    <n v="30344"/>
    <x v="0"/>
    <s v="FUR-FU-10000794"/>
    <x v="0"/>
    <x v="5"/>
    <s v="Eldon Stackable Tray, Side-Load, Legal, Smoke"/>
    <x v="1846"/>
    <n v="3"/>
    <n v="0"/>
    <n v="9.3228000000000009"/>
  </r>
  <r>
    <n v="8078"/>
    <s v="CA-2012-106187"/>
    <x v="1"/>
    <x v="537"/>
    <d v="2012-06-29T00:00:00"/>
    <s v="Standard Class"/>
    <s v="RF-19345"/>
    <s v="Randy Ferguson"/>
    <s v="Corporate"/>
    <s v="United States"/>
    <s v="East Point"/>
    <x v="32"/>
    <n v="30344"/>
    <x v="0"/>
    <s v="OFF-BI-10004519"/>
    <x v="1"/>
    <x v="8"/>
    <s v="GBC DocuBind P100 Manual Binding Machine"/>
    <x v="5053"/>
    <n v="1"/>
    <n v="0"/>
    <n v="74.691000000000003"/>
  </r>
  <r>
    <n v="8079"/>
    <s v="CA-2012-106187"/>
    <x v="1"/>
    <x v="537"/>
    <d v="2012-06-29T00:00:00"/>
    <s v="Standard Class"/>
    <s v="RF-19345"/>
    <s v="Randy Ferguson"/>
    <s v="Corporate"/>
    <s v="United States"/>
    <s v="East Point"/>
    <x v="32"/>
    <n v="30344"/>
    <x v="0"/>
    <s v="TEC-AC-10001590"/>
    <x v="2"/>
    <x v="11"/>
    <s v="Dell Slim USB Multimedia Keyboard"/>
    <x v="5054"/>
    <n v="3"/>
    <n v="0"/>
    <n v="18"/>
  </r>
  <r>
    <n v="8080"/>
    <s v="US-2013-164945"/>
    <x v="0"/>
    <x v="441"/>
    <d v="2013-11-28T00:00:00"/>
    <s v="Standard Class"/>
    <s v="CA-12055"/>
    <s v="Cathy Armstrong"/>
    <s v="Home Office"/>
    <s v="United States"/>
    <s v="New York City"/>
    <x v="15"/>
    <n v="10009"/>
    <x v="3"/>
    <s v="OFF-BI-10001524"/>
    <x v="1"/>
    <x v="8"/>
    <s v="GBC Premium Transparent Covers with Diagonal Lined Pattern"/>
    <x v="5055"/>
    <n v="8"/>
    <n v="0.2"/>
    <n v="46.995199999999997"/>
  </r>
  <r>
    <n v="8081"/>
    <s v="CA-2012-150714"/>
    <x v="1"/>
    <x v="662"/>
    <d v="2012-11-01T00:00:00"/>
    <s v="Standard Class"/>
    <s v="KH-16690"/>
    <s v="Kristen Hastings"/>
    <s v="Corporate"/>
    <s v="United States"/>
    <s v="Springfield"/>
    <x v="21"/>
    <n v="97477"/>
    <x v="1"/>
    <s v="OFF-LA-10001474"/>
    <x v="1"/>
    <x v="2"/>
    <s v="Avery 477"/>
    <x v="5056"/>
    <n v="6"/>
    <n v="0.2"/>
    <n v="47.626800000000003"/>
  </r>
  <r>
    <n v="8082"/>
    <s v="CA-2012-150714"/>
    <x v="1"/>
    <x v="662"/>
    <d v="2012-11-01T00:00:00"/>
    <s v="Standard Class"/>
    <s v="KH-16690"/>
    <s v="Kristen Hastings"/>
    <s v="Corporate"/>
    <s v="United States"/>
    <s v="Springfield"/>
    <x v="21"/>
    <n v="97477"/>
    <x v="1"/>
    <s v="OFF-PA-10001497"/>
    <x v="1"/>
    <x v="10"/>
    <s v="Xerox 1914"/>
    <x v="572"/>
    <n v="3"/>
    <n v="0.2"/>
    <n v="47.815199999999997"/>
  </r>
  <r>
    <n v="8083"/>
    <s v="CA-2012-150714"/>
    <x v="1"/>
    <x v="662"/>
    <d v="2012-11-01T00:00:00"/>
    <s v="Standard Class"/>
    <s v="KH-16690"/>
    <s v="Kristen Hastings"/>
    <s v="Corporate"/>
    <s v="United States"/>
    <s v="Springfield"/>
    <x v="21"/>
    <n v="97477"/>
    <x v="1"/>
    <s v="OFF-AP-10003287"/>
    <x v="1"/>
    <x v="9"/>
    <s v="Tripp Lite TLP810NET Broadband Surge for Modem/Fax"/>
    <x v="5057"/>
    <n v="5"/>
    <n v="0.2"/>
    <n v="20.388000000000002"/>
  </r>
  <r>
    <n v="8084"/>
    <s v="CA-2012-150714"/>
    <x v="1"/>
    <x v="662"/>
    <d v="2012-11-01T00:00:00"/>
    <s v="Standard Class"/>
    <s v="KH-16690"/>
    <s v="Kristen Hastings"/>
    <s v="Corporate"/>
    <s v="United States"/>
    <s v="Springfield"/>
    <x v="21"/>
    <n v="97477"/>
    <x v="1"/>
    <s v="OFF-BI-10002982"/>
    <x v="1"/>
    <x v="8"/>
    <s v="Avery Self-Adhesive Photo Pockets for Polaroid Photos"/>
    <x v="4297"/>
    <n v="7"/>
    <n v="0.7"/>
    <n v="-10.487399999999999"/>
  </r>
  <r>
    <n v="8085"/>
    <s v="CA-2012-150714"/>
    <x v="1"/>
    <x v="662"/>
    <d v="2012-11-01T00:00:00"/>
    <s v="Standard Class"/>
    <s v="KH-16690"/>
    <s v="Kristen Hastings"/>
    <s v="Corporate"/>
    <s v="United States"/>
    <s v="Springfield"/>
    <x v="21"/>
    <n v="97477"/>
    <x v="1"/>
    <s v="OFF-ST-10001809"/>
    <x v="1"/>
    <x v="4"/>
    <s v="Fellowes Officeware Wire Shelving"/>
    <x v="5058"/>
    <n v="10"/>
    <n v="0.2"/>
    <n v="-161.69399999999999"/>
  </r>
  <r>
    <n v="8086"/>
    <s v="CA-2013-105753"/>
    <x v="0"/>
    <x v="201"/>
    <d v="2013-10-27T00:00:00"/>
    <s v="Standard Class"/>
    <s v="LC-16960"/>
    <s v="Lindsay Castell"/>
    <s v="Home Office"/>
    <s v="United States"/>
    <s v="Arlington"/>
    <x v="17"/>
    <n v="22204"/>
    <x v="0"/>
    <s v="FUR-FU-10000246"/>
    <x v="0"/>
    <x v="5"/>
    <s v="Aluminum Document Frame"/>
    <x v="5059"/>
    <n v="5"/>
    <n v="0"/>
    <n v="18.329999999999998"/>
  </r>
  <r>
    <n v="8087"/>
    <s v="CA-2014-120894"/>
    <x v="3"/>
    <x v="1045"/>
    <d v="2014-05-03T00:00:00"/>
    <s v="Standard Class"/>
    <s v="JL-15130"/>
    <s v="Jack Lebron"/>
    <s v="Consumer"/>
    <s v="United States"/>
    <s v="Wilmington"/>
    <x v="3"/>
    <n v="28403"/>
    <x v="0"/>
    <s v="OFF-AP-10000252"/>
    <x v="1"/>
    <x v="9"/>
    <s v="Harmony HEPA Quiet Air Purifiers"/>
    <x v="5060"/>
    <n v="3"/>
    <n v="0.2"/>
    <n v="5.2649999999999997"/>
  </r>
  <r>
    <n v="8088"/>
    <s v="CA-2013-106621"/>
    <x v="0"/>
    <x v="321"/>
    <d v="2013-10-02T00:00:00"/>
    <s v="Second Class"/>
    <s v="DM-12955"/>
    <s v="Dario Medina"/>
    <s v="Corporate"/>
    <s v="United States"/>
    <s v="Yuma"/>
    <x v="16"/>
    <n v="85364"/>
    <x v="1"/>
    <s v="OFF-AR-10002375"/>
    <x v="1"/>
    <x v="6"/>
    <s v="Newell 351"/>
    <x v="5061"/>
    <n v="4"/>
    <n v="0.2"/>
    <n v="1.1808000000000001"/>
  </r>
  <r>
    <n v="8089"/>
    <s v="CA-2012-107020"/>
    <x v="1"/>
    <x v="848"/>
    <d v="2012-07-14T00:00:00"/>
    <s v="Standard Class"/>
    <s v="MV-18190"/>
    <s v="Mike Vittorini"/>
    <s v="Consumer"/>
    <s v="United States"/>
    <s v="San Bernardino"/>
    <x v="1"/>
    <n v="92404"/>
    <x v="1"/>
    <s v="OFF-BI-10003719"/>
    <x v="1"/>
    <x v="8"/>
    <s v="Large Capacity Hanging Post Binders"/>
    <x v="3009"/>
    <n v="2"/>
    <n v="0.2"/>
    <n v="12.974"/>
  </r>
  <r>
    <n v="8090"/>
    <s v="US-2012-117492"/>
    <x v="1"/>
    <x v="976"/>
    <d v="2012-08-09T00:00:00"/>
    <s v="First Class"/>
    <s v="NS-18640"/>
    <s v="Noel Staavos"/>
    <s v="Corporate"/>
    <s v="United States"/>
    <s v="Baltimore"/>
    <x v="39"/>
    <n v="21215"/>
    <x v="3"/>
    <s v="OFF-AP-10001492"/>
    <x v="1"/>
    <x v="9"/>
    <s v="Acco Six-Outlet Power Strip, 4' Cord Length"/>
    <x v="5062"/>
    <n v="9"/>
    <n v="0"/>
    <n v="20.1708"/>
  </r>
  <r>
    <n v="8091"/>
    <s v="CA-2011-101392"/>
    <x v="2"/>
    <x v="1035"/>
    <d v="2011-12-13T00:00:00"/>
    <s v="Standard Class"/>
    <s v="AS-10630"/>
    <s v="Ann Steele"/>
    <s v="Home Office"/>
    <s v="United States"/>
    <s v="Seattle"/>
    <x v="4"/>
    <n v="98103"/>
    <x v="1"/>
    <s v="OFF-ST-10000532"/>
    <x v="1"/>
    <x v="4"/>
    <s v="Advantus Rolling Drawer Organizers"/>
    <x v="5063"/>
    <n v="7"/>
    <n v="0"/>
    <n v="70.033600000000007"/>
  </r>
  <r>
    <n v="8092"/>
    <s v="CA-2012-127502"/>
    <x v="1"/>
    <x v="895"/>
    <d v="2012-12-14T00:00:00"/>
    <s v="Standard Class"/>
    <s v="MT-17815"/>
    <s v="Meg Tillman"/>
    <s v="Consumer"/>
    <s v="United States"/>
    <s v="San Francisco"/>
    <x v="1"/>
    <n v="94110"/>
    <x v="1"/>
    <s v="OFF-LA-10001613"/>
    <x v="1"/>
    <x v="2"/>
    <s v="Avery File Folder Labels"/>
    <x v="1755"/>
    <n v="2"/>
    <n v="0"/>
    <n v="2.8224"/>
  </r>
  <r>
    <n v="8093"/>
    <s v="CA-2014-143658"/>
    <x v="3"/>
    <x v="1183"/>
    <d v="2014-11-14T00:00:00"/>
    <s v="Second Class"/>
    <s v="SR-20425"/>
    <s v="Sharelle Roach"/>
    <s v="Home Office"/>
    <s v="United States"/>
    <s v="New York City"/>
    <x v="15"/>
    <n v="10035"/>
    <x v="3"/>
    <s v="OFF-AR-10002818"/>
    <x v="1"/>
    <x v="6"/>
    <s v="Panasonic KP-310 Heavy-Duty Electric Pencil Sharpener"/>
    <x v="2198"/>
    <n v="5"/>
    <n v="0"/>
    <n v="32.97"/>
  </r>
  <r>
    <n v="8094"/>
    <s v="CA-2014-133046"/>
    <x v="3"/>
    <x v="944"/>
    <d v="2014-08-02T00:00:00"/>
    <s v="Second Class"/>
    <s v="DK-13375"/>
    <s v="Dennis Kane"/>
    <s v="Consumer"/>
    <s v="United States"/>
    <s v="Seattle"/>
    <x v="4"/>
    <n v="98115"/>
    <x v="1"/>
    <s v="FUR-FU-10001940"/>
    <x v="0"/>
    <x v="5"/>
    <s v="Staples"/>
    <x v="1680"/>
    <n v="3"/>
    <n v="0"/>
    <n v="10.507199999999999"/>
  </r>
  <r>
    <n v="8095"/>
    <s v="CA-2014-133046"/>
    <x v="3"/>
    <x v="944"/>
    <d v="2014-08-02T00:00:00"/>
    <s v="Second Class"/>
    <s v="DK-13375"/>
    <s v="Dennis Kane"/>
    <s v="Consumer"/>
    <s v="United States"/>
    <s v="Seattle"/>
    <x v="4"/>
    <n v="98115"/>
    <x v="1"/>
    <s v="OFF-PA-10003883"/>
    <x v="1"/>
    <x v="10"/>
    <s v="Message Book, Phone, Wirebound Standard Line Memo, 2 3/4&quot; X 5&quot;"/>
    <x v="2183"/>
    <n v="4"/>
    <n v="0"/>
    <n v="12.052"/>
  </r>
  <r>
    <n v="8096"/>
    <s v="CA-2014-133046"/>
    <x v="3"/>
    <x v="944"/>
    <d v="2014-08-02T00:00:00"/>
    <s v="Second Class"/>
    <s v="DK-13375"/>
    <s v="Dennis Kane"/>
    <s v="Consumer"/>
    <s v="United States"/>
    <s v="Seattle"/>
    <x v="4"/>
    <n v="98115"/>
    <x v="1"/>
    <s v="OFF-PA-10002787"/>
    <x v="1"/>
    <x v="10"/>
    <s v="Xerox 227"/>
    <x v="91"/>
    <n v="2"/>
    <n v="0"/>
    <n v="6.2207999999999997"/>
  </r>
  <r>
    <n v="8097"/>
    <s v="CA-2014-133046"/>
    <x v="3"/>
    <x v="944"/>
    <d v="2014-08-02T00:00:00"/>
    <s v="Second Class"/>
    <s v="DK-13375"/>
    <s v="Dennis Kane"/>
    <s v="Consumer"/>
    <s v="United States"/>
    <s v="Seattle"/>
    <x v="4"/>
    <n v="98115"/>
    <x v="1"/>
    <s v="TEC-AC-10000991"/>
    <x v="2"/>
    <x v="11"/>
    <s v="Sony Micro Vault Click 8 GB USB 2.0 Flash Drive"/>
    <x v="5064"/>
    <n v="5"/>
    <n v="0"/>
    <n v="32.893000000000001"/>
  </r>
  <r>
    <n v="8098"/>
    <s v="CA-2014-122798"/>
    <x v="3"/>
    <x v="116"/>
    <d v="2015-01-02T00:00:00"/>
    <s v="Standard Class"/>
    <s v="SV-20935"/>
    <s v="Susan Vittorini"/>
    <s v="Consumer"/>
    <s v="United States"/>
    <s v="Albuquerque"/>
    <x v="27"/>
    <n v="87105"/>
    <x v="1"/>
    <s v="OFF-ST-10003058"/>
    <x v="1"/>
    <x v="4"/>
    <s v="Eldon Mobile Mega Data Cart  Mega Stackable  Add-On Trays"/>
    <x v="2871"/>
    <n v="5"/>
    <n v="0"/>
    <n v="34.292499999999997"/>
  </r>
  <r>
    <n v="8099"/>
    <s v="CA-2014-122798"/>
    <x v="3"/>
    <x v="116"/>
    <d v="2015-01-02T00:00:00"/>
    <s v="Standard Class"/>
    <s v="SV-20935"/>
    <s v="Susan Vittorini"/>
    <s v="Consumer"/>
    <s v="United States"/>
    <s v="Albuquerque"/>
    <x v="27"/>
    <n v="87105"/>
    <x v="1"/>
    <s v="OFF-PA-10004239"/>
    <x v="1"/>
    <x v="10"/>
    <s v="Xerox 1953"/>
    <x v="726"/>
    <n v="1"/>
    <n v="0"/>
    <n v="1.9259999999999999"/>
  </r>
  <r>
    <n v="8100"/>
    <s v="CA-2013-169663"/>
    <x v="0"/>
    <x v="612"/>
    <d v="2013-03-14T00:00:00"/>
    <s v="First Class"/>
    <s v="RH-19510"/>
    <s v="Rick Huthwaite"/>
    <s v="Home Office"/>
    <s v="United States"/>
    <s v="Los Angeles"/>
    <x v="1"/>
    <n v="90045"/>
    <x v="1"/>
    <s v="TEC-AC-10003038"/>
    <x v="2"/>
    <x v="11"/>
    <s v="Kingston Digital DataTraveler 16GB USB 2.0"/>
    <x v="3858"/>
    <n v="3"/>
    <n v="0"/>
    <n v="5.1014999999999997"/>
  </r>
  <r>
    <n v="8101"/>
    <s v="CA-2013-169663"/>
    <x v="0"/>
    <x v="612"/>
    <d v="2013-03-14T00:00:00"/>
    <s v="First Class"/>
    <s v="RH-19510"/>
    <s v="Rick Huthwaite"/>
    <s v="Home Office"/>
    <s v="United States"/>
    <s v="Los Angeles"/>
    <x v="1"/>
    <n v="90045"/>
    <x v="1"/>
    <s v="TEC-MA-10000984"/>
    <x v="2"/>
    <x v="15"/>
    <s v="Okidata MB760 Printer"/>
    <x v="5065"/>
    <n v="3"/>
    <n v="0.2"/>
    <n v="377.73"/>
  </r>
  <r>
    <n v="8102"/>
    <s v="CA-2012-149846"/>
    <x v="1"/>
    <x v="1184"/>
    <d v="2012-05-26T00:00:00"/>
    <s v="Standard Class"/>
    <s v="SB-20185"/>
    <s v="Sarah Brown"/>
    <s v="Consumer"/>
    <s v="United States"/>
    <s v="Los Angeles"/>
    <x v="1"/>
    <n v="90045"/>
    <x v="1"/>
    <s v="OFF-LA-10004484"/>
    <x v="1"/>
    <x v="2"/>
    <s v="Avery 476"/>
    <x v="338"/>
    <n v="2"/>
    <n v="0"/>
    <n v="3.7995999999999999"/>
  </r>
  <r>
    <n v="8103"/>
    <s v="CA-2012-149846"/>
    <x v="1"/>
    <x v="1184"/>
    <d v="2012-05-26T00:00:00"/>
    <s v="Standard Class"/>
    <s v="SB-20185"/>
    <s v="Sarah Brown"/>
    <s v="Consumer"/>
    <s v="United States"/>
    <s v="Los Angeles"/>
    <x v="1"/>
    <n v="90045"/>
    <x v="1"/>
    <s v="TEC-MA-10004002"/>
    <x v="2"/>
    <x v="15"/>
    <s v="Zebra GX420t Direct Thermal/Thermal Transfer Printer"/>
    <x v="5066"/>
    <n v="7"/>
    <n v="0.2"/>
    <n v="334.49849999999998"/>
  </r>
  <r>
    <n v="8104"/>
    <s v="CA-2012-149846"/>
    <x v="1"/>
    <x v="1184"/>
    <d v="2012-05-26T00:00:00"/>
    <s v="Standard Class"/>
    <s v="SB-20185"/>
    <s v="Sarah Brown"/>
    <s v="Consumer"/>
    <s v="United States"/>
    <s v="Los Angeles"/>
    <x v="1"/>
    <n v="90045"/>
    <x v="1"/>
    <s v="OFF-ST-10002406"/>
    <x v="1"/>
    <x v="4"/>
    <s v="Pizazz Global Quick File"/>
    <x v="349"/>
    <n v="7"/>
    <n v="0"/>
    <n v="29.341200000000001"/>
  </r>
  <r>
    <n v="8105"/>
    <s v="CA-2012-149846"/>
    <x v="1"/>
    <x v="1184"/>
    <d v="2012-05-26T00:00:00"/>
    <s v="Standard Class"/>
    <s v="SB-20185"/>
    <s v="Sarah Brown"/>
    <s v="Consumer"/>
    <s v="United States"/>
    <s v="Los Angeles"/>
    <x v="1"/>
    <n v="90045"/>
    <x v="1"/>
    <s v="TEC-PH-10003645"/>
    <x v="2"/>
    <x v="7"/>
    <s v="Aastra 57i VoIP phone"/>
    <x v="5067"/>
    <n v="6"/>
    <n v="0.2"/>
    <n v="58.179600000000001"/>
  </r>
  <r>
    <n v="8106"/>
    <s v="CA-2014-159149"/>
    <x v="3"/>
    <x v="922"/>
    <d v="2014-02-20T00:00:00"/>
    <s v="First Class"/>
    <s v="CR-12820"/>
    <s v="Cyra Reiten"/>
    <s v="Home Office"/>
    <s v="United States"/>
    <s v="Houston"/>
    <x v="5"/>
    <n v="77041"/>
    <x v="2"/>
    <s v="FUR-BO-10001601"/>
    <x v="0"/>
    <x v="0"/>
    <s v="Sauder Mission Library with Doors, Fruitwood Finish"/>
    <x v="5068"/>
    <n v="1"/>
    <n v="0.32"/>
    <n v="-17.0274"/>
  </r>
  <r>
    <n v="8107"/>
    <s v="CA-2014-159149"/>
    <x v="3"/>
    <x v="922"/>
    <d v="2014-02-20T00:00:00"/>
    <s v="First Class"/>
    <s v="CR-12820"/>
    <s v="Cyra Reiten"/>
    <s v="Home Office"/>
    <s v="United States"/>
    <s v="Houston"/>
    <x v="5"/>
    <n v="77041"/>
    <x v="2"/>
    <s v="OFF-AR-10000937"/>
    <x v="1"/>
    <x v="6"/>
    <s v="Dixon Ticonderoga Core-Lock Colored Pencils, 48-Color Set"/>
    <x v="5069"/>
    <n v="6"/>
    <n v="0.2"/>
    <n v="52.631999999999998"/>
  </r>
  <r>
    <n v="8108"/>
    <s v="CA-2014-159149"/>
    <x v="3"/>
    <x v="922"/>
    <d v="2014-02-20T00:00:00"/>
    <s v="First Class"/>
    <s v="CR-12820"/>
    <s v="Cyra Reiten"/>
    <s v="Home Office"/>
    <s v="United States"/>
    <s v="Houston"/>
    <x v="5"/>
    <n v="77041"/>
    <x v="2"/>
    <s v="TEC-PH-10000038"/>
    <x v="2"/>
    <x v="7"/>
    <s v="Jawbone MINI JAMBOX Wireless Bluetooth Speaker"/>
    <x v="1417"/>
    <n v="4"/>
    <n v="0.2"/>
    <n v="-87.667199999999994"/>
  </r>
  <r>
    <n v="8109"/>
    <s v="US-2014-167570"/>
    <x v="3"/>
    <x v="166"/>
    <d v="2014-12-16T00:00:00"/>
    <s v="Standard Class"/>
    <s v="EG-13900"/>
    <s v="Emily Grady"/>
    <s v="Consumer"/>
    <s v="United States"/>
    <s v="Philadelphia"/>
    <x v="9"/>
    <n v="19140"/>
    <x v="3"/>
    <s v="FUR-CH-10003396"/>
    <x v="0"/>
    <x v="1"/>
    <s v="Global Deluxe Steno Chair"/>
    <x v="5070"/>
    <n v="4"/>
    <n v="0.3"/>
    <n v="-58.504800000000003"/>
  </r>
  <r>
    <n v="8110"/>
    <s v="CA-2014-160122"/>
    <x v="3"/>
    <x v="551"/>
    <d v="2014-11-24T00:00:00"/>
    <s v="Standard Class"/>
    <s v="RD-19930"/>
    <s v="Russell D'Ascenzo"/>
    <s v="Consumer"/>
    <s v="United States"/>
    <s v="Chicago"/>
    <x v="10"/>
    <n v="60623"/>
    <x v="2"/>
    <s v="OFF-EN-10002592"/>
    <x v="1"/>
    <x v="12"/>
    <s v="Peel &amp; Seel Recycled Catalog Envelopes, Brown"/>
    <x v="5071"/>
    <n v="6"/>
    <n v="0.2"/>
    <n v="20.844000000000001"/>
  </r>
  <r>
    <n v="8111"/>
    <s v="CA-2014-160122"/>
    <x v="3"/>
    <x v="551"/>
    <d v="2014-11-24T00:00:00"/>
    <s v="Standard Class"/>
    <s v="RD-19930"/>
    <s v="Russell D'Ascenzo"/>
    <s v="Consumer"/>
    <s v="United States"/>
    <s v="Chicago"/>
    <x v="10"/>
    <n v="60623"/>
    <x v="2"/>
    <s v="FUR-CH-10000422"/>
    <x v="0"/>
    <x v="1"/>
    <s v="Global Highback Leather Tilter in Burgundy"/>
    <x v="5072"/>
    <n v="2"/>
    <n v="0.3"/>
    <n v="-25.4772"/>
  </r>
  <r>
    <n v="8112"/>
    <s v="CA-2013-130393"/>
    <x v="0"/>
    <x v="49"/>
    <d v="2013-12-04T00:00:00"/>
    <s v="Second Class"/>
    <s v="JM-15865"/>
    <s v="John Murray"/>
    <s v="Consumer"/>
    <s v="United States"/>
    <s v="San Angelo"/>
    <x v="5"/>
    <n v="76903"/>
    <x v="2"/>
    <s v="FUR-CH-10002647"/>
    <x v="0"/>
    <x v="1"/>
    <s v="Situations Contoured Folding Chairs, 4/Set"/>
    <x v="5073"/>
    <n v="5"/>
    <n v="0.3"/>
    <n v="-17.745000000000001"/>
  </r>
  <r>
    <n v="8113"/>
    <s v="CA-2013-130393"/>
    <x v="0"/>
    <x v="49"/>
    <d v="2013-12-04T00:00:00"/>
    <s v="Second Class"/>
    <s v="JM-15865"/>
    <s v="John Murray"/>
    <s v="Consumer"/>
    <s v="United States"/>
    <s v="San Angelo"/>
    <x v="5"/>
    <n v="76903"/>
    <x v="2"/>
    <s v="OFF-AP-10004859"/>
    <x v="1"/>
    <x v="9"/>
    <s v="Acco 6 Outlet Guardian Premium Surge Suppressor"/>
    <x v="25"/>
    <n v="4"/>
    <n v="0.8"/>
    <n v="-30.8672"/>
  </r>
  <r>
    <n v="8114"/>
    <s v="CA-2013-130393"/>
    <x v="0"/>
    <x v="49"/>
    <d v="2013-12-04T00:00:00"/>
    <s v="Second Class"/>
    <s v="JM-15865"/>
    <s v="John Murray"/>
    <s v="Consumer"/>
    <s v="United States"/>
    <s v="San Angelo"/>
    <x v="5"/>
    <n v="76903"/>
    <x v="2"/>
    <s v="FUR-CH-10004477"/>
    <x v="0"/>
    <x v="1"/>
    <s v="Global Push Button Manager's Chair, Indigo"/>
    <x v="4763"/>
    <n v="2"/>
    <n v="0.3"/>
    <n v="-1.2178"/>
  </r>
  <r>
    <n v="8115"/>
    <s v="CA-2014-144820"/>
    <x v="3"/>
    <x v="621"/>
    <d v="2014-10-08T00:00:00"/>
    <s v="Second Class"/>
    <s v="LW-16825"/>
    <s v="Laurel Workman"/>
    <s v="Corporate"/>
    <s v="United States"/>
    <s v="Pasadena"/>
    <x v="5"/>
    <n v="77506"/>
    <x v="2"/>
    <s v="OFF-AR-10004817"/>
    <x v="1"/>
    <x v="6"/>
    <s v="Colorific Watercolor Pencils"/>
    <x v="5074"/>
    <n v="5"/>
    <n v="0.2"/>
    <n v="2.3220000000000001"/>
  </r>
  <r>
    <n v="8116"/>
    <s v="CA-2014-101014"/>
    <x v="3"/>
    <x v="635"/>
    <d v="2014-09-05T00:00:00"/>
    <s v="Standard Class"/>
    <s v="RW-19540"/>
    <s v="Rick Wilson"/>
    <s v="Corporate"/>
    <s v="United States"/>
    <s v="Los Angeles"/>
    <x v="1"/>
    <n v="90049"/>
    <x v="1"/>
    <s v="FUR-FU-10003374"/>
    <x v="0"/>
    <x v="5"/>
    <s v="Electrix Fluorescent Magnifier Lamps &amp; Weighted Base"/>
    <x v="5075"/>
    <n v="3"/>
    <n v="0"/>
    <n v="41.445599999999999"/>
  </r>
  <r>
    <n v="8117"/>
    <s v="CA-2014-105543"/>
    <x v="3"/>
    <x v="221"/>
    <d v="2014-11-25T00:00:00"/>
    <s v="Same Day"/>
    <s v="BG-11695"/>
    <s v="Brooke Gillingham"/>
    <s v="Corporate"/>
    <s v="United States"/>
    <s v="Garden City"/>
    <x v="41"/>
    <n v="67846"/>
    <x v="2"/>
    <s v="OFF-ST-10003123"/>
    <x v="1"/>
    <x v="4"/>
    <s v="Fellowes Bases and Tops For Staxonsteel/High-Stak Systems"/>
    <x v="3212"/>
    <n v="1"/>
    <n v="0"/>
    <n v="7.9896000000000003"/>
  </r>
  <r>
    <n v="8118"/>
    <s v="US-2014-113201"/>
    <x v="3"/>
    <x v="160"/>
    <d v="2014-07-06T00:00:00"/>
    <s v="Standard Class"/>
    <s v="TT-21220"/>
    <s v="Thomas Thornton"/>
    <s v="Consumer"/>
    <s v="United States"/>
    <s v="Los Angeles"/>
    <x v="1"/>
    <n v="90045"/>
    <x v="1"/>
    <s v="OFF-PA-10000675"/>
    <x v="1"/>
    <x v="10"/>
    <s v="Xerox 1919"/>
    <x v="2854"/>
    <n v="5"/>
    <n v="0"/>
    <n v="100.4255"/>
  </r>
  <r>
    <n v="8119"/>
    <s v="US-2014-106551"/>
    <x v="3"/>
    <x v="847"/>
    <d v="2014-07-28T00:00:00"/>
    <s v="Standard Class"/>
    <s v="EB-13930"/>
    <s v="Eric Barreto"/>
    <s v="Consumer"/>
    <s v="United States"/>
    <s v="Chicago"/>
    <x v="10"/>
    <n v="60653"/>
    <x v="2"/>
    <s v="FUR-CH-10004997"/>
    <x v="0"/>
    <x v="1"/>
    <s v="Hon Every-Day Series Multi-Task Chairs"/>
    <x v="5076"/>
    <n v="4"/>
    <n v="0.3"/>
    <n v="-75.191999999999993"/>
  </r>
  <r>
    <n v="8120"/>
    <s v="CA-2013-116722"/>
    <x v="0"/>
    <x v="583"/>
    <d v="2013-11-17T00:00:00"/>
    <s v="Standard Class"/>
    <s v="LP-17080"/>
    <s v="Liz Pelletier"/>
    <s v="Consumer"/>
    <s v="United States"/>
    <s v="San Francisco"/>
    <x v="1"/>
    <n v="94110"/>
    <x v="1"/>
    <s v="FUR-FU-10001934"/>
    <x v="0"/>
    <x v="5"/>
    <s v="Magnifier Swing Arm Lamp"/>
    <x v="108"/>
    <n v="2"/>
    <n v="0"/>
    <n v="10.909599999999999"/>
  </r>
  <r>
    <n v="8121"/>
    <s v="CA-2013-116722"/>
    <x v="0"/>
    <x v="583"/>
    <d v="2013-11-17T00:00:00"/>
    <s v="Standard Class"/>
    <s v="LP-17080"/>
    <s v="Liz Pelletier"/>
    <s v="Consumer"/>
    <s v="United States"/>
    <s v="San Francisco"/>
    <x v="1"/>
    <n v="94110"/>
    <x v="1"/>
    <s v="FUR-CH-10004997"/>
    <x v="0"/>
    <x v="1"/>
    <s v="Hon Every-Day Series Multi-Task Chairs"/>
    <x v="538"/>
    <n v="3"/>
    <n v="0.2"/>
    <n v="0"/>
  </r>
  <r>
    <n v="8122"/>
    <s v="CA-2013-116722"/>
    <x v="0"/>
    <x v="583"/>
    <d v="2013-11-17T00:00:00"/>
    <s v="Standard Class"/>
    <s v="LP-17080"/>
    <s v="Liz Pelletier"/>
    <s v="Consumer"/>
    <s v="United States"/>
    <s v="San Francisco"/>
    <x v="1"/>
    <n v="94110"/>
    <x v="1"/>
    <s v="OFF-BI-10001890"/>
    <x v="1"/>
    <x v="8"/>
    <s v="Avery Poly Binder Pockets"/>
    <x v="5077"/>
    <n v="11"/>
    <n v="0.2"/>
    <n v="11.026400000000001"/>
  </r>
  <r>
    <n v="8123"/>
    <s v="CA-2011-138128"/>
    <x v="2"/>
    <x v="337"/>
    <d v="2011-12-15T00:00:00"/>
    <s v="Standard Class"/>
    <s v="FP-14320"/>
    <s v="Frank Preis"/>
    <s v="Consumer"/>
    <s v="United States"/>
    <s v="Philadelphia"/>
    <x v="9"/>
    <n v="19134"/>
    <x v="3"/>
    <s v="OFF-EN-10002500"/>
    <x v="1"/>
    <x v="12"/>
    <s v="Globe Weis Peel &amp; Seel First Class Envelopes"/>
    <x v="5078"/>
    <n v="3"/>
    <n v="0.2"/>
    <n v="9.5850000000000009"/>
  </r>
  <r>
    <n v="8124"/>
    <s v="CA-2011-138128"/>
    <x v="2"/>
    <x v="337"/>
    <d v="2011-12-15T00:00:00"/>
    <s v="Standard Class"/>
    <s v="FP-14320"/>
    <s v="Frank Preis"/>
    <s v="Consumer"/>
    <s v="United States"/>
    <s v="Philadelphia"/>
    <x v="9"/>
    <n v="19134"/>
    <x v="3"/>
    <s v="TEC-CO-10001766"/>
    <x v="2"/>
    <x v="16"/>
    <s v="Canon PC940 Copier"/>
    <x v="5079"/>
    <n v="4"/>
    <n v="0.4"/>
    <n v="125.99720000000001"/>
  </r>
  <r>
    <n v="8125"/>
    <s v="US-2014-150070"/>
    <x v="3"/>
    <x v="210"/>
    <d v="2014-09-13T00:00:00"/>
    <s v="Standard Class"/>
    <s v="JA-15970"/>
    <s v="Joseph Airdo"/>
    <s v="Consumer"/>
    <s v="United States"/>
    <s v="Modesto"/>
    <x v="1"/>
    <n v="95351"/>
    <x v="1"/>
    <s v="FUR-CH-10004860"/>
    <x v="0"/>
    <x v="1"/>
    <s v="Global Low Back Tilter Chair"/>
    <x v="224"/>
    <n v="2"/>
    <n v="0.2"/>
    <n v="-28.2744"/>
  </r>
  <r>
    <n v="8126"/>
    <s v="CA-2012-137064"/>
    <x v="1"/>
    <x v="525"/>
    <d v="2012-02-13T00:00:00"/>
    <s v="Standard Class"/>
    <s v="TS-21655"/>
    <s v="Trudy Schmidt"/>
    <s v="Consumer"/>
    <s v="United States"/>
    <s v="Houston"/>
    <x v="5"/>
    <n v="77070"/>
    <x v="2"/>
    <s v="OFF-BI-10002049"/>
    <x v="1"/>
    <x v="8"/>
    <s v="UniKeep View Case Binders"/>
    <x v="987"/>
    <n v="3"/>
    <n v="0.8"/>
    <n v="-4.9878"/>
  </r>
  <r>
    <n v="8127"/>
    <s v="CA-2012-137064"/>
    <x v="1"/>
    <x v="525"/>
    <d v="2012-02-13T00:00:00"/>
    <s v="Standard Class"/>
    <s v="TS-21655"/>
    <s v="Trudy Schmidt"/>
    <s v="Consumer"/>
    <s v="United States"/>
    <s v="Houston"/>
    <x v="5"/>
    <n v="77070"/>
    <x v="2"/>
    <s v="TEC-AC-10003499"/>
    <x v="2"/>
    <x v="11"/>
    <s v="Memorex Mini Travel Drive 8 GB USB 2.0 Flash Drive"/>
    <x v="4964"/>
    <n v="2"/>
    <n v="0.2"/>
    <n v="4.4004000000000003"/>
  </r>
  <r>
    <n v="8128"/>
    <s v="CA-2012-137064"/>
    <x v="1"/>
    <x v="525"/>
    <d v="2012-02-13T00:00:00"/>
    <s v="Standard Class"/>
    <s v="TS-21655"/>
    <s v="Trudy Schmidt"/>
    <s v="Consumer"/>
    <s v="United States"/>
    <s v="Houston"/>
    <x v="5"/>
    <n v="77070"/>
    <x v="2"/>
    <s v="OFF-ST-10003470"/>
    <x v="1"/>
    <x v="4"/>
    <s v="Tennsco Snap-Together Open Shelving Units, Starter Sets and Add-On Units"/>
    <x v="5080"/>
    <n v="3"/>
    <n v="0.2"/>
    <n v="-125.76600000000001"/>
  </r>
  <r>
    <n v="8129"/>
    <s v="CA-2014-157350"/>
    <x v="3"/>
    <x v="775"/>
    <d v="2014-09-02T00:00:00"/>
    <s v="Standard Class"/>
    <s v="DP-13000"/>
    <s v="Darren Powers"/>
    <s v="Consumer"/>
    <s v="United States"/>
    <s v="Chicago"/>
    <x v="10"/>
    <n v="60610"/>
    <x v="2"/>
    <s v="FUR-FU-10000222"/>
    <x v="0"/>
    <x v="5"/>
    <s v="Seth Thomas 16&quot; Steel Case Clock"/>
    <x v="643"/>
    <n v="5"/>
    <n v="0.6"/>
    <n v="-43.847999999999999"/>
  </r>
  <r>
    <n v="8130"/>
    <s v="CA-2011-127866"/>
    <x v="2"/>
    <x v="836"/>
    <d v="2011-07-23T00:00:00"/>
    <s v="First Class"/>
    <s v="JD-15895"/>
    <s v="Jonathan Doherty"/>
    <s v="Corporate"/>
    <s v="United States"/>
    <s v="Riverside"/>
    <x v="1"/>
    <n v="92503"/>
    <x v="1"/>
    <s v="TEC-AC-10000023"/>
    <x v="2"/>
    <x v="11"/>
    <s v="Maxell 74 Minute CD-R Spindle, 50/Pack"/>
    <x v="4836"/>
    <n v="2"/>
    <n v="0"/>
    <n v="15.0984"/>
  </r>
  <r>
    <n v="8131"/>
    <s v="CA-2011-127866"/>
    <x v="2"/>
    <x v="836"/>
    <d v="2011-07-23T00:00:00"/>
    <s v="First Class"/>
    <s v="JD-15895"/>
    <s v="Jonathan Doherty"/>
    <s v="Corporate"/>
    <s v="United States"/>
    <s v="Riverside"/>
    <x v="1"/>
    <n v="92503"/>
    <x v="1"/>
    <s v="OFF-PA-10003971"/>
    <x v="1"/>
    <x v="10"/>
    <s v="Xerox 1965"/>
    <x v="489"/>
    <n v="2"/>
    <n v="0"/>
    <n v="5.8604000000000003"/>
  </r>
  <r>
    <n v="8132"/>
    <s v="CA-2011-127866"/>
    <x v="2"/>
    <x v="836"/>
    <d v="2011-07-23T00:00:00"/>
    <s v="First Class"/>
    <s v="JD-15895"/>
    <s v="Jonathan Doherty"/>
    <s v="Corporate"/>
    <s v="United States"/>
    <s v="Riverside"/>
    <x v="1"/>
    <n v="92503"/>
    <x v="1"/>
    <s v="OFF-AR-10003481"/>
    <x v="1"/>
    <x v="6"/>
    <s v="Newell 348"/>
    <x v="1317"/>
    <n v="4"/>
    <n v="0"/>
    <n v="3.8048000000000002"/>
  </r>
  <r>
    <n v="8133"/>
    <s v="CA-2011-127866"/>
    <x v="2"/>
    <x v="836"/>
    <d v="2011-07-23T00:00:00"/>
    <s v="First Class"/>
    <s v="JD-15895"/>
    <s v="Jonathan Doherty"/>
    <s v="Corporate"/>
    <s v="United States"/>
    <s v="Riverside"/>
    <x v="1"/>
    <n v="92503"/>
    <x v="1"/>
    <s v="OFF-ST-10001490"/>
    <x v="1"/>
    <x v="4"/>
    <s v="Hot File 7-Pocket, Floor Stand"/>
    <x v="3370"/>
    <n v="3"/>
    <n v="0"/>
    <n v="160.62299999999999"/>
  </r>
  <r>
    <n v="8134"/>
    <s v="CA-2012-131352"/>
    <x v="1"/>
    <x v="1049"/>
    <d v="2012-10-13T00:00:00"/>
    <s v="Standard Class"/>
    <s v="GH-14485"/>
    <s v="Gene Hale"/>
    <s v="Corporate"/>
    <s v="United States"/>
    <s v="Dallas"/>
    <x v="5"/>
    <n v="75081"/>
    <x v="2"/>
    <s v="FUR-FU-10003708"/>
    <x v="0"/>
    <x v="5"/>
    <s v="Tenex Traditional Chairmats for Medium Pile Carpet, Standard Lip, 36&quot; x 48&quot;"/>
    <x v="5081"/>
    <n v="3"/>
    <n v="0.6"/>
    <n v="-70.960499999999996"/>
  </r>
  <r>
    <n v="8135"/>
    <s v="CA-2012-121776"/>
    <x v="1"/>
    <x v="1130"/>
    <d v="2012-02-21T00:00:00"/>
    <s v="Standard Class"/>
    <s v="RD-19585"/>
    <s v="Rob Dowd"/>
    <s v="Consumer"/>
    <s v="United States"/>
    <s v="Los Angeles"/>
    <x v="1"/>
    <n v="90008"/>
    <x v="1"/>
    <s v="OFF-PA-10001970"/>
    <x v="1"/>
    <x v="10"/>
    <s v="Xerox 1881"/>
    <x v="651"/>
    <n v="3"/>
    <n v="0"/>
    <n v="17.314800000000002"/>
  </r>
  <r>
    <n v="8136"/>
    <s v="CA-2012-121776"/>
    <x v="1"/>
    <x v="1130"/>
    <d v="2012-02-21T00:00:00"/>
    <s v="Standard Class"/>
    <s v="RD-19585"/>
    <s v="Rob Dowd"/>
    <s v="Consumer"/>
    <s v="United States"/>
    <s v="Los Angeles"/>
    <x v="1"/>
    <n v="90008"/>
    <x v="1"/>
    <s v="OFF-LA-10002762"/>
    <x v="1"/>
    <x v="2"/>
    <s v="Avery 485"/>
    <x v="2041"/>
    <n v="7"/>
    <n v="0"/>
    <n v="41.223700000000001"/>
  </r>
  <r>
    <n v="8137"/>
    <s v="CA-2013-118073"/>
    <x v="0"/>
    <x v="399"/>
    <d v="2013-08-17T00:00:00"/>
    <s v="Standard Class"/>
    <s v="CS-12490"/>
    <s v="Cindy Schnelling"/>
    <s v="Corporate"/>
    <s v="United States"/>
    <s v="Lakeland"/>
    <x v="2"/>
    <n v="33801"/>
    <x v="0"/>
    <s v="FUR-TA-10002533"/>
    <x v="0"/>
    <x v="3"/>
    <s v="BPI Conference Tables"/>
    <x v="5082"/>
    <n v="7"/>
    <n v="0.45"/>
    <n v="-255.58750000000001"/>
  </r>
  <r>
    <n v="8138"/>
    <s v="CA-2011-103219"/>
    <x v="2"/>
    <x v="187"/>
    <d v="2011-11-13T00:00:00"/>
    <s v="Standard Class"/>
    <s v="BF-11215"/>
    <s v="Benjamin Farhat"/>
    <s v="Home Office"/>
    <s v="United States"/>
    <s v="New York City"/>
    <x v="15"/>
    <n v="10035"/>
    <x v="3"/>
    <s v="FUR-FU-10004091"/>
    <x v="0"/>
    <x v="5"/>
    <s v="Eldon 200 Class Desk Accessories, Black"/>
    <x v="3012"/>
    <n v="9"/>
    <n v="0"/>
    <n v="21.477599999999999"/>
  </r>
  <r>
    <n v="8139"/>
    <s v="CA-2013-102561"/>
    <x v="0"/>
    <x v="427"/>
    <d v="2013-07-23T00:00:00"/>
    <s v="Standard Class"/>
    <s v="NK-18490"/>
    <s v="Neil Knudson"/>
    <s v="Home Office"/>
    <s v="United States"/>
    <s v="Philadelphia"/>
    <x v="9"/>
    <n v="19140"/>
    <x v="3"/>
    <s v="OFF-AR-10001545"/>
    <x v="1"/>
    <x v="6"/>
    <s v="Newell 326"/>
    <x v="2387"/>
    <n v="8"/>
    <n v="0.2"/>
    <n v="1.2672000000000001"/>
  </r>
  <r>
    <n v="8140"/>
    <s v="CA-2013-102561"/>
    <x v="0"/>
    <x v="427"/>
    <d v="2013-07-23T00:00:00"/>
    <s v="Standard Class"/>
    <s v="NK-18490"/>
    <s v="Neil Knudson"/>
    <s v="Home Office"/>
    <s v="United States"/>
    <s v="Philadelphia"/>
    <x v="9"/>
    <n v="19140"/>
    <x v="3"/>
    <s v="OFF-ST-10001476"/>
    <x v="1"/>
    <x v="4"/>
    <s v="Steel Personal Filing/Posting Tote"/>
    <x v="5083"/>
    <n v="10"/>
    <n v="0.2"/>
    <n v="24.856999999999999"/>
  </r>
  <r>
    <n v="8141"/>
    <s v="CA-2013-102561"/>
    <x v="0"/>
    <x v="427"/>
    <d v="2013-07-23T00:00:00"/>
    <s v="Standard Class"/>
    <s v="NK-18490"/>
    <s v="Neil Knudson"/>
    <s v="Home Office"/>
    <s v="United States"/>
    <s v="Philadelphia"/>
    <x v="9"/>
    <n v="19140"/>
    <x v="3"/>
    <s v="OFF-PA-10004971"/>
    <x v="1"/>
    <x v="10"/>
    <s v="Xerox 196"/>
    <x v="281"/>
    <n v="4"/>
    <n v="0.2"/>
    <n v="6.7047999999999996"/>
  </r>
  <r>
    <n v="8142"/>
    <s v="CA-2013-100993"/>
    <x v="0"/>
    <x v="473"/>
    <d v="2013-02-10T00:00:00"/>
    <s v="Standard Class"/>
    <s v="AZ-10750"/>
    <s v="Annie Zypern"/>
    <s v="Consumer"/>
    <s v="United States"/>
    <s v="San Diego"/>
    <x v="1"/>
    <n v="92037"/>
    <x v="1"/>
    <s v="OFF-LA-10003223"/>
    <x v="1"/>
    <x v="2"/>
    <s v="Avery 508"/>
    <x v="1646"/>
    <n v="3"/>
    <n v="0"/>
    <n v="7.2176999999999998"/>
  </r>
  <r>
    <n v="8143"/>
    <s v="CA-2013-100993"/>
    <x v="0"/>
    <x v="473"/>
    <d v="2013-02-10T00:00:00"/>
    <s v="Standard Class"/>
    <s v="AZ-10750"/>
    <s v="Annie Zypern"/>
    <s v="Consumer"/>
    <s v="United States"/>
    <s v="San Diego"/>
    <x v="1"/>
    <n v="92037"/>
    <x v="1"/>
    <s v="OFF-ST-10004340"/>
    <x v="1"/>
    <x v="4"/>
    <s v="Fellowes Mobile File Cart, Black"/>
    <x v="4519"/>
    <n v="3"/>
    <n v="0"/>
    <n v="50.3658"/>
  </r>
  <r>
    <n v="8144"/>
    <s v="CA-2013-100993"/>
    <x v="0"/>
    <x v="473"/>
    <d v="2013-02-10T00:00:00"/>
    <s v="Standard Class"/>
    <s v="AZ-10750"/>
    <s v="Annie Zypern"/>
    <s v="Consumer"/>
    <s v="United States"/>
    <s v="San Diego"/>
    <x v="1"/>
    <n v="92037"/>
    <x v="1"/>
    <s v="FUR-TA-10001095"/>
    <x v="0"/>
    <x v="3"/>
    <s v="Chromcraft Round Conference Tables"/>
    <x v="5084"/>
    <n v="4"/>
    <n v="0.2"/>
    <n v="6.9715999999999996"/>
  </r>
  <r>
    <n v="8145"/>
    <s v="CA-2013-100993"/>
    <x v="0"/>
    <x v="473"/>
    <d v="2013-02-10T00:00:00"/>
    <s v="Standard Class"/>
    <s v="AZ-10750"/>
    <s v="Annie Zypern"/>
    <s v="Consumer"/>
    <s v="United States"/>
    <s v="San Diego"/>
    <x v="1"/>
    <n v="92037"/>
    <x v="1"/>
    <s v="TEC-PH-10001448"/>
    <x v="2"/>
    <x v="7"/>
    <s v="Anker Astro 15000mAh USB Portable Charger"/>
    <x v="3955"/>
    <n v="4"/>
    <n v="0.2"/>
    <n v="-31.993600000000001"/>
  </r>
  <r>
    <n v="8146"/>
    <s v="US-2011-112949"/>
    <x v="2"/>
    <x v="886"/>
    <d v="2011-06-27T00:00:00"/>
    <s v="Standard Class"/>
    <s v="Co-12640"/>
    <s v="Corey-Lock"/>
    <s v="Consumer"/>
    <s v="United States"/>
    <s v="Lawton"/>
    <x v="26"/>
    <n v="73505"/>
    <x v="2"/>
    <s v="OFF-AP-10001005"/>
    <x v="1"/>
    <x v="9"/>
    <s v="Honeywell Quietcare HEPA Air Cleaner"/>
    <x v="5085"/>
    <n v="6"/>
    <n v="0"/>
    <n v="155.727"/>
  </r>
  <r>
    <n v="8147"/>
    <s v="US-2011-112949"/>
    <x v="2"/>
    <x v="886"/>
    <d v="2011-06-27T00:00:00"/>
    <s v="Standard Class"/>
    <s v="Co-12640"/>
    <s v="Corey-Lock"/>
    <s v="Consumer"/>
    <s v="United States"/>
    <s v="Lawton"/>
    <x v="26"/>
    <n v="73505"/>
    <x v="2"/>
    <s v="OFF-AR-10003469"/>
    <x v="1"/>
    <x v="6"/>
    <s v="Nontoxic Chalk"/>
    <x v="2799"/>
    <n v="2"/>
    <n v="0"/>
    <n v="1.6896"/>
  </r>
  <r>
    <n v="8148"/>
    <s v="US-2014-146822"/>
    <x v="3"/>
    <x v="255"/>
    <d v="2014-06-15T00:00:00"/>
    <s v="Standard Class"/>
    <s v="AG-10675"/>
    <s v="Anna Gayman"/>
    <s v="Consumer"/>
    <s v="United States"/>
    <s v="Salem"/>
    <x v="17"/>
    <n v="24153"/>
    <x v="0"/>
    <s v="OFF-PA-10000249"/>
    <x v="1"/>
    <x v="10"/>
    <s v="Staples"/>
    <x v="335"/>
    <n v="4"/>
    <n v="0"/>
    <n v="23.086400000000001"/>
  </r>
  <r>
    <n v="8149"/>
    <s v="US-2013-131058"/>
    <x v="0"/>
    <x v="797"/>
    <d v="2014-01-01T00:00:00"/>
    <s v="Standard Class"/>
    <s v="EM-14140"/>
    <s v="Eugene Moren"/>
    <s v="Home Office"/>
    <s v="United States"/>
    <s v="Santa Ana"/>
    <x v="1"/>
    <n v="92704"/>
    <x v="1"/>
    <s v="OFF-LA-10001613"/>
    <x v="1"/>
    <x v="2"/>
    <s v="Avery File Folder Labels"/>
    <x v="171"/>
    <n v="7"/>
    <n v="0"/>
    <n v="9.8783999999999992"/>
  </r>
  <r>
    <n v="8150"/>
    <s v="CA-2011-167997"/>
    <x v="2"/>
    <x v="755"/>
    <d v="2011-01-30T00:00:00"/>
    <s v="First Class"/>
    <s v="CA-11965"/>
    <s v="Carol Adams"/>
    <s v="Corporate"/>
    <s v="United States"/>
    <s v="Rapid City"/>
    <x v="44"/>
    <n v="57701"/>
    <x v="2"/>
    <s v="OFF-BI-10001758"/>
    <x v="1"/>
    <x v="8"/>
    <s v="Wilson Jones 14 Line Acrylic Coated Pressboard Data Binders"/>
    <x v="3766"/>
    <n v="2"/>
    <n v="0"/>
    <n v="5.0195999999999996"/>
  </r>
  <r>
    <n v="8151"/>
    <s v="CA-2011-167997"/>
    <x v="2"/>
    <x v="755"/>
    <d v="2011-01-30T00:00:00"/>
    <s v="First Class"/>
    <s v="CA-11965"/>
    <s v="Carol Adams"/>
    <s v="Corporate"/>
    <s v="United States"/>
    <s v="Rapid City"/>
    <x v="44"/>
    <n v="57701"/>
    <x v="2"/>
    <s v="FUR-BO-10004409"/>
    <x v="0"/>
    <x v="0"/>
    <s v="Safco Value Mate Series Steel Bookcases, Baked Enamel Finish on Steel, Gray"/>
    <x v="1713"/>
    <n v="2"/>
    <n v="0"/>
    <n v="39.748800000000003"/>
  </r>
  <r>
    <n v="8152"/>
    <s v="CA-2014-140151"/>
    <x v="3"/>
    <x v="721"/>
    <d v="2014-03-26T00:00:00"/>
    <s v="First Class"/>
    <s v="RB-19360"/>
    <s v="Raymond Buch"/>
    <s v="Consumer"/>
    <s v="United States"/>
    <s v="Seattle"/>
    <x v="4"/>
    <n v="98115"/>
    <x v="1"/>
    <s v="OFF-ST-10001558"/>
    <x v="1"/>
    <x v="4"/>
    <s v="Acco Perma 4000 Stacking Storage Drawers"/>
    <x v="4482"/>
    <n v="2"/>
    <n v="0"/>
    <n v="4.8719999999999999"/>
  </r>
  <r>
    <n v="8153"/>
    <s v="CA-2014-140151"/>
    <x v="3"/>
    <x v="721"/>
    <d v="2014-03-26T00:00:00"/>
    <s v="First Class"/>
    <s v="RB-19360"/>
    <s v="Raymond Buch"/>
    <s v="Consumer"/>
    <s v="United States"/>
    <s v="Seattle"/>
    <x v="4"/>
    <n v="98115"/>
    <x v="1"/>
    <s v="OFF-PA-10002986"/>
    <x v="1"/>
    <x v="10"/>
    <s v="Xerox 1898"/>
    <x v="130"/>
    <n v="3"/>
    <n v="0"/>
    <n v="9.6191999999999993"/>
  </r>
  <r>
    <n v="8154"/>
    <s v="CA-2014-140151"/>
    <x v="3"/>
    <x v="721"/>
    <d v="2014-03-26T00:00:00"/>
    <s v="First Class"/>
    <s v="RB-19360"/>
    <s v="Raymond Buch"/>
    <s v="Consumer"/>
    <s v="United States"/>
    <s v="Seattle"/>
    <x v="4"/>
    <n v="98115"/>
    <x v="1"/>
    <s v="TEC-CO-10004722"/>
    <x v="2"/>
    <x v="16"/>
    <s v="Canon imageCLASS 2200 Advanced Copier"/>
    <x v="5086"/>
    <n v="4"/>
    <n v="0"/>
    <n v="6719.9808000000003"/>
  </r>
  <r>
    <n v="8155"/>
    <s v="US-2014-143770"/>
    <x v="3"/>
    <x v="177"/>
    <d v="2014-03-25T00:00:00"/>
    <s v="Standard Class"/>
    <s v="RD-19720"/>
    <s v="Roger Demir"/>
    <s v="Consumer"/>
    <s v="United States"/>
    <s v="Middletown"/>
    <x v="29"/>
    <n v="6457"/>
    <x v="3"/>
    <s v="TEC-AC-10002842"/>
    <x v="2"/>
    <x v="11"/>
    <s v="WD My Passport Ultra 2TB Portable External Hard Drive"/>
    <x v="1657"/>
    <n v="2"/>
    <n v="0"/>
    <n v="38.08"/>
  </r>
  <r>
    <n v="8156"/>
    <s v="US-2014-143770"/>
    <x v="3"/>
    <x v="177"/>
    <d v="2014-03-25T00:00:00"/>
    <s v="Standard Class"/>
    <s v="RD-19720"/>
    <s v="Roger Demir"/>
    <s v="Consumer"/>
    <s v="United States"/>
    <s v="Middletown"/>
    <x v="29"/>
    <n v="6457"/>
    <x v="3"/>
    <s v="OFF-PA-10001125"/>
    <x v="1"/>
    <x v="10"/>
    <s v="Xerox 1988"/>
    <x v="1156"/>
    <n v="2"/>
    <n v="0"/>
    <n v="27.882000000000001"/>
  </r>
  <r>
    <n v="8157"/>
    <s v="CA-2013-131296"/>
    <x v="0"/>
    <x v="964"/>
    <d v="2013-10-10T00:00:00"/>
    <s v="Standard Class"/>
    <s v="MS-17830"/>
    <s v="Melanie Seite"/>
    <s v="Consumer"/>
    <s v="United States"/>
    <s v="Baltimore"/>
    <x v="39"/>
    <n v="21215"/>
    <x v="3"/>
    <s v="FUR-TA-10002622"/>
    <x v="0"/>
    <x v="3"/>
    <s v="Bush Andora Conference Table, Maple/Graphite Gray Finish"/>
    <x v="5087"/>
    <n v="2"/>
    <n v="0.3"/>
    <n v="-23.937200000000001"/>
  </r>
  <r>
    <n v="8158"/>
    <s v="CA-2013-103464"/>
    <x v="0"/>
    <x v="741"/>
    <d v="2013-11-23T00:00:00"/>
    <s v="Standard Class"/>
    <s v="PG-18820"/>
    <s v="Patrick Gardner"/>
    <s v="Consumer"/>
    <s v="United States"/>
    <s v="San Diego"/>
    <x v="1"/>
    <n v="92105"/>
    <x v="1"/>
    <s v="TEC-AC-10002842"/>
    <x v="2"/>
    <x v="11"/>
    <s v="WD My Passport Ultra 2TB Portable External Hard Drive"/>
    <x v="1993"/>
    <n v="5"/>
    <n v="0"/>
    <n v="95.2"/>
  </r>
  <r>
    <n v="8159"/>
    <s v="CA-2014-136238"/>
    <x v="3"/>
    <x v="377"/>
    <d v="2015-01-02T00:00:00"/>
    <s v="Standard Class"/>
    <s v="KB-16240"/>
    <s v="Karen Bern"/>
    <s v="Corporate"/>
    <s v="United States"/>
    <s v="Odessa"/>
    <x v="5"/>
    <n v="79762"/>
    <x v="2"/>
    <s v="OFF-PA-10004285"/>
    <x v="1"/>
    <x v="10"/>
    <s v="Xerox 1959"/>
    <x v="2897"/>
    <n v="3"/>
    <n v="0.2"/>
    <n v="5.6112000000000002"/>
  </r>
  <r>
    <n v="8160"/>
    <s v="CA-2013-120803"/>
    <x v="0"/>
    <x v="1185"/>
    <d v="2013-03-14T00:00:00"/>
    <s v="Standard Class"/>
    <s v="RB-19465"/>
    <s v="Rick Bensley"/>
    <s v="Home Office"/>
    <s v="United States"/>
    <s v="Milford"/>
    <x v="29"/>
    <n v="6460"/>
    <x v="3"/>
    <s v="TEC-AC-10004469"/>
    <x v="2"/>
    <x v="11"/>
    <s v="Microsoft Sculpt Comfort Mouse"/>
    <x v="5016"/>
    <n v="5"/>
    <n v="0"/>
    <n v="87.89"/>
  </r>
  <r>
    <n v="8161"/>
    <s v="CA-2013-134138"/>
    <x v="0"/>
    <x v="595"/>
    <d v="2013-02-20T00:00:00"/>
    <s v="Standard Class"/>
    <s v="JD-15790"/>
    <s v="John Dryer"/>
    <s v="Consumer"/>
    <s v="United States"/>
    <s v="Belleville"/>
    <x v="30"/>
    <n v="7109"/>
    <x v="3"/>
    <s v="FUR-CH-10001545"/>
    <x v="0"/>
    <x v="1"/>
    <s v="Hon Comfortask Task/Swivel Chairs"/>
    <x v="5088"/>
    <n v="2"/>
    <n v="0"/>
    <n v="36.473599999999998"/>
  </r>
  <r>
    <n v="8162"/>
    <s v="CA-2012-120915"/>
    <x v="1"/>
    <x v="694"/>
    <d v="2012-10-03T00:00:00"/>
    <s v="Second Class"/>
    <s v="JJ-15445"/>
    <s v="Jennifer Jackson"/>
    <s v="Consumer"/>
    <s v="United States"/>
    <s v="New York City"/>
    <x v="15"/>
    <n v="10035"/>
    <x v="3"/>
    <s v="OFF-AP-10002578"/>
    <x v="1"/>
    <x v="9"/>
    <s v="Fellowes Premier Superior Surge Suppressor, 10-Outlet, With Phone and Remote"/>
    <x v="5089"/>
    <n v="6"/>
    <n v="0"/>
    <n v="76.315200000000004"/>
  </r>
  <r>
    <n v="8163"/>
    <s v="CA-2012-120915"/>
    <x v="1"/>
    <x v="694"/>
    <d v="2012-10-03T00:00:00"/>
    <s v="Second Class"/>
    <s v="JJ-15445"/>
    <s v="Jennifer Jackson"/>
    <s v="Consumer"/>
    <s v="United States"/>
    <s v="New York City"/>
    <x v="15"/>
    <n v="10035"/>
    <x v="3"/>
    <s v="TEC-PH-10003012"/>
    <x v="2"/>
    <x v="7"/>
    <s v="Nortel Meridian M3904 Professional Digital phone"/>
    <x v="669"/>
    <n v="2"/>
    <n v="0"/>
    <n v="89.3142"/>
  </r>
  <r>
    <n v="8164"/>
    <s v="CA-2012-168207"/>
    <x v="1"/>
    <x v="121"/>
    <d v="2012-11-06T00:00:00"/>
    <s v="Standard Class"/>
    <s v="LT-17110"/>
    <s v="Liz Thompson"/>
    <s v="Consumer"/>
    <s v="United States"/>
    <s v="San Diego"/>
    <x v="1"/>
    <n v="92105"/>
    <x v="1"/>
    <s v="FUR-FU-10004909"/>
    <x v="0"/>
    <x v="5"/>
    <s v="Contemporary Wood/Metal Frame"/>
    <x v="5090"/>
    <n v="6"/>
    <n v="0"/>
    <n v="33.936"/>
  </r>
  <r>
    <n v="8165"/>
    <s v="CA-2012-168207"/>
    <x v="1"/>
    <x v="121"/>
    <d v="2012-11-06T00:00:00"/>
    <s v="Standard Class"/>
    <s v="LT-17110"/>
    <s v="Liz Thompson"/>
    <s v="Consumer"/>
    <s v="United States"/>
    <s v="San Diego"/>
    <x v="1"/>
    <n v="92105"/>
    <x v="1"/>
    <s v="OFF-BI-10001524"/>
    <x v="1"/>
    <x v="8"/>
    <s v="GBC Premium Transparent Covers with Diagonal Lined Pattern"/>
    <x v="3553"/>
    <n v="7"/>
    <n v="0.2"/>
    <n v="41.120800000000003"/>
  </r>
  <r>
    <n v="8166"/>
    <s v="CA-2012-168207"/>
    <x v="1"/>
    <x v="121"/>
    <d v="2012-11-06T00:00:00"/>
    <s v="Standard Class"/>
    <s v="LT-17110"/>
    <s v="Liz Thompson"/>
    <s v="Consumer"/>
    <s v="United States"/>
    <s v="San Diego"/>
    <x v="1"/>
    <n v="92105"/>
    <x v="1"/>
    <s v="OFF-BI-10003355"/>
    <x v="1"/>
    <x v="8"/>
    <s v="Cardinal Holdit Business Card Pockets"/>
    <x v="1627"/>
    <n v="3"/>
    <n v="0.2"/>
    <n v="4.1832000000000003"/>
  </r>
  <r>
    <n v="8167"/>
    <s v="CA-2012-168207"/>
    <x v="1"/>
    <x v="121"/>
    <d v="2012-11-06T00:00:00"/>
    <s v="Standard Class"/>
    <s v="LT-17110"/>
    <s v="Liz Thompson"/>
    <s v="Consumer"/>
    <s v="United States"/>
    <s v="San Diego"/>
    <x v="1"/>
    <n v="92105"/>
    <x v="1"/>
    <s v="FUR-BO-10004357"/>
    <x v="0"/>
    <x v="0"/>
    <s v="O'Sullivan Living Dimensions 3-Shelf Bookcases"/>
    <x v="5091"/>
    <n v="3"/>
    <n v="0.15"/>
    <n v="-30.146999999999998"/>
  </r>
  <r>
    <n v="8168"/>
    <s v="CA-2013-144148"/>
    <x v="0"/>
    <x v="995"/>
    <d v="2013-08-06T00:00:00"/>
    <s v="Standard Class"/>
    <s v="AH-10690"/>
    <s v="Anna Häberlin"/>
    <s v="Corporate"/>
    <s v="United States"/>
    <s v="San Francisco"/>
    <x v="1"/>
    <n v="94122"/>
    <x v="1"/>
    <s v="FUR-TA-10002774"/>
    <x v="0"/>
    <x v="3"/>
    <s v="Laminate Occasional Tables"/>
    <x v="3178"/>
    <n v="7"/>
    <n v="0.2"/>
    <n v="-32.3673000000001"/>
  </r>
  <r>
    <n v="8169"/>
    <s v="CA-2014-107174"/>
    <x v="3"/>
    <x v="44"/>
    <d v="2014-11-14T00:00:00"/>
    <s v="Standard Class"/>
    <s v="AB-10060"/>
    <s v="Adam Bellavance"/>
    <s v="Home Office"/>
    <s v="United States"/>
    <s v="Seattle"/>
    <x v="4"/>
    <n v="98105"/>
    <x v="1"/>
    <s v="FUR-TA-10004575"/>
    <x v="0"/>
    <x v="3"/>
    <s v="Hon 5100 Series Wood Tables"/>
    <x v="5092"/>
    <n v="7"/>
    <n v="0"/>
    <n v="366.63479999999998"/>
  </r>
  <r>
    <n v="8170"/>
    <s v="CA-2014-107174"/>
    <x v="3"/>
    <x v="44"/>
    <d v="2014-11-14T00:00:00"/>
    <s v="Standard Class"/>
    <s v="AB-10060"/>
    <s v="Adam Bellavance"/>
    <s v="Home Office"/>
    <s v="United States"/>
    <s v="Seattle"/>
    <x v="4"/>
    <n v="98105"/>
    <x v="1"/>
    <s v="FUR-CH-10003312"/>
    <x v="0"/>
    <x v="1"/>
    <s v="Hon 2090 “Pillow Soft” Series Mid Back Swivel/Tilt Chairs"/>
    <x v="4718"/>
    <n v="2"/>
    <n v="0.2"/>
    <n v="-73.0548000000001"/>
  </r>
  <r>
    <n v="8171"/>
    <s v="CA-2014-107174"/>
    <x v="3"/>
    <x v="44"/>
    <d v="2014-11-14T00:00:00"/>
    <s v="Standard Class"/>
    <s v="AB-10060"/>
    <s v="Adam Bellavance"/>
    <s v="Home Office"/>
    <s v="United States"/>
    <s v="Seattle"/>
    <x v="4"/>
    <n v="98105"/>
    <x v="1"/>
    <s v="TEC-AC-10001465"/>
    <x v="2"/>
    <x v="11"/>
    <s v="SanDisk Cruzer 64 GB USB Flash Drive"/>
    <x v="4342"/>
    <n v="3"/>
    <n v="0"/>
    <n v="32.688000000000002"/>
  </r>
  <r>
    <n v="8172"/>
    <s v="CA-2013-146150"/>
    <x v="0"/>
    <x v="1173"/>
    <d v="2013-02-19T00:00:00"/>
    <s v="Standard Class"/>
    <s v="FM-14380"/>
    <s v="Fred McMath"/>
    <s v="Consumer"/>
    <s v="United States"/>
    <s v="Jackson"/>
    <x v="35"/>
    <n v="39212"/>
    <x v="0"/>
    <s v="OFF-AR-10002240"/>
    <x v="1"/>
    <x v="6"/>
    <s v="Panasonic KP-150 Electric Pencil Sharpener"/>
    <x v="5093"/>
    <n v="7"/>
    <n v="0"/>
    <n v="68.686800000000005"/>
  </r>
  <r>
    <n v="8173"/>
    <s v="CA-2011-114125"/>
    <x v="2"/>
    <x v="868"/>
    <d v="2011-07-13T00:00:00"/>
    <s v="Standard Class"/>
    <s v="GH-14410"/>
    <s v="Gary Hansen"/>
    <s v="Home Office"/>
    <s v="United States"/>
    <s v="Los Angeles"/>
    <x v="1"/>
    <n v="90049"/>
    <x v="1"/>
    <s v="OFF-LA-10004559"/>
    <x v="1"/>
    <x v="2"/>
    <s v="Avery 49"/>
    <x v="704"/>
    <n v="1"/>
    <n v="0"/>
    <n v="1.4112"/>
  </r>
  <r>
    <n v="8174"/>
    <s v="CA-2011-114125"/>
    <x v="2"/>
    <x v="868"/>
    <d v="2011-07-13T00:00:00"/>
    <s v="Standard Class"/>
    <s v="GH-14410"/>
    <s v="Gary Hansen"/>
    <s v="Home Office"/>
    <s v="United States"/>
    <s v="Los Angeles"/>
    <x v="1"/>
    <n v="90049"/>
    <x v="1"/>
    <s v="OFF-BI-10003291"/>
    <x v="1"/>
    <x v="8"/>
    <s v="Wilson Jones Leather-Like Binders with DublLock Round Rings"/>
    <x v="4144"/>
    <n v="6"/>
    <n v="0.2"/>
    <n v="14.1426"/>
  </r>
  <r>
    <n v="8175"/>
    <s v="CA-2011-114125"/>
    <x v="2"/>
    <x v="868"/>
    <d v="2011-07-13T00:00:00"/>
    <s v="Standard Class"/>
    <s v="GH-14410"/>
    <s v="Gary Hansen"/>
    <s v="Home Office"/>
    <s v="United States"/>
    <s v="Los Angeles"/>
    <x v="1"/>
    <n v="90049"/>
    <x v="1"/>
    <s v="OFF-ST-10001505"/>
    <x v="1"/>
    <x v="4"/>
    <s v="Perma STOR-ALL Hanging File Box, 13 1/8&quot;W x 12 1/4&quot;D x 10 1/2&quot;H"/>
    <x v="100"/>
    <n v="4"/>
    <n v="0"/>
    <n v="4.0663999999999998"/>
  </r>
  <r>
    <n v="8176"/>
    <s v="CA-2013-114944"/>
    <x v="0"/>
    <x v="806"/>
    <d v="2013-02-04T00:00:00"/>
    <s v="Standard Class"/>
    <s v="HE-14800"/>
    <s v="Harold Engle"/>
    <s v="Corporate"/>
    <s v="United States"/>
    <s v="Chicago"/>
    <x v="10"/>
    <n v="60623"/>
    <x v="2"/>
    <s v="OFF-PA-10003892"/>
    <x v="1"/>
    <x v="10"/>
    <s v="Xerox 1943"/>
    <x v="4256"/>
    <n v="4"/>
    <n v="0.2"/>
    <n v="52.822800000000001"/>
  </r>
  <r>
    <n v="8177"/>
    <s v="CA-2013-135965"/>
    <x v="0"/>
    <x v="897"/>
    <d v="2013-09-26T00:00:00"/>
    <s v="First Class"/>
    <s v="SZ-20035"/>
    <s v="Sam Zeldin"/>
    <s v="Home Office"/>
    <s v="United States"/>
    <s v="New York City"/>
    <x v="15"/>
    <n v="10035"/>
    <x v="3"/>
    <s v="OFF-ST-10002370"/>
    <x v="1"/>
    <x v="4"/>
    <s v="Sortfiler Multipurpose Personal File Organizer, Black"/>
    <x v="5094"/>
    <n v="6"/>
    <n v="0"/>
    <n v="37.218600000000002"/>
  </r>
  <r>
    <n v="8178"/>
    <s v="CA-2014-149699"/>
    <x v="3"/>
    <x v="66"/>
    <d v="2014-12-25T00:00:00"/>
    <s v="First Class"/>
    <s v="CM-12115"/>
    <s v="Chad McGuire"/>
    <s v="Consumer"/>
    <s v="United States"/>
    <s v="Los Angeles"/>
    <x v="1"/>
    <n v="90008"/>
    <x v="1"/>
    <s v="TEC-AC-10000474"/>
    <x v="2"/>
    <x v="11"/>
    <s v="Kensington Expert Mouse Optical USB Trackball for PC or Mac"/>
    <x v="5095"/>
    <n v="5"/>
    <n v="0"/>
    <n v="142.48500000000001"/>
  </r>
  <r>
    <n v="8179"/>
    <s v="CA-2013-166429"/>
    <x v="0"/>
    <x v="476"/>
    <d v="2013-09-09T00:00:00"/>
    <s v="Standard Class"/>
    <s v="TG-21310"/>
    <s v="Toby Gnade"/>
    <s v="Consumer"/>
    <s v="United States"/>
    <s v="Des Moines"/>
    <x v="4"/>
    <n v="98198"/>
    <x v="1"/>
    <s v="TEC-CO-10002095"/>
    <x v="2"/>
    <x v="16"/>
    <s v="Hewlett Packard 610 Color Digital Copier / Printer"/>
    <x v="3074"/>
    <n v="2"/>
    <n v="0"/>
    <n v="449.99099999999999"/>
  </r>
  <r>
    <n v="8180"/>
    <s v="CA-2012-112767"/>
    <x v="1"/>
    <x v="991"/>
    <d v="2012-08-06T00:00:00"/>
    <s v="Standard Class"/>
    <s v="DK-12985"/>
    <s v="Darren Koutras"/>
    <s v="Consumer"/>
    <s v="United States"/>
    <s v="Springfield"/>
    <x v="21"/>
    <n v="97477"/>
    <x v="1"/>
    <s v="FUR-TA-10003469"/>
    <x v="0"/>
    <x v="3"/>
    <s v="Balt Split Level Computer Training Table"/>
    <x v="5096"/>
    <n v="4"/>
    <n v="0.5"/>
    <n v="-188.7"/>
  </r>
  <r>
    <n v="8181"/>
    <s v="CA-2012-119879"/>
    <x v="1"/>
    <x v="82"/>
    <d v="2012-11-25T00:00:00"/>
    <s v="Standard Class"/>
    <s v="SS-20410"/>
    <s v="Shahid Shariari"/>
    <s v="Consumer"/>
    <s v="United States"/>
    <s v="Philadelphia"/>
    <x v="9"/>
    <n v="19120"/>
    <x v="3"/>
    <s v="FUR-TA-10002958"/>
    <x v="0"/>
    <x v="3"/>
    <s v="Bevis Oval Conference Table, Walnut"/>
    <x v="5097"/>
    <n v="8"/>
    <n v="0.4"/>
    <n v="-480.20319999999998"/>
  </r>
  <r>
    <n v="8182"/>
    <s v="CA-2012-119879"/>
    <x v="1"/>
    <x v="82"/>
    <d v="2012-11-25T00:00:00"/>
    <s v="Standard Class"/>
    <s v="SS-20410"/>
    <s v="Shahid Shariari"/>
    <s v="Consumer"/>
    <s v="United States"/>
    <s v="Philadelphia"/>
    <x v="9"/>
    <n v="19120"/>
    <x v="3"/>
    <s v="TEC-PH-10002923"/>
    <x v="2"/>
    <x v="7"/>
    <s v="Logitech B530 USB Headset - headset - Full size, Binaural"/>
    <x v="5098"/>
    <n v="5"/>
    <n v="0.4"/>
    <n v="-24.043500000000002"/>
  </r>
  <r>
    <n v="8183"/>
    <s v="CA-2014-155642"/>
    <x v="3"/>
    <x v="796"/>
    <d v="2014-05-23T00:00:00"/>
    <s v="Standard Class"/>
    <s v="BM-11575"/>
    <s v="Brendan Murry"/>
    <s v="Corporate"/>
    <s v="United States"/>
    <s v="Chicago"/>
    <x v="10"/>
    <n v="60653"/>
    <x v="2"/>
    <s v="FUR-FU-10004973"/>
    <x v="0"/>
    <x v="5"/>
    <s v="Flat Face Poster Frame"/>
    <x v="1803"/>
    <n v="3"/>
    <n v="0.6"/>
    <n v="-10.1736"/>
  </r>
  <r>
    <n v="8184"/>
    <s v="CA-2014-155642"/>
    <x v="3"/>
    <x v="796"/>
    <d v="2014-05-23T00:00:00"/>
    <s v="Standard Class"/>
    <s v="BM-11575"/>
    <s v="Brendan Murry"/>
    <s v="Corporate"/>
    <s v="United States"/>
    <s v="Chicago"/>
    <x v="10"/>
    <n v="60653"/>
    <x v="2"/>
    <s v="FUR-FU-10001918"/>
    <x v="0"/>
    <x v="5"/>
    <s v="C-Line Cubicle Keepers Polyproplyene Holder With Velcro Backings"/>
    <x v="5099"/>
    <n v="1"/>
    <n v="0.6"/>
    <n v="-0.99329999999999996"/>
  </r>
  <r>
    <n v="8185"/>
    <s v="US-2014-101721"/>
    <x v="3"/>
    <x v="283"/>
    <d v="2014-07-28T00:00:00"/>
    <s v="Standard Class"/>
    <s v="MY-17380"/>
    <s v="Maribeth Yedwab"/>
    <s v="Corporate"/>
    <s v="United States"/>
    <s v="Chicago"/>
    <x v="10"/>
    <n v="60623"/>
    <x v="2"/>
    <s v="OFF-PA-10003641"/>
    <x v="1"/>
    <x v="10"/>
    <s v="Xerox 1909"/>
    <x v="922"/>
    <n v="3"/>
    <n v="0.2"/>
    <n v="20.5764"/>
  </r>
  <r>
    <n v="8186"/>
    <s v="CA-2012-136728"/>
    <x v="1"/>
    <x v="1023"/>
    <d v="2012-09-17T00:00:00"/>
    <s v="Second Class"/>
    <s v="AG-10900"/>
    <s v="Arthur Gainer"/>
    <s v="Consumer"/>
    <s v="United States"/>
    <s v="Chicago"/>
    <x v="10"/>
    <n v="60623"/>
    <x v="2"/>
    <s v="OFF-EN-10002621"/>
    <x v="1"/>
    <x v="12"/>
    <s v="Staples"/>
    <x v="1608"/>
    <n v="1"/>
    <n v="0.2"/>
    <n v="2.9340000000000002"/>
  </r>
  <r>
    <n v="8187"/>
    <s v="CA-2012-136728"/>
    <x v="1"/>
    <x v="1023"/>
    <d v="2012-09-17T00:00:00"/>
    <s v="Second Class"/>
    <s v="AG-10900"/>
    <s v="Arthur Gainer"/>
    <s v="Consumer"/>
    <s v="United States"/>
    <s v="Chicago"/>
    <x v="10"/>
    <n v="60623"/>
    <x v="2"/>
    <s v="FUR-CH-10003817"/>
    <x v="0"/>
    <x v="1"/>
    <s v="Global Value Steno Chair, Gray"/>
    <x v="5100"/>
    <n v="4"/>
    <n v="0.3"/>
    <n v="-12.148"/>
  </r>
  <r>
    <n v="8188"/>
    <s v="CA-2013-127194"/>
    <x v="0"/>
    <x v="107"/>
    <d v="2013-12-17T00:00:00"/>
    <s v="Standard Class"/>
    <s v="BW-11110"/>
    <s v="Bart Watters"/>
    <s v="Corporate"/>
    <s v="United States"/>
    <s v="New York City"/>
    <x v="15"/>
    <n v="10024"/>
    <x v="3"/>
    <s v="OFF-PA-10000659"/>
    <x v="1"/>
    <x v="10"/>
    <s v="Adams Phone Message Book, Professional, 400 Message Capacity, 5 3/6” x 11”"/>
    <x v="2119"/>
    <n v="9"/>
    <n v="0"/>
    <n v="29.525400000000001"/>
  </r>
  <r>
    <n v="8189"/>
    <s v="CA-2012-140375"/>
    <x v="1"/>
    <x v="653"/>
    <d v="2012-10-05T00:00:00"/>
    <s v="Second Class"/>
    <s v="SG-20470"/>
    <s v="Sheri Gordon"/>
    <s v="Consumer"/>
    <s v="United States"/>
    <s v="Rockville"/>
    <x v="39"/>
    <n v="20852"/>
    <x v="3"/>
    <s v="OFF-PA-10001870"/>
    <x v="1"/>
    <x v="10"/>
    <s v="Xerox 202"/>
    <x v="537"/>
    <n v="3"/>
    <n v="0"/>
    <n v="9.3312000000000008"/>
  </r>
  <r>
    <n v="8190"/>
    <s v="CA-2012-140375"/>
    <x v="1"/>
    <x v="653"/>
    <d v="2012-10-05T00:00:00"/>
    <s v="Second Class"/>
    <s v="SG-20470"/>
    <s v="Sheri Gordon"/>
    <s v="Consumer"/>
    <s v="United States"/>
    <s v="Rockville"/>
    <x v="39"/>
    <n v="20852"/>
    <x v="3"/>
    <s v="OFF-BI-10000320"/>
    <x v="1"/>
    <x v="8"/>
    <s v="GBC Plastic Binding Combs"/>
    <x v="1552"/>
    <n v="1"/>
    <n v="0"/>
    <n v="3.6162000000000001"/>
  </r>
  <r>
    <n v="8191"/>
    <s v="US-2014-155866"/>
    <x v="3"/>
    <x v="701"/>
    <d v="2014-11-22T00:00:00"/>
    <s v="Standard Class"/>
    <s v="CC-12370"/>
    <s v="Christopher Conant"/>
    <s v="Consumer"/>
    <s v="United States"/>
    <s v="New York City"/>
    <x v="15"/>
    <n v="10011"/>
    <x v="3"/>
    <s v="OFF-PA-10004735"/>
    <x v="1"/>
    <x v="10"/>
    <s v="Xerox 1905"/>
    <x v="783"/>
    <n v="6"/>
    <n v="0"/>
    <n v="18.662400000000002"/>
  </r>
  <r>
    <n v="8192"/>
    <s v="US-2014-155866"/>
    <x v="3"/>
    <x v="701"/>
    <d v="2014-11-22T00:00:00"/>
    <s v="Standard Class"/>
    <s v="CC-12370"/>
    <s v="Christopher Conant"/>
    <s v="Consumer"/>
    <s v="United States"/>
    <s v="New York City"/>
    <x v="15"/>
    <n v="10011"/>
    <x v="3"/>
    <s v="FUR-FU-10004091"/>
    <x v="0"/>
    <x v="5"/>
    <s v="Howard Miller 13&quot; Diameter Goldtone Round Wall Clock"/>
    <x v="4880"/>
    <n v="4"/>
    <n v="0"/>
    <n v="76.9816"/>
  </r>
  <r>
    <n v="8193"/>
    <s v="CA-2012-141327"/>
    <x v="1"/>
    <x v="672"/>
    <d v="2012-12-03T00:00:00"/>
    <s v="First Class"/>
    <s v="LR-16915"/>
    <s v="Lena Radford"/>
    <s v="Consumer"/>
    <s v="United States"/>
    <s v="Durham"/>
    <x v="3"/>
    <n v="27707"/>
    <x v="0"/>
    <s v="OFF-BI-10000546"/>
    <x v="1"/>
    <x v="8"/>
    <s v="Avery Durable Binders"/>
    <x v="192"/>
    <n v="7"/>
    <n v="0.7"/>
    <n v="-4.2336"/>
  </r>
  <r>
    <n v="8194"/>
    <s v="CA-2012-141327"/>
    <x v="1"/>
    <x v="672"/>
    <d v="2012-12-03T00:00:00"/>
    <s v="First Class"/>
    <s v="LR-16915"/>
    <s v="Lena Radford"/>
    <s v="Consumer"/>
    <s v="United States"/>
    <s v="Durham"/>
    <x v="3"/>
    <n v="27707"/>
    <x v="0"/>
    <s v="OFF-AP-10001293"/>
    <x v="1"/>
    <x v="9"/>
    <s v="Belkin 8 Outlet Surge Protector"/>
    <x v="2031"/>
    <n v="3"/>
    <n v="0.2"/>
    <n v="9.8351999999999897"/>
  </r>
  <r>
    <n v="8195"/>
    <s v="CA-2012-141327"/>
    <x v="1"/>
    <x v="672"/>
    <d v="2012-12-03T00:00:00"/>
    <s v="First Class"/>
    <s v="LR-16915"/>
    <s v="Lena Radford"/>
    <s v="Consumer"/>
    <s v="United States"/>
    <s v="Durham"/>
    <x v="3"/>
    <n v="27707"/>
    <x v="0"/>
    <s v="FUR-FU-10000576"/>
    <x v="0"/>
    <x v="5"/>
    <s v="Luxo Professional Fluorescent Magnifier Lamp with Clamp-Mount Base"/>
    <x v="5101"/>
    <n v="2"/>
    <n v="0.2"/>
    <n v="25.180800000000001"/>
  </r>
  <r>
    <n v="8196"/>
    <s v="CA-2012-136700"/>
    <x v="1"/>
    <x v="401"/>
    <d v="2012-12-11T00:00:00"/>
    <s v="Second Class"/>
    <s v="DB-13120"/>
    <s v="David Bremer"/>
    <s v="Corporate"/>
    <s v="United States"/>
    <s v="Santa Barbara"/>
    <x v="1"/>
    <n v="93101"/>
    <x v="1"/>
    <s v="OFF-PA-10004519"/>
    <x v="1"/>
    <x v="10"/>
    <s v="Spiral Phone Message Books with Labels by Adams"/>
    <x v="2431"/>
    <n v="2"/>
    <n v="0"/>
    <n v="4.3903999999999996"/>
  </r>
  <r>
    <n v="8197"/>
    <s v="CA-2014-102736"/>
    <x v="3"/>
    <x v="528"/>
    <d v="2014-09-10T00:00:00"/>
    <s v="Standard Class"/>
    <s v="LP-17095"/>
    <s v="Liz Preis"/>
    <s v="Consumer"/>
    <s v="United States"/>
    <s v="Knoxville"/>
    <x v="18"/>
    <n v="37918"/>
    <x v="0"/>
    <s v="TEC-AC-10004568"/>
    <x v="2"/>
    <x v="11"/>
    <s v="Maxell LTO Ultrium - 800 GB"/>
    <x v="2806"/>
    <n v="4"/>
    <n v="0.2"/>
    <n v="-1.1196000000000099"/>
  </r>
  <r>
    <n v="8198"/>
    <s v="CA-2014-102736"/>
    <x v="3"/>
    <x v="528"/>
    <d v="2014-09-10T00:00:00"/>
    <s v="Standard Class"/>
    <s v="LP-17095"/>
    <s v="Liz Preis"/>
    <s v="Consumer"/>
    <s v="United States"/>
    <s v="Knoxville"/>
    <x v="18"/>
    <n v="37918"/>
    <x v="0"/>
    <s v="OFF-AR-10001897"/>
    <x v="1"/>
    <x v="6"/>
    <s v="Model L Table or Wall-Mount Pencil Sharpener"/>
    <x v="994"/>
    <n v="5"/>
    <n v="0.2"/>
    <n v="7.1959999999999997"/>
  </r>
  <r>
    <n v="8199"/>
    <s v="CA-2014-102736"/>
    <x v="3"/>
    <x v="528"/>
    <d v="2014-09-10T00:00:00"/>
    <s v="Standard Class"/>
    <s v="LP-17095"/>
    <s v="Liz Preis"/>
    <s v="Consumer"/>
    <s v="United States"/>
    <s v="Knoxville"/>
    <x v="18"/>
    <n v="37918"/>
    <x v="0"/>
    <s v="OFF-PA-10001800"/>
    <x v="1"/>
    <x v="10"/>
    <s v="Xerox 220"/>
    <x v="12"/>
    <n v="3"/>
    <n v="0.2"/>
    <n v="5.4432"/>
  </r>
  <r>
    <n v="8200"/>
    <s v="CA-2014-125269"/>
    <x v="3"/>
    <x v="558"/>
    <d v="2014-05-01T00:00:00"/>
    <s v="Standard Class"/>
    <s v="AF-10870"/>
    <s v="Art Ferguson"/>
    <s v="Consumer"/>
    <s v="United States"/>
    <s v="Chicago"/>
    <x v="10"/>
    <n v="60610"/>
    <x v="2"/>
    <s v="OFF-BI-10001628"/>
    <x v="1"/>
    <x v="8"/>
    <s v="Acco Data Flex Cable Posts For Top &amp; Bottom Load Binders, 6&quot; Capacity"/>
    <x v="4883"/>
    <n v="5"/>
    <n v="0.8"/>
    <n v="-18.252500000000001"/>
  </r>
  <r>
    <n v="8201"/>
    <s v="CA-2014-125269"/>
    <x v="3"/>
    <x v="558"/>
    <d v="2014-05-01T00:00:00"/>
    <s v="Standard Class"/>
    <s v="AF-10870"/>
    <s v="Art Ferguson"/>
    <s v="Consumer"/>
    <s v="United States"/>
    <s v="Chicago"/>
    <x v="10"/>
    <n v="60610"/>
    <x v="2"/>
    <s v="OFF-ST-10004123"/>
    <x v="1"/>
    <x v="4"/>
    <s v="Safco Industrial Wire Shelving System"/>
    <x v="74"/>
    <n v="1"/>
    <n v="0.2"/>
    <n v="-18.196000000000002"/>
  </r>
  <r>
    <n v="8202"/>
    <s v="CA-2012-114811"/>
    <x v="1"/>
    <x v="627"/>
    <d v="2012-11-08T00:00:00"/>
    <s v="Same Day"/>
    <s v="KD-16495"/>
    <s v="Keith Dawkins"/>
    <s v="Corporate"/>
    <s v="United States"/>
    <s v="New York City"/>
    <x v="15"/>
    <n v="10024"/>
    <x v="3"/>
    <s v="OFF-ST-10000885"/>
    <x v="1"/>
    <x v="4"/>
    <s v="Fellowes Desktop Hanging File Manager"/>
    <x v="5102"/>
    <n v="5"/>
    <n v="0"/>
    <n v="16.787500000000001"/>
  </r>
  <r>
    <n v="8203"/>
    <s v="CA-2012-114811"/>
    <x v="1"/>
    <x v="627"/>
    <d v="2012-11-08T00:00:00"/>
    <s v="Same Day"/>
    <s v="KD-16495"/>
    <s v="Keith Dawkins"/>
    <s v="Corporate"/>
    <s v="United States"/>
    <s v="New York City"/>
    <x v="15"/>
    <n v="10024"/>
    <x v="3"/>
    <s v="TEC-PH-10004165"/>
    <x v="2"/>
    <x v="7"/>
    <s v="Mitel MiVoice 5330e IP Phone"/>
    <x v="5103"/>
    <n v="2"/>
    <n v="0"/>
    <n v="142.9948"/>
  </r>
  <r>
    <n v="8204"/>
    <s v="CA-2012-114811"/>
    <x v="1"/>
    <x v="627"/>
    <d v="2012-11-08T00:00:00"/>
    <s v="Same Day"/>
    <s v="KD-16495"/>
    <s v="Keith Dawkins"/>
    <s v="Corporate"/>
    <s v="United States"/>
    <s v="New York City"/>
    <x v="15"/>
    <n v="10024"/>
    <x v="3"/>
    <s v="FUR-FU-10002240"/>
    <x v="0"/>
    <x v="5"/>
    <s v="Nu-Dell EZ-Mount Plastic Wall Frames"/>
    <x v="5104"/>
    <n v="3"/>
    <n v="0"/>
    <n v="4.7279999999999998"/>
  </r>
  <r>
    <n v="8205"/>
    <s v="CA-2012-114811"/>
    <x v="1"/>
    <x v="627"/>
    <d v="2012-11-08T00:00:00"/>
    <s v="Same Day"/>
    <s v="KD-16495"/>
    <s v="Keith Dawkins"/>
    <s v="Corporate"/>
    <s v="United States"/>
    <s v="New York City"/>
    <x v="15"/>
    <n v="10024"/>
    <x v="3"/>
    <s v="TEC-MA-10000045"/>
    <x v="2"/>
    <x v="15"/>
    <s v="Zebra ZM400 Thermal Label Printer"/>
    <x v="5105"/>
    <n v="4"/>
    <n v="0"/>
    <n v="2229.0239999999999"/>
  </r>
  <r>
    <n v="8206"/>
    <s v="CA-2012-114811"/>
    <x v="1"/>
    <x v="627"/>
    <d v="2012-11-08T00:00:00"/>
    <s v="Same Day"/>
    <s v="KD-16495"/>
    <s v="Keith Dawkins"/>
    <s v="Corporate"/>
    <s v="United States"/>
    <s v="New York City"/>
    <x v="15"/>
    <n v="10024"/>
    <x v="3"/>
    <s v="FUR-CH-10003746"/>
    <x v="0"/>
    <x v="1"/>
    <s v="Hon 4070 Series Pagoda Round Back Stacking Chairs"/>
    <x v="5106"/>
    <n v="2"/>
    <n v="0.1"/>
    <n v="115.5528"/>
  </r>
  <r>
    <n v="8207"/>
    <s v="CA-2012-122266"/>
    <x v="1"/>
    <x v="33"/>
    <d v="2012-04-30T00:00:00"/>
    <s v="Standard Class"/>
    <s v="SA-20830"/>
    <s v="Sue Ann Reed"/>
    <s v="Consumer"/>
    <s v="United States"/>
    <s v="Daytona Beach"/>
    <x v="2"/>
    <n v="32114"/>
    <x v="0"/>
    <s v="FUR-TA-10000577"/>
    <x v="0"/>
    <x v="3"/>
    <s v="Bretford CR4500 Series Slim Rectangular Table"/>
    <x v="5107"/>
    <n v="1"/>
    <n v="0.45"/>
    <n v="-76.606200000000001"/>
  </r>
  <r>
    <n v="8208"/>
    <s v="CA-2012-122266"/>
    <x v="1"/>
    <x v="33"/>
    <d v="2012-04-30T00:00:00"/>
    <s v="Standard Class"/>
    <s v="SA-20830"/>
    <s v="Sue Ann Reed"/>
    <s v="Consumer"/>
    <s v="United States"/>
    <s v="Daytona Beach"/>
    <x v="2"/>
    <n v="32114"/>
    <x v="0"/>
    <s v="OFF-AR-10004757"/>
    <x v="1"/>
    <x v="6"/>
    <s v="Crayola Colored Pencils"/>
    <x v="367"/>
    <n v="1"/>
    <n v="0.2"/>
    <n v="0.4264"/>
  </r>
  <r>
    <n v="8209"/>
    <s v="CA-2012-141565"/>
    <x v="1"/>
    <x v="1181"/>
    <d v="2012-09-24T00:00:00"/>
    <s v="Standard Class"/>
    <s v="BG-11035"/>
    <s v="Barry Gonzalez"/>
    <s v="Consumer"/>
    <s v="United States"/>
    <s v="Nashville"/>
    <x v="18"/>
    <n v="37211"/>
    <x v="0"/>
    <s v="OFF-BI-10000545"/>
    <x v="1"/>
    <x v="8"/>
    <s v="GBC Ibimaster 500 Manual ProClick Binding System"/>
    <x v="5108"/>
    <n v="6"/>
    <n v="0.7"/>
    <n v="-913.17600000000004"/>
  </r>
  <r>
    <n v="8210"/>
    <s v="CA-2012-141565"/>
    <x v="1"/>
    <x v="1181"/>
    <d v="2012-09-24T00:00:00"/>
    <s v="Standard Class"/>
    <s v="BG-11035"/>
    <s v="Barry Gonzalez"/>
    <s v="Consumer"/>
    <s v="United States"/>
    <s v="Nashville"/>
    <x v="18"/>
    <n v="37211"/>
    <x v="0"/>
    <s v="OFF-ST-10001522"/>
    <x v="1"/>
    <x v="4"/>
    <s v="Gould Plastics 18-Pocket Panel Bin, 34w x 5-1/4d x 20-1/2h"/>
    <x v="5109"/>
    <n v="4"/>
    <n v="0.2"/>
    <n v="-58.873600000000003"/>
  </r>
  <r>
    <n v="8211"/>
    <s v="CA-2014-128769"/>
    <x v="3"/>
    <x v="210"/>
    <d v="2014-09-13T00:00:00"/>
    <s v="Standard Class"/>
    <s v="DM-12955"/>
    <s v="Dario Medina"/>
    <s v="Corporate"/>
    <s v="United States"/>
    <s v="Nashville"/>
    <x v="18"/>
    <n v="37211"/>
    <x v="0"/>
    <s v="OFF-AP-10001271"/>
    <x v="1"/>
    <x v="9"/>
    <s v="Eureka The Boss Cordless Rechargeable Stick Vac"/>
    <x v="2375"/>
    <n v="2"/>
    <n v="0.2"/>
    <n v="7.1372"/>
  </r>
  <r>
    <n v="8212"/>
    <s v="CA-2013-116337"/>
    <x v="0"/>
    <x v="77"/>
    <d v="2013-11-13T00:00:00"/>
    <s v="Standard Class"/>
    <s v="MC-17845"/>
    <s v="Michael Chen"/>
    <s v="Consumer"/>
    <s v="United States"/>
    <s v="Dallas"/>
    <x v="5"/>
    <n v="75220"/>
    <x v="2"/>
    <s v="FUR-FU-10002030"/>
    <x v="0"/>
    <x v="5"/>
    <s v="Executive Impressions 14&quot; Contract Wall Clock with Quartz Movement"/>
    <x v="785"/>
    <n v="5"/>
    <n v="0.6"/>
    <n v="-17.783999999999999"/>
  </r>
  <r>
    <n v="8213"/>
    <s v="CA-2013-116337"/>
    <x v="0"/>
    <x v="77"/>
    <d v="2013-11-13T00:00:00"/>
    <s v="Standard Class"/>
    <s v="MC-17845"/>
    <s v="Michael Chen"/>
    <s v="Consumer"/>
    <s v="United States"/>
    <s v="Dallas"/>
    <x v="5"/>
    <n v="75220"/>
    <x v="2"/>
    <s v="OFF-ST-10001272"/>
    <x v="1"/>
    <x v="4"/>
    <s v="Mini 13-1/2 Capacity Data Binder Rack, Pearl"/>
    <x v="5110"/>
    <n v="3"/>
    <n v="0.2"/>
    <n v="19.630500000000001"/>
  </r>
  <r>
    <n v="8214"/>
    <s v="CA-2012-120845"/>
    <x v="1"/>
    <x v="12"/>
    <d v="2012-10-02T00:00:00"/>
    <s v="Standard Class"/>
    <s v="ML-17395"/>
    <s v="Marina Lichtenstein"/>
    <s v="Corporate"/>
    <s v="United States"/>
    <s v="Murfreesboro"/>
    <x v="18"/>
    <n v="37130"/>
    <x v="0"/>
    <s v="OFF-BI-10001116"/>
    <x v="1"/>
    <x v="8"/>
    <s v="Wilson Jones 1&quot; Hanging DublLock Ring Binders"/>
    <x v="5111"/>
    <n v="4"/>
    <n v="0.7"/>
    <n v="-4.6463999999999999"/>
  </r>
  <r>
    <n v="8215"/>
    <s v="CA-2012-120845"/>
    <x v="1"/>
    <x v="12"/>
    <d v="2012-10-02T00:00:00"/>
    <s v="Standard Class"/>
    <s v="ML-17395"/>
    <s v="Marina Lichtenstein"/>
    <s v="Corporate"/>
    <s v="United States"/>
    <s v="Murfreesboro"/>
    <x v="18"/>
    <n v="37130"/>
    <x v="0"/>
    <s v="OFF-PA-10004665"/>
    <x v="1"/>
    <x v="10"/>
    <s v="Advantus Motivational Note Cards"/>
    <x v="3639"/>
    <n v="1"/>
    <n v="0.2"/>
    <n v="3.7989999999999999"/>
  </r>
  <r>
    <n v="8216"/>
    <s v="CA-2012-120845"/>
    <x v="1"/>
    <x v="12"/>
    <d v="2012-10-02T00:00:00"/>
    <s v="Standard Class"/>
    <s v="ML-17395"/>
    <s v="Marina Lichtenstein"/>
    <s v="Corporate"/>
    <s v="United States"/>
    <s v="Murfreesboro"/>
    <x v="18"/>
    <n v="37130"/>
    <x v="0"/>
    <s v="OFF-BI-10004506"/>
    <x v="1"/>
    <x v="8"/>
    <s v="Wilson Jones data.warehouse D-Ring Binders with DublLock"/>
    <x v="5112"/>
    <n v="1"/>
    <n v="0.7"/>
    <n v="-1.8106"/>
  </r>
  <r>
    <n v="8217"/>
    <s v="CA-2012-120845"/>
    <x v="1"/>
    <x v="12"/>
    <d v="2012-10-02T00:00:00"/>
    <s v="Standard Class"/>
    <s v="ML-17395"/>
    <s v="Marina Lichtenstein"/>
    <s v="Corporate"/>
    <s v="United States"/>
    <s v="Murfreesboro"/>
    <x v="18"/>
    <n v="37130"/>
    <x v="0"/>
    <s v="OFF-BI-10001982"/>
    <x v="1"/>
    <x v="8"/>
    <s v="Wilson Jones Custom Binder Spines &amp; Labels"/>
    <x v="30"/>
    <n v="2"/>
    <n v="0.7"/>
    <n v="-2.2848000000000002"/>
  </r>
  <r>
    <n v="8218"/>
    <s v="CA-2011-120775"/>
    <x v="2"/>
    <x v="462"/>
    <d v="2011-10-07T00:00:00"/>
    <s v="Standard Class"/>
    <s v="RD-19930"/>
    <s v="Russell D'Ascenzo"/>
    <s v="Consumer"/>
    <s v="United States"/>
    <s v="Dallas"/>
    <x v="5"/>
    <n v="75217"/>
    <x v="2"/>
    <s v="OFF-FA-10002676"/>
    <x v="1"/>
    <x v="13"/>
    <s v="Colored Push Pins"/>
    <x v="1435"/>
    <n v="3"/>
    <n v="0.2"/>
    <n v="0.86880000000000002"/>
  </r>
  <r>
    <n v="8219"/>
    <s v="CA-2011-120775"/>
    <x v="2"/>
    <x v="462"/>
    <d v="2011-10-07T00:00:00"/>
    <s v="Standard Class"/>
    <s v="RD-19930"/>
    <s v="Russell D'Ascenzo"/>
    <s v="Consumer"/>
    <s v="United States"/>
    <s v="Dallas"/>
    <x v="5"/>
    <n v="75217"/>
    <x v="2"/>
    <s v="FUR-FU-10000758"/>
    <x v="0"/>
    <x v="5"/>
    <s v="DAX Natural Wood-Tone Poster Frame"/>
    <x v="2792"/>
    <n v="3"/>
    <n v="0.6"/>
    <n v="-19.0656"/>
  </r>
  <r>
    <n v="8220"/>
    <s v="CA-2011-120775"/>
    <x v="2"/>
    <x v="462"/>
    <d v="2011-10-07T00:00:00"/>
    <s v="Standard Class"/>
    <s v="RD-19930"/>
    <s v="Russell D'Ascenzo"/>
    <s v="Consumer"/>
    <s v="United States"/>
    <s v="Dallas"/>
    <x v="5"/>
    <n v="75217"/>
    <x v="2"/>
    <s v="OFF-LA-10002271"/>
    <x v="1"/>
    <x v="2"/>
    <s v="Smead Alpha-Z Color-Coded Second Alphabetical Labels and Starter Set"/>
    <x v="1253"/>
    <n v="2"/>
    <n v="0.2"/>
    <n v="1.7248000000000001"/>
  </r>
  <r>
    <n v="8221"/>
    <s v="CA-2011-120775"/>
    <x v="2"/>
    <x v="462"/>
    <d v="2011-10-07T00:00:00"/>
    <s v="Standard Class"/>
    <s v="RD-19930"/>
    <s v="Russell D'Ascenzo"/>
    <s v="Consumer"/>
    <s v="United States"/>
    <s v="Dallas"/>
    <x v="5"/>
    <n v="75217"/>
    <x v="2"/>
    <s v="OFF-BI-10002609"/>
    <x v="1"/>
    <x v="8"/>
    <s v="Avery Hidden Tab Dividers for Binding Systems"/>
    <x v="99"/>
    <n v="3"/>
    <n v="0.8"/>
    <n v="-3.0396000000000001"/>
  </r>
  <r>
    <n v="8222"/>
    <s v="CA-2011-120775"/>
    <x v="2"/>
    <x v="462"/>
    <d v="2011-10-07T00:00:00"/>
    <s v="Standard Class"/>
    <s v="RD-19930"/>
    <s v="Russell D'Ascenzo"/>
    <s v="Consumer"/>
    <s v="United States"/>
    <s v="Dallas"/>
    <x v="5"/>
    <n v="75217"/>
    <x v="2"/>
    <s v="OFF-FA-10000254"/>
    <x v="1"/>
    <x v="13"/>
    <s v="Sterling Rubber Bands by Alliance"/>
    <x v="659"/>
    <n v="4"/>
    <n v="0.2"/>
    <n v="-3.7679999999999998"/>
  </r>
  <r>
    <n v="8223"/>
    <s v="CA-2011-152905"/>
    <x v="2"/>
    <x v="1087"/>
    <d v="2011-02-25T00:00:00"/>
    <s v="Standard Class"/>
    <s v="AB-10015"/>
    <s v="Aaron Bergman"/>
    <s v="Consumer"/>
    <s v="United States"/>
    <s v="Arlington"/>
    <x v="5"/>
    <n v="76017"/>
    <x v="2"/>
    <s v="OFF-ST-10000321"/>
    <x v="1"/>
    <x v="4"/>
    <s v="Akro Stacking Bins"/>
    <x v="1420"/>
    <n v="2"/>
    <n v="0.2"/>
    <n v="-2.5247999999999999"/>
  </r>
  <r>
    <n v="8224"/>
    <s v="CA-2013-104633"/>
    <x v="0"/>
    <x v="1"/>
    <d v="2013-06-17T00:00:00"/>
    <s v="Standard Class"/>
    <s v="EA-14035"/>
    <s v="Erin Ashbrook"/>
    <s v="Corporate"/>
    <s v="United States"/>
    <s v="Pasadena"/>
    <x v="1"/>
    <n v="91104"/>
    <x v="1"/>
    <s v="OFF-PA-10000241"/>
    <x v="1"/>
    <x v="10"/>
    <s v="IBM Multi-Purpose Copy Paper, 8 1/2 x 11&quot;, Case"/>
    <x v="784"/>
    <n v="6"/>
    <n v="0"/>
    <n v="83.646000000000001"/>
  </r>
  <r>
    <n v="8225"/>
    <s v="CA-2013-104633"/>
    <x v="0"/>
    <x v="1"/>
    <d v="2013-06-17T00:00:00"/>
    <s v="Standard Class"/>
    <s v="EA-14035"/>
    <s v="Erin Ashbrook"/>
    <s v="Corporate"/>
    <s v="United States"/>
    <s v="Pasadena"/>
    <x v="1"/>
    <n v="91104"/>
    <x v="1"/>
    <s v="OFF-PA-10004782"/>
    <x v="1"/>
    <x v="10"/>
    <s v="Xerox 228"/>
    <x v="91"/>
    <n v="2"/>
    <n v="0"/>
    <n v="6.2207999999999997"/>
  </r>
  <r>
    <n v="8226"/>
    <s v="CA-2014-104136"/>
    <x v="3"/>
    <x v="752"/>
    <d v="2014-11-05T00:00:00"/>
    <s v="Second Class"/>
    <s v="SF-20065"/>
    <s v="Sandra Flanagan"/>
    <s v="Consumer"/>
    <s v="United States"/>
    <s v="Everett"/>
    <x v="31"/>
    <n v="2149"/>
    <x v="3"/>
    <s v="OFF-PA-10004243"/>
    <x v="1"/>
    <x v="10"/>
    <s v="Xerox 1939"/>
    <x v="2360"/>
    <n v="10"/>
    <n v="0"/>
    <n v="91.055999999999997"/>
  </r>
  <r>
    <n v="8227"/>
    <s v="CA-2014-104136"/>
    <x v="3"/>
    <x v="752"/>
    <d v="2014-11-05T00:00:00"/>
    <s v="Second Class"/>
    <s v="SF-20065"/>
    <s v="Sandra Flanagan"/>
    <s v="Consumer"/>
    <s v="United States"/>
    <s v="Everett"/>
    <x v="31"/>
    <n v="2149"/>
    <x v="3"/>
    <s v="OFF-PA-10001033"/>
    <x v="1"/>
    <x v="10"/>
    <s v="Xerox 1893"/>
    <x v="1010"/>
    <n v="1"/>
    <n v="0"/>
    <n v="20.085100000000001"/>
  </r>
  <r>
    <n v="8228"/>
    <s v="CA-2013-123050"/>
    <x v="0"/>
    <x v="958"/>
    <d v="2013-04-09T00:00:00"/>
    <s v="Second Class"/>
    <s v="BC-11125"/>
    <s v="Becky Castell"/>
    <s v="Home Office"/>
    <s v="United States"/>
    <s v="Troy"/>
    <x v="15"/>
    <n v="12180"/>
    <x v="3"/>
    <s v="FUR-FU-10000723"/>
    <x v="0"/>
    <x v="5"/>
    <s v="Deflect-o EconoMat Studded, No Bevel Mat for Low Pile Carpeting"/>
    <x v="5113"/>
    <n v="2"/>
    <n v="0"/>
    <n v="7.4375999999999998"/>
  </r>
  <r>
    <n v="8229"/>
    <s v="CA-2013-123050"/>
    <x v="0"/>
    <x v="958"/>
    <d v="2013-04-09T00:00:00"/>
    <s v="Second Class"/>
    <s v="BC-11125"/>
    <s v="Becky Castell"/>
    <s v="Home Office"/>
    <s v="United States"/>
    <s v="Troy"/>
    <x v="15"/>
    <n v="12180"/>
    <x v="3"/>
    <s v="OFF-ST-10003455"/>
    <x v="1"/>
    <x v="4"/>
    <s v="Tenex File Box, Personal Filing Tote with Lid, Black"/>
    <x v="5114"/>
    <n v="2"/>
    <n v="0"/>
    <n v="8.0652000000000008"/>
  </r>
  <r>
    <n v="8230"/>
    <s v="CA-2013-123050"/>
    <x v="0"/>
    <x v="958"/>
    <d v="2013-04-09T00:00:00"/>
    <s v="Second Class"/>
    <s v="BC-11125"/>
    <s v="Becky Castell"/>
    <s v="Home Office"/>
    <s v="United States"/>
    <s v="Troy"/>
    <x v="15"/>
    <n v="12180"/>
    <x v="3"/>
    <s v="TEC-AC-10001109"/>
    <x v="2"/>
    <x v="11"/>
    <s v="Logitech Trackman Marble Mouse"/>
    <x v="1309"/>
    <n v="3"/>
    <n v="0"/>
    <n v="37.787399999999998"/>
  </r>
  <r>
    <n v="8231"/>
    <s v="CA-2013-162355"/>
    <x v="0"/>
    <x v="1186"/>
    <d v="2013-07-03T00:00:00"/>
    <s v="Second Class"/>
    <s v="PF-19165"/>
    <s v="Philip Fox"/>
    <s v="Consumer"/>
    <s v="United States"/>
    <s v="Sandy Springs"/>
    <x v="32"/>
    <n v="30328"/>
    <x v="0"/>
    <s v="OFF-AR-10004344"/>
    <x v="1"/>
    <x v="6"/>
    <s v="Bulldog Vacuum Base Pencil Sharpener"/>
    <x v="872"/>
    <n v="3"/>
    <n v="0"/>
    <n v="9.7119"/>
  </r>
  <r>
    <n v="8232"/>
    <s v="CA-2013-162355"/>
    <x v="0"/>
    <x v="1186"/>
    <d v="2013-07-03T00:00:00"/>
    <s v="Second Class"/>
    <s v="PF-19165"/>
    <s v="Philip Fox"/>
    <s v="Consumer"/>
    <s v="United States"/>
    <s v="Sandy Springs"/>
    <x v="32"/>
    <n v="30328"/>
    <x v="0"/>
    <s v="FUR-BO-10004695"/>
    <x v="0"/>
    <x v="0"/>
    <s v="O'Sullivan 2-Door Barrister Bookcase in Odessa Pine"/>
    <x v="5115"/>
    <n v="7"/>
    <n v="0"/>
    <n v="291.37779999999998"/>
  </r>
  <r>
    <n v="8233"/>
    <s v="CA-2011-158225"/>
    <x v="2"/>
    <x v="358"/>
    <d v="2011-09-28T00:00:00"/>
    <s v="Standard Class"/>
    <s v="SE-20110"/>
    <s v="Sanjit Engle"/>
    <s v="Consumer"/>
    <s v="United States"/>
    <s v="San Jose"/>
    <x v="1"/>
    <n v="95123"/>
    <x v="1"/>
    <s v="OFF-ST-10000675"/>
    <x v="1"/>
    <x v="4"/>
    <s v="File Shuttle II and Handi-File, Black"/>
    <x v="3285"/>
    <n v="5"/>
    <n v="0"/>
    <n v="42.362499999999997"/>
  </r>
  <r>
    <n v="8234"/>
    <s v="CA-2011-158225"/>
    <x v="2"/>
    <x v="358"/>
    <d v="2011-09-28T00:00:00"/>
    <s v="Standard Class"/>
    <s v="SE-20110"/>
    <s v="Sanjit Engle"/>
    <s v="Consumer"/>
    <s v="United States"/>
    <s v="San Jose"/>
    <x v="1"/>
    <n v="95123"/>
    <x v="1"/>
    <s v="OFF-ST-10002301"/>
    <x v="1"/>
    <x v="4"/>
    <s v="Tennsco Commercial Shelving"/>
    <x v="1374"/>
    <n v="2"/>
    <n v="0"/>
    <n v="0.406799999999997"/>
  </r>
  <r>
    <n v="8235"/>
    <s v="CA-2014-102204"/>
    <x v="3"/>
    <x v="927"/>
    <d v="2014-05-07T00:00:00"/>
    <s v="Standard Class"/>
    <s v="CJ-12010"/>
    <s v="Caroline Jumper"/>
    <s v="Consumer"/>
    <s v="United States"/>
    <s v="Jacksonville"/>
    <x v="2"/>
    <n v="32216"/>
    <x v="0"/>
    <s v="OFF-SU-10001212"/>
    <x v="1"/>
    <x v="14"/>
    <s v="Kleencut Forged Office Shears by Acme United Corporation"/>
    <x v="5116"/>
    <n v="2"/>
    <n v="0.2"/>
    <n v="0.41599999999999998"/>
  </r>
  <r>
    <n v="8236"/>
    <s v="CA-2014-102204"/>
    <x v="3"/>
    <x v="927"/>
    <d v="2014-05-07T00:00:00"/>
    <s v="Standard Class"/>
    <s v="CJ-12010"/>
    <s v="Caroline Jumper"/>
    <s v="Consumer"/>
    <s v="United States"/>
    <s v="Jacksonville"/>
    <x v="2"/>
    <n v="32216"/>
    <x v="0"/>
    <s v="FUR-TA-10001889"/>
    <x v="0"/>
    <x v="3"/>
    <s v="Bush Advantage Collection Racetrack Conference Table"/>
    <x v="5117"/>
    <n v="4"/>
    <n v="0.45"/>
    <n v="-458.14679999999998"/>
  </r>
  <r>
    <n v="8237"/>
    <s v="CA-2014-102204"/>
    <x v="3"/>
    <x v="927"/>
    <d v="2014-05-07T00:00:00"/>
    <s v="Standard Class"/>
    <s v="CJ-12010"/>
    <s v="Caroline Jumper"/>
    <s v="Consumer"/>
    <s v="United States"/>
    <s v="Jacksonville"/>
    <x v="2"/>
    <n v="32216"/>
    <x v="0"/>
    <s v="FUR-CH-10002024"/>
    <x v="0"/>
    <x v="1"/>
    <s v="HON 5400 Series Task Chairs for Big and Tall"/>
    <x v="5118"/>
    <n v="5"/>
    <n v="0.2"/>
    <n v="0"/>
  </r>
  <r>
    <n v="8238"/>
    <s v="CA-2014-103065"/>
    <x v="3"/>
    <x v="179"/>
    <d v="2014-10-21T00:00:00"/>
    <s v="Same Day"/>
    <s v="PT-19090"/>
    <s v="Pete Takahito"/>
    <s v="Consumer"/>
    <s v="United States"/>
    <s v="Jacksonville"/>
    <x v="2"/>
    <n v="32216"/>
    <x v="0"/>
    <s v="OFF-ST-10000617"/>
    <x v="1"/>
    <x v="4"/>
    <s v="Woodgrain Magazine Files by Perma"/>
    <x v="408"/>
    <n v="2"/>
    <n v="0.2"/>
    <n v="-0.77480000000000104"/>
  </r>
  <r>
    <n v="8239"/>
    <s v="CA-2014-103065"/>
    <x v="3"/>
    <x v="179"/>
    <d v="2014-10-21T00:00:00"/>
    <s v="Same Day"/>
    <s v="PT-19090"/>
    <s v="Pete Takahito"/>
    <s v="Consumer"/>
    <s v="United States"/>
    <s v="Jacksonville"/>
    <x v="2"/>
    <n v="32216"/>
    <x v="0"/>
    <s v="OFF-PA-10000380"/>
    <x v="1"/>
    <x v="10"/>
    <s v="REDIFORM Incoming/Outgoing Call Register, 11&quot; X 8 1/2&quot;, 100 Messages"/>
    <x v="405"/>
    <n v="1"/>
    <n v="0.2"/>
    <n v="2.5019999999999998"/>
  </r>
  <r>
    <n v="8240"/>
    <s v="CA-2014-103065"/>
    <x v="3"/>
    <x v="179"/>
    <d v="2014-10-21T00:00:00"/>
    <s v="Same Day"/>
    <s v="PT-19090"/>
    <s v="Pete Takahito"/>
    <s v="Consumer"/>
    <s v="United States"/>
    <s v="Jacksonville"/>
    <x v="2"/>
    <n v="32216"/>
    <x v="0"/>
    <s v="OFF-AR-10003251"/>
    <x v="1"/>
    <x v="6"/>
    <s v="Prang Drawing Pencil Set"/>
    <x v="2999"/>
    <n v="2"/>
    <n v="0.2"/>
    <n v="1.1120000000000001"/>
  </r>
  <r>
    <n v="8241"/>
    <s v="CA-2014-103065"/>
    <x v="3"/>
    <x v="179"/>
    <d v="2014-10-21T00:00:00"/>
    <s v="Same Day"/>
    <s v="PT-19090"/>
    <s v="Pete Takahito"/>
    <s v="Consumer"/>
    <s v="United States"/>
    <s v="Jacksonville"/>
    <x v="2"/>
    <n v="32216"/>
    <x v="0"/>
    <s v="FUR-FU-10000175"/>
    <x v="0"/>
    <x v="5"/>
    <s v="DAX Wood Document Frame."/>
    <x v="5119"/>
    <n v="4"/>
    <n v="0.2"/>
    <n v="6.0411999999999999"/>
  </r>
  <r>
    <n v="8242"/>
    <s v="CA-2011-109855"/>
    <x v="2"/>
    <x v="416"/>
    <d v="2011-09-05T00:00:00"/>
    <s v="Standard Class"/>
    <s v="LH-16900"/>
    <s v="Lena Hernandez"/>
    <s v="Consumer"/>
    <s v="United States"/>
    <s v="New York City"/>
    <x v="15"/>
    <n v="10009"/>
    <x v="3"/>
    <s v="OFF-BI-10004716"/>
    <x v="1"/>
    <x v="8"/>
    <s v="Wilson Jones Hanging Recycled Pressboard Data Binders"/>
    <x v="5120"/>
    <n v="2"/>
    <n v="0.2"/>
    <n v="8.3103999999999996"/>
  </r>
  <r>
    <n v="8243"/>
    <s v="CA-2011-109855"/>
    <x v="2"/>
    <x v="416"/>
    <d v="2011-09-05T00:00:00"/>
    <s v="Standard Class"/>
    <s v="LH-16900"/>
    <s v="Lena Hernandez"/>
    <s v="Consumer"/>
    <s v="United States"/>
    <s v="New York City"/>
    <x v="15"/>
    <n v="10009"/>
    <x v="3"/>
    <s v="TEC-AC-10002842"/>
    <x v="2"/>
    <x v="11"/>
    <s v="WD My Passport Ultra 2TB Portable External Hard Drive"/>
    <x v="5121"/>
    <n v="3"/>
    <n v="0"/>
    <n v="57.12"/>
  </r>
  <r>
    <n v="8244"/>
    <s v="CA-2011-109897"/>
    <x v="2"/>
    <x v="1132"/>
    <d v="2011-08-16T00:00:00"/>
    <s v="Standard Class"/>
    <s v="BW-11200"/>
    <s v="Ben Wallace"/>
    <s v="Consumer"/>
    <s v="United States"/>
    <s v="San Francisco"/>
    <x v="1"/>
    <n v="94122"/>
    <x v="1"/>
    <s v="TEC-PH-10003691"/>
    <x v="2"/>
    <x v="7"/>
    <s v="BlackBerry Q10"/>
    <x v="5122"/>
    <n v="8"/>
    <n v="0.2"/>
    <n v="50.396000000000001"/>
  </r>
  <r>
    <n v="8245"/>
    <s v="CA-2011-109897"/>
    <x v="2"/>
    <x v="1132"/>
    <d v="2011-08-16T00:00:00"/>
    <s v="Standard Class"/>
    <s v="BW-11200"/>
    <s v="Ben Wallace"/>
    <s v="Consumer"/>
    <s v="United States"/>
    <s v="San Francisco"/>
    <x v="1"/>
    <n v="94122"/>
    <x v="1"/>
    <s v="FUR-FU-10002878"/>
    <x v="0"/>
    <x v="5"/>
    <s v="Seth Thomas 14&quot; Day/Date Wall Clock"/>
    <x v="5123"/>
    <n v="3"/>
    <n v="0"/>
    <n v="31.6128"/>
  </r>
  <r>
    <n v="8246"/>
    <s v="US-2011-143581"/>
    <x v="2"/>
    <x v="710"/>
    <d v="2011-08-23T00:00:00"/>
    <s v="Standard Class"/>
    <s v="BS-11365"/>
    <s v="Bill Shonely"/>
    <s v="Corporate"/>
    <s v="United States"/>
    <s v="Columbus"/>
    <x v="32"/>
    <n v="31907"/>
    <x v="0"/>
    <s v="OFF-ST-10000991"/>
    <x v="1"/>
    <x v="4"/>
    <s v="Space Solutions HD Industrial Steel Shelving."/>
    <x v="3129"/>
    <n v="3"/>
    <n v="0"/>
    <n v="10.347300000000001"/>
  </r>
  <r>
    <n v="8247"/>
    <s v="CA-2012-129217"/>
    <x v="1"/>
    <x v="1187"/>
    <d v="2012-05-10T00:00:00"/>
    <s v="Same Day"/>
    <s v="DP-13390"/>
    <s v="Dennis Pardue"/>
    <s v="Home Office"/>
    <s v="United States"/>
    <s v="Aurora"/>
    <x v="10"/>
    <n v="60505"/>
    <x v="2"/>
    <s v="OFF-AP-10002439"/>
    <x v="1"/>
    <x v="9"/>
    <s v="Tripp Lite Isotel 8 Ultra 8 Outlet Metal Surge"/>
    <x v="5124"/>
    <n v="5"/>
    <n v="0.8"/>
    <n v="-191.619"/>
  </r>
  <r>
    <n v="8248"/>
    <s v="CA-2012-129217"/>
    <x v="1"/>
    <x v="1187"/>
    <d v="2012-05-10T00:00:00"/>
    <s v="Same Day"/>
    <s v="DP-13390"/>
    <s v="Dennis Pardue"/>
    <s v="Home Office"/>
    <s v="United States"/>
    <s v="Aurora"/>
    <x v="10"/>
    <n v="60505"/>
    <x v="2"/>
    <s v="OFF-AR-10004602"/>
    <x v="1"/>
    <x v="6"/>
    <s v="Boston KS Multi-Size Manual Pencil Sharpener"/>
    <x v="2790"/>
    <n v="2"/>
    <n v="0.2"/>
    <n v="3.6783999999999999"/>
  </r>
  <r>
    <n v="8249"/>
    <s v="CA-2013-133816"/>
    <x v="0"/>
    <x v="1120"/>
    <d v="2013-05-14T00:00:00"/>
    <s v="Second Class"/>
    <s v="CS-12400"/>
    <s v="Christopher Schild"/>
    <s v="Home Office"/>
    <s v="United States"/>
    <s v="Philadelphia"/>
    <x v="9"/>
    <n v="19134"/>
    <x v="3"/>
    <s v="TEC-PH-10001795"/>
    <x v="2"/>
    <x v="7"/>
    <s v="ClearOne CHATAttach 160 - speaker phone"/>
    <x v="5125"/>
    <n v="2"/>
    <n v="0.4"/>
    <n v="-123.998"/>
  </r>
  <r>
    <n v="8250"/>
    <s v="CA-2012-140221"/>
    <x v="1"/>
    <x v="616"/>
    <d v="2012-03-09T00:00:00"/>
    <s v="Second Class"/>
    <s v="MS-17365"/>
    <s v="Maribeth Schnelling"/>
    <s v="Consumer"/>
    <s v="United States"/>
    <s v="Chicago"/>
    <x v="10"/>
    <n v="60653"/>
    <x v="2"/>
    <s v="OFF-BI-10002854"/>
    <x v="1"/>
    <x v="8"/>
    <s v="Performers Binder/Pad Holder, Black"/>
    <x v="5126"/>
    <n v="2"/>
    <n v="0.8"/>
    <n v="-16.818000000000001"/>
  </r>
  <r>
    <n v="8251"/>
    <s v="CA-2012-140221"/>
    <x v="1"/>
    <x v="616"/>
    <d v="2012-03-09T00:00:00"/>
    <s v="Second Class"/>
    <s v="MS-17365"/>
    <s v="Maribeth Schnelling"/>
    <s v="Consumer"/>
    <s v="United States"/>
    <s v="Chicago"/>
    <x v="10"/>
    <n v="60653"/>
    <x v="2"/>
    <s v="FUR-FU-10000023"/>
    <x v="0"/>
    <x v="5"/>
    <s v="Eldon Wave Desk Accessories"/>
    <x v="5127"/>
    <n v="2"/>
    <n v="0.6"/>
    <n v="-1.8848"/>
  </r>
  <r>
    <n v="8252"/>
    <s v="CA-2012-140221"/>
    <x v="1"/>
    <x v="616"/>
    <d v="2012-03-09T00:00:00"/>
    <s v="Second Class"/>
    <s v="MS-17365"/>
    <s v="Maribeth Schnelling"/>
    <s v="Consumer"/>
    <s v="United States"/>
    <s v="Chicago"/>
    <x v="10"/>
    <n v="60653"/>
    <x v="2"/>
    <s v="OFF-AP-10000828"/>
    <x v="1"/>
    <x v="9"/>
    <s v="Avanti 4.4 Cu. Ft. Refrigerator"/>
    <x v="2699"/>
    <n v="5"/>
    <n v="0.8"/>
    <n v="-470.548"/>
  </r>
  <r>
    <n v="8253"/>
    <s v="CA-2012-140221"/>
    <x v="1"/>
    <x v="616"/>
    <d v="2012-03-09T00:00:00"/>
    <s v="Second Class"/>
    <s v="MS-17365"/>
    <s v="Maribeth Schnelling"/>
    <s v="Consumer"/>
    <s v="United States"/>
    <s v="Chicago"/>
    <x v="10"/>
    <n v="60653"/>
    <x v="2"/>
    <s v="OFF-ST-10000777"/>
    <x v="1"/>
    <x v="4"/>
    <s v="Companion Letter/Legal File, Black"/>
    <x v="1532"/>
    <n v="2"/>
    <n v="0.2"/>
    <n v="6.0415999999999999"/>
  </r>
  <r>
    <n v="8254"/>
    <s v="CA-2014-152310"/>
    <x v="3"/>
    <x v="801"/>
    <d v="2014-08-20T00:00:00"/>
    <s v="Standard Class"/>
    <s v="DK-12895"/>
    <s v="Dana Kaydos"/>
    <s v="Consumer"/>
    <s v="United States"/>
    <s v="Seattle"/>
    <x v="4"/>
    <n v="98103"/>
    <x v="1"/>
    <s v="TEC-CO-10000971"/>
    <x v="2"/>
    <x v="16"/>
    <s v="Hewlett Packard 310 Color Digital Copier"/>
    <x v="5128"/>
    <n v="1"/>
    <n v="0"/>
    <n v="89.997"/>
  </r>
  <r>
    <n v="8255"/>
    <s v="CA-2014-152310"/>
    <x v="3"/>
    <x v="801"/>
    <d v="2014-08-20T00:00:00"/>
    <s v="Standard Class"/>
    <s v="DK-12895"/>
    <s v="Dana Kaydos"/>
    <s v="Consumer"/>
    <s v="United States"/>
    <s v="Seattle"/>
    <x v="4"/>
    <n v="98103"/>
    <x v="1"/>
    <s v="OFF-PA-10003134"/>
    <x v="1"/>
    <x v="10"/>
    <s v="Xerox 1937"/>
    <x v="801"/>
    <n v="4"/>
    <n v="0"/>
    <n v="92.236800000000002"/>
  </r>
  <r>
    <n v="8256"/>
    <s v="CA-2014-152310"/>
    <x v="3"/>
    <x v="801"/>
    <d v="2014-08-20T00:00:00"/>
    <s v="Standard Class"/>
    <s v="DK-12895"/>
    <s v="Dana Kaydos"/>
    <s v="Consumer"/>
    <s v="United States"/>
    <s v="Seattle"/>
    <x v="4"/>
    <n v="98103"/>
    <x v="1"/>
    <s v="TEC-PH-10002538"/>
    <x v="2"/>
    <x v="7"/>
    <s v="Grandstream GXP1160 VoIP phone"/>
    <x v="5129"/>
    <n v="8"/>
    <n v="0.2"/>
    <n v="27.295200000000001"/>
  </r>
  <r>
    <n v="8257"/>
    <s v="CA-2014-152310"/>
    <x v="3"/>
    <x v="801"/>
    <d v="2014-08-20T00:00:00"/>
    <s v="Standard Class"/>
    <s v="DK-12895"/>
    <s v="Dana Kaydos"/>
    <s v="Consumer"/>
    <s v="United States"/>
    <s v="Seattle"/>
    <x v="4"/>
    <n v="98103"/>
    <x v="1"/>
    <s v="OFF-ST-10001228"/>
    <x v="1"/>
    <x v="4"/>
    <s v="Personal File Boxes with Fold-Down Carry Handle"/>
    <x v="481"/>
    <n v="3"/>
    <n v="0"/>
    <n v="11.685"/>
  </r>
  <r>
    <n v="8258"/>
    <s v="CA-2014-152310"/>
    <x v="3"/>
    <x v="801"/>
    <d v="2014-08-20T00:00:00"/>
    <s v="Standard Class"/>
    <s v="DK-12895"/>
    <s v="Dana Kaydos"/>
    <s v="Consumer"/>
    <s v="United States"/>
    <s v="Seattle"/>
    <x v="4"/>
    <n v="98103"/>
    <x v="1"/>
    <s v="TEC-AC-10000397"/>
    <x v="2"/>
    <x v="11"/>
    <s v="Perixx PERIBOARD-512B, Ergonomic Split Keyboard"/>
    <x v="5130"/>
    <n v="5"/>
    <n v="0"/>
    <n v="12.246499999999999"/>
  </r>
  <r>
    <n v="8259"/>
    <s v="CA-2014-152310"/>
    <x v="3"/>
    <x v="801"/>
    <d v="2014-08-20T00:00:00"/>
    <s v="Standard Class"/>
    <s v="DK-12895"/>
    <s v="Dana Kaydos"/>
    <s v="Consumer"/>
    <s v="United States"/>
    <s v="Seattle"/>
    <x v="4"/>
    <n v="98103"/>
    <x v="1"/>
    <s v="OFF-BI-10004308"/>
    <x v="1"/>
    <x v="8"/>
    <s v="Avery Legal 4-Ring Binder"/>
    <x v="989"/>
    <n v="6"/>
    <n v="0.2"/>
    <n v="37.764000000000003"/>
  </r>
  <r>
    <n v="8260"/>
    <s v="CA-2013-118101"/>
    <x v="0"/>
    <x v="190"/>
    <d v="2013-06-27T00:00:00"/>
    <s v="Same Day"/>
    <s v="SN-20560"/>
    <s v="Skye Norling"/>
    <s v="Home Office"/>
    <s v="United States"/>
    <s v="Roseville"/>
    <x v="12"/>
    <n v="48066"/>
    <x v="2"/>
    <s v="OFF-PA-10000357"/>
    <x v="1"/>
    <x v="10"/>
    <s v="White Dual Perf Computer Printout Paper, 2700 Sheets, 1 Part, Heavyweight, 20 lbs., 14 7/8 x 11"/>
    <x v="1519"/>
    <n v="9"/>
    <n v="0"/>
    <n v="180.76589999999999"/>
  </r>
  <r>
    <n v="8261"/>
    <s v="CA-2013-118101"/>
    <x v="0"/>
    <x v="190"/>
    <d v="2013-06-27T00:00:00"/>
    <s v="Same Day"/>
    <s v="SN-20560"/>
    <s v="Skye Norling"/>
    <s v="Home Office"/>
    <s v="United States"/>
    <s v="Roseville"/>
    <x v="12"/>
    <n v="48066"/>
    <x v="2"/>
    <s v="OFF-BI-10000773"/>
    <x v="1"/>
    <x v="8"/>
    <s v="Insertable Tab Post Binder Dividers"/>
    <x v="5131"/>
    <n v="1"/>
    <n v="0"/>
    <n v="3.7694000000000001"/>
  </r>
  <r>
    <n v="8262"/>
    <s v="CA-2013-118101"/>
    <x v="0"/>
    <x v="190"/>
    <d v="2013-06-27T00:00:00"/>
    <s v="Same Day"/>
    <s v="SN-20560"/>
    <s v="Skye Norling"/>
    <s v="Home Office"/>
    <s v="United States"/>
    <s v="Roseville"/>
    <x v="12"/>
    <n v="48066"/>
    <x v="2"/>
    <s v="OFF-ST-10001837"/>
    <x v="1"/>
    <x v="4"/>
    <s v="SAFCO Mobile Desk Side File, Wire Frame"/>
    <x v="5132"/>
    <n v="4"/>
    <n v="0"/>
    <n v="44.470399999999998"/>
  </r>
  <r>
    <n v="8263"/>
    <s v="CA-2013-100307"/>
    <x v="0"/>
    <x v="272"/>
    <d v="2013-12-20T00:00:00"/>
    <s v="Standard Class"/>
    <s v="TC-21475"/>
    <s v="Tony Chapman"/>
    <s v="Home Office"/>
    <s v="United States"/>
    <s v="Fayetteville"/>
    <x v="36"/>
    <n v="72701"/>
    <x v="0"/>
    <s v="OFF-PA-10002552"/>
    <x v="1"/>
    <x v="10"/>
    <s v="Xerox 1958"/>
    <x v="537"/>
    <n v="3"/>
    <n v="0"/>
    <n v="9.3312000000000008"/>
  </r>
  <r>
    <n v="8264"/>
    <s v="CA-2012-138457"/>
    <x v="1"/>
    <x v="1023"/>
    <d v="2012-09-17T00:00:00"/>
    <s v="Standard Class"/>
    <s v="AM-10705"/>
    <s v="Anne McFarland"/>
    <s v="Consumer"/>
    <s v="United States"/>
    <s v="Jacksonville"/>
    <x v="3"/>
    <n v="28540"/>
    <x v="0"/>
    <s v="OFF-BI-10000014"/>
    <x v="1"/>
    <x v="8"/>
    <s v="Heavy-Duty E-Z-D Binders"/>
    <x v="3587"/>
    <n v="4"/>
    <n v="0.7"/>
    <n v="-10.0372"/>
  </r>
  <r>
    <n v="8265"/>
    <s v="CA-2011-131800"/>
    <x v="2"/>
    <x v="125"/>
    <d v="2012-01-04T00:00:00"/>
    <s v="Standard Class"/>
    <s v="AJ-10960"/>
    <s v="Astrea Jones"/>
    <s v="Consumer"/>
    <s v="United States"/>
    <s v="New York City"/>
    <x v="15"/>
    <n v="10035"/>
    <x v="3"/>
    <s v="OFF-AP-10004136"/>
    <x v="1"/>
    <x v="9"/>
    <s v="Kensington 6 Outlet SmartSocket Surge Protector"/>
    <x v="1522"/>
    <n v="3"/>
    <n v="0"/>
    <n v="30.734999999999999"/>
  </r>
  <r>
    <n v="8266"/>
    <s v="CA-2011-131800"/>
    <x v="2"/>
    <x v="125"/>
    <d v="2012-01-04T00:00:00"/>
    <s v="Standard Class"/>
    <s v="AJ-10960"/>
    <s v="Astrea Jones"/>
    <s v="Consumer"/>
    <s v="United States"/>
    <s v="New York City"/>
    <x v="15"/>
    <n v="10035"/>
    <x v="3"/>
    <s v="OFF-BI-10003429"/>
    <x v="1"/>
    <x v="8"/>
    <s v="Cardinal HOLDit! Binder Insert Strips,Extra Strips"/>
    <x v="5133"/>
    <n v="7"/>
    <n v="0.2"/>
    <n v="12.8499"/>
  </r>
  <r>
    <n v="8267"/>
    <s v="CA-2011-118304"/>
    <x v="2"/>
    <x v="333"/>
    <d v="2011-05-04T00:00:00"/>
    <s v="Standard Class"/>
    <s v="KH-16360"/>
    <s v="Katherine Hughes"/>
    <s v="Consumer"/>
    <s v="United States"/>
    <s v="Dover"/>
    <x v="13"/>
    <n v="19901"/>
    <x v="3"/>
    <s v="TEC-PH-10000376"/>
    <x v="2"/>
    <x v="7"/>
    <s v="Square Credit Card Reader"/>
    <x v="1016"/>
    <n v="2"/>
    <n v="0"/>
    <n v="5.1947999999999999"/>
  </r>
  <r>
    <n v="8268"/>
    <s v="CA-2014-121790"/>
    <x v="3"/>
    <x v="289"/>
    <d v="2014-02-07T00:00:00"/>
    <s v="Standard Class"/>
    <s v="LP-17095"/>
    <s v="Liz Preis"/>
    <s v="Consumer"/>
    <s v="United States"/>
    <s v="Aurora"/>
    <x v="10"/>
    <n v="60505"/>
    <x v="2"/>
    <s v="FUR-TA-10003469"/>
    <x v="0"/>
    <x v="3"/>
    <s v="Balt Split Level Computer Training Table"/>
    <x v="5134"/>
    <n v="1"/>
    <n v="0.5"/>
    <n v="-47.174999999999997"/>
  </r>
  <r>
    <n v="8269"/>
    <s v="CA-2014-121790"/>
    <x v="3"/>
    <x v="289"/>
    <d v="2014-02-07T00:00:00"/>
    <s v="Standard Class"/>
    <s v="LP-17095"/>
    <s v="Liz Preis"/>
    <s v="Consumer"/>
    <s v="United States"/>
    <s v="Aurora"/>
    <x v="10"/>
    <n v="60505"/>
    <x v="2"/>
    <s v="OFF-SU-10004231"/>
    <x v="1"/>
    <x v="14"/>
    <s v="Acme Tagit Stainless Steel Antibacterial Scissors"/>
    <x v="2458"/>
    <n v="4"/>
    <n v="0.2"/>
    <n v="2.7719999999999998"/>
  </r>
  <r>
    <n v="8270"/>
    <s v="CA-2014-121790"/>
    <x v="3"/>
    <x v="289"/>
    <d v="2014-02-07T00:00:00"/>
    <s v="Standard Class"/>
    <s v="LP-17095"/>
    <s v="Liz Preis"/>
    <s v="Consumer"/>
    <s v="United States"/>
    <s v="Aurora"/>
    <x v="10"/>
    <n v="60505"/>
    <x v="2"/>
    <s v="TEC-PH-10002584"/>
    <x v="2"/>
    <x v="7"/>
    <s v="Samsung Galaxy S4"/>
    <x v="5135"/>
    <n v="4"/>
    <n v="0.2"/>
    <n v="250.39599999999999"/>
  </r>
  <r>
    <n v="8271"/>
    <s v="CA-2014-121790"/>
    <x v="3"/>
    <x v="289"/>
    <d v="2014-02-07T00:00:00"/>
    <s v="Standard Class"/>
    <s v="LP-17095"/>
    <s v="Liz Preis"/>
    <s v="Consumer"/>
    <s v="United States"/>
    <s v="Aurora"/>
    <x v="10"/>
    <n v="60505"/>
    <x v="2"/>
    <s v="OFF-AR-10003602"/>
    <x v="1"/>
    <x v="6"/>
    <s v="Quartet Omega Colored Chalk, 12/Pack"/>
    <x v="560"/>
    <n v="2"/>
    <n v="0.2"/>
    <n v="3.1536"/>
  </r>
  <r>
    <n v="8272"/>
    <s v="CA-2013-169670"/>
    <x v="0"/>
    <x v="591"/>
    <d v="2014-01-01T00:00:00"/>
    <s v="Standard Class"/>
    <s v="JE-15715"/>
    <s v="Joe Elijah"/>
    <s v="Consumer"/>
    <s v="United States"/>
    <s v="New York City"/>
    <x v="15"/>
    <n v="10009"/>
    <x v="3"/>
    <s v="FUR-CH-10002331"/>
    <x v="0"/>
    <x v="1"/>
    <s v="Hon 4700 Series Mobuis Mid-Back Task Chairs with Adjustable Arms"/>
    <x v="5136"/>
    <n v="8"/>
    <n v="0.1"/>
    <n v="313.26240000000001"/>
  </r>
  <r>
    <n v="8273"/>
    <s v="CA-2013-139549"/>
    <x v="0"/>
    <x v="201"/>
    <d v="2013-10-26T00:00:00"/>
    <s v="Standard Class"/>
    <s v="MY-18295"/>
    <s v="Muhammed Yedwab"/>
    <s v="Corporate"/>
    <s v="United States"/>
    <s v="El Cajon"/>
    <x v="1"/>
    <n v="92020"/>
    <x v="1"/>
    <s v="FUR-CH-10001802"/>
    <x v="0"/>
    <x v="1"/>
    <s v="Hon Every-Day Chair Series Swivel Task Chairs"/>
    <x v="2342"/>
    <n v="4"/>
    <n v="0.2"/>
    <n v="4.8391999999999902"/>
  </r>
  <r>
    <n v="8274"/>
    <s v="CA-2012-104059"/>
    <x v="1"/>
    <x v="385"/>
    <d v="2012-06-15T00:00:00"/>
    <s v="Second Class"/>
    <s v="FC-14245"/>
    <s v="Frank Carlisle"/>
    <s v="Home Office"/>
    <s v="United States"/>
    <s v="Springfield"/>
    <x v="24"/>
    <n v="45503"/>
    <x v="3"/>
    <s v="OFF-AR-10000634"/>
    <x v="1"/>
    <x v="6"/>
    <s v="Newell 320"/>
    <x v="1306"/>
    <n v="1"/>
    <n v="0.2"/>
    <n v="0.29959999999999998"/>
  </r>
  <r>
    <n v="8275"/>
    <s v="CA-2014-164112"/>
    <x v="3"/>
    <x v="160"/>
    <d v="2014-07-05T00:00:00"/>
    <s v="Standard Class"/>
    <s v="ND-18460"/>
    <s v="Neil Ducich"/>
    <s v="Corporate"/>
    <s v="United States"/>
    <s v="Mount Vernon"/>
    <x v="15"/>
    <n v="10550"/>
    <x v="3"/>
    <s v="OFF-ST-10002615"/>
    <x v="1"/>
    <x v="4"/>
    <s v="Dual Level, Single-Width Filing Carts"/>
    <x v="2892"/>
    <n v="7"/>
    <n v="0"/>
    <n v="282.20920000000001"/>
  </r>
  <r>
    <n v="8276"/>
    <s v="CA-2012-143882"/>
    <x v="1"/>
    <x v="153"/>
    <d v="2012-06-30T00:00:00"/>
    <s v="Standard Class"/>
    <s v="DB-13360"/>
    <s v="Dennis Bolton"/>
    <s v="Home Office"/>
    <s v="United States"/>
    <s v="Lakewood"/>
    <x v="24"/>
    <n v="44107"/>
    <x v="3"/>
    <s v="OFF-PA-10004040"/>
    <x v="1"/>
    <x v="10"/>
    <s v="Universal Premium White Copier/Laser Paper (20Lb. and 87 Bright)"/>
    <x v="5137"/>
    <n v="9"/>
    <n v="0.2"/>
    <n v="15.607799999999999"/>
  </r>
  <r>
    <n v="8277"/>
    <s v="US-2013-139262"/>
    <x v="0"/>
    <x v="823"/>
    <d v="2013-02-25T00:00:00"/>
    <s v="Standard Class"/>
    <s v="LC-16960"/>
    <s v="Lindsay Castell"/>
    <s v="Home Office"/>
    <s v="United States"/>
    <s v="Tampa"/>
    <x v="2"/>
    <n v="33614"/>
    <x v="0"/>
    <s v="OFF-BI-10003727"/>
    <x v="1"/>
    <x v="8"/>
    <s v="Avery Durable Slant Ring Binders With Label Holder"/>
    <x v="5010"/>
    <n v="3"/>
    <n v="0.7"/>
    <n v="-2.7587999999999999"/>
  </r>
  <r>
    <n v="8278"/>
    <s v="US-2013-139262"/>
    <x v="0"/>
    <x v="823"/>
    <d v="2013-02-25T00:00:00"/>
    <s v="Standard Class"/>
    <s v="LC-16960"/>
    <s v="Lindsay Castell"/>
    <s v="Home Office"/>
    <s v="United States"/>
    <s v="Tampa"/>
    <x v="2"/>
    <n v="33614"/>
    <x v="0"/>
    <s v="OFF-BI-10002026"/>
    <x v="1"/>
    <x v="8"/>
    <s v="Avery Arch Ring Binders"/>
    <x v="1950"/>
    <n v="2"/>
    <n v="0.7"/>
    <n v="-26.725999999999999"/>
  </r>
  <r>
    <n v="8279"/>
    <s v="US-2013-139262"/>
    <x v="0"/>
    <x v="823"/>
    <d v="2013-02-25T00:00:00"/>
    <s v="Standard Class"/>
    <s v="LC-16960"/>
    <s v="Lindsay Castell"/>
    <s v="Home Office"/>
    <s v="United States"/>
    <s v="Tampa"/>
    <x v="2"/>
    <n v="33614"/>
    <x v="0"/>
    <s v="OFF-ST-10001496"/>
    <x v="1"/>
    <x v="4"/>
    <s v="Standard Rollaway File with Lock"/>
    <x v="5138"/>
    <n v="3"/>
    <n v="0.2"/>
    <n v="32.434199999999997"/>
  </r>
  <r>
    <n v="8280"/>
    <s v="CA-2014-146192"/>
    <x v="3"/>
    <x v="300"/>
    <d v="2014-04-27T00:00:00"/>
    <s v="Standard Class"/>
    <s v="BD-11725"/>
    <s v="Bruce Degenhardt"/>
    <s v="Consumer"/>
    <s v="United States"/>
    <s v="Columbus"/>
    <x v="32"/>
    <n v="31907"/>
    <x v="0"/>
    <s v="OFF-ST-10003716"/>
    <x v="1"/>
    <x v="4"/>
    <s v="Tennsco Double-Tier Lockers"/>
    <x v="5139"/>
    <n v="3"/>
    <n v="0"/>
    <n v="87.757800000000003"/>
  </r>
  <r>
    <n v="8281"/>
    <s v="CA-2014-134810"/>
    <x v="3"/>
    <x v="1188"/>
    <d v="2014-05-11T00:00:00"/>
    <s v="First Class"/>
    <s v="MC-17605"/>
    <s v="Matt Connell"/>
    <s v="Corporate"/>
    <s v="United States"/>
    <s v="Jacksonville"/>
    <x v="3"/>
    <n v="28540"/>
    <x v="0"/>
    <s v="OFF-EN-10002504"/>
    <x v="1"/>
    <x v="12"/>
    <s v="Tyvek  Top-Opening Peel &amp; Seel Envelopes, Plain White"/>
    <x v="5140"/>
    <n v="3"/>
    <n v="0.2"/>
    <n v="22.015799999999999"/>
  </r>
  <r>
    <n v="8282"/>
    <s v="CA-2014-134810"/>
    <x v="3"/>
    <x v="1188"/>
    <d v="2014-05-11T00:00:00"/>
    <s v="First Class"/>
    <s v="MC-17605"/>
    <s v="Matt Connell"/>
    <s v="Corporate"/>
    <s v="United States"/>
    <s v="Jacksonville"/>
    <x v="3"/>
    <n v="28540"/>
    <x v="0"/>
    <s v="FUR-CH-10001270"/>
    <x v="0"/>
    <x v="1"/>
    <s v="Harbour Creations Steel Folding Chair"/>
    <x v="718"/>
    <n v="3"/>
    <n v="0.2"/>
    <n v="25.875"/>
  </r>
  <r>
    <n v="8283"/>
    <s v="CA-2012-154284"/>
    <x v="1"/>
    <x v="379"/>
    <d v="2012-12-26T00:00:00"/>
    <s v="Second Class"/>
    <s v="SZ-20035"/>
    <s v="Sam Zeldin"/>
    <s v="Home Office"/>
    <s v="United States"/>
    <s v="Saint Charles"/>
    <x v="10"/>
    <n v="60174"/>
    <x v="2"/>
    <s v="TEC-MA-10004241"/>
    <x v="2"/>
    <x v="15"/>
    <s v="Star Micronics TSP800 TSP847IIU Receipt Printer"/>
    <x v="5141"/>
    <n v="2"/>
    <n v="0.3"/>
    <n v="137.26400000000001"/>
  </r>
  <r>
    <n v="8284"/>
    <s v="CA-2012-154284"/>
    <x v="1"/>
    <x v="379"/>
    <d v="2012-12-26T00:00:00"/>
    <s v="Second Class"/>
    <s v="SZ-20035"/>
    <s v="Sam Zeldin"/>
    <s v="Home Office"/>
    <s v="United States"/>
    <s v="Saint Charles"/>
    <x v="10"/>
    <n v="60174"/>
    <x v="2"/>
    <s v="OFF-AR-10001468"/>
    <x v="1"/>
    <x v="6"/>
    <s v="Sanford Prismacolor Professional Thick Lead Art Pencils, 36-Color Set"/>
    <x v="3396"/>
    <n v="2"/>
    <n v="0.2"/>
    <n v="14.2272"/>
  </r>
  <r>
    <n v="8285"/>
    <s v="CA-2012-154284"/>
    <x v="1"/>
    <x v="379"/>
    <d v="2012-12-26T00:00:00"/>
    <s v="Second Class"/>
    <s v="SZ-20035"/>
    <s v="Sam Zeldin"/>
    <s v="Home Office"/>
    <s v="United States"/>
    <s v="Saint Charles"/>
    <x v="10"/>
    <n v="60174"/>
    <x v="2"/>
    <s v="TEC-AC-10003198"/>
    <x v="2"/>
    <x v="11"/>
    <s v="Enermax Acrylux Wireless Keyboard"/>
    <x v="5142"/>
    <n v="8"/>
    <n v="0.2"/>
    <n v="135.45599999999999"/>
  </r>
  <r>
    <n v="8286"/>
    <s v="CA-2012-154284"/>
    <x v="1"/>
    <x v="379"/>
    <d v="2012-12-26T00:00:00"/>
    <s v="Second Class"/>
    <s v="SZ-20035"/>
    <s v="Sam Zeldin"/>
    <s v="Home Office"/>
    <s v="United States"/>
    <s v="Saint Charles"/>
    <x v="10"/>
    <n v="60174"/>
    <x v="2"/>
    <s v="FUR-FU-10003039"/>
    <x v="0"/>
    <x v="5"/>
    <s v="Howard Miller 11-1/2&quot; Diameter Grantwood Wall Clock"/>
    <x v="5143"/>
    <n v="3"/>
    <n v="0.6"/>
    <n v="-33.641399999999997"/>
  </r>
  <r>
    <n v="8287"/>
    <s v="CA-2011-156244"/>
    <x v="2"/>
    <x v="1132"/>
    <d v="2011-08-16T00:00:00"/>
    <s v="Standard Class"/>
    <s v="DH-13675"/>
    <s v="Duane Huffman"/>
    <s v="Home Office"/>
    <s v="United States"/>
    <s v="Miami"/>
    <x v="2"/>
    <n v="33180"/>
    <x v="0"/>
    <s v="OFF-PA-10000295"/>
    <x v="1"/>
    <x v="10"/>
    <s v="Xerox 229"/>
    <x v="276"/>
    <n v="6"/>
    <n v="0.2"/>
    <n v="10.8864"/>
  </r>
  <r>
    <n v="8288"/>
    <s v="CA-2011-156244"/>
    <x v="2"/>
    <x v="1132"/>
    <d v="2011-08-16T00:00:00"/>
    <s v="Standard Class"/>
    <s v="DH-13675"/>
    <s v="Duane Huffman"/>
    <s v="Home Office"/>
    <s v="United States"/>
    <s v="Miami"/>
    <x v="2"/>
    <n v="33180"/>
    <x v="0"/>
    <s v="OFF-AR-10004344"/>
    <x v="1"/>
    <x v="6"/>
    <s v="Bulldog Vacuum Base Pencil Sharpener"/>
    <x v="1883"/>
    <n v="5"/>
    <n v="0.2"/>
    <n v="4.1965000000000003"/>
  </r>
  <r>
    <n v="8289"/>
    <s v="CA-2011-156244"/>
    <x v="2"/>
    <x v="1132"/>
    <d v="2011-08-16T00:00:00"/>
    <s v="Standard Class"/>
    <s v="DH-13675"/>
    <s v="Duane Huffman"/>
    <s v="Home Office"/>
    <s v="United States"/>
    <s v="Miami"/>
    <x v="2"/>
    <n v="33180"/>
    <x v="0"/>
    <s v="TEC-AC-10002473"/>
    <x v="2"/>
    <x v="11"/>
    <s v="Maxell 4.7GB DVD-R"/>
    <x v="1996"/>
    <n v="7"/>
    <n v="0.2"/>
    <n v="41.718600000000002"/>
  </r>
  <r>
    <n v="8290"/>
    <s v="CA-2011-156244"/>
    <x v="2"/>
    <x v="1132"/>
    <d v="2011-08-16T00:00:00"/>
    <s v="Standard Class"/>
    <s v="DH-13675"/>
    <s v="Duane Huffman"/>
    <s v="Home Office"/>
    <s v="United States"/>
    <s v="Miami"/>
    <x v="2"/>
    <n v="33180"/>
    <x v="0"/>
    <s v="OFF-AP-10002403"/>
    <x v="1"/>
    <x v="9"/>
    <s v="Acco Smartsocket Color-Coded Six-Outlet AC Adapter Model Surge Protectors"/>
    <x v="5144"/>
    <n v="6"/>
    <n v="0.2"/>
    <n v="15.8436"/>
  </r>
  <r>
    <n v="8291"/>
    <s v="CA-2011-156244"/>
    <x v="2"/>
    <x v="1132"/>
    <d v="2011-08-16T00:00:00"/>
    <s v="Standard Class"/>
    <s v="DH-13675"/>
    <s v="Duane Huffman"/>
    <s v="Home Office"/>
    <s v="United States"/>
    <s v="Miami"/>
    <x v="2"/>
    <n v="33180"/>
    <x v="0"/>
    <s v="OFF-SU-10000432"/>
    <x v="1"/>
    <x v="14"/>
    <s v="Acco Side-Punched Conventional Columnar Pads"/>
    <x v="4643"/>
    <n v="2"/>
    <n v="0.2"/>
    <n v="-1.0409999999999999"/>
  </r>
  <r>
    <n v="8292"/>
    <s v="CA-2011-156244"/>
    <x v="2"/>
    <x v="1132"/>
    <d v="2011-08-16T00:00:00"/>
    <s v="Standard Class"/>
    <s v="DH-13675"/>
    <s v="Duane Huffman"/>
    <s v="Home Office"/>
    <s v="United States"/>
    <s v="Miami"/>
    <x v="2"/>
    <n v="33180"/>
    <x v="0"/>
    <s v="OFF-LA-10000443"/>
    <x v="1"/>
    <x v="2"/>
    <s v="Avery 501"/>
    <x v="1620"/>
    <n v="1"/>
    <n v="0.2"/>
    <n v="0.99629999999999996"/>
  </r>
  <r>
    <n v="8293"/>
    <s v="CA-2012-106362"/>
    <x v="1"/>
    <x v="555"/>
    <d v="2012-12-15T00:00:00"/>
    <s v="Standard Class"/>
    <s v="LC-16885"/>
    <s v="Lena Creighton"/>
    <s v="Consumer"/>
    <s v="United States"/>
    <s v="Troy"/>
    <x v="24"/>
    <n v="45373"/>
    <x v="3"/>
    <s v="OFF-BI-10003166"/>
    <x v="1"/>
    <x v="8"/>
    <s v="GBC Plasticlear Binding Covers"/>
    <x v="2250"/>
    <n v="3"/>
    <n v="0.7"/>
    <n v="-7.5768000000000004"/>
  </r>
  <r>
    <n v="8294"/>
    <s v="US-2014-168802"/>
    <x v="3"/>
    <x v="132"/>
    <d v="2014-11-08T00:00:00"/>
    <s v="Standard Class"/>
    <s v="JO-15145"/>
    <s v="Jack O'Briant"/>
    <s v="Corporate"/>
    <s v="United States"/>
    <s v="Seattle"/>
    <x v="4"/>
    <n v="98103"/>
    <x v="1"/>
    <s v="OFF-BI-10002393"/>
    <x v="1"/>
    <x v="8"/>
    <s v="Binder Posts"/>
    <x v="5145"/>
    <n v="4"/>
    <n v="0.2"/>
    <n v="5.9695999999999998"/>
  </r>
  <r>
    <n v="8295"/>
    <s v="US-2014-146906"/>
    <x v="3"/>
    <x v="677"/>
    <d v="2014-03-18T00:00:00"/>
    <s v="Standard Class"/>
    <s v="MT-17815"/>
    <s v="Meg Tillman"/>
    <s v="Consumer"/>
    <s v="United States"/>
    <s v="New York City"/>
    <x v="15"/>
    <n v="10011"/>
    <x v="3"/>
    <s v="TEC-PH-10001809"/>
    <x v="2"/>
    <x v="7"/>
    <s v="Panasonic KX T7736-B Digital phone"/>
    <x v="1629"/>
    <n v="2"/>
    <n v="0"/>
    <n v="74.974999999999994"/>
  </r>
  <r>
    <n v="8296"/>
    <s v="CA-2013-166380"/>
    <x v="0"/>
    <x v="198"/>
    <d v="2013-06-04T00:00:00"/>
    <s v="Standard Class"/>
    <s v="EB-13750"/>
    <s v="Edward Becker"/>
    <s v="Corporate"/>
    <s v="United States"/>
    <s v="Arlington"/>
    <x v="17"/>
    <n v="22204"/>
    <x v="0"/>
    <s v="OFF-EN-10002600"/>
    <x v="1"/>
    <x v="12"/>
    <s v="Redi-Strip #10 Envelopes, 4 1/8 x 9 1/2"/>
    <x v="1756"/>
    <n v="9"/>
    <n v="0"/>
    <n v="12.744"/>
  </r>
  <r>
    <n v="8297"/>
    <s v="CA-2013-166380"/>
    <x v="0"/>
    <x v="198"/>
    <d v="2013-06-04T00:00:00"/>
    <s v="Standard Class"/>
    <s v="EB-13750"/>
    <s v="Edward Becker"/>
    <s v="Corporate"/>
    <s v="United States"/>
    <s v="Arlington"/>
    <x v="17"/>
    <n v="22204"/>
    <x v="0"/>
    <s v="TEC-AC-10000109"/>
    <x v="2"/>
    <x v="11"/>
    <s v="Sony Micro Vault Click 16 GB USB 2.0 Flash Drive"/>
    <x v="5146"/>
    <n v="2"/>
    <n v="0"/>
    <n v="26.8752"/>
  </r>
  <r>
    <n v="8298"/>
    <s v="US-2012-158911"/>
    <x v="1"/>
    <x v="761"/>
    <d v="2012-07-11T00:00:00"/>
    <s v="Standard Class"/>
    <s v="RS-19765"/>
    <s v="Roland Schwarz"/>
    <s v="Corporate"/>
    <s v="United States"/>
    <s v="Charlotte"/>
    <x v="3"/>
    <n v="28205"/>
    <x v="0"/>
    <s v="FUR-FU-10003829"/>
    <x v="0"/>
    <x v="5"/>
    <s v="Stackable Trays"/>
    <x v="1253"/>
    <n v="2"/>
    <n v="0.2"/>
    <n v="0.73919999999999897"/>
  </r>
  <r>
    <n v="8299"/>
    <s v="US-2012-158911"/>
    <x v="1"/>
    <x v="761"/>
    <d v="2012-07-11T00:00:00"/>
    <s v="Standard Class"/>
    <s v="RS-19765"/>
    <s v="Roland Schwarz"/>
    <s v="Corporate"/>
    <s v="United States"/>
    <s v="Charlotte"/>
    <x v="3"/>
    <n v="28205"/>
    <x v="0"/>
    <s v="OFF-LA-10003223"/>
    <x v="1"/>
    <x v="2"/>
    <s v="Avery 508"/>
    <x v="692"/>
    <n v="3"/>
    <n v="0.2"/>
    <n v="4.2717000000000001"/>
  </r>
  <r>
    <n v="8300"/>
    <s v="US-2011-103338"/>
    <x v="2"/>
    <x v="518"/>
    <d v="2011-03-15T00:00:00"/>
    <s v="Standard Class"/>
    <s v="RB-19435"/>
    <s v="Richard Bierner"/>
    <s v="Consumer"/>
    <s v="United States"/>
    <s v="Roseville"/>
    <x v="1"/>
    <n v="95661"/>
    <x v="1"/>
    <s v="OFF-AR-10001770"/>
    <x v="1"/>
    <x v="6"/>
    <s v="Economy #2 Pencils"/>
    <x v="3277"/>
    <n v="3"/>
    <n v="0"/>
    <n v="2.0748000000000002"/>
  </r>
  <r>
    <n v="8301"/>
    <s v="CA-2012-109169"/>
    <x v="1"/>
    <x v="704"/>
    <d v="2012-04-24T00:00:00"/>
    <s v="Standard Class"/>
    <s v="OT-18730"/>
    <s v="Olvera Toch"/>
    <s v="Consumer"/>
    <s v="United States"/>
    <s v="Detroit"/>
    <x v="12"/>
    <n v="48234"/>
    <x v="2"/>
    <s v="OFF-EN-10003296"/>
    <x v="1"/>
    <x v="12"/>
    <s v="Tyvek Side-Opening Peel &amp; Seel Expanding Envelopes"/>
    <x v="2131"/>
    <n v="2"/>
    <n v="0"/>
    <n v="81.432000000000002"/>
  </r>
  <r>
    <n v="8302"/>
    <s v="US-2014-167318"/>
    <x v="3"/>
    <x v="1189"/>
    <d v="2014-08-02T00:00:00"/>
    <s v="Standard Class"/>
    <s v="GZ-14545"/>
    <s v="George Zrebassa"/>
    <s v="Corporate"/>
    <s v="United States"/>
    <s v="Los Angeles"/>
    <x v="1"/>
    <n v="90036"/>
    <x v="1"/>
    <s v="TEC-AC-10003870"/>
    <x v="2"/>
    <x v="11"/>
    <s v="Logitech Z-906 Speaker sys - home theater - 5.1-CH"/>
    <x v="3808"/>
    <n v="5"/>
    <n v="0"/>
    <n v="659.98"/>
  </r>
  <r>
    <n v="8303"/>
    <s v="US-2014-167318"/>
    <x v="3"/>
    <x v="1189"/>
    <d v="2014-08-02T00:00:00"/>
    <s v="Standard Class"/>
    <s v="GZ-14545"/>
    <s v="George Zrebassa"/>
    <s v="Corporate"/>
    <s v="United States"/>
    <s v="Los Angeles"/>
    <x v="1"/>
    <n v="90036"/>
    <x v="1"/>
    <s v="FUR-CH-10000665"/>
    <x v="0"/>
    <x v="1"/>
    <s v="Global Airflow Leather Mesh Back Chair, Black"/>
    <x v="1575"/>
    <n v="3"/>
    <n v="0.2"/>
    <n v="45.293999999999997"/>
  </r>
  <r>
    <n v="8304"/>
    <s v="US-2011-120313"/>
    <x v="2"/>
    <x v="656"/>
    <d v="2011-11-02T00:00:00"/>
    <s v="Second Class"/>
    <s v="NL-18310"/>
    <s v="Nancy Lomonaco"/>
    <s v="Home Office"/>
    <s v="United States"/>
    <s v="San Francisco"/>
    <x v="1"/>
    <n v="94110"/>
    <x v="1"/>
    <s v="TEC-PH-10003092"/>
    <x v="2"/>
    <x v="7"/>
    <s v="Motorola L804"/>
    <x v="89"/>
    <n v="2"/>
    <n v="0.2"/>
    <n v="8.2782"/>
  </r>
  <r>
    <n v="8305"/>
    <s v="CA-2014-135419"/>
    <x v="3"/>
    <x v="132"/>
    <d v="2014-11-10T00:00:00"/>
    <s v="Standard Class"/>
    <s v="BG-11740"/>
    <s v="Bruce Geld"/>
    <s v="Consumer"/>
    <s v="United States"/>
    <s v="Bakersfield"/>
    <x v="1"/>
    <n v="93309"/>
    <x v="1"/>
    <s v="FUR-TA-10001086"/>
    <x v="0"/>
    <x v="3"/>
    <s v="SAFCO PlanMaster Boards, 60w x 37-1/2d, White Melamine"/>
    <x v="5147"/>
    <n v="4"/>
    <n v="0.2"/>
    <n v="36.477600000000002"/>
  </r>
  <r>
    <n v="8306"/>
    <s v="CA-2013-128671"/>
    <x v="0"/>
    <x v="1190"/>
    <d v="2013-08-17T00:00:00"/>
    <s v="Standard Class"/>
    <s v="MT-18070"/>
    <s v="Michelle Tran"/>
    <s v="Home Office"/>
    <s v="United States"/>
    <s v="Tulsa"/>
    <x v="26"/>
    <n v="74133"/>
    <x v="2"/>
    <s v="OFF-PA-10001870"/>
    <x v="1"/>
    <x v="10"/>
    <s v="Xerox 202"/>
    <x v="56"/>
    <n v="5"/>
    <n v="0"/>
    <n v="15.552"/>
  </r>
  <r>
    <n v="8307"/>
    <s v="CA-2013-128671"/>
    <x v="0"/>
    <x v="1190"/>
    <d v="2013-08-17T00:00:00"/>
    <s v="Standard Class"/>
    <s v="MT-18070"/>
    <s v="Michelle Tran"/>
    <s v="Home Office"/>
    <s v="United States"/>
    <s v="Tulsa"/>
    <x v="26"/>
    <n v="74133"/>
    <x v="2"/>
    <s v="OFF-BI-10003305"/>
    <x v="1"/>
    <x v="8"/>
    <s v="Avery Hanging File Binders"/>
    <x v="1075"/>
    <n v="7"/>
    <n v="0"/>
    <n v="19.255600000000001"/>
  </r>
  <r>
    <n v="8308"/>
    <s v="CA-2013-128671"/>
    <x v="0"/>
    <x v="1190"/>
    <d v="2013-08-17T00:00:00"/>
    <s v="Standard Class"/>
    <s v="MT-18070"/>
    <s v="Michelle Tran"/>
    <s v="Home Office"/>
    <s v="United States"/>
    <s v="Tulsa"/>
    <x v="26"/>
    <n v="74133"/>
    <x v="2"/>
    <s v="OFF-BI-10003007"/>
    <x v="1"/>
    <x v="8"/>
    <s v="Premium Transparent Presentation Covers, No Pattern/Clear, 8 1/2&quot; x 11&quot;"/>
    <x v="4081"/>
    <n v="2"/>
    <n v="0"/>
    <n v="35.677599999999998"/>
  </r>
  <r>
    <n v="8309"/>
    <s v="CA-2013-149335"/>
    <x v="0"/>
    <x v="197"/>
    <d v="2013-07-26T00:00:00"/>
    <s v="Same Day"/>
    <s v="BC-11125"/>
    <s v="Becky Castell"/>
    <s v="Home Office"/>
    <s v="United States"/>
    <s v="San Francisco"/>
    <x v="1"/>
    <n v="94122"/>
    <x v="1"/>
    <s v="OFF-AR-10001419"/>
    <x v="1"/>
    <x v="6"/>
    <s v="Newell 325"/>
    <x v="5148"/>
    <n v="9"/>
    <n v="0"/>
    <n v="11.151"/>
  </r>
  <r>
    <n v="8310"/>
    <s v="CA-2011-168312"/>
    <x v="2"/>
    <x v="72"/>
    <d v="2011-03-07T00:00:00"/>
    <s v="Standard Class"/>
    <s v="GW-14605"/>
    <s v="Giulietta Weimer"/>
    <s v="Consumer"/>
    <s v="United States"/>
    <s v="Houston"/>
    <x v="5"/>
    <n v="77036"/>
    <x v="2"/>
    <s v="OFF-ST-10003692"/>
    <x v="1"/>
    <x v="4"/>
    <s v="Recycled Steel Personal File for Hanging File Folders"/>
    <x v="5149"/>
    <n v="3"/>
    <n v="0.2"/>
    <n v="8.5844999999999896"/>
  </r>
  <r>
    <n v="8311"/>
    <s v="CA-2011-168312"/>
    <x v="2"/>
    <x v="72"/>
    <d v="2011-03-07T00:00:00"/>
    <s v="Standard Class"/>
    <s v="GW-14605"/>
    <s v="Giulietta Weimer"/>
    <s v="Consumer"/>
    <s v="United States"/>
    <s v="Houston"/>
    <x v="5"/>
    <n v="77036"/>
    <x v="2"/>
    <s v="FUR-TA-10001866"/>
    <x v="0"/>
    <x v="3"/>
    <s v="Bevis Round Conference Room Tables and Bases"/>
    <x v="5150"/>
    <n v="3"/>
    <n v="0.3"/>
    <n v="-43.029600000000002"/>
  </r>
  <r>
    <n v="8312"/>
    <s v="US-2014-105935"/>
    <x v="3"/>
    <x v="795"/>
    <d v="2014-02-01T00:00:00"/>
    <s v="Standard Class"/>
    <s v="BD-11500"/>
    <s v="Bradley Drucker"/>
    <s v="Consumer"/>
    <s v="United States"/>
    <s v="Columbus"/>
    <x v="32"/>
    <n v="31907"/>
    <x v="0"/>
    <s v="FUR-FU-10002157"/>
    <x v="0"/>
    <x v="5"/>
    <s v="Artistic Insta-Plaque"/>
    <x v="5151"/>
    <n v="4"/>
    <n v="0"/>
    <n v="24.460799999999999"/>
  </r>
  <r>
    <n v="8313"/>
    <s v="US-2014-105935"/>
    <x v="3"/>
    <x v="795"/>
    <d v="2014-02-01T00:00:00"/>
    <s v="Standard Class"/>
    <s v="BD-11500"/>
    <s v="Bradley Drucker"/>
    <s v="Consumer"/>
    <s v="United States"/>
    <s v="Columbus"/>
    <x v="32"/>
    <n v="31907"/>
    <x v="0"/>
    <s v="TEC-PH-10001459"/>
    <x v="2"/>
    <x v="7"/>
    <s v="Samsung Galaxy Mega 6.3"/>
    <x v="5152"/>
    <n v="7"/>
    <n v="0"/>
    <n v="764.3818"/>
  </r>
  <r>
    <n v="8314"/>
    <s v="CA-2011-161508"/>
    <x v="2"/>
    <x v="136"/>
    <d v="2011-07-16T00:00:00"/>
    <s v="Standard Class"/>
    <s v="PV-18985"/>
    <s v="Paul Van Hugh"/>
    <s v="Home Office"/>
    <s v="United States"/>
    <s v="League City"/>
    <x v="5"/>
    <n v="77573"/>
    <x v="2"/>
    <s v="FUR-CH-10002126"/>
    <x v="0"/>
    <x v="1"/>
    <s v="Hon Deluxe Fabric Upholstered Stacking Chairs"/>
    <x v="5153"/>
    <n v="3"/>
    <n v="0.3"/>
    <n v="-14.6387999999999"/>
  </r>
  <r>
    <n v="8315"/>
    <s v="CA-2011-161508"/>
    <x v="2"/>
    <x v="136"/>
    <d v="2011-07-16T00:00:00"/>
    <s v="Standard Class"/>
    <s v="PV-18985"/>
    <s v="Paul Van Hugh"/>
    <s v="Home Office"/>
    <s v="United States"/>
    <s v="League City"/>
    <x v="5"/>
    <n v="77573"/>
    <x v="2"/>
    <s v="OFF-FA-10001561"/>
    <x v="1"/>
    <x v="13"/>
    <s v="Stockwell Push Pins"/>
    <x v="4120"/>
    <n v="2"/>
    <n v="0.2"/>
    <n v="0.56679999999999997"/>
  </r>
  <r>
    <n v="8316"/>
    <s v="CA-2011-161508"/>
    <x v="2"/>
    <x v="136"/>
    <d v="2011-07-16T00:00:00"/>
    <s v="Standard Class"/>
    <s v="PV-18985"/>
    <s v="Paul Van Hugh"/>
    <s v="Home Office"/>
    <s v="United States"/>
    <s v="League City"/>
    <x v="5"/>
    <n v="77573"/>
    <x v="2"/>
    <s v="OFF-AR-10003158"/>
    <x v="1"/>
    <x v="6"/>
    <s v="Fluorescent Highlighters by Dixon"/>
    <x v="2653"/>
    <n v="7"/>
    <n v="0.2"/>
    <n v="3.9003999999999999"/>
  </r>
  <r>
    <n v="8317"/>
    <s v="CA-2011-161508"/>
    <x v="2"/>
    <x v="136"/>
    <d v="2011-07-16T00:00:00"/>
    <s v="Standard Class"/>
    <s v="PV-18985"/>
    <s v="Paul Van Hugh"/>
    <s v="Home Office"/>
    <s v="United States"/>
    <s v="League City"/>
    <x v="5"/>
    <n v="77573"/>
    <x v="2"/>
    <s v="OFF-PA-10001804"/>
    <x v="1"/>
    <x v="10"/>
    <s v="Xerox 195"/>
    <x v="2897"/>
    <n v="3"/>
    <n v="0.2"/>
    <n v="5.6112000000000002"/>
  </r>
  <r>
    <n v="8318"/>
    <s v="CA-2014-130904"/>
    <x v="3"/>
    <x v="645"/>
    <d v="2014-04-17T00:00:00"/>
    <s v="Standard Class"/>
    <s v="HM-14980"/>
    <s v="Henry MacAllister"/>
    <s v="Consumer"/>
    <s v="United States"/>
    <s v="Burlington"/>
    <x v="3"/>
    <n v="27217"/>
    <x v="0"/>
    <s v="OFF-AR-10000422"/>
    <x v="1"/>
    <x v="6"/>
    <s v="Pencil and Crayon Sharpener"/>
    <x v="5154"/>
    <n v="1"/>
    <n v="0.2"/>
    <n v="0.15329999999999999"/>
  </r>
  <r>
    <n v="8319"/>
    <s v="CA-2014-130904"/>
    <x v="3"/>
    <x v="645"/>
    <d v="2014-04-17T00:00:00"/>
    <s v="Standard Class"/>
    <s v="HM-14980"/>
    <s v="Henry MacAllister"/>
    <s v="Consumer"/>
    <s v="United States"/>
    <s v="Burlington"/>
    <x v="3"/>
    <n v="27217"/>
    <x v="0"/>
    <s v="OFF-AR-10000127"/>
    <x v="1"/>
    <x v="6"/>
    <s v="Newell 321"/>
    <x v="5155"/>
    <n v="8"/>
    <n v="0.2"/>
    <n v="2.3616000000000001"/>
  </r>
  <r>
    <n v="8320"/>
    <s v="CA-2014-133620"/>
    <x v="3"/>
    <x v="38"/>
    <d v="2014-11-19T00:00:00"/>
    <s v="Standard Class"/>
    <s v="EM-14065"/>
    <s v="Erin Mull"/>
    <s v="Consumer"/>
    <s v="United States"/>
    <s v="New York City"/>
    <x v="15"/>
    <n v="10009"/>
    <x v="3"/>
    <s v="OFF-ST-10004634"/>
    <x v="1"/>
    <x v="4"/>
    <s v="Personal Folder Holder, Ebony"/>
    <x v="1072"/>
    <n v="1"/>
    <n v="0"/>
    <n v="3.363"/>
  </r>
  <r>
    <n v="8321"/>
    <s v="CA-2012-142937"/>
    <x v="1"/>
    <x v="901"/>
    <d v="2012-12-06T00:00:00"/>
    <s v="First Class"/>
    <s v="SF-20065"/>
    <s v="Sandra Flanagan"/>
    <s v="Consumer"/>
    <s v="United States"/>
    <s v="Dallas"/>
    <x v="5"/>
    <n v="75220"/>
    <x v="2"/>
    <s v="OFF-AR-10003582"/>
    <x v="1"/>
    <x v="6"/>
    <s v="Boston Electric Pencil Sharpener, Model 1818, Charcoal Black"/>
    <x v="3696"/>
    <n v="2"/>
    <n v="0.2"/>
    <n v="4.5039999999999996"/>
  </r>
  <r>
    <n v="8322"/>
    <s v="US-2013-149790"/>
    <x v="0"/>
    <x v="182"/>
    <d v="2013-10-02T00:00:00"/>
    <s v="Standard Class"/>
    <s v="SC-20380"/>
    <s v="Shahid Collister"/>
    <s v="Consumer"/>
    <s v="United States"/>
    <s v="Houston"/>
    <x v="5"/>
    <n v="77095"/>
    <x v="2"/>
    <s v="OFF-BI-10002026"/>
    <x v="1"/>
    <x v="8"/>
    <s v="Ibico Recycled Linen-Style Covers"/>
    <x v="5156"/>
    <n v="2"/>
    <n v="0.8"/>
    <n v="-24.9984"/>
  </r>
  <r>
    <n v="8323"/>
    <s v="CA-2013-130778"/>
    <x v="0"/>
    <x v="258"/>
    <d v="2013-11-26T00:00:00"/>
    <s v="Standard Class"/>
    <s v="ND-18370"/>
    <s v="Natalie DeCherney"/>
    <s v="Consumer"/>
    <s v="United States"/>
    <s v="Long Beach"/>
    <x v="15"/>
    <n v="11561"/>
    <x v="3"/>
    <s v="OFF-AP-10000595"/>
    <x v="1"/>
    <x v="9"/>
    <s v="Disposable Triple-Filter Dust Bags"/>
    <x v="4449"/>
    <n v="2"/>
    <n v="0"/>
    <n v="2.2724000000000002"/>
  </r>
  <r>
    <n v="8324"/>
    <s v="CA-2013-130778"/>
    <x v="0"/>
    <x v="258"/>
    <d v="2013-11-26T00:00:00"/>
    <s v="Standard Class"/>
    <s v="ND-18370"/>
    <s v="Natalie DeCherney"/>
    <s v="Consumer"/>
    <s v="United States"/>
    <s v="Long Beach"/>
    <x v="15"/>
    <n v="11561"/>
    <x v="3"/>
    <s v="OFF-PA-10001509"/>
    <x v="1"/>
    <x v="10"/>
    <s v="Recycled Desk Saver Line &quot;While You Were Out&quot; Book, 5 1/2&quot; X 4&quot;"/>
    <x v="908"/>
    <n v="5"/>
    <n v="0"/>
    <n v="20.585000000000001"/>
  </r>
  <r>
    <n v="8325"/>
    <s v="CA-2014-144456"/>
    <x v="3"/>
    <x v="565"/>
    <d v="2014-09-10T00:00:00"/>
    <s v="First Class"/>
    <s v="FC-14245"/>
    <s v="Frank Carlisle"/>
    <s v="Home Office"/>
    <s v="United States"/>
    <s v="Hialeah"/>
    <x v="2"/>
    <n v="33012"/>
    <x v="0"/>
    <s v="OFF-ST-10001321"/>
    <x v="1"/>
    <x v="4"/>
    <s v="Decoflex Hanging Personal Folder File, Blue"/>
    <x v="2978"/>
    <n v="5"/>
    <n v="0.2"/>
    <n v="5.39700000000001"/>
  </r>
  <r>
    <n v="8326"/>
    <s v="CA-2014-144456"/>
    <x v="3"/>
    <x v="565"/>
    <d v="2014-09-10T00:00:00"/>
    <s v="First Class"/>
    <s v="FC-14245"/>
    <s v="Frank Carlisle"/>
    <s v="Home Office"/>
    <s v="United States"/>
    <s v="Hialeah"/>
    <x v="2"/>
    <n v="33012"/>
    <x v="0"/>
    <s v="TEC-PH-10001750"/>
    <x v="2"/>
    <x v="7"/>
    <s v="Samsung Rugby III"/>
    <x v="3097"/>
    <n v="3"/>
    <n v="0.2"/>
    <n v="13.857900000000001"/>
  </r>
  <r>
    <n v="8327"/>
    <s v="CA-2014-103478"/>
    <x v="3"/>
    <x v="246"/>
    <d v="2014-07-25T00:00:00"/>
    <s v="Second Class"/>
    <s v="KL-16555"/>
    <s v="Kelly Lampkin"/>
    <s v="Corporate"/>
    <s v="United States"/>
    <s v="Aurora"/>
    <x v="10"/>
    <n v="60505"/>
    <x v="2"/>
    <s v="OFF-BI-10001890"/>
    <x v="1"/>
    <x v="8"/>
    <s v="Avery Poly Binder Pockets"/>
    <x v="5157"/>
    <n v="4"/>
    <n v="0.8"/>
    <n v="-4.5823999999999998"/>
  </r>
  <r>
    <n v="8328"/>
    <s v="CA-2014-103478"/>
    <x v="3"/>
    <x v="246"/>
    <d v="2014-07-25T00:00:00"/>
    <s v="Second Class"/>
    <s v="KL-16555"/>
    <s v="Kelly Lampkin"/>
    <s v="Corporate"/>
    <s v="United States"/>
    <s v="Aurora"/>
    <x v="10"/>
    <n v="60505"/>
    <x v="2"/>
    <s v="OFF-BI-10004224"/>
    <x v="1"/>
    <x v="8"/>
    <s v="Catalog Binders with Expanding Posts"/>
    <x v="5158"/>
    <n v="7"/>
    <n v="0.8"/>
    <n v="-164.83600000000001"/>
  </r>
  <r>
    <n v="8329"/>
    <s v="CA-2014-118577"/>
    <x v="3"/>
    <x v="833"/>
    <d v="2014-10-12T00:00:00"/>
    <s v="Standard Class"/>
    <s v="XP-21865"/>
    <s v="Xylona Preis"/>
    <s v="Consumer"/>
    <s v="United States"/>
    <s v="Belleville"/>
    <x v="30"/>
    <n v="7109"/>
    <x v="3"/>
    <s v="OFF-PA-10001357"/>
    <x v="1"/>
    <x v="10"/>
    <s v="Xerox 1886"/>
    <x v="140"/>
    <n v="3"/>
    <n v="0"/>
    <n v="68.975999999999999"/>
  </r>
  <r>
    <n v="8330"/>
    <s v="CA-2014-118577"/>
    <x v="3"/>
    <x v="833"/>
    <d v="2014-10-12T00:00:00"/>
    <s v="Standard Class"/>
    <s v="XP-21865"/>
    <s v="Xylona Preis"/>
    <s v="Consumer"/>
    <s v="United States"/>
    <s v="Belleville"/>
    <x v="30"/>
    <n v="7109"/>
    <x v="3"/>
    <s v="OFF-PA-10004888"/>
    <x v="1"/>
    <x v="10"/>
    <s v="Xerox 217"/>
    <x v="90"/>
    <n v="1"/>
    <n v="0"/>
    <n v="3.1103999999999998"/>
  </r>
  <r>
    <n v="8331"/>
    <s v="CA-2014-113572"/>
    <x v="3"/>
    <x v="659"/>
    <d v="2014-11-12T00:00:00"/>
    <s v="Standard Class"/>
    <s v="FP-14320"/>
    <s v="Frank Preis"/>
    <s v="Consumer"/>
    <s v="United States"/>
    <s v="New York City"/>
    <x v="15"/>
    <n v="10024"/>
    <x v="3"/>
    <s v="TEC-AC-10002370"/>
    <x v="2"/>
    <x v="11"/>
    <s v="Maxell CD-R Discs"/>
    <x v="2273"/>
    <n v="4"/>
    <n v="0"/>
    <n v="2.5215999999999998"/>
  </r>
  <r>
    <n v="8332"/>
    <s v="CA-2013-153269"/>
    <x v="0"/>
    <x v="1185"/>
    <d v="2013-03-13T00:00:00"/>
    <s v="First Class"/>
    <s v="PS-18760"/>
    <s v="Pamela Stobb"/>
    <s v="Consumer"/>
    <s v="United States"/>
    <s v="Andover"/>
    <x v="31"/>
    <n v="1810"/>
    <x v="3"/>
    <s v="OFF-ST-10004634"/>
    <x v="1"/>
    <x v="4"/>
    <s v="Personal Folder Holder, Ebony"/>
    <x v="1072"/>
    <n v="1"/>
    <n v="0"/>
    <n v="3.363"/>
  </r>
  <r>
    <n v="8333"/>
    <s v="CA-2013-153269"/>
    <x v="0"/>
    <x v="1185"/>
    <d v="2013-03-13T00:00:00"/>
    <s v="First Class"/>
    <s v="PS-18760"/>
    <s v="Pamela Stobb"/>
    <s v="Consumer"/>
    <s v="United States"/>
    <s v="Andover"/>
    <x v="31"/>
    <n v="1810"/>
    <x v="3"/>
    <s v="FUR-CH-10002647"/>
    <x v="0"/>
    <x v="1"/>
    <s v="Situations Contoured Folding Chairs, 4/Set"/>
    <x v="1367"/>
    <n v="5"/>
    <n v="0"/>
    <n v="88.724999999999994"/>
  </r>
  <r>
    <n v="8334"/>
    <s v="CA-2013-153269"/>
    <x v="0"/>
    <x v="1185"/>
    <d v="2013-03-13T00:00:00"/>
    <s v="First Class"/>
    <s v="PS-18760"/>
    <s v="Pamela Stobb"/>
    <s v="Consumer"/>
    <s v="United States"/>
    <s v="Andover"/>
    <x v="31"/>
    <n v="1810"/>
    <x v="3"/>
    <s v="OFF-PA-10001801"/>
    <x v="1"/>
    <x v="10"/>
    <s v="Xerox 193"/>
    <x v="1444"/>
    <n v="3"/>
    <n v="0"/>
    <n v="8.7905999999999995"/>
  </r>
  <r>
    <n v="8335"/>
    <s v="CA-2013-153269"/>
    <x v="0"/>
    <x v="1185"/>
    <d v="2013-03-13T00:00:00"/>
    <s v="First Class"/>
    <s v="PS-18760"/>
    <s v="Pamela Stobb"/>
    <s v="Consumer"/>
    <s v="United States"/>
    <s v="Andover"/>
    <x v="31"/>
    <n v="1810"/>
    <x v="3"/>
    <s v="OFF-BI-10004632"/>
    <x v="1"/>
    <x v="8"/>
    <s v="GBC Binding covers"/>
    <x v="5159"/>
    <n v="4"/>
    <n v="0"/>
    <n v="23.31"/>
  </r>
  <r>
    <n v="8336"/>
    <s v="CA-2014-161655"/>
    <x v="3"/>
    <x v="726"/>
    <d v="2014-05-19T00:00:00"/>
    <s v="Second Class"/>
    <s v="CW-11905"/>
    <s v="Carl Weiss"/>
    <s v="Home Office"/>
    <s v="United States"/>
    <s v="Newark"/>
    <x v="13"/>
    <n v="19711"/>
    <x v="3"/>
    <s v="OFF-BI-10002082"/>
    <x v="1"/>
    <x v="8"/>
    <s v="GBC Twin Loop Wire Binding Elements"/>
    <x v="5160"/>
    <n v="9"/>
    <n v="0"/>
    <n v="149.76"/>
  </r>
  <r>
    <n v="8337"/>
    <s v="CA-2013-101469"/>
    <x v="0"/>
    <x v="415"/>
    <d v="2013-07-09T00:00:00"/>
    <s v="Standard Class"/>
    <s v="KH-16360"/>
    <s v="Katherine Hughes"/>
    <s v="Consumer"/>
    <s v="United States"/>
    <s v="Arlington"/>
    <x v="17"/>
    <n v="22204"/>
    <x v="0"/>
    <s v="OFF-AR-10003986"/>
    <x v="1"/>
    <x v="6"/>
    <s v="Avery Hi-Liter Pen Style Six-Color Fluorescent Set"/>
    <x v="5161"/>
    <n v="2"/>
    <n v="0"/>
    <n v="3.157"/>
  </r>
  <r>
    <n v="8338"/>
    <s v="CA-2011-153087"/>
    <x v="2"/>
    <x v="422"/>
    <d v="2012-01-03T00:00:00"/>
    <s v="Standard Class"/>
    <s v="TC-20980"/>
    <s v="Tamara Chand"/>
    <s v="Corporate"/>
    <s v="United States"/>
    <s v="Decatur"/>
    <x v="19"/>
    <n v="35601"/>
    <x v="0"/>
    <s v="OFF-PA-10001243"/>
    <x v="1"/>
    <x v="10"/>
    <s v="Xerox 1983"/>
    <x v="100"/>
    <n v="4"/>
    <n v="0"/>
    <n v="11.720800000000001"/>
  </r>
  <r>
    <n v="8339"/>
    <s v="CA-2011-153087"/>
    <x v="2"/>
    <x v="422"/>
    <d v="2012-01-03T00:00:00"/>
    <s v="Standard Class"/>
    <s v="TC-20980"/>
    <s v="Tamara Chand"/>
    <s v="Corporate"/>
    <s v="United States"/>
    <s v="Decatur"/>
    <x v="19"/>
    <n v="35601"/>
    <x v="0"/>
    <s v="TEC-AC-10003198"/>
    <x v="2"/>
    <x v="11"/>
    <s v="Enermax Acrylux Wireless Keyboard"/>
    <x v="5162"/>
    <n v="5"/>
    <n v="0"/>
    <n v="184.26"/>
  </r>
  <r>
    <n v="8340"/>
    <s v="CA-2014-135076"/>
    <x v="3"/>
    <x v="669"/>
    <d v="2014-04-18T00:00:00"/>
    <s v="Standard Class"/>
    <s v="YS-21880"/>
    <s v="Yana Sorensen"/>
    <s v="Corporate"/>
    <s v="United States"/>
    <s v="Hesperia"/>
    <x v="1"/>
    <n v="92345"/>
    <x v="1"/>
    <s v="FUR-CH-10003774"/>
    <x v="0"/>
    <x v="1"/>
    <s v="Global Wood Trimmed Manager's Task Chair, Khaki"/>
    <x v="5163"/>
    <n v="6"/>
    <n v="0.2"/>
    <n v="-38.211599999999997"/>
  </r>
  <r>
    <n v="8341"/>
    <s v="CA-2011-161634"/>
    <x v="2"/>
    <x v="687"/>
    <d v="2011-11-20T00:00:00"/>
    <s v="Standard Class"/>
    <s v="CC-12220"/>
    <s v="Chris Cortes"/>
    <s v="Consumer"/>
    <s v="United States"/>
    <s v="Chesapeake"/>
    <x v="17"/>
    <n v="23320"/>
    <x v="0"/>
    <s v="OFF-PA-10002262"/>
    <x v="1"/>
    <x v="10"/>
    <s v="Xerox 192"/>
    <x v="56"/>
    <n v="5"/>
    <n v="0"/>
    <n v="15.552"/>
  </r>
  <r>
    <n v="8342"/>
    <s v="CA-2014-141481"/>
    <x v="3"/>
    <x v="532"/>
    <d v="2014-06-15T00:00:00"/>
    <s v="First Class"/>
    <s v="ZD-21925"/>
    <s v="Zuschuss Donatelli"/>
    <s v="Consumer"/>
    <s v="United States"/>
    <s v="Los Angeles"/>
    <x v="1"/>
    <n v="90036"/>
    <x v="1"/>
    <s v="OFF-AP-10004532"/>
    <x v="1"/>
    <x v="9"/>
    <s v="Kensington 6 Outlet Guardian Standard Surge Protector"/>
    <x v="635"/>
    <n v="3"/>
    <n v="0"/>
    <n v="16.588799999999999"/>
  </r>
  <r>
    <n v="8343"/>
    <s v="CA-2013-132549"/>
    <x v="0"/>
    <x v="881"/>
    <d v="2013-12-01T00:00:00"/>
    <s v="Standard Class"/>
    <s v="JK-15370"/>
    <s v="Jay Kimmel"/>
    <s v="Consumer"/>
    <s v="United States"/>
    <s v="Huntsville"/>
    <x v="19"/>
    <n v="35810"/>
    <x v="0"/>
    <s v="OFF-ST-10001325"/>
    <x v="1"/>
    <x v="4"/>
    <s v="Sterilite Officeware Hinged File Box"/>
    <x v="5164"/>
    <n v="7"/>
    <n v="0"/>
    <n v="19.807200000000002"/>
  </r>
  <r>
    <n v="8344"/>
    <s v="US-2011-155544"/>
    <x v="2"/>
    <x v="90"/>
    <d v="2011-03-25T00:00:00"/>
    <s v="Standard Class"/>
    <s v="GM-14440"/>
    <s v="Gary McGarr"/>
    <s v="Consumer"/>
    <s v="United States"/>
    <s v="Knoxville"/>
    <x v="18"/>
    <n v="37918"/>
    <x v="0"/>
    <s v="OFF-LA-10004544"/>
    <x v="1"/>
    <x v="2"/>
    <s v="Avery 505"/>
    <x v="2261"/>
    <n v="5"/>
    <n v="0.2"/>
    <n v="22.2"/>
  </r>
  <r>
    <n v="8345"/>
    <s v="US-2011-155544"/>
    <x v="2"/>
    <x v="90"/>
    <d v="2011-03-25T00:00:00"/>
    <s v="Standard Class"/>
    <s v="GM-14440"/>
    <s v="Gary McGarr"/>
    <s v="Consumer"/>
    <s v="United States"/>
    <s v="Knoxville"/>
    <x v="18"/>
    <n v="37918"/>
    <x v="0"/>
    <s v="FUR-FU-10001473"/>
    <x v="0"/>
    <x v="5"/>
    <s v="DAX Wood Document Frame"/>
    <x v="2377"/>
    <n v="3"/>
    <n v="0.2"/>
    <n v="6.5903999999999998"/>
  </r>
  <r>
    <n v="8346"/>
    <s v="US-2011-155544"/>
    <x v="2"/>
    <x v="90"/>
    <d v="2011-03-25T00:00:00"/>
    <s v="Standard Class"/>
    <s v="GM-14440"/>
    <s v="Gary McGarr"/>
    <s v="Consumer"/>
    <s v="United States"/>
    <s v="Knoxville"/>
    <x v="18"/>
    <n v="37918"/>
    <x v="0"/>
    <s v="FUR-CH-10000422"/>
    <x v="0"/>
    <x v="1"/>
    <s v="Global Highback Leather Tilter in Burgundy"/>
    <x v="5165"/>
    <n v="3"/>
    <n v="0.2"/>
    <n v="-10.918799999999999"/>
  </r>
  <r>
    <n v="8347"/>
    <s v="US-2012-115238"/>
    <x v="1"/>
    <x v="28"/>
    <d v="2012-05-04T00:00:00"/>
    <s v="Standard Class"/>
    <s v="JW-15220"/>
    <s v="Jane Waco"/>
    <s v="Corporate"/>
    <s v="United States"/>
    <s v="Lawrence"/>
    <x v="31"/>
    <n v="1841"/>
    <x v="3"/>
    <s v="FUR-FU-10002960"/>
    <x v="0"/>
    <x v="5"/>
    <s v="Eldon 200 Class Desk Accessories, Burgundy"/>
    <x v="809"/>
    <n v="5"/>
    <n v="0"/>
    <n v="13.188000000000001"/>
  </r>
  <r>
    <n v="8348"/>
    <s v="US-2012-115238"/>
    <x v="1"/>
    <x v="28"/>
    <d v="2012-05-04T00:00:00"/>
    <s v="Standard Class"/>
    <s v="JW-15220"/>
    <s v="Jane Waco"/>
    <s v="Corporate"/>
    <s v="United States"/>
    <s v="Lawrence"/>
    <x v="31"/>
    <n v="1841"/>
    <x v="3"/>
    <s v="FUR-FU-10002445"/>
    <x v="0"/>
    <x v="5"/>
    <s v="DAX Two-Tone Rosewood/Black Document Frame, Desktop, 5 x 7"/>
    <x v="5166"/>
    <n v="1"/>
    <n v="0"/>
    <n v="3.7919999999999998"/>
  </r>
  <r>
    <n v="8349"/>
    <s v="US-2012-115238"/>
    <x v="1"/>
    <x v="28"/>
    <d v="2012-05-04T00:00:00"/>
    <s v="Standard Class"/>
    <s v="JW-15220"/>
    <s v="Jane Waco"/>
    <s v="Corporate"/>
    <s v="United States"/>
    <s v="Lawrence"/>
    <x v="31"/>
    <n v="1841"/>
    <x v="3"/>
    <s v="TEC-PH-10001300"/>
    <x v="2"/>
    <x v="7"/>
    <s v="iKross Bluetooth Portable Keyboard + Cell Phone Stand Holder + Brush for Apple iPhone 5S 5C 5, 4S 4"/>
    <x v="5167"/>
    <n v="10"/>
    <n v="0"/>
    <n v="58.66"/>
  </r>
  <r>
    <n v="8350"/>
    <s v="US-2012-115238"/>
    <x v="1"/>
    <x v="28"/>
    <d v="2012-05-04T00:00:00"/>
    <s v="Standard Class"/>
    <s v="JW-15220"/>
    <s v="Jane Waco"/>
    <s v="Corporate"/>
    <s v="United States"/>
    <s v="Lawrence"/>
    <x v="31"/>
    <n v="1841"/>
    <x v="3"/>
    <s v="FUR-FU-10001025"/>
    <x v="0"/>
    <x v="5"/>
    <s v="Eldon Imàge Series Desk Accessories, Clear"/>
    <x v="5168"/>
    <n v="5"/>
    <n v="0"/>
    <n v="10.449"/>
  </r>
  <r>
    <n v="8351"/>
    <s v="US-2012-115238"/>
    <x v="1"/>
    <x v="28"/>
    <d v="2012-05-04T00:00:00"/>
    <s v="Standard Class"/>
    <s v="JW-15220"/>
    <s v="Jane Waco"/>
    <s v="Corporate"/>
    <s v="United States"/>
    <s v="Lawrence"/>
    <x v="31"/>
    <n v="1841"/>
    <x v="3"/>
    <s v="OFF-PA-10002689"/>
    <x v="1"/>
    <x v="10"/>
    <s v="Weyerhaeuser First Choice Laser/Copy Paper (20Lb. and 88 Bright)"/>
    <x v="90"/>
    <n v="1"/>
    <n v="0"/>
    <n v="3.1103999999999998"/>
  </r>
  <r>
    <n v="8352"/>
    <s v="CA-2014-132199"/>
    <x v="3"/>
    <x v="898"/>
    <d v="2014-05-09T00:00:00"/>
    <s v="Standard Class"/>
    <s v="BO-11350"/>
    <s v="Bill Overfelt"/>
    <s v="Corporate"/>
    <s v="United States"/>
    <s v="Philadelphia"/>
    <x v="9"/>
    <n v="19134"/>
    <x v="3"/>
    <s v="FUR-FU-10004245"/>
    <x v="0"/>
    <x v="5"/>
    <s v="Career Cubicle Clock, 8 1/4&quot;, Black"/>
    <x v="5169"/>
    <n v="2"/>
    <n v="0.2"/>
    <n v="7.3007999999999997"/>
  </r>
  <r>
    <n v="8353"/>
    <s v="CA-2014-132199"/>
    <x v="3"/>
    <x v="898"/>
    <d v="2014-05-09T00:00:00"/>
    <s v="Standard Class"/>
    <s v="BO-11350"/>
    <s v="Bill Overfelt"/>
    <s v="Corporate"/>
    <s v="United States"/>
    <s v="Philadelphia"/>
    <x v="9"/>
    <n v="19134"/>
    <x v="3"/>
    <s v="OFF-BI-10003684"/>
    <x v="1"/>
    <x v="8"/>
    <s v="Wilson Jones Legal Size Ring Binders"/>
    <x v="5170"/>
    <n v="4"/>
    <n v="0.7"/>
    <n v="-17.591999999999999"/>
  </r>
  <r>
    <n v="8354"/>
    <s v="CA-2014-132199"/>
    <x v="3"/>
    <x v="898"/>
    <d v="2014-05-09T00:00:00"/>
    <s v="Standard Class"/>
    <s v="BO-11350"/>
    <s v="Bill Overfelt"/>
    <s v="Corporate"/>
    <s v="United States"/>
    <s v="Philadelphia"/>
    <x v="9"/>
    <n v="19134"/>
    <x v="3"/>
    <s v="FUR-TA-10003748"/>
    <x v="0"/>
    <x v="3"/>
    <s v="Bevis 36 x 72 Conference Tables"/>
    <x v="5171"/>
    <n v="5"/>
    <n v="0.4"/>
    <n v="-112.041"/>
  </r>
  <r>
    <n v="8355"/>
    <s v="CA-2014-132199"/>
    <x v="3"/>
    <x v="898"/>
    <d v="2014-05-09T00:00:00"/>
    <s v="Standard Class"/>
    <s v="BO-11350"/>
    <s v="Bill Overfelt"/>
    <s v="Corporate"/>
    <s v="United States"/>
    <s v="Philadelphia"/>
    <x v="9"/>
    <n v="19134"/>
    <x v="3"/>
    <s v="OFF-BI-10002133"/>
    <x v="1"/>
    <x v="8"/>
    <s v="Wilson Jones Elliptical Ring 3 1/2&quot; Capacity Binders, 800 sheets"/>
    <x v="4010"/>
    <n v="5"/>
    <n v="0.7"/>
    <n v="-44.94"/>
  </r>
  <r>
    <n v="8356"/>
    <s v="CA-2014-132199"/>
    <x v="3"/>
    <x v="898"/>
    <d v="2014-05-09T00:00:00"/>
    <s v="Standard Class"/>
    <s v="BO-11350"/>
    <s v="Bill Overfelt"/>
    <s v="Corporate"/>
    <s v="United States"/>
    <s v="Philadelphia"/>
    <x v="9"/>
    <n v="19134"/>
    <x v="3"/>
    <s v="OFF-FA-10002280"/>
    <x v="1"/>
    <x v="13"/>
    <s v="Advantus Plastic Paper Clips"/>
    <x v="3778"/>
    <n v="2"/>
    <n v="0.2"/>
    <n v="2.8"/>
  </r>
  <r>
    <n v="8357"/>
    <s v="CA-2013-163174"/>
    <x v="0"/>
    <x v="370"/>
    <d v="2013-08-31T00:00:00"/>
    <s v="Standard Class"/>
    <s v="XP-21865"/>
    <s v="Xylona Preis"/>
    <s v="Consumer"/>
    <s v="United States"/>
    <s v="Athens"/>
    <x v="32"/>
    <n v="30605"/>
    <x v="0"/>
    <s v="FUR-FU-10000308"/>
    <x v="0"/>
    <x v="5"/>
    <s v="Deflect-o Glass Clear Studded Chair Mats"/>
    <x v="4519"/>
    <n v="3"/>
    <n v="0"/>
    <n v="41.038800000000002"/>
  </r>
  <r>
    <n v="8358"/>
    <s v="CA-2011-110555"/>
    <x v="2"/>
    <x v="909"/>
    <d v="2011-04-18T00:00:00"/>
    <s v="Standard Class"/>
    <s v="MM-18055"/>
    <s v="Michelle Moray"/>
    <s v="Consumer"/>
    <s v="United States"/>
    <s v="Great Falls"/>
    <x v="37"/>
    <n v="59405"/>
    <x v="1"/>
    <s v="OFF-ST-10000876"/>
    <x v="1"/>
    <x v="4"/>
    <s v="Eldon Simplefile Box Office"/>
    <x v="5172"/>
    <n v="7"/>
    <n v="0"/>
    <n v="24.382400000000001"/>
  </r>
  <r>
    <n v="8359"/>
    <s v="CA-2011-110555"/>
    <x v="2"/>
    <x v="909"/>
    <d v="2011-04-18T00:00:00"/>
    <s v="Standard Class"/>
    <s v="MM-18055"/>
    <s v="Michelle Moray"/>
    <s v="Consumer"/>
    <s v="United States"/>
    <s v="Great Falls"/>
    <x v="37"/>
    <n v="59405"/>
    <x v="1"/>
    <s v="TEC-PH-10000586"/>
    <x v="2"/>
    <x v="7"/>
    <s v="AT&amp;T SB67148 SynJ"/>
    <x v="550"/>
    <n v="2"/>
    <n v="0.2"/>
    <n v="9.2386000000000106"/>
  </r>
  <r>
    <n v="8360"/>
    <s v="CA-2011-110555"/>
    <x v="2"/>
    <x v="909"/>
    <d v="2011-04-18T00:00:00"/>
    <s v="Standard Class"/>
    <s v="MM-18055"/>
    <s v="Michelle Moray"/>
    <s v="Consumer"/>
    <s v="United States"/>
    <s v="Great Falls"/>
    <x v="37"/>
    <n v="59405"/>
    <x v="1"/>
    <s v="TEC-AC-10003399"/>
    <x v="2"/>
    <x v="11"/>
    <s v="Memorex Mini Travel Drive 64 GB USB 2.0 Flash Drive"/>
    <x v="5173"/>
    <n v="6"/>
    <n v="0"/>
    <n v="91.324799999999996"/>
  </r>
  <r>
    <n v="8361"/>
    <s v="CA-2014-147207"/>
    <x v="3"/>
    <x v="460"/>
    <d v="2014-01-05T00:00:00"/>
    <s v="Second Class"/>
    <s v="TS-21655"/>
    <s v="Trudy Schmidt"/>
    <s v="Consumer"/>
    <s v="United States"/>
    <s v="El Paso"/>
    <x v="5"/>
    <n v="79907"/>
    <x v="2"/>
    <s v="OFF-AR-10001955"/>
    <x v="1"/>
    <x v="6"/>
    <s v="Newell 319"/>
    <x v="3993"/>
    <n v="2"/>
    <n v="0.2"/>
    <n v="3.968"/>
  </r>
  <r>
    <n v="8362"/>
    <s v="CA-2014-147207"/>
    <x v="3"/>
    <x v="460"/>
    <d v="2014-01-05T00:00:00"/>
    <s v="Second Class"/>
    <s v="TS-21655"/>
    <s v="Trudy Schmidt"/>
    <s v="Consumer"/>
    <s v="United States"/>
    <s v="El Paso"/>
    <x v="5"/>
    <n v="79907"/>
    <x v="2"/>
    <s v="OFF-AP-10000027"/>
    <x v="1"/>
    <x v="9"/>
    <s v="Hoover Commercial SteamVac"/>
    <x v="5174"/>
    <n v="2"/>
    <n v="0.8"/>
    <n v="-13.58"/>
  </r>
  <r>
    <n v="8363"/>
    <s v="CA-2014-147207"/>
    <x v="3"/>
    <x v="460"/>
    <d v="2014-01-05T00:00:00"/>
    <s v="Second Class"/>
    <s v="TS-21655"/>
    <s v="Trudy Schmidt"/>
    <s v="Consumer"/>
    <s v="United States"/>
    <s v="El Paso"/>
    <x v="5"/>
    <n v="79907"/>
    <x v="2"/>
    <s v="FUR-TA-10002958"/>
    <x v="0"/>
    <x v="3"/>
    <s v="Bevis Oval Conference Table, Walnut"/>
    <x v="3245"/>
    <n v="5"/>
    <n v="0.3"/>
    <n v="-169.637"/>
  </r>
  <r>
    <n v="8364"/>
    <s v="CA-2014-147207"/>
    <x v="3"/>
    <x v="460"/>
    <d v="2014-01-05T00:00:00"/>
    <s v="Second Class"/>
    <s v="TS-21655"/>
    <s v="Trudy Schmidt"/>
    <s v="Consumer"/>
    <s v="United States"/>
    <s v="El Paso"/>
    <x v="5"/>
    <n v="79907"/>
    <x v="2"/>
    <s v="OFF-ST-10002615"/>
    <x v="1"/>
    <x v="4"/>
    <s v="Dual Level, Single-Width Filing Carts"/>
    <x v="5175"/>
    <n v="3"/>
    <n v="0.2"/>
    <n v="27.910799999999998"/>
  </r>
  <r>
    <n v="8365"/>
    <s v="CA-2014-137631"/>
    <x v="3"/>
    <x v="1045"/>
    <d v="2014-05-03T00:00:00"/>
    <s v="Standard Class"/>
    <s v="JL-15235"/>
    <s v="Janet Lee"/>
    <s v="Consumer"/>
    <s v="United States"/>
    <s v="Kissimmee"/>
    <x v="2"/>
    <n v="34741"/>
    <x v="0"/>
    <s v="TEC-PH-10002624"/>
    <x v="2"/>
    <x v="7"/>
    <s v="Samsung Galaxy S4 Mini"/>
    <x v="5176"/>
    <n v="2"/>
    <n v="0.2"/>
    <n v="84.598199999999906"/>
  </r>
  <r>
    <n v="8366"/>
    <s v="CA-2014-157273"/>
    <x v="3"/>
    <x v="289"/>
    <d v="2014-02-03T00:00:00"/>
    <s v="First Class"/>
    <s v="SZ-20035"/>
    <s v="Sam Zeldin"/>
    <s v="Home Office"/>
    <s v="United States"/>
    <s v="Seattle"/>
    <x v="4"/>
    <n v="98105"/>
    <x v="1"/>
    <s v="TEC-PH-10002275"/>
    <x v="2"/>
    <x v="7"/>
    <s v="Mitel 5320 IP Phone VoIP phone"/>
    <x v="5177"/>
    <n v="4"/>
    <n v="0.2"/>
    <n v="60.476799999999997"/>
  </r>
  <r>
    <n v="8367"/>
    <s v="CA-2011-109918"/>
    <x v="2"/>
    <x v="557"/>
    <d v="2011-09-12T00:00:00"/>
    <s v="Second Class"/>
    <s v="LR-17035"/>
    <s v="Lisa Ryan"/>
    <s v="Corporate"/>
    <s v="United States"/>
    <s v="Santa Clara"/>
    <x v="1"/>
    <n v="95051"/>
    <x v="1"/>
    <s v="OFF-SU-10004290"/>
    <x v="1"/>
    <x v="14"/>
    <s v="Acme Design Line 8&quot; Stainless Steel Bent Scissors w/Champagne Handles, 3-1/8&quot; Cut"/>
    <x v="3251"/>
    <n v="4"/>
    <n v="0"/>
    <n v="7.3872"/>
  </r>
  <r>
    <n v="8368"/>
    <s v="CA-2011-109918"/>
    <x v="2"/>
    <x v="557"/>
    <d v="2011-09-12T00:00:00"/>
    <s v="Second Class"/>
    <s v="LR-17035"/>
    <s v="Lisa Ryan"/>
    <s v="Corporate"/>
    <s v="United States"/>
    <s v="Santa Clara"/>
    <x v="1"/>
    <n v="95051"/>
    <x v="1"/>
    <s v="OFF-PA-10000174"/>
    <x v="1"/>
    <x v="10"/>
    <s v="Message Book, Wirebound, Four 5 1/2&quot; X 4&quot; Forms/Pg., 200 Dupl. Sets/Book"/>
    <x v="5178"/>
    <n v="2"/>
    <n v="0"/>
    <n v="9.6631999999999998"/>
  </r>
  <r>
    <n v="8369"/>
    <s v="CA-2011-109918"/>
    <x v="2"/>
    <x v="557"/>
    <d v="2011-09-12T00:00:00"/>
    <s v="Second Class"/>
    <s v="LR-17035"/>
    <s v="Lisa Ryan"/>
    <s v="Corporate"/>
    <s v="United States"/>
    <s v="Santa Clara"/>
    <x v="1"/>
    <n v="95051"/>
    <x v="1"/>
    <s v="OFF-BI-10004308"/>
    <x v="1"/>
    <x v="8"/>
    <s v="Avery Legal 4-Ring Binder"/>
    <x v="202"/>
    <n v="5"/>
    <n v="0.2"/>
    <n v="31.47"/>
  </r>
  <r>
    <n v="8370"/>
    <s v="CA-2013-118745"/>
    <x v="0"/>
    <x v="725"/>
    <d v="2013-06-17T00:00:00"/>
    <s v="Standard Class"/>
    <s v="SV-20365"/>
    <s v="Seth Vernon"/>
    <s v="Consumer"/>
    <s v="United States"/>
    <s v="Los Angeles"/>
    <x v="1"/>
    <n v="90049"/>
    <x v="1"/>
    <s v="FUR-TA-10003473"/>
    <x v="0"/>
    <x v="3"/>
    <s v="Bretford Rectangular Conference Table Tops"/>
    <x v="3359"/>
    <n v="3"/>
    <n v="0.2"/>
    <n v="33.8517000000001"/>
  </r>
  <r>
    <n v="8371"/>
    <s v="CA-2013-163972"/>
    <x v="0"/>
    <x v="508"/>
    <d v="2013-10-22T00:00:00"/>
    <s v="Standard Class"/>
    <s v="MG-17890"/>
    <s v="Michael Granlund"/>
    <s v="Home Office"/>
    <s v="United States"/>
    <s v="Fresno"/>
    <x v="1"/>
    <n v="93727"/>
    <x v="1"/>
    <s v="FUR-BO-10003894"/>
    <x v="0"/>
    <x v="0"/>
    <s v="Safco Value Mate Steel Bookcase, Baked Enamel Finish on Steel, Black"/>
    <x v="2446"/>
    <n v="2"/>
    <n v="0.15"/>
    <n v="21.294"/>
  </r>
  <r>
    <n v="8372"/>
    <s v="CA-2011-165393"/>
    <x v="2"/>
    <x v="422"/>
    <d v="2011-12-30T00:00:00"/>
    <s v="First Class"/>
    <s v="NC-18415"/>
    <s v="Nathan Cano"/>
    <s v="Consumer"/>
    <s v="United States"/>
    <s v="Fort Worth"/>
    <x v="5"/>
    <n v="76106"/>
    <x v="2"/>
    <s v="OFF-BI-10001658"/>
    <x v="1"/>
    <x v="8"/>
    <s v="GBC Standard Therm-A-Bind Covers"/>
    <x v="5179"/>
    <n v="1"/>
    <n v="0.8"/>
    <n v="-8.4727999999999994"/>
  </r>
  <r>
    <n v="8373"/>
    <s v="CA-2013-113726"/>
    <x v="0"/>
    <x v="390"/>
    <d v="2013-12-02T00:00:00"/>
    <s v="Standard Class"/>
    <s v="SC-20680"/>
    <s v="Steve Carroll"/>
    <s v="Home Office"/>
    <s v="United States"/>
    <s v="Seattle"/>
    <x v="4"/>
    <n v="98105"/>
    <x v="1"/>
    <s v="FUR-FU-10003535"/>
    <x v="0"/>
    <x v="5"/>
    <s v="Howard Miller Distant Time Traveler Alarm Clock"/>
    <x v="4303"/>
    <n v="3"/>
    <n v="0"/>
    <n v="33.726599999999998"/>
  </r>
  <r>
    <n v="8374"/>
    <s v="CA-2013-152940"/>
    <x v="0"/>
    <x v="338"/>
    <d v="2013-11-14T00:00:00"/>
    <s v="First Class"/>
    <s v="RO-19780"/>
    <s v="Rose O'Brian"/>
    <s v="Consumer"/>
    <s v="United States"/>
    <s v="San Francisco"/>
    <x v="1"/>
    <n v="94110"/>
    <x v="1"/>
    <s v="OFF-ST-10000352"/>
    <x v="1"/>
    <x v="4"/>
    <s v="Acco Perma 2700 Stacking Storage Drawers"/>
    <x v="5180"/>
    <n v="1"/>
    <n v="0"/>
    <n v="4.4610000000000003"/>
  </r>
  <r>
    <n v="8375"/>
    <s v="CA-2012-158701"/>
    <x v="1"/>
    <x v="956"/>
    <d v="2012-01-10T00:00:00"/>
    <s v="Standard Class"/>
    <s v="JL-15175"/>
    <s v="James Lanier"/>
    <s v="Home Office"/>
    <s v="United States"/>
    <s v="San Francisco"/>
    <x v="1"/>
    <n v="94110"/>
    <x v="1"/>
    <s v="OFF-AP-10004859"/>
    <x v="1"/>
    <x v="9"/>
    <s v="Acco 6 Outlet Guardian Premium Surge Suppressor"/>
    <x v="5181"/>
    <n v="6"/>
    <n v="0"/>
    <n v="23.587199999999999"/>
  </r>
  <r>
    <n v="8376"/>
    <s v="CA-2012-158701"/>
    <x v="1"/>
    <x v="956"/>
    <d v="2012-01-10T00:00:00"/>
    <s v="Standard Class"/>
    <s v="JL-15175"/>
    <s v="James Lanier"/>
    <s v="Home Office"/>
    <s v="United States"/>
    <s v="San Francisco"/>
    <x v="1"/>
    <n v="94110"/>
    <x v="1"/>
    <s v="OFF-BI-10001294"/>
    <x v="1"/>
    <x v="8"/>
    <s v="Fellowes Binding Cases"/>
    <x v="5182"/>
    <n v="6"/>
    <n v="0.2"/>
    <n v="17.55"/>
  </r>
  <r>
    <n v="8377"/>
    <s v="CA-2014-156272"/>
    <x v="3"/>
    <x v="708"/>
    <d v="2014-03-28T00:00:00"/>
    <s v="Standard Class"/>
    <s v="PW-19030"/>
    <s v="Pauline Webber"/>
    <s v="Corporate"/>
    <s v="United States"/>
    <s v="Pompano Beach"/>
    <x v="2"/>
    <n v="33068"/>
    <x v="0"/>
    <s v="OFF-AP-10001242"/>
    <x v="1"/>
    <x v="9"/>
    <s v="APC 7 Outlet Network SurgeArrest Surge Protector"/>
    <x v="5183"/>
    <n v="1"/>
    <n v="0.2"/>
    <n v="8.048"/>
  </r>
  <r>
    <n v="8378"/>
    <s v="CA-2012-162964"/>
    <x v="1"/>
    <x v="768"/>
    <d v="2012-11-18T00:00:00"/>
    <s v="Standard Class"/>
    <s v="MF-18250"/>
    <s v="Monica Federle"/>
    <s v="Corporate"/>
    <s v="United States"/>
    <s v="Houston"/>
    <x v="5"/>
    <n v="77095"/>
    <x v="2"/>
    <s v="OFF-ST-10002344"/>
    <x v="1"/>
    <x v="4"/>
    <s v="Carina 42&quot;Hx23 3/4&quot;W Media Storage Unit"/>
    <x v="1445"/>
    <n v="1"/>
    <n v="0.2"/>
    <n v="-14.5764"/>
  </r>
  <r>
    <n v="8379"/>
    <s v="CA-2012-162964"/>
    <x v="1"/>
    <x v="768"/>
    <d v="2012-11-18T00:00:00"/>
    <s v="Standard Class"/>
    <s v="MF-18250"/>
    <s v="Monica Federle"/>
    <s v="Corporate"/>
    <s v="United States"/>
    <s v="Houston"/>
    <x v="5"/>
    <n v="77095"/>
    <x v="2"/>
    <s v="OFF-PA-10003349"/>
    <x v="1"/>
    <x v="10"/>
    <s v="Xerox 1957"/>
    <x v="12"/>
    <n v="3"/>
    <n v="0.2"/>
    <n v="5.6375999999999999"/>
  </r>
  <r>
    <n v="8380"/>
    <s v="CA-2012-162964"/>
    <x v="1"/>
    <x v="768"/>
    <d v="2012-11-18T00:00:00"/>
    <s v="Standard Class"/>
    <s v="MF-18250"/>
    <s v="Monica Federle"/>
    <s v="Corporate"/>
    <s v="United States"/>
    <s v="Houston"/>
    <x v="5"/>
    <n v="77095"/>
    <x v="2"/>
    <s v="OFF-EN-10003055"/>
    <x v="1"/>
    <x v="12"/>
    <s v="Blue String-Tie &amp; Button Interoffice Envelopes, 10 x 13"/>
    <x v="5184"/>
    <n v="7"/>
    <n v="0.2"/>
    <n v="69.965000000000003"/>
  </r>
  <r>
    <n v="8381"/>
    <s v="CA-2011-103527"/>
    <x v="2"/>
    <x v="340"/>
    <d v="2011-09-14T00:00:00"/>
    <s v="Second Class"/>
    <s v="CC-12220"/>
    <s v="Chris Cortes"/>
    <s v="Consumer"/>
    <s v="United States"/>
    <s v="Chicago"/>
    <x v="10"/>
    <n v="60653"/>
    <x v="2"/>
    <s v="OFF-PA-10001622"/>
    <x v="1"/>
    <x v="10"/>
    <s v="Ampad Poly Cover Wirebound Steno Book, 6&quot; x 9&quot; Assorted Colors, Gregg Ruled"/>
    <x v="2944"/>
    <n v="3"/>
    <n v="0.2"/>
    <n v="3.4049999999999998"/>
  </r>
  <r>
    <n v="8382"/>
    <s v="CA-2013-134544"/>
    <x v="0"/>
    <x v="716"/>
    <d v="2013-03-20T00:00:00"/>
    <s v="Second Class"/>
    <s v="AC-10660"/>
    <s v="Anna Chung"/>
    <s v="Consumer"/>
    <s v="United States"/>
    <s v="San Francisco"/>
    <x v="1"/>
    <n v="94109"/>
    <x v="1"/>
    <s v="TEC-PH-10003800"/>
    <x v="2"/>
    <x v="7"/>
    <s v="i.Sound Portable Power - 8000 mAh"/>
    <x v="556"/>
    <n v="2"/>
    <n v="0.2"/>
    <n v="-20.136199999999999"/>
  </r>
  <r>
    <n v="8383"/>
    <s v="CA-2013-163048"/>
    <x v="0"/>
    <x v="597"/>
    <d v="2013-02-15T00:00:00"/>
    <s v="Standard Class"/>
    <s v="MH-17440"/>
    <s v="Mark Haberlin"/>
    <s v="Corporate"/>
    <s v="United States"/>
    <s v="Houston"/>
    <x v="5"/>
    <n v="77036"/>
    <x v="2"/>
    <s v="FUR-CH-10001270"/>
    <x v="0"/>
    <x v="1"/>
    <s v="Harbour Creations Steel Folding Chair"/>
    <x v="5185"/>
    <n v="4"/>
    <n v="0.3"/>
    <n v="0"/>
  </r>
  <r>
    <n v="8384"/>
    <s v="CA-2013-145135"/>
    <x v="0"/>
    <x v="491"/>
    <d v="2013-11-29T00:00:00"/>
    <s v="First Class"/>
    <s v="CD-12790"/>
    <s v="Cynthia Delaney"/>
    <s v="Home Office"/>
    <s v="United States"/>
    <s v="Shelton"/>
    <x v="29"/>
    <n v="6484"/>
    <x v="3"/>
    <s v="TEC-AC-10003447"/>
    <x v="2"/>
    <x v="11"/>
    <s v="Micropad Numeric Keypads"/>
    <x v="127"/>
    <n v="3"/>
    <n v="0"/>
    <n v="14.9925"/>
  </r>
  <r>
    <n v="8385"/>
    <s v="CA-2013-145135"/>
    <x v="0"/>
    <x v="491"/>
    <d v="2013-11-29T00:00:00"/>
    <s v="First Class"/>
    <s v="CD-12790"/>
    <s v="Cynthia Delaney"/>
    <s v="Home Office"/>
    <s v="United States"/>
    <s v="Shelton"/>
    <x v="29"/>
    <n v="6484"/>
    <x v="3"/>
    <s v="OFF-PA-10004285"/>
    <x v="1"/>
    <x v="10"/>
    <s v="Xerox 1959"/>
    <x v="518"/>
    <n v="2"/>
    <n v="0"/>
    <n v="6.4127999999999998"/>
  </r>
  <r>
    <n v="8386"/>
    <s v="CA-2014-137582"/>
    <x v="3"/>
    <x v="507"/>
    <d v="2014-09-09T00:00:00"/>
    <s v="Standard Class"/>
    <s v="CV-12805"/>
    <s v="Cynthia Voltz"/>
    <s v="Corporate"/>
    <s v="United States"/>
    <s v="Oakland"/>
    <x v="1"/>
    <n v="94601"/>
    <x v="1"/>
    <s v="OFF-BI-10001757"/>
    <x v="1"/>
    <x v="8"/>
    <s v="Pressboard Hanging Data Binders for Unburst Sheets"/>
    <x v="921"/>
    <n v="3"/>
    <n v="0.2"/>
    <n v="4.1327999999999996"/>
  </r>
  <r>
    <n v="8387"/>
    <s v="CA-2012-149601"/>
    <x v="1"/>
    <x v="71"/>
    <d v="2012-06-03T00:00:00"/>
    <s v="Standard Class"/>
    <s v="TB-21625"/>
    <s v="Trudy Brown"/>
    <s v="Consumer"/>
    <s v="United States"/>
    <s v="Manchester"/>
    <x v="29"/>
    <n v="6040"/>
    <x v="3"/>
    <s v="OFF-ST-10001558"/>
    <x v="1"/>
    <x v="4"/>
    <s v="Acco Perma 4000 Stacking Storage Drawers"/>
    <x v="5186"/>
    <n v="1"/>
    <n v="0"/>
    <n v="2.4359999999999999"/>
  </r>
  <r>
    <n v="8388"/>
    <s v="CA-2012-149601"/>
    <x v="1"/>
    <x v="71"/>
    <d v="2012-06-03T00:00:00"/>
    <s v="Standard Class"/>
    <s v="TB-21625"/>
    <s v="Trudy Brown"/>
    <s v="Consumer"/>
    <s v="United States"/>
    <s v="Manchester"/>
    <x v="29"/>
    <n v="6040"/>
    <x v="3"/>
    <s v="OFF-ST-10001328"/>
    <x v="1"/>
    <x v="4"/>
    <s v="Personal Filing Tote with Lid, Black/Gray"/>
    <x v="3378"/>
    <n v="5"/>
    <n v="0"/>
    <n v="21.713999999999999"/>
  </r>
  <r>
    <n v="8389"/>
    <s v="CA-2011-139423"/>
    <x v="2"/>
    <x v="301"/>
    <d v="2011-11-05T00:00:00"/>
    <s v="Standard Class"/>
    <s v="DG-13300"/>
    <s v="Deirdre Greer"/>
    <s v="Corporate"/>
    <s v="United States"/>
    <s v="Orange"/>
    <x v="30"/>
    <n v="7050"/>
    <x v="3"/>
    <s v="OFF-AP-10004708"/>
    <x v="1"/>
    <x v="9"/>
    <s v="Fellowes Superior 10 Outlet Split Surge Protector"/>
    <x v="562"/>
    <n v="2"/>
    <n v="0"/>
    <n v="22.0748"/>
  </r>
  <r>
    <n v="8390"/>
    <s v="CA-2013-102596"/>
    <x v="0"/>
    <x v="797"/>
    <d v="2013-12-31T00:00:00"/>
    <s v="First Class"/>
    <s v="RD-19810"/>
    <s v="Ross DeVincentis"/>
    <s v="Home Office"/>
    <s v="United States"/>
    <s v="Akron"/>
    <x v="24"/>
    <n v="44312"/>
    <x v="3"/>
    <s v="OFF-FA-10000621"/>
    <x v="1"/>
    <x v="13"/>
    <s v="OIC Colored Binder Clips, Assorted Sizes"/>
    <x v="5187"/>
    <n v="6"/>
    <n v="0.2"/>
    <n v="6.2291999999999996"/>
  </r>
  <r>
    <n v="8391"/>
    <s v="CA-2014-153227"/>
    <x v="3"/>
    <x v="769"/>
    <d v="2014-12-07T00:00:00"/>
    <s v="First Class"/>
    <s v="CS-12250"/>
    <s v="Chris Selesnick"/>
    <s v="Corporate"/>
    <s v="United States"/>
    <s v="Los Angeles"/>
    <x v="1"/>
    <n v="90032"/>
    <x v="1"/>
    <s v="OFF-PA-10001838"/>
    <x v="1"/>
    <x v="10"/>
    <s v="Adams Telephone Message Book W/Dividers/Space For Phone Numbers, 5 1/4&quot;X8 1/2&quot;, 300/Messages"/>
    <x v="2660"/>
    <n v="2"/>
    <n v="0"/>
    <n v="5.7624000000000004"/>
  </r>
  <r>
    <n v="8392"/>
    <s v="CA-2014-110625"/>
    <x v="3"/>
    <x v="331"/>
    <d v="2014-12-31T00:00:00"/>
    <s v="Standard Class"/>
    <s v="JB-16045"/>
    <s v="Julia Barnett"/>
    <s v="Home Office"/>
    <s v="United States"/>
    <s v="Danbury"/>
    <x v="29"/>
    <n v="6810"/>
    <x v="3"/>
    <s v="FUR-FU-10001473"/>
    <x v="0"/>
    <x v="5"/>
    <s v="DAX Wood Document Frame"/>
    <x v="1287"/>
    <n v="2"/>
    <n v="0"/>
    <n v="9.8856000000000002"/>
  </r>
  <r>
    <n v="8393"/>
    <s v="CA-2013-142594"/>
    <x v="0"/>
    <x v="49"/>
    <d v="2013-12-07T00:00:00"/>
    <s v="Second Class"/>
    <s v="EJ-14155"/>
    <s v="Eva Jacobs"/>
    <s v="Consumer"/>
    <s v="United States"/>
    <s v="Franklin"/>
    <x v="31"/>
    <n v="2038"/>
    <x v="3"/>
    <s v="TEC-PH-10000193"/>
    <x v="2"/>
    <x v="7"/>
    <s v="Jensen SMPS-640 - speaker phone"/>
    <x v="4658"/>
    <n v="3"/>
    <n v="0"/>
    <n v="35.864400000000003"/>
  </r>
  <r>
    <n v="8394"/>
    <s v="CA-2013-142594"/>
    <x v="0"/>
    <x v="49"/>
    <d v="2013-12-07T00:00:00"/>
    <s v="Second Class"/>
    <s v="EJ-14155"/>
    <s v="Eva Jacobs"/>
    <s v="Consumer"/>
    <s v="United States"/>
    <s v="Franklin"/>
    <x v="31"/>
    <n v="2038"/>
    <x v="3"/>
    <s v="FUR-FU-10002045"/>
    <x v="0"/>
    <x v="5"/>
    <s v="Executive Impressions 14&quot;"/>
    <x v="4623"/>
    <n v="5"/>
    <n v="0"/>
    <n v="48.905999999999999"/>
  </r>
  <r>
    <n v="8395"/>
    <s v="CA-2013-142594"/>
    <x v="0"/>
    <x v="49"/>
    <d v="2013-12-07T00:00:00"/>
    <s v="Second Class"/>
    <s v="EJ-14155"/>
    <s v="Eva Jacobs"/>
    <s v="Consumer"/>
    <s v="United States"/>
    <s v="Franklin"/>
    <x v="31"/>
    <n v="2038"/>
    <x v="3"/>
    <s v="OFF-AP-10002945"/>
    <x v="1"/>
    <x v="9"/>
    <s v="Honeywell Enviracaire Portable HEPA Air Cleaner for 17' x 22' Room"/>
    <x v="3256"/>
    <n v="3"/>
    <n v="0"/>
    <n v="297.64350000000002"/>
  </r>
  <r>
    <n v="8396"/>
    <s v="CA-2013-142594"/>
    <x v="0"/>
    <x v="49"/>
    <d v="2013-12-07T00:00:00"/>
    <s v="Second Class"/>
    <s v="EJ-14155"/>
    <s v="Eva Jacobs"/>
    <s v="Consumer"/>
    <s v="United States"/>
    <s v="Franklin"/>
    <x v="31"/>
    <n v="2038"/>
    <x v="3"/>
    <s v="FUR-TA-10001095"/>
    <x v="0"/>
    <x v="3"/>
    <s v="Chromcraft Round Conference Tables"/>
    <x v="5188"/>
    <n v="3"/>
    <n v="0.3"/>
    <n v="-47.058300000000003"/>
  </r>
  <r>
    <n v="8397"/>
    <s v="CA-2011-152254"/>
    <x v="2"/>
    <x v="479"/>
    <d v="2011-06-30T00:00:00"/>
    <s v="Same Day"/>
    <s v="BD-11620"/>
    <s v="Brian DeCherney"/>
    <s v="Consumer"/>
    <s v="United States"/>
    <s v="Wilmington"/>
    <x v="3"/>
    <n v="28403"/>
    <x v="0"/>
    <s v="OFF-PA-10001144"/>
    <x v="1"/>
    <x v="10"/>
    <s v="Xerox 1913"/>
    <x v="5189"/>
    <n v="7"/>
    <n v="0.2"/>
    <n v="108.74079999999999"/>
  </r>
  <r>
    <n v="8398"/>
    <s v="US-2011-120236"/>
    <x v="2"/>
    <x v="1010"/>
    <d v="2011-09-04T00:00:00"/>
    <s v="First Class"/>
    <s v="MR-17545"/>
    <s v="Mathew Reese"/>
    <s v="Home Office"/>
    <s v="United States"/>
    <s v="Houston"/>
    <x v="5"/>
    <n v="77095"/>
    <x v="2"/>
    <s v="OFF-BI-10004099"/>
    <x v="1"/>
    <x v="8"/>
    <s v="GBC VeloBinder Strips"/>
    <x v="5190"/>
    <n v="5"/>
    <n v="0.8"/>
    <n v="-11.52"/>
  </r>
  <r>
    <n v="8399"/>
    <s v="CA-2014-120061"/>
    <x v="3"/>
    <x v="808"/>
    <d v="2014-11-08T00:00:00"/>
    <s v="Second Class"/>
    <s v="SR-20425"/>
    <s v="Sharelle Roach"/>
    <s v="Home Office"/>
    <s v="United States"/>
    <s v="Springfield"/>
    <x v="24"/>
    <n v="45503"/>
    <x v="3"/>
    <s v="FUR-CH-10001973"/>
    <x v="0"/>
    <x v="1"/>
    <s v="Office Star Flex Back Scooter Chair with White Frame"/>
    <x v="1165"/>
    <n v="2"/>
    <n v="0.3"/>
    <n v="-35.513599999999997"/>
  </r>
  <r>
    <n v="8400"/>
    <s v="CA-2012-133837"/>
    <x v="1"/>
    <x v="657"/>
    <d v="2012-04-18T00:00:00"/>
    <s v="Standard Class"/>
    <s v="TH-21100"/>
    <s v="Thea Hendricks"/>
    <s v="Consumer"/>
    <s v="United States"/>
    <s v="Glendale"/>
    <x v="16"/>
    <n v="85301"/>
    <x v="1"/>
    <s v="OFF-ST-10000344"/>
    <x v="1"/>
    <x v="4"/>
    <s v="Neat Ideas Personal Hanging Folder Files, Black"/>
    <x v="1340"/>
    <n v="1"/>
    <n v="0.2"/>
    <n v="0.80579999999999996"/>
  </r>
  <r>
    <n v="8401"/>
    <s v="CA-2012-110814"/>
    <x v="1"/>
    <x v="901"/>
    <d v="2012-12-09T00:00:00"/>
    <s v="Second Class"/>
    <s v="BD-11635"/>
    <s v="Brian Derr"/>
    <s v="Consumer"/>
    <s v="United States"/>
    <s v="New York City"/>
    <x v="15"/>
    <n v="10009"/>
    <x v="3"/>
    <s v="OFF-BI-10002026"/>
    <x v="1"/>
    <x v="8"/>
    <s v="Avery Arch Ring Binders"/>
    <x v="2595"/>
    <n v="5"/>
    <n v="0.2"/>
    <n v="78.435000000000002"/>
  </r>
  <r>
    <n v="8402"/>
    <s v="CA-2012-110814"/>
    <x v="1"/>
    <x v="901"/>
    <d v="2012-12-09T00:00:00"/>
    <s v="Second Class"/>
    <s v="BD-11635"/>
    <s v="Brian Derr"/>
    <s v="Consumer"/>
    <s v="United States"/>
    <s v="New York City"/>
    <x v="15"/>
    <n v="10009"/>
    <x v="3"/>
    <s v="FUR-CH-10003535"/>
    <x v="0"/>
    <x v="1"/>
    <s v="Global Armless Task Chair, Royal Blue"/>
    <x v="5191"/>
    <n v="3"/>
    <n v="0.1"/>
    <n v="12.8058"/>
  </r>
  <r>
    <n v="8403"/>
    <s v="CA-2012-110814"/>
    <x v="1"/>
    <x v="901"/>
    <d v="2012-12-09T00:00:00"/>
    <s v="Second Class"/>
    <s v="BD-11635"/>
    <s v="Brian Derr"/>
    <s v="Consumer"/>
    <s v="United States"/>
    <s v="New York City"/>
    <x v="15"/>
    <n v="10009"/>
    <x v="3"/>
    <s v="OFF-PA-10004156"/>
    <x v="1"/>
    <x v="10"/>
    <s v="Xerox 188"/>
    <x v="5192"/>
    <n v="2"/>
    <n v="0"/>
    <n v="11.113200000000001"/>
  </r>
  <r>
    <n v="8404"/>
    <s v="CA-2013-154067"/>
    <x v="0"/>
    <x v="854"/>
    <d v="2013-02-07T00:00:00"/>
    <s v="Standard Class"/>
    <s v="SM-20950"/>
    <s v="Suzanne McNair"/>
    <s v="Corporate"/>
    <s v="United States"/>
    <s v="Los Angeles"/>
    <x v="1"/>
    <n v="90036"/>
    <x v="1"/>
    <s v="OFF-PA-10002254"/>
    <x v="1"/>
    <x v="10"/>
    <s v="Xerox 1883"/>
    <x v="151"/>
    <n v="4"/>
    <n v="0"/>
    <n v="48.539200000000001"/>
  </r>
  <r>
    <n v="8405"/>
    <s v="CA-2014-140480"/>
    <x v="3"/>
    <x v="141"/>
    <d v="2014-07-13T00:00:00"/>
    <s v="Standard Class"/>
    <s v="HE-14800"/>
    <s v="Harold Engle"/>
    <s v="Corporate"/>
    <s v="United States"/>
    <s v="Newark"/>
    <x v="13"/>
    <n v="19711"/>
    <x v="3"/>
    <s v="FUR-FU-10003247"/>
    <x v="0"/>
    <x v="5"/>
    <s v="36X48 HARDFLOOR CHAIRMAT"/>
    <x v="202"/>
    <n v="4"/>
    <n v="0"/>
    <n v="5.8743999999999899"/>
  </r>
  <r>
    <n v="8406"/>
    <s v="CA-2014-140480"/>
    <x v="3"/>
    <x v="141"/>
    <d v="2014-07-13T00:00:00"/>
    <s v="Standard Class"/>
    <s v="HE-14800"/>
    <s v="Harold Engle"/>
    <s v="Corporate"/>
    <s v="United States"/>
    <s v="Newark"/>
    <x v="13"/>
    <n v="19711"/>
    <x v="3"/>
    <s v="TEC-AC-10002473"/>
    <x v="2"/>
    <x v="11"/>
    <s v="Maxell 4.7GB DVD-R"/>
    <x v="5193"/>
    <n v="5"/>
    <n v="0"/>
    <n v="58.179000000000002"/>
  </r>
  <r>
    <n v="8407"/>
    <s v="CA-2014-140480"/>
    <x v="3"/>
    <x v="141"/>
    <d v="2014-07-13T00:00:00"/>
    <s v="Standard Class"/>
    <s v="HE-14800"/>
    <s v="Harold Engle"/>
    <s v="Corporate"/>
    <s v="United States"/>
    <s v="Newark"/>
    <x v="13"/>
    <n v="19711"/>
    <x v="3"/>
    <s v="FUR-FU-10001057"/>
    <x v="0"/>
    <x v="5"/>
    <s v="Tensor Track Tree Floor Lamp"/>
    <x v="369"/>
    <n v="2"/>
    <n v="0"/>
    <n v="9.1953999999999994"/>
  </r>
  <r>
    <n v="8408"/>
    <s v="CA-2014-140480"/>
    <x v="3"/>
    <x v="141"/>
    <d v="2014-07-13T00:00:00"/>
    <s v="Standard Class"/>
    <s v="HE-14800"/>
    <s v="Harold Engle"/>
    <s v="Corporate"/>
    <s v="United States"/>
    <s v="Newark"/>
    <x v="13"/>
    <n v="19711"/>
    <x v="3"/>
    <s v="OFF-AR-10001419"/>
    <x v="1"/>
    <x v="6"/>
    <s v="Newell 325"/>
    <x v="1301"/>
    <n v="7"/>
    <n v="0"/>
    <n v="8.673"/>
  </r>
  <r>
    <n v="8409"/>
    <s v="CA-2014-140480"/>
    <x v="3"/>
    <x v="141"/>
    <d v="2014-07-13T00:00:00"/>
    <s v="Standard Class"/>
    <s v="HE-14800"/>
    <s v="Harold Engle"/>
    <s v="Corporate"/>
    <s v="United States"/>
    <s v="Newark"/>
    <x v="13"/>
    <n v="19711"/>
    <x v="3"/>
    <s v="OFF-AR-10004010"/>
    <x v="1"/>
    <x v="6"/>
    <s v="Hunt Boston Vacuum Mount KS Pencil Sharpener"/>
    <x v="5130"/>
    <n v="5"/>
    <n v="0"/>
    <n v="45.487000000000002"/>
  </r>
  <r>
    <n v="8410"/>
    <s v="CA-2012-134082"/>
    <x v="1"/>
    <x v="555"/>
    <d v="2012-12-17T00:00:00"/>
    <s v="Standard Class"/>
    <s v="JK-15640"/>
    <s v="Jim Kriz"/>
    <s v="Home Office"/>
    <s v="United States"/>
    <s v="San Bernardino"/>
    <x v="1"/>
    <n v="92404"/>
    <x v="1"/>
    <s v="OFF-BI-10004230"/>
    <x v="1"/>
    <x v="8"/>
    <s v="GBC Recycled Grain Textured Covers"/>
    <x v="5194"/>
    <n v="4"/>
    <n v="0.2"/>
    <n v="38.684800000000003"/>
  </r>
  <r>
    <n v="8411"/>
    <s v="CA-2013-130820"/>
    <x v="0"/>
    <x v="625"/>
    <d v="2013-11-16T00:00:00"/>
    <s v="Same Day"/>
    <s v="ON-18715"/>
    <s v="Odella Nelson"/>
    <s v="Corporate"/>
    <s v="United States"/>
    <s v="Burlington"/>
    <x v="3"/>
    <n v="27217"/>
    <x v="0"/>
    <s v="FUR-TA-10001768"/>
    <x v="0"/>
    <x v="3"/>
    <s v="Hon Racetrack Conference Tables"/>
    <x v="5195"/>
    <n v="4"/>
    <n v="0.4"/>
    <n v="-199.5076"/>
  </r>
  <r>
    <n v="8412"/>
    <s v="CA-2013-159765"/>
    <x v="0"/>
    <x v="195"/>
    <d v="2013-05-13T00:00:00"/>
    <s v="Second Class"/>
    <s v="TH-21100"/>
    <s v="Thea Hendricks"/>
    <s v="Consumer"/>
    <s v="United States"/>
    <s v="Salem"/>
    <x v="17"/>
    <n v="24153"/>
    <x v="0"/>
    <s v="OFF-AR-10003514"/>
    <x v="1"/>
    <x v="6"/>
    <s v="4009 Highlighters by Sanford"/>
    <x v="5196"/>
    <n v="7"/>
    <n v="0"/>
    <n v="9.1937999999999995"/>
  </r>
  <r>
    <n v="8413"/>
    <s v="CA-2014-132290"/>
    <x v="3"/>
    <x v="434"/>
    <d v="2014-03-15T00:00:00"/>
    <s v="Standard Class"/>
    <s v="MD-17350"/>
    <s v="Maribeth Dona"/>
    <s v="Consumer"/>
    <s v="United States"/>
    <s v="Dallas"/>
    <x v="5"/>
    <n v="75217"/>
    <x v="2"/>
    <s v="FUR-TA-10002228"/>
    <x v="0"/>
    <x v="3"/>
    <s v="Bevis Traditional Conference Table Top, Plinth Base"/>
    <x v="5197"/>
    <n v="4"/>
    <n v="0.3"/>
    <n v="-173.34719999999999"/>
  </r>
  <r>
    <n v="8414"/>
    <s v="CA-2013-147109"/>
    <x v="0"/>
    <x v="907"/>
    <d v="2013-12-22T00:00:00"/>
    <s v="Standard Class"/>
    <s v="AH-10075"/>
    <s v="Adam Hart"/>
    <s v="Corporate"/>
    <s v="United States"/>
    <s v="Arlington"/>
    <x v="5"/>
    <n v="76017"/>
    <x v="2"/>
    <s v="OFF-PA-10001972"/>
    <x v="1"/>
    <x v="10"/>
    <s v="Xerox 214"/>
    <x v="187"/>
    <n v="10"/>
    <n v="0.2"/>
    <n v="18.143999999999998"/>
  </r>
  <r>
    <n v="8415"/>
    <s v="CA-2013-147109"/>
    <x v="0"/>
    <x v="907"/>
    <d v="2013-12-22T00:00:00"/>
    <s v="Standard Class"/>
    <s v="AH-10075"/>
    <s v="Adam Hart"/>
    <s v="Corporate"/>
    <s v="United States"/>
    <s v="Arlington"/>
    <x v="5"/>
    <n v="76017"/>
    <x v="2"/>
    <s v="TEC-AC-10002942"/>
    <x v="2"/>
    <x v="11"/>
    <s v="WD My Passport Ultra 1TB Portable External Hard Drive"/>
    <x v="5198"/>
    <n v="3"/>
    <n v="0.2"/>
    <n v="-6.2100000000000204"/>
  </r>
  <r>
    <n v="8416"/>
    <s v="CA-2014-107265"/>
    <x v="3"/>
    <x v="1191"/>
    <d v="2014-04-13T00:00:00"/>
    <s v="Standard Class"/>
    <s v="ML-17755"/>
    <s v="Max Ludwig"/>
    <s v="Home Office"/>
    <s v="United States"/>
    <s v="Marion"/>
    <x v="23"/>
    <n v="52302"/>
    <x v="2"/>
    <s v="OFF-PA-10000474"/>
    <x v="1"/>
    <x v="10"/>
    <s v="Staples"/>
    <x v="1907"/>
    <n v="3"/>
    <n v="0"/>
    <n v="49.970399999999998"/>
  </r>
  <r>
    <n v="8417"/>
    <s v="CA-2014-118199"/>
    <x v="3"/>
    <x v="1188"/>
    <d v="2014-05-12T00:00:00"/>
    <s v="First Class"/>
    <s v="LB-16795"/>
    <s v="Laurel Beltran"/>
    <s v="Home Office"/>
    <s v="United States"/>
    <s v="Seattle"/>
    <x v="4"/>
    <n v="98105"/>
    <x v="1"/>
    <s v="OFF-BI-10004330"/>
    <x v="1"/>
    <x v="8"/>
    <s v="GBC Velobind Prepunched Cover Sets, Regency Series"/>
    <x v="5199"/>
    <n v="5"/>
    <n v="0.2"/>
    <n v="46.225000000000001"/>
  </r>
  <r>
    <n v="8418"/>
    <s v="CA-2014-118199"/>
    <x v="3"/>
    <x v="1188"/>
    <d v="2014-05-12T00:00:00"/>
    <s v="First Class"/>
    <s v="LB-16795"/>
    <s v="Laurel Beltran"/>
    <s v="Home Office"/>
    <s v="United States"/>
    <s v="Seattle"/>
    <x v="4"/>
    <n v="98105"/>
    <x v="1"/>
    <s v="OFF-ST-10000604"/>
    <x v="1"/>
    <x v="4"/>
    <s v="Home/Office Personal File Carts"/>
    <x v="1443"/>
    <n v="3"/>
    <n v="0"/>
    <n v="26.07"/>
  </r>
  <r>
    <n v="8419"/>
    <s v="CA-2014-118199"/>
    <x v="3"/>
    <x v="1188"/>
    <d v="2014-05-12T00:00:00"/>
    <s v="First Class"/>
    <s v="LB-16795"/>
    <s v="Laurel Beltran"/>
    <s v="Home Office"/>
    <s v="United States"/>
    <s v="Seattle"/>
    <x v="4"/>
    <n v="98105"/>
    <x v="1"/>
    <s v="FUR-TA-10004154"/>
    <x v="0"/>
    <x v="3"/>
    <s v="Riverside Furniture Oval Coffee Table, Oval End Table, End Table with Drawer"/>
    <x v="5200"/>
    <n v="1"/>
    <n v="0"/>
    <n v="63.106999999999999"/>
  </r>
  <r>
    <n v="8420"/>
    <s v="CA-2014-118199"/>
    <x v="3"/>
    <x v="1188"/>
    <d v="2014-05-12T00:00:00"/>
    <s v="First Class"/>
    <s v="LB-16795"/>
    <s v="Laurel Beltran"/>
    <s v="Home Office"/>
    <s v="United States"/>
    <s v="Seattle"/>
    <x v="4"/>
    <n v="98105"/>
    <x v="1"/>
    <s v="OFF-ST-10000636"/>
    <x v="1"/>
    <x v="4"/>
    <s v="Rogers Profile Extra Capacity Storage Tub"/>
    <x v="5003"/>
    <n v="4"/>
    <n v="0"/>
    <n v="2.6783999999999999"/>
  </r>
  <r>
    <n v="8421"/>
    <s v="CA-2014-118199"/>
    <x v="3"/>
    <x v="1188"/>
    <d v="2014-05-12T00:00:00"/>
    <s v="First Class"/>
    <s v="LB-16795"/>
    <s v="Laurel Beltran"/>
    <s v="Home Office"/>
    <s v="United States"/>
    <s v="Seattle"/>
    <x v="4"/>
    <n v="98105"/>
    <x v="1"/>
    <s v="TEC-AC-10004171"/>
    <x v="2"/>
    <x v="11"/>
    <s v="Razer Kraken 7.1 Surround Sound Over Ear USB Gaming Headset"/>
    <x v="1636"/>
    <n v="2"/>
    <n v="0"/>
    <n v="87.991200000000006"/>
  </r>
  <r>
    <n v="8422"/>
    <s v="CA-2014-150091"/>
    <x v="3"/>
    <x v="386"/>
    <d v="2014-10-17T00:00:00"/>
    <s v="Standard Class"/>
    <s v="NP-18670"/>
    <s v="Nora Paige"/>
    <s v="Consumer"/>
    <s v="United States"/>
    <s v="Lakewood"/>
    <x v="30"/>
    <n v="8701"/>
    <x v="3"/>
    <s v="TEC-AC-10002167"/>
    <x v="2"/>
    <x v="11"/>
    <s v="Imation 8gb Micro Traveldrive Usb 2.0 Flash Drive"/>
    <x v="47"/>
    <n v="3"/>
    <n v="0"/>
    <n v="4.95"/>
  </r>
  <r>
    <n v="8423"/>
    <s v="CA-2014-150091"/>
    <x v="3"/>
    <x v="386"/>
    <d v="2014-10-17T00:00:00"/>
    <s v="Standard Class"/>
    <s v="NP-18670"/>
    <s v="Nora Paige"/>
    <s v="Consumer"/>
    <s v="United States"/>
    <s v="Lakewood"/>
    <x v="30"/>
    <n v="8701"/>
    <x v="3"/>
    <s v="OFF-FA-10000621"/>
    <x v="1"/>
    <x v="13"/>
    <s v="OIC Colored Binder Clips, Assorted Sizes"/>
    <x v="1488"/>
    <n v="5"/>
    <n v="0"/>
    <n v="8.7710000000000008"/>
  </r>
  <r>
    <n v="8424"/>
    <s v="CA-2014-150091"/>
    <x v="3"/>
    <x v="386"/>
    <d v="2014-10-17T00:00:00"/>
    <s v="Standard Class"/>
    <s v="NP-18670"/>
    <s v="Nora Paige"/>
    <s v="Consumer"/>
    <s v="United States"/>
    <s v="Lakewood"/>
    <x v="30"/>
    <n v="8701"/>
    <x v="3"/>
    <s v="FUR-FU-10004053"/>
    <x v="0"/>
    <x v="5"/>
    <s v="DAX Two-Tone Silver Metal Document Frame"/>
    <x v="582"/>
    <n v="2"/>
    <n v="0"/>
    <n v="17.406400000000001"/>
  </r>
  <r>
    <n v="8425"/>
    <s v="CA-2014-150091"/>
    <x v="3"/>
    <x v="386"/>
    <d v="2014-10-17T00:00:00"/>
    <s v="Standard Class"/>
    <s v="NP-18670"/>
    <s v="Nora Paige"/>
    <s v="Consumer"/>
    <s v="United States"/>
    <s v="Lakewood"/>
    <x v="30"/>
    <n v="8701"/>
    <x v="3"/>
    <s v="FUR-BO-10003404"/>
    <x v="0"/>
    <x v="0"/>
    <s v="Global Adaptabilites Bookcase, Cherry/Storm Gray Finish"/>
    <x v="5201"/>
    <n v="5"/>
    <n v="0"/>
    <n v="129.29400000000001"/>
  </r>
  <r>
    <n v="8426"/>
    <s v="CA-2013-137652"/>
    <x v="0"/>
    <x v="770"/>
    <d v="2013-08-31T00:00:00"/>
    <s v="First Class"/>
    <s v="EB-13750"/>
    <s v="Edward Becker"/>
    <s v="Corporate"/>
    <s v="United States"/>
    <s v="Cincinnati"/>
    <x v="24"/>
    <n v="45231"/>
    <x v="3"/>
    <s v="OFF-BI-10004099"/>
    <x v="1"/>
    <x v="8"/>
    <s v="GBC VeloBinder Strips"/>
    <x v="3584"/>
    <n v="8"/>
    <n v="0.7"/>
    <n v="-12.288"/>
  </r>
  <r>
    <n v="8427"/>
    <s v="CA-2012-128356"/>
    <x v="1"/>
    <x v="653"/>
    <d v="2012-10-07T00:00:00"/>
    <s v="Standard Class"/>
    <s v="RP-19390"/>
    <s v="Resi Pölking"/>
    <s v="Consumer"/>
    <s v="United States"/>
    <s v="Thornton"/>
    <x v="22"/>
    <n v="80229"/>
    <x v="1"/>
    <s v="OFF-SU-10004290"/>
    <x v="1"/>
    <x v="14"/>
    <s v="Acme Design Line 8&quot; Stainless Steel Bent Scissors w/Champagne Handles, 3-1/8&quot; Cut"/>
    <x v="5202"/>
    <n v="2"/>
    <n v="0.2"/>
    <n v="0.95760000000000001"/>
  </r>
  <r>
    <n v="8428"/>
    <s v="CA-2014-167017"/>
    <x v="3"/>
    <x v="51"/>
    <d v="2014-11-26T00:00:00"/>
    <s v="First Class"/>
    <s v="DC-12850"/>
    <s v="Dan Campbell"/>
    <s v="Consumer"/>
    <s v="United States"/>
    <s v="Roseville"/>
    <x v="12"/>
    <n v="48066"/>
    <x v="2"/>
    <s v="OFF-SU-10001935"/>
    <x v="1"/>
    <x v="14"/>
    <s v="Staples"/>
    <x v="1001"/>
    <n v="2"/>
    <n v="0"/>
    <n v="0.174399999999999"/>
  </r>
  <r>
    <n v="8429"/>
    <s v="US-2014-132220"/>
    <x v="3"/>
    <x v="105"/>
    <d v="2014-11-17T00:00:00"/>
    <s v="Standard Class"/>
    <s v="DJ-13510"/>
    <s v="Don Jones"/>
    <s v="Corporate"/>
    <s v="United States"/>
    <s v="Tempe"/>
    <x v="16"/>
    <n v="85281"/>
    <x v="1"/>
    <s v="TEC-AC-10004227"/>
    <x v="2"/>
    <x v="11"/>
    <s v="SanDisk Ultra 16 GB MicroSDHC Class 10 Memory Card"/>
    <x v="5203"/>
    <n v="6"/>
    <n v="0.2"/>
    <n v="-10.9116"/>
  </r>
  <r>
    <n v="8430"/>
    <s v="CA-2013-118129"/>
    <x v="0"/>
    <x v="1054"/>
    <d v="2013-12-22T00:00:00"/>
    <s v="Second Class"/>
    <s v="CL-12565"/>
    <s v="Clay Ludtke"/>
    <s v="Consumer"/>
    <s v="United States"/>
    <s v="Reading"/>
    <x v="9"/>
    <n v="19601"/>
    <x v="3"/>
    <s v="FUR-FU-10004904"/>
    <x v="0"/>
    <x v="5"/>
    <s v="Eldon &quot;L&quot; Workstation Diamond Chairmat"/>
    <x v="5204"/>
    <n v="5"/>
    <n v="0.2"/>
    <n v="-30.391999999999999"/>
  </r>
  <r>
    <n v="8431"/>
    <s v="US-2011-113124"/>
    <x v="2"/>
    <x v="809"/>
    <d v="2011-04-05T00:00:00"/>
    <s v="Standard Class"/>
    <s v="NC-18340"/>
    <s v="Nat Carroll"/>
    <s v="Consumer"/>
    <s v="United States"/>
    <s v="Apple Valley"/>
    <x v="11"/>
    <n v="55124"/>
    <x v="2"/>
    <s v="OFF-ST-10001511"/>
    <x v="1"/>
    <x v="4"/>
    <s v="Space Solutions Commercial Steel Shelving"/>
    <x v="2349"/>
    <n v="2"/>
    <n v="0"/>
    <n v="6.4649999999999901"/>
  </r>
  <r>
    <n v="8432"/>
    <s v="CA-2014-155621"/>
    <x v="3"/>
    <x v="1183"/>
    <d v="2014-11-14T00:00:00"/>
    <s v="Standard Class"/>
    <s v="KN-16450"/>
    <s v="Kean Nguyen"/>
    <s v="Corporate"/>
    <s v="United States"/>
    <s v="Baltimore"/>
    <x v="39"/>
    <n v="21215"/>
    <x v="3"/>
    <s v="FUR-FU-10003535"/>
    <x v="0"/>
    <x v="5"/>
    <s v="Howard Miller Distant Time Traveler Alarm Clock"/>
    <x v="5205"/>
    <n v="10"/>
    <n v="0"/>
    <n v="112.422"/>
  </r>
  <r>
    <n v="8433"/>
    <s v="US-2011-127635"/>
    <x v="2"/>
    <x v="80"/>
    <d v="2011-09-18T00:00:00"/>
    <s v="Second Class"/>
    <s v="SC-20260"/>
    <s v="Scott Cohen"/>
    <s v="Corporate"/>
    <s v="United States"/>
    <s v="Corpus Christi"/>
    <x v="5"/>
    <n v="78415"/>
    <x v="2"/>
    <s v="OFF-FA-10000053"/>
    <x v="1"/>
    <x v="13"/>
    <s v="Revere Boxed Rubber Bands by Revere"/>
    <x v="192"/>
    <n v="4"/>
    <n v="0.2"/>
    <n v="-1.3608"/>
  </r>
  <r>
    <n v="8434"/>
    <s v="US-2011-127635"/>
    <x v="2"/>
    <x v="80"/>
    <d v="2011-09-18T00:00:00"/>
    <s v="Second Class"/>
    <s v="SC-20260"/>
    <s v="Scott Cohen"/>
    <s v="Corporate"/>
    <s v="United States"/>
    <s v="Corpus Christi"/>
    <x v="5"/>
    <n v="78415"/>
    <x v="2"/>
    <s v="OFF-PA-10004610"/>
    <x v="1"/>
    <x v="10"/>
    <s v="Xerox 1900"/>
    <x v="1297"/>
    <n v="2"/>
    <n v="0.2"/>
    <n v="2.14"/>
  </r>
  <r>
    <n v="8435"/>
    <s v="US-2011-127635"/>
    <x v="2"/>
    <x v="80"/>
    <d v="2011-09-18T00:00:00"/>
    <s v="Second Class"/>
    <s v="SC-20260"/>
    <s v="Scott Cohen"/>
    <s v="Corporate"/>
    <s v="United States"/>
    <s v="Corpus Christi"/>
    <x v="5"/>
    <n v="78415"/>
    <x v="2"/>
    <s v="FUR-FU-10000550"/>
    <x v="0"/>
    <x v="5"/>
    <s v="Stacking Trays by OIC"/>
    <x v="739"/>
    <n v="5"/>
    <n v="0.6"/>
    <n v="-6.7229999999999999"/>
  </r>
  <r>
    <n v="8436"/>
    <s v="US-2011-127635"/>
    <x v="2"/>
    <x v="80"/>
    <d v="2011-09-18T00:00:00"/>
    <s v="Second Class"/>
    <s v="SC-20260"/>
    <s v="Scott Cohen"/>
    <s v="Corporate"/>
    <s v="United States"/>
    <s v="Corpus Christi"/>
    <x v="5"/>
    <n v="78415"/>
    <x v="2"/>
    <s v="OFF-BI-10001721"/>
    <x v="1"/>
    <x v="8"/>
    <s v="Trimflex Flexible Post Binders"/>
    <x v="5206"/>
    <n v="2"/>
    <n v="0.8"/>
    <n v="-13.683199999999999"/>
  </r>
  <r>
    <n v="8437"/>
    <s v="CA-2012-151470"/>
    <x v="1"/>
    <x v="1181"/>
    <d v="2012-09-26T00:00:00"/>
    <s v="Standard Class"/>
    <s v="AM-10705"/>
    <s v="Anne McFarland"/>
    <s v="Consumer"/>
    <s v="United States"/>
    <s v="Las Vegas"/>
    <x v="33"/>
    <n v="89115"/>
    <x v="1"/>
    <s v="OFF-BI-10004040"/>
    <x v="1"/>
    <x v="8"/>
    <s v="Wilson Jones Impact Binders"/>
    <x v="678"/>
    <n v="11"/>
    <n v="0.2"/>
    <n v="16.5242"/>
  </r>
  <r>
    <n v="8438"/>
    <s v="CA-2012-112823"/>
    <x v="1"/>
    <x v="895"/>
    <d v="2012-12-16T00:00:00"/>
    <s v="Standard Class"/>
    <s v="RA-19945"/>
    <s v="Ryan Akin"/>
    <s v="Consumer"/>
    <s v="United States"/>
    <s v="Cleveland"/>
    <x v="24"/>
    <n v="44105"/>
    <x v="3"/>
    <s v="TEC-AC-10002550"/>
    <x v="2"/>
    <x v="11"/>
    <s v="Maxell 4.7GB DVD-RW 3/Pack"/>
    <x v="2079"/>
    <n v="2"/>
    <n v="0.2"/>
    <n v="4.4603999999999999"/>
  </r>
  <r>
    <n v="8439"/>
    <s v="CA-2011-108861"/>
    <x v="2"/>
    <x v="1061"/>
    <d v="2011-06-01T00:00:00"/>
    <s v="Standard Class"/>
    <s v="MM-17260"/>
    <s v="Magdelene Morse"/>
    <s v="Consumer"/>
    <s v="United States"/>
    <s v="Seattle"/>
    <x v="4"/>
    <n v="98105"/>
    <x v="1"/>
    <s v="OFF-BI-10003876"/>
    <x v="1"/>
    <x v="8"/>
    <s v="Green Canvas Binder for 8-1/2&quot; x 14&quot; Sheets"/>
    <x v="5207"/>
    <n v="4"/>
    <n v="0.2"/>
    <n v="51.36"/>
  </r>
  <r>
    <n v="8440"/>
    <s v="CA-2014-114370"/>
    <x v="3"/>
    <x v="1192"/>
    <d v="2014-03-18T00:00:00"/>
    <s v="Second Class"/>
    <s v="BN-11470"/>
    <s v="Brad Norvell"/>
    <s v="Corporate"/>
    <s v="United States"/>
    <s v="Chicago"/>
    <x v="10"/>
    <n v="60623"/>
    <x v="2"/>
    <s v="TEC-PH-10000213"/>
    <x v="2"/>
    <x v="7"/>
    <s v="Seidio BD2-HK3IPH5-BK DILEX Case and Holster Combo for Apple iPhone 5/5s - Black"/>
    <x v="4812"/>
    <n v="2"/>
    <n v="0.2"/>
    <n v="4.9615999999999998"/>
  </r>
  <r>
    <n v="8441"/>
    <s v="CA-2013-158302"/>
    <x v="0"/>
    <x v="16"/>
    <d v="2013-12-13T00:00:00"/>
    <s v="Second Class"/>
    <s v="JB-16045"/>
    <s v="Julia Barnett"/>
    <s v="Home Office"/>
    <s v="United States"/>
    <s v="Columbus"/>
    <x v="24"/>
    <n v="43229"/>
    <x v="3"/>
    <s v="OFF-PA-10002615"/>
    <x v="1"/>
    <x v="10"/>
    <s v="Ampad Gold Fibre Wirebound Steno Books, 6&quot; x 9&quot;, Gregg Ruled"/>
    <x v="1785"/>
    <n v="3"/>
    <n v="0.2"/>
    <n v="3.4398"/>
  </r>
  <r>
    <n v="8442"/>
    <s v="CA-2014-145779"/>
    <x v="3"/>
    <x v="636"/>
    <d v="2014-05-11T00:00:00"/>
    <s v="Standard Class"/>
    <s v="DB-13615"/>
    <s v="Doug Bickford"/>
    <s v="Consumer"/>
    <s v="United States"/>
    <s v="Tucson"/>
    <x v="16"/>
    <n v="85705"/>
    <x v="1"/>
    <s v="OFF-PA-10002254"/>
    <x v="1"/>
    <x v="10"/>
    <s v="Xerox 1883"/>
    <x v="5208"/>
    <n v="4"/>
    <n v="0.2"/>
    <n v="27.435199999999998"/>
  </r>
  <r>
    <n v="8443"/>
    <s v="US-2013-155173"/>
    <x v="0"/>
    <x v="1193"/>
    <d v="2013-03-11T00:00:00"/>
    <s v="Standard Class"/>
    <s v="JB-16045"/>
    <s v="Julia Barnett"/>
    <s v="Home Office"/>
    <s v="United States"/>
    <s v="Philadelphia"/>
    <x v="9"/>
    <n v="19120"/>
    <x v="3"/>
    <s v="TEC-PH-10004586"/>
    <x v="2"/>
    <x v="7"/>
    <s v="Wilson SignalBoost 841262 DB PRO Amplifier Kit"/>
    <x v="5209"/>
    <n v="2"/>
    <n v="0.4"/>
    <n v="-71.989999999999995"/>
  </r>
  <r>
    <n v="8444"/>
    <s v="US-2013-155173"/>
    <x v="0"/>
    <x v="1193"/>
    <d v="2013-03-11T00:00:00"/>
    <s v="Standard Class"/>
    <s v="JB-16045"/>
    <s v="Julia Barnett"/>
    <s v="Home Office"/>
    <s v="United States"/>
    <s v="Philadelphia"/>
    <x v="9"/>
    <n v="19120"/>
    <x v="3"/>
    <s v="OFF-BI-10002982"/>
    <x v="1"/>
    <x v="8"/>
    <s v="Avery Self-Adhesive Photo Pockets for Polaroid Photos"/>
    <x v="5210"/>
    <n v="1"/>
    <n v="0.7"/>
    <n v="-1.4982"/>
  </r>
  <r>
    <n v="8445"/>
    <s v="US-2013-155173"/>
    <x v="0"/>
    <x v="1193"/>
    <d v="2013-03-11T00:00:00"/>
    <s v="Standard Class"/>
    <s v="JB-16045"/>
    <s v="Julia Barnett"/>
    <s v="Home Office"/>
    <s v="United States"/>
    <s v="Philadelphia"/>
    <x v="9"/>
    <n v="19120"/>
    <x v="3"/>
    <s v="TEC-PH-10002538"/>
    <x v="2"/>
    <x v="7"/>
    <s v="Grandstream GXP1160 VoIP phone"/>
    <x v="5211"/>
    <n v="3"/>
    <n v="0.4"/>
    <n v="-12.510300000000001"/>
  </r>
  <r>
    <n v="8446"/>
    <s v="CA-2014-125451"/>
    <x v="3"/>
    <x v="436"/>
    <d v="2014-10-25T00:00:00"/>
    <s v="First Class"/>
    <s v="AH-10075"/>
    <s v="Adam Hart"/>
    <s v="Corporate"/>
    <s v="United States"/>
    <s v="Cranston"/>
    <x v="34"/>
    <n v="2920"/>
    <x v="3"/>
    <s v="FUR-TA-10001039"/>
    <x v="0"/>
    <x v="3"/>
    <s v="KI Adjustable-Height Table"/>
    <x v="5212"/>
    <n v="4"/>
    <n v="0.3"/>
    <n v="-13.7568"/>
  </r>
  <r>
    <n v="8447"/>
    <s v="CA-2014-125451"/>
    <x v="3"/>
    <x v="436"/>
    <d v="2014-10-25T00:00:00"/>
    <s v="First Class"/>
    <s v="AH-10075"/>
    <s v="Adam Hart"/>
    <s v="Corporate"/>
    <s v="United States"/>
    <s v="Cranston"/>
    <x v="34"/>
    <n v="2920"/>
    <x v="3"/>
    <s v="FUR-FU-10004963"/>
    <x v="0"/>
    <x v="5"/>
    <s v="Eldon 400 Class Desk Accessories, Black Carbon"/>
    <x v="762"/>
    <n v="4"/>
    <n v="0"/>
    <n v="14.7"/>
  </r>
  <r>
    <n v="8448"/>
    <s v="CA-2014-125451"/>
    <x v="3"/>
    <x v="436"/>
    <d v="2014-10-25T00:00:00"/>
    <s v="First Class"/>
    <s v="AH-10075"/>
    <s v="Adam Hart"/>
    <s v="Corporate"/>
    <s v="United States"/>
    <s v="Cranston"/>
    <x v="34"/>
    <n v="2920"/>
    <x v="3"/>
    <s v="FUR-FU-10000277"/>
    <x v="0"/>
    <x v="5"/>
    <s v="Deflect-o DuraMat Antistatic Studded Beveled Mat for Medium Pile Carpeting"/>
    <x v="5031"/>
    <n v="2"/>
    <n v="0"/>
    <n v="50.563200000000002"/>
  </r>
  <r>
    <n v="8449"/>
    <s v="CA-2014-125451"/>
    <x v="3"/>
    <x v="436"/>
    <d v="2014-10-25T00:00:00"/>
    <s v="First Class"/>
    <s v="AH-10075"/>
    <s v="Adam Hart"/>
    <s v="Corporate"/>
    <s v="United States"/>
    <s v="Cranston"/>
    <x v="34"/>
    <n v="2920"/>
    <x v="3"/>
    <s v="FUR-TA-10004915"/>
    <x v="0"/>
    <x v="3"/>
    <s v="Office Impressions End Table, 20-1/2&quot;H x 24&quot;W x 20&quot;D"/>
    <x v="3029"/>
    <n v="3"/>
    <n v="0.3"/>
    <n v="-127.5792"/>
  </r>
  <r>
    <n v="8450"/>
    <s v="CA-2014-125451"/>
    <x v="3"/>
    <x v="436"/>
    <d v="2014-10-25T00:00:00"/>
    <s v="First Class"/>
    <s v="AH-10075"/>
    <s v="Adam Hart"/>
    <s v="Corporate"/>
    <s v="United States"/>
    <s v="Cranston"/>
    <x v="34"/>
    <n v="2920"/>
    <x v="3"/>
    <s v="OFF-PA-10003724"/>
    <x v="1"/>
    <x v="10"/>
    <s v="Wirebound Message Book, 4 per Page"/>
    <x v="5213"/>
    <n v="8"/>
    <n v="0"/>
    <n v="21.285599999999999"/>
  </r>
  <r>
    <n v="8451"/>
    <s v="CA-2014-125451"/>
    <x v="3"/>
    <x v="436"/>
    <d v="2014-10-25T00:00:00"/>
    <s v="First Class"/>
    <s v="AH-10075"/>
    <s v="Adam Hart"/>
    <s v="Corporate"/>
    <s v="United States"/>
    <s v="Cranston"/>
    <x v="34"/>
    <n v="2920"/>
    <x v="3"/>
    <s v="OFF-AP-10002906"/>
    <x v="1"/>
    <x v="9"/>
    <s v="Hoover Replacement Belt for Commercial Guardsman Heavy-Duty Upright Vacuum"/>
    <x v="5214"/>
    <n v="1"/>
    <n v="0"/>
    <n v="0.66600000000000004"/>
  </r>
  <r>
    <n v="8452"/>
    <s v="CA-2011-131387"/>
    <x v="2"/>
    <x v="582"/>
    <d v="2011-04-30T00:00:00"/>
    <s v="First Class"/>
    <s v="AI-10855"/>
    <s v="Arianne Irving"/>
    <s v="Consumer"/>
    <s v="United States"/>
    <s v="San Francisco"/>
    <x v="1"/>
    <n v="94122"/>
    <x v="1"/>
    <s v="TEC-PH-10001459"/>
    <x v="2"/>
    <x v="7"/>
    <s v="Samsung Galaxy Mega 6.3"/>
    <x v="5215"/>
    <n v="5"/>
    <n v="0.2"/>
    <n v="125.997"/>
  </r>
  <r>
    <n v="8453"/>
    <s v="CA-2013-125087"/>
    <x v="0"/>
    <x v="724"/>
    <d v="2013-04-24T00:00:00"/>
    <s v="Standard Class"/>
    <s v="TH-21115"/>
    <s v="Thea Hudgings"/>
    <s v="Corporate"/>
    <s v="United States"/>
    <s v="Houston"/>
    <x v="5"/>
    <n v="77070"/>
    <x v="2"/>
    <s v="FUR-CH-10002880"/>
    <x v="0"/>
    <x v="1"/>
    <s v="Global High-Back Leather Tilter, Burgundy"/>
    <x v="4988"/>
    <n v="4"/>
    <n v="0.3"/>
    <n v="-93.472399999999993"/>
  </r>
  <r>
    <n v="8454"/>
    <s v="CA-2013-125087"/>
    <x v="0"/>
    <x v="724"/>
    <d v="2013-04-24T00:00:00"/>
    <s v="Standard Class"/>
    <s v="TH-21115"/>
    <s v="Thea Hudgings"/>
    <s v="Corporate"/>
    <s v="United States"/>
    <s v="Houston"/>
    <x v="5"/>
    <n v="77070"/>
    <x v="2"/>
    <s v="OFF-ST-10001780"/>
    <x v="1"/>
    <x v="4"/>
    <s v="Tennsco 16-Compartment Lockers with Coat Rack"/>
    <x v="5216"/>
    <n v="3"/>
    <n v="0.2"/>
    <n v="77.746799999999993"/>
  </r>
  <r>
    <n v="8455"/>
    <s v="CA-2013-125087"/>
    <x v="0"/>
    <x v="724"/>
    <d v="2013-04-24T00:00:00"/>
    <s v="Standard Class"/>
    <s v="TH-21115"/>
    <s v="Thea Hudgings"/>
    <s v="Corporate"/>
    <s v="United States"/>
    <s v="Houston"/>
    <x v="5"/>
    <n v="77070"/>
    <x v="2"/>
    <s v="FUR-FU-10004748"/>
    <x v="0"/>
    <x v="5"/>
    <s v="Howard Miller 16&quot; Diameter Gallery Wall Clock"/>
    <x v="1952"/>
    <n v="5"/>
    <n v="0.6"/>
    <n v="-67.137"/>
  </r>
  <r>
    <n v="8456"/>
    <s v="CA-2013-154081"/>
    <x v="0"/>
    <x v="730"/>
    <d v="2013-05-30T00:00:00"/>
    <s v="Standard Class"/>
    <s v="JE-15610"/>
    <s v="Jim Epp"/>
    <s v="Corporate"/>
    <s v="United States"/>
    <s v="Los Angeles"/>
    <x v="1"/>
    <n v="90049"/>
    <x v="1"/>
    <s v="TEC-PH-10001918"/>
    <x v="2"/>
    <x v="7"/>
    <s v="Nortel Business Series Terminal T7208 Digital phone"/>
    <x v="2643"/>
    <n v="2"/>
    <n v="0.2"/>
    <n v="22.238399999999999"/>
  </r>
  <r>
    <n v="8457"/>
    <s v="US-2014-118556"/>
    <x v="3"/>
    <x v="39"/>
    <d v="2014-06-03T00:00:00"/>
    <s v="Second Class"/>
    <s v="TH-21235"/>
    <s v="Tiffany House"/>
    <s v="Corporate"/>
    <s v="United States"/>
    <s v="Chicago"/>
    <x v="10"/>
    <n v="60653"/>
    <x v="2"/>
    <s v="FUR-CH-10001146"/>
    <x v="0"/>
    <x v="1"/>
    <s v="Global Task Chair, Black"/>
    <x v="5217"/>
    <n v="3"/>
    <n v="0.3"/>
    <n v="-29.007300000000001"/>
  </r>
  <r>
    <n v="8458"/>
    <s v="US-2014-118556"/>
    <x v="3"/>
    <x v="39"/>
    <d v="2014-06-03T00:00:00"/>
    <s v="Second Class"/>
    <s v="TH-21235"/>
    <s v="Tiffany House"/>
    <s v="Corporate"/>
    <s v="United States"/>
    <s v="Chicago"/>
    <x v="10"/>
    <n v="60653"/>
    <x v="2"/>
    <s v="OFF-BI-10004364"/>
    <x v="1"/>
    <x v="8"/>
    <s v="Storex Dura Pro Binders"/>
    <x v="2940"/>
    <n v="3"/>
    <n v="0.8"/>
    <n v="-6.2370000000000001"/>
  </r>
  <r>
    <n v="8459"/>
    <s v="CA-2011-126200"/>
    <x v="2"/>
    <x v="55"/>
    <d v="2011-08-29T00:00:00"/>
    <s v="Standard Class"/>
    <s v="JE-15715"/>
    <s v="Joe Elijah"/>
    <s v="Consumer"/>
    <s v="United States"/>
    <s v="Houston"/>
    <x v="5"/>
    <n v="77070"/>
    <x v="2"/>
    <s v="OFF-BI-10002133"/>
    <x v="1"/>
    <x v="8"/>
    <s v="Wilson Jones Elliptical Ring 3 1/2&quot; Capacity Binders, 800 sheets"/>
    <x v="2274"/>
    <n v="3"/>
    <n v="0.8"/>
    <n v="-39.804000000000002"/>
  </r>
  <r>
    <n v="8460"/>
    <s v="CA-2011-126200"/>
    <x v="2"/>
    <x v="55"/>
    <d v="2011-08-29T00:00:00"/>
    <s v="Standard Class"/>
    <s v="JE-15715"/>
    <s v="Joe Elijah"/>
    <s v="Consumer"/>
    <s v="United States"/>
    <s v="Houston"/>
    <x v="5"/>
    <n v="77070"/>
    <x v="2"/>
    <s v="OFF-BI-10002225"/>
    <x v="1"/>
    <x v="8"/>
    <s v="Square Ring Data Binders, Rigid 75 Pt. Covers, 11&quot; x 14-7/8&quot;"/>
    <x v="5218"/>
    <n v="3"/>
    <n v="0.8"/>
    <n v="-19.814399999999999"/>
  </r>
  <r>
    <n v="8461"/>
    <s v="CA-2011-146500"/>
    <x v="2"/>
    <x v="1194"/>
    <d v="2011-09-04T00:00:00"/>
    <s v="Standard Class"/>
    <s v="AT-10735"/>
    <s v="Annie Thurman"/>
    <s v="Consumer"/>
    <s v="United States"/>
    <s v="Bristol"/>
    <x v="29"/>
    <n v="6010"/>
    <x v="3"/>
    <s v="OFF-BI-10002432"/>
    <x v="1"/>
    <x v="8"/>
    <s v="Wilson Jones Standard D-Ring Binders"/>
    <x v="3186"/>
    <n v="5"/>
    <n v="0"/>
    <n v="11.891"/>
  </r>
  <r>
    <n v="8462"/>
    <s v="CA-2011-146500"/>
    <x v="2"/>
    <x v="1194"/>
    <d v="2011-09-04T00:00:00"/>
    <s v="Standard Class"/>
    <s v="AT-10735"/>
    <s v="Annie Thurman"/>
    <s v="Consumer"/>
    <s v="United States"/>
    <s v="Bristol"/>
    <x v="29"/>
    <n v="6010"/>
    <x v="3"/>
    <s v="OFF-ST-10000563"/>
    <x v="1"/>
    <x v="4"/>
    <s v="Fellowes Bankers Box Stor/Drawer Steel Plus"/>
    <x v="1429"/>
    <n v="3"/>
    <n v="0"/>
    <n v="9.5939999999999994"/>
  </r>
  <r>
    <n v="8463"/>
    <s v="CA-2012-169537"/>
    <x v="1"/>
    <x v="37"/>
    <d v="2012-09-07T00:00:00"/>
    <s v="Second Class"/>
    <s v="JH-15820"/>
    <s v="John Huston"/>
    <s v="Consumer"/>
    <s v="United States"/>
    <s v="Holland"/>
    <x v="12"/>
    <n v="49423"/>
    <x v="2"/>
    <s v="OFF-LA-10001982"/>
    <x v="1"/>
    <x v="2"/>
    <s v="Smead Alpha-Z Color-Coded Name Labels First Letter Starter Set"/>
    <x v="5219"/>
    <n v="2"/>
    <n v="0"/>
    <n v="3.6"/>
  </r>
  <r>
    <n v="8464"/>
    <s v="CA-2011-100881"/>
    <x v="2"/>
    <x v="1176"/>
    <d v="2011-04-01T00:00:00"/>
    <s v="Standard Class"/>
    <s v="DR-12940"/>
    <s v="Daniel Raglin"/>
    <s v="Home Office"/>
    <s v="United States"/>
    <s v="Albuquerque"/>
    <x v="27"/>
    <n v="87105"/>
    <x v="1"/>
    <s v="TEC-PH-10003273"/>
    <x v="2"/>
    <x v="7"/>
    <s v="AT&amp;T TR1909W"/>
    <x v="214"/>
    <n v="3"/>
    <n v="0.2"/>
    <n v="22.6782"/>
  </r>
  <r>
    <n v="8465"/>
    <s v="CA-2012-144043"/>
    <x v="1"/>
    <x v="1187"/>
    <d v="2012-05-15T00:00:00"/>
    <s v="Standard Class"/>
    <s v="AB-10165"/>
    <s v="Alan Barnes"/>
    <s v="Consumer"/>
    <s v="United States"/>
    <s v="Louisville"/>
    <x v="22"/>
    <n v="80027"/>
    <x v="1"/>
    <s v="TEC-AC-10002718"/>
    <x v="2"/>
    <x v="11"/>
    <s v="Belkin Standard 104 key USB Keyboard"/>
    <x v="3728"/>
    <n v="4"/>
    <n v="0.2"/>
    <n v="-2.9180000000000001"/>
  </r>
  <r>
    <n v="8466"/>
    <s v="CA-2012-116512"/>
    <x v="1"/>
    <x v="265"/>
    <d v="2012-04-14T00:00:00"/>
    <s v="Standard Class"/>
    <s v="MC-18100"/>
    <s v="Mick Crebagga"/>
    <s v="Consumer"/>
    <s v="United States"/>
    <s v="New York City"/>
    <x v="15"/>
    <n v="10024"/>
    <x v="3"/>
    <s v="OFF-ST-10001505"/>
    <x v="1"/>
    <x v="4"/>
    <s v="Perma STOR-ALL Hanging File Box, 13 1/8&quot;W x 12 1/4&quot;D x 10 1/2&quot;H"/>
    <x v="1444"/>
    <n v="3"/>
    <n v="0"/>
    <n v="3.0497999999999998"/>
  </r>
  <r>
    <n v="8467"/>
    <s v="CA-2012-101000"/>
    <x v="1"/>
    <x v="265"/>
    <d v="2012-04-14T00:00:00"/>
    <s v="Standard Class"/>
    <s v="IG-15085"/>
    <s v="Ivan Gibson"/>
    <s v="Consumer"/>
    <s v="United States"/>
    <s v="Norwich"/>
    <x v="29"/>
    <n v="6360"/>
    <x v="3"/>
    <s v="OFF-AP-10000179"/>
    <x v="1"/>
    <x v="9"/>
    <s v="Honeywell Enviracaire Portable HEPA Air Cleaner for up to 10 x 16 Room"/>
    <x v="5220"/>
    <n v="3"/>
    <n v="0"/>
    <n v="144.3546"/>
  </r>
  <r>
    <n v="8468"/>
    <s v="CA-2013-168557"/>
    <x v="0"/>
    <x v="251"/>
    <d v="2013-09-24T00:00:00"/>
    <s v="Standard Class"/>
    <s v="FH-14275"/>
    <s v="Frank Hawley"/>
    <s v="Corporate"/>
    <s v="United States"/>
    <s v="San Francisco"/>
    <x v="1"/>
    <n v="94122"/>
    <x v="1"/>
    <s v="OFF-BI-10002309"/>
    <x v="1"/>
    <x v="8"/>
    <s v="Avery Heavy-Duty EZD  Binder With Locking Rings"/>
    <x v="433"/>
    <n v="2"/>
    <n v="0.2"/>
    <n v="3.1248"/>
  </r>
  <r>
    <n v="8469"/>
    <s v="US-2013-164196"/>
    <x v="0"/>
    <x v="583"/>
    <d v="2013-11-18T00:00:00"/>
    <s v="Standard Class"/>
    <s v="AS-10285"/>
    <s v="Alejandro Savely"/>
    <s v="Corporate"/>
    <s v="United States"/>
    <s v="Noblesville"/>
    <x v="14"/>
    <n v="46060"/>
    <x v="2"/>
    <s v="FUR-TA-10001950"/>
    <x v="0"/>
    <x v="3"/>
    <s v="Balt Solid Wood Round Tables"/>
    <x v="5221"/>
    <n v="6"/>
    <n v="0"/>
    <n v="241.1046"/>
  </r>
  <r>
    <n v="8470"/>
    <s v="US-2014-132031"/>
    <x v="3"/>
    <x v="756"/>
    <d v="2014-04-28T00:00:00"/>
    <s v="Standard Class"/>
    <s v="PN-18775"/>
    <s v="Parhena Norris"/>
    <s v="Home Office"/>
    <s v="United States"/>
    <s v="Clarksville"/>
    <x v="18"/>
    <n v="37042"/>
    <x v="0"/>
    <s v="FUR-BO-10001972"/>
    <x v="0"/>
    <x v="0"/>
    <s v="O'Sullivan 4-Shelf Bookcase in Odessa Pine"/>
    <x v="2342"/>
    <n v="4"/>
    <n v="0.2"/>
    <n v="-14.5176"/>
  </r>
  <r>
    <n v="8471"/>
    <s v="US-2014-132031"/>
    <x v="3"/>
    <x v="756"/>
    <d v="2014-04-28T00:00:00"/>
    <s v="Standard Class"/>
    <s v="PN-18775"/>
    <s v="Parhena Norris"/>
    <s v="Home Office"/>
    <s v="United States"/>
    <s v="Clarksville"/>
    <x v="18"/>
    <n v="37042"/>
    <x v="0"/>
    <s v="TEC-AC-10002473"/>
    <x v="2"/>
    <x v="11"/>
    <s v="Maxell 4.7GB DVD-R"/>
    <x v="5222"/>
    <n v="2"/>
    <n v="0.2"/>
    <n v="11.919600000000001"/>
  </r>
  <r>
    <n v="8472"/>
    <s v="US-2014-132031"/>
    <x v="3"/>
    <x v="756"/>
    <d v="2014-04-28T00:00:00"/>
    <s v="Standard Class"/>
    <s v="PN-18775"/>
    <s v="Parhena Norris"/>
    <s v="Home Office"/>
    <s v="United States"/>
    <s v="Clarksville"/>
    <x v="18"/>
    <n v="37042"/>
    <x v="0"/>
    <s v="FUR-FU-10000193"/>
    <x v="0"/>
    <x v="5"/>
    <s v="Tenex Chairmats For Use with Hard Floors"/>
    <x v="2486"/>
    <n v="3"/>
    <n v="0.2"/>
    <n v="-11.6928"/>
  </r>
  <r>
    <n v="8473"/>
    <s v="US-2014-132031"/>
    <x v="3"/>
    <x v="756"/>
    <d v="2014-04-28T00:00:00"/>
    <s v="Standard Class"/>
    <s v="PN-18775"/>
    <s v="Parhena Norris"/>
    <s v="Home Office"/>
    <s v="United States"/>
    <s v="Clarksville"/>
    <x v="18"/>
    <n v="37042"/>
    <x v="0"/>
    <s v="OFF-LA-10000081"/>
    <x v="1"/>
    <x v="2"/>
    <s v="Avery 496"/>
    <x v="3399"/>
    <n v="1"/>
    <n v="0.2"/>
    <n v="1.05"/>
  </r>
  <r>
    <n v="8474"/>
    <s v="CA-2012-169733"/>
    <x v="1"/>
    <x v="420"/>
    <d v="2012-10-26T00:00:00"/>
    <s v="Second Class"/>
    <s v="GM-14500"/>
    <s v="Gene McClure"/>
    <s v="Consumer"/>
    <s v="United States"/>
    <s v="Hollywood"/>
    <x v="2"/>
    <n v="33021"/>
    <x v="0"/>
    <s v="OFF-ST-10000876"/>
    <x v="1"/>
    <x v="4"/>
    <s v="Eldon Simplefile Box Office"/>
    <x v="5223"/>
    <n v="1"/>
    <n v="0.2"/>
    <n v="0.99519999999999997"/>
  </r>
  <r>
    <n v="8475"/>
    <s v="CA-2014-169404"/>
    <x v="3"/>
    <x v="359"/>
    <d v="2014-04-15T00:00:00"/>
    <s v="Standard Class"/>
    <s v="NC-18625"/>
    <s v="Noah Childs"/>
    <s v="Corporate"/>
    <s v="United States"/>
    <s v="York"/>
    <x v="9"/>
    <n v="17403"/>
    <x v="3"/>
    <s v="OFF-BI-10004492"/>
    <x v="1"/>
    <x v="8"/>
    <s v="Tuf-Vin Binders"/>
    <x v="5224"/>
    <n v="4"/>
    <n v="0.7"/>
    <n v="-29.053599999999999"/>
  </r>
  <r>
    <n v="8476"/>
    <s v="CA-2014-169404"/>
    <x v="3"/>
    <x v="359"/>
    <d v="2014-04-15T00:00:00"/>
    <s v="Standard Class"/>
    <s v="NC-18625"/>
    <s v="Noah Childs"/>
    <s v="Corporate"/>
    <s v="United States"/>
    <s v="York"/>
    <x v="9"/>
    <n v="17403"/>
    <x v="3"/>
    <s v="OFF-PA-10001033"/>
    <x v="1"/>
    <x v="10"/>
    <s v="Xerox 1893"/>
    <x v="4771"/>
    <n v="2"/>
    <n v="0.2"/>
    <n v="23.7742"/>
  </r>
  <r>
    <n v="8477"/>
    <s v="CA-2014-134880"/>
    <x v="3"/>
    <x v="855"/>
    <d v="2014-11-02T00:00:00"/>
    <s v="Standard Class"/>
    <s v="TW-21025"/>
    <s v="Tamara Willingham"/>
    <s v="Home Office"/>
    <s v="United States"/>
    <s v="Mesa"/>
    <x v="16"/>
    <n v="85204"/>
    <x v="1"/>
    <s v="OFF-PA-10004039"/>
    <x v="1"/>
    <x v="10"/>
    <s v="Xerox 1882"/>
    <x v="2488"/>
    <n v="1"/>
    <n v="0.2"/>
    <n v="16.234200000000001"/>
  </r>
  <r>
    <n v="8478"/>
    <s v="CA-2012-145758"/>
    <x v="1"/>
    <x v="628"/>
    <d v="2012-10-30T00:00:00"/>
    <s v="Same Day"/>
    <s v="BF-11020"/>
    <s v="Barry Französisch"/>
    <s v="Corporate"/>
    <s v="United States"/>
    <s v="New York City"/>
    <x v="15"/>
    <n v="10024"/>
    <x v="3"/>
    <s v="TEC-MA-10004552"/>
    <x v="2"/>
    <x v="15"/>
    <s v="Star Micronics TSP100 TSP143LAN Receipt Printer"/>
    <x v="5225"/>
    <n v="4"/>
    <n v="0"/>
    <n v="269.30799999999999"/>
  </r>
  <r>
    <n v="8479"/>
    <s v="CA-2014-158736"/>
    <x v="3"/>
    <x v="404"/>
    <d v="2014-12-25T00:00:00"/>
    <s v="Standard Class"/>
    <s v="TT-21460"/>
    <s v="Tonja Turnell"/>
    <s v="Home Office"/>
    <s v="United States"/>
    <s v="San Francisco"/>
    <x v="1"/>
    <n v="94110"/>
    <x v="1"/>
    <s v="OFF-AR-10002578"/>
    <x v="1"/>
    <x v="6"/>
    <s v="Newell 335"/>
    <x v="1755"/>
    <n v="2"/>
    <n v="0"/>
    <n v="1.6704000000000001"/>
  </r>
  <r>
    <n v="8480"/>
    <s v="US-2013-119270"/>
    <x v="0"/>
    <x v="299"/>
    <d v="2013-03-17T00:00:00"/>
    <s v="Standard Class"/>
    <s v="SW-20245"/>
    <s v="Scot Wooten"/>
    <s v="Consumer"/>
    <s v="United States"/>
    <s v="Los Angeles"/>
    <x v="1"/>
    <n v="90036"/>
    <x v="1"/>
    <s v="OFF-PA-10004022"/>
    <x v="1"/>
    <x v="10"/>
    <s v="Hammermill Color Copier Paper (28Lb. and 96 Bright)"/>
    <x v="1016"/>
    <n v="2"/>
    <n v="0"/>
    <n v="8.9909999999999997"/>
  </r>
  <r>
    <n v="8481"/>
    <s v="CA-2011-109890"/>
    <x v="2"/>
    <x v="609"/>
    <d v="2011-07-27T00:00:00"/>
    <s v="Standard Class"/>
    <s v="PG-18820"/>
    <s v="Patrick Gardner"/>
    <s v="Consumer"/>
    <s v="United States"/>
    <s v="Omaha"/>
    <x v="8"/>
    <n v="68104"/>
    <x v="2"/>
    <s v="TEC-PH-10004100"/>
    <x v="2"/>
    <x v="7"/>
    <s v="Griffin GC17055 Auxiliary Audio Cable"/>
    <x v="5226"/>
    <n v="2"/>
    <n v="0"/>
    <n v="10.074400000000001"/>
  </r>
  <r>
    <n v="8482"/>
    <s v="CA-2013-138583"/>
    <x v="0"/>
    <x v="1012"/>
    <d v="2013-05-29T00:00:00"/>
    <s v="Standard Class"/>
    <s v="DP-13390"/>
    <s v="Dennis Pardue"/>
    <s v="Home Office"/>
    <s v="United States"/>
    <s v="Philadelphia"/>
    <x v="9"/>
    <n v="19120"/>
    <x v="3"/>
    <s v="OFF-AR-10001860"/>
    <x v="1"/>
    <x v="6"/>
    <s v="BIC Liqua Brite Liner"/>
    <x v="3866"/>
    <n v="3"/>
    <n v="0.2"/>
    <n v="3.3311999999999999"/>
  </r>
  <r>
    <n v="8483"/>
    <s v="US-2014-118535"/>
    <x v="3"/>
    <x v="512"/>
    <d v="2014-02-16T00:00:00"/>
    <s v="Standard Class"/>
    <s v="DJ-13510"/>
    <s v="Don Jones"/>
    <s v="Corporate"/>
    <s v="United States"/>
    <s v="New York City"/>
    <x v="15"/>
    <n v="10024"/>
    <x v="3"/>
    <s v="OFF-LA-10001297"/>
    <x v="1"/>
    <x v="2"/>
    <s v="Avery 473"/>
    <x v="343"/>
    <n v="2"/>
    <n v="0"/>
    <n v="9.9359999999999999"/>
  </r>
  <r>
    <n v="8484"/>
    <s v="CA-2013-126284"/>
    <x v="0"/>
    <x v="873"/>
    <d v="2013-09-25T00:00:00"/>
    <s v="Standard Class"/>
    <s v="EN-13780"/>
    <s v="Edward Nazzal"/>
    <s v="Consumer"/>
    <s v="United States"/>
    <s v="Grand Rapids"/>
    <x v="12"/>
    <n v="49505"/>
    <x v="2"/>
    <s v="OFF-BI-10004828"/>
    <x v="1"/>
    <x v="8"/>
    <s v="GBC Poly Designer Binding Covers"/>
    <x v="4013"/>
    <n v="5"/>
    <n v="0"/>
    <n v="41.012999999999998"/>
  </r>
  <r>
    <n v="8485"/>
    <s v="CA-2014-142391"/>
    <x v="3"/>
    <x v="241"/>
    <d v="2014-09-25T00:00:00"/>
    <s v="Same Day"/>
    <s v="PB-19150"/>
    <s v="Philip Brown"/>
    <s v="Consumer"/>
    <s v="United States"/>
    <s v="Seattle"/>
    <x v="4"/>
    <n v="98115"/>
    <x v="1"/>
    <s v="FUR-FU-10002759"/>
    <x v="0"/>
    <x v="5"/>
    <s v="12-1/2 Diameter Round Wall Clock"/>
    <x v="5227"/>
    <n v="10"/>
    <n v="0"/>
    <n v="71.927999999999997"/>
  </r>
  <r>
    <n v="8486"/>
    <s v="CA-2014-124716"/>
    <x v="3"/>
    <x v="996"/>
    <d v="2014-04-01T00:00:00"/>
    <s v="Standard Class"/>
    <s v="BD-11560"/>
    <s v="Brendan Dodson"/>
    <s v="Home Office"/>
    <s v="United States"/>
    <s v="Fresno"/>
    <x v="1"/>
    <n v="93727"/>
    <x v="1"/>
    <s v="OFF-PA-10000740"/>
    <x v="1"/>
    <x v="10"/>
    <s v="Xerox 1982"/>
    <x v="1816"/>
    <n v="2"/>
    <n v="0"/>
    <n v="21.012799999999999"/>
  </r>
  <r>
    <n v="8487"/>
    <s v="CA-2014-124716"/>
    <x v="3"/>
    <x v="996"/>
    <d v="2014-04-01T00:00:00"/>
    <s v="Standard Class"/>
    <s v="BD-11560"/>
    <s v="Brendan Dodson"/>
    <s v="Home Office"/>
    <s v="United States"/>
    <s v="Fresno"/>
    <x v="1"/>
    <n v="93727"/>
    <x v="1"/>
    <s v="OFF-PA-10001144"/>
    <x v="1"/>
    <x v="10"/>
    <s v="Xerox 1913"/>
    <x v="168"/>
    <n v="2"/>
    <n v="0"/>
    <n v="53.260800000000003"/>
  </r>
  <r>
    <n v="8488"/>
    <s v="CA-2014-124716"/>
    <x v="3"/>
    <x v="996"/>
    <d v="2014-04-01T00:00:00"/>
    <s v="Standard Class"/>
    <s v="BD-11560"/>
    <s v="Brendan Dodson"/>
    <s v="Home Office"/>
    <s v="United States"/>
    <s v="Fresno"/>
    <x v="1"/>
    <n v="93727"/>
    <x v="1"/>
    <s v="OFF-PA-10000859"/>
    <x v="1"/>
    <x v="10"/>
    <s v="Unpadded Memo Slips"/>
    <x v="5228"/>
    <n v="3"/>
    <n v="0"/>
    <n v="5.97"/>
  </r>
  <r>
    <n v="8489"/>
    <s v="CA-2013-158841"/>
    <x v="0"/>
    <x v="1056"/>
    <d v="2013-02-04T00:00:00"/>
    <s v="Second Class"/>
    <s v="SE-20110"/>
    <s v="Sanjit Engle"/>
    <s v="Consumer"/>
    <s v="United States"/>
    <s v="Arlington"/>
    <x v="17"/>
    <n v="22204"/>
    <x v="0"/>
    <s v="TEC-MA-10001127"/>
    <x v="2"/>
    <x v="15"/>
    <s v="HP Designjet T520 Inkjet Large Format Printer - 24&quot; Color"/>
    <x v="5229"/>
    <n v="5"/>
    <n v="0"/>
    <n v="2799.9839999999999"/>
  </r>
  <r>
    <n v="8490"/>
    <s v="CA-2013-158841"/>
    <x v="0"/>
    <x v="1056"/>
    <d v="2013-02-04T00:00:00"/>
    <s v="Second Class"/>
    <s v="SE-20110"/>
    <s v="Sanjit Engle"/>
    <s v="Consumer"/>
    <s v="United States"/>
    <s v="Arlington"/>
    <x v="17"/>
    <n v="22204"/>
    <x v="0"/>
    <s v="OFF-BI-10002557"/>
    <x v="1"/>
    <x v="8"/>
    <s v="Presstex Flexible Ring Binders"/>
    <x v="3343"/>
    <n v="8"/>
    <n v="0"/>
    <n v="18.2"/>
  </r>
  <r>
    <n v="8491"/>
    <s v="CA-2013-158841"/>
    <x v="0"/>
    <x v="1056"/>
    <d v="2013-02-04T00:00:00"/>
    <s v="Second Class"/>
    <s v="SE-20110"/>
    <s v="Sanjit Engle"/>
    <s v="Consumer"/>
    <s v="United States"/>
    <s v="Arlington"/>
    <x v="17"/>
    <n v="22204"/>
    <x v="0"/>
    <s v="FUR-FU-10001731"/>
    <x v="0"/>
    <x v="5"/>
    <s v="Acrylic Self-Standing Desk Frames"/>
    <x v="3450"/>
    <n v="7"/>
    <n v="0"/>
    <n v="7.1021999999999998"/>
  </r>
  <r>
    <n v="8492"/>
    <s v="CA-2014-106824"/>
    <x v="3"/>
    <x v="437"/>
    <d v="2014-07-12T00:00:00"/>
    <s v="Standard Class"/>
    <s v="AT-10735"/>
    <s v="Annie Thurman"/>
    <s v="Consumer"/>
    <s v="United States"/>
    <s v="Los Angeles"/>
    <x v="1"/>
    <n v="90049"/>
    <x v="1"/>
    <s v="OFF-FA-10001135"/>
    <x v="1"/>
    <x v="13"/>
    <s v="Brites Rubber Bands, 1 1/2 oz. Box"/>
    <x v="3949"/>
    <n v="3"/>
    <n v="0"/>
    <n v="0.1188"/>
  </r>
  <r>
    <n v="8493"/>
    <s v="CA-2012-109190"/>
    <x v="1"/>
    <x v="924"/>
    <d v="2012-10-28T00:00:00"/>
    <s v="Standard Class"/>
    <s v="CC-12685"/>
    <s v="Craig Carroll"/>
    <s v="Consumer"/>
    <s v="United States"/>
    <s v="Lubbock"/>
    <x v="5"/>
    <n v="79424"/>
    <x v="2"/>
    <s v="OFF-PA-10000069"/>
    <x v="1"/>
    <x v="10"/>
    <s v="TOPS 4 x 6 Fluorescent Color Memo Sheets, 500 Sheets per Pack"/>
    <x v="5230"/>
    <n v="8"/>
    <n v="0.2"/>
    <n v="20.4984"/>
  </r>
  <r>
    <n v="8494"/>
    <s v="CA-2012-109190"/>
    <x v="1"/>
    <x v="924"/>
    <d v="2012-10-28T00:00:00"/>
    <s v="Standard Class"/>
    <s v="CC-12685"/>
    <s v="Craig Carroll"/>
    <s v="Consumer"/>
    <s v="United States"/>
    <s v="Lubbock"/>
    <x v="5"/>
    <n v="79424"/>
    <x v="2"/>
    <s v="TEC-CO-10001943"/>
    <x v="2"/>
    <x v="16"/>
    <s v="Canon PC-428 Personal Copier"/>
    <x v="5231"/>
    <n v="3"/>
    <n v="0.2"/>
    <n v="161.99189999999999"/>
  </r>
  <r>
    <n v="8495"/>
    <s v="CA-2012-109190"/>
    <x v="1"/>
    <x v="924"/>
    <d v="2012-10-28T00:00:00"/>
    <s v="Standard Class"/>
    <s v="CC-12685"/>
    <s v="Craig Carroll"/>
    <s v="Consumer"/>
    <s v="United States"/>
    <s v="Lubbock"/>
    <x v="5"/>
    <n v="79424"/>
    <x v="2"/>
    <s v="OFF-BI-10000977"/>
    <x v="1"/>
    <x v="8"/>
    <s v="Ibico Plastic Spiral Binding Combs"/>
    <x v="2351"/>
    <n v="1"/>
    <n v="0.8"/>
    <n v="-10.336"/>
  </r>
  <r>
    <n v="8496"/>
    <s v="CA-2013-143154"/>
    <x v="0"/>
    <x v="499"/>
    <d v="2013-12-09T00:00:00"/>
    <s v="Standard Class"/>
    <s v="AS-10225"/>
    <s v="Alan Schoenberger"/>
    <s v="Corporate"/>
    <s v="United States"/>
    <s v="Longmont"/>
    <x v="22"/>
    <n v="80501"/>
    <x v="1"/>
    <s v="TEC-AC-10002942"/>
    <x v="2"/>
    <x v="11"/>
    <s v="WD My Passport Ultra 1TB Portable External Hard Drive"/>
    <x v="5198"/>
    <n v="3"/>
    <n v="0.2"/>
    <n v="-6.2100000000000204"/>
  </r>
  <r>
    <n v="8497"/>
    <s v="CA-2011-169061"/>
    <x v="2"/>
    <x v="1195"/>
    <d v="2011-03-08T00:00:00"/>
    <s v="Second Class"/>
    <s v="AB-10150"/>
    <s v="Aimee Bixby"/>
    <s v="Consumer"/>
    <s v="United States"/>
    <s v="Yonkers"/>
    <x v="15"/>
    <n v="10701"/>
    <x v="3"/>
    <s v="OFF-AR-10000588"/>
    <x v="1"/>
    <x v="6"/>
    <s v="Newell 345"/>
    <x v="423"/>
    <n v="3"/>
    <n v="0"/>
    <n v="15.475199999999999"/>
  </r>
  <r>
    <n v="8498"/>
    <s v="CA-2011-169061"/>
    <x v="2"/>
    <x v="1195"/>
    <d v="2011-03-08T00:00:00"/>
    <s v="Second Class"/>
    <s v="AB-10150"/>
    <s v="Aimee Bixby"/>
    <s v="Consumer"/>
    <s v="United States"/>
    <s v="Yonkers"/>
    <x v="15"/>
    <n v="10701"/>
    <x v="3"/>
    <s v="TEC-AC-10002001"/>
    <x v="2"/>
    <x v="11"/>
    <s v="Logitech Wireless Gaming Headset G930"/>
    <x v="647"/>
    <n v="3"/>
    <n v="0"/>
    <n v="177.5889"/>
  </r>
  <r>
    <n v="8499"/>
    <s v="CA-2011-169061"/>
    <x v="2"/>
    <x v="1195"/>
    <d v="2011-03-08T00:00:00"/>
    <s v="Second Class"/>
    <s v="AB-10150"/>
    <s v="Aimee Bixby"/>
    <s v="Consumer"/>
    <s v="United States"/>
    <s v="Yonkers"/>
    <x v="15"/>
    <n v="10701"/>
    <x v="3"/>
    <s v="OFF-SU-10000381"/>
    <x v="1"/>
    <x v="14"/>
    <s v="Acme Forged Steel Scissors with Black Enamel Handles"/>
    <x v="5232"/>
    <n v="2"/>
    <n v="0"/>
    <n v="5.3997999999999999"/>
  </r>
  <r>
    <n v="8500"/>
    <s v="CA-2011-169061"/>
    <x v="2"/>
    <x v="1195"/>
    <d v="2011-03-08T00:00:00"/>
    <s v="Second Class"/>
    <s v="AB-10150"/>
    <s v="Aimee Bixby"/>
    <s v="Consumer"/>
    <s v="United States"/>
    <s v="Yonkers"/>
    <x v="15"/>
    <n v="10701"/>
    <x v="3"/>
    <s v="OFF-BI-10001617"/>
    <x v="1"/>
    <x v="8"/>
    <s v="GBC Wire Binding Combs"/>
    <x v="1587"/>
    <n v="6"/>
    <n v="0.2"/>
    <n v="16.750800000000002"/>
  </r>
  <r>
    <n v="8501"/>
    <s v="CA-2011-169061"/>
    <x v="2"/>
    <x v="1195"/>
    <d v="2011-03-08T00:00:00"/>
    <s v="Second Class"/>
    <s v="AB-10150"/>
    <s v="Aimee Bixby"/>
    <s v="Consumer"/>
    <s v="United States"/>
    <s v="Yonkers"/>
    <x v="15"/>
    <n v="10701"/>
    <x v="3"/>
    <s v="OFF-PA-10001878"/>
    <x v="1"/>
    <x v="10"/>
    <s v="Xerox 1891"/>
    <x v="615"/>
    <n v="2"/>
    <n v="0"/>
    <n v="45.9754"/>
  </r>
  <r>
    <n v="8502"/>
    <s v="CA-2012-102316"/>
    <x v="1"/>
    <x v="879"/>
    <d v="2012-03-03T00:00:00"/>
    <s v="Second Class"/>
    <s v="DH-13075"/>
    <s v="Dave Hallsten"/>
    <s v="Corporate"/>
    <s v="United States"/>
    <s v="Los Angeles"/>
    <x v="1"/>
    <n v="90045"/>
    <x v="1"/>
    <s v="TEC-PH-10000376"/>
    <x v="2"/>
    <x v="7"/>
    <s v="Square Credit Card Reader"/>
    <x v="2913"/>
    <n v="2"/>
    <n v="0.2"/>
    <n v="1.1988000000000001"/>
  </r>
  <r>
    <n v="8503"/>
    <s v="CA-2012-102316"/>
    <x v="1"/>
    <x v="879"/>
    <d v="2012-03-03T00:00:00"/>
    <s v="Second Class"/>
    <s v="DH-13075"/>
    <s v="Dave Hallsten"/>
    <s v="Corporate"/>
    <s v="United States"/>
    <s v="Los Angeles"/>
    <x v="1"/>
    <n v="90045"/>
    <x v="1"/>
    <s v="FUR-CH-10003396"/>
    <x v="0"/>
    <x v="1"/>
    <s v="Global Deluxe Steno Chair"/>
    <x v="4086"/>
    <n v="3"/>
    <n v="0.2"/>
    <n v="-20.784600000000001"/>
  </r>
  <r>
    <n v="8504"/>
    <s v="CA-2011-164903"/>
    <x v="2"/>
    <x v="980"/>
    <d v="2011-02-25T00:00:00"/>
    <s v="Standard Class"/>
    <s v="SR-20740"/>
    <s v="Steven Roelle"/>
    <s v="Home Office"/>
    <s v="United States"/>
    <s v="Los Angeles"/>
    <x v="1"/>
    <n v="90049"/>
    <x v="1"/>
    <s v="OFF-PA-10003363"/>
    <x v="1"/>
    <x v="10"/>
    <s v="Xerox 204"/>
    <x v="91"/>
    <n v="2"/>
    <n v="0"/>
    <n v="6.2207999999999997"/>
  </r>
  <r>
    <n v="8505"/>
    <s v="CA-2013-109400"/>
    <x v="0"/>
    <x v="440"/>
    <d v="2013-05-07T00:00:00"/>
    <s v="Standard Class"/>
    <s v="NR-18550"/>
    <s v="Nick Radford"/>
    <s v="Consumer"/>
    <s v="United States"/>
    <s v="Amarillo"/>
    <x v="5"/>
    <n v="79109"/>
    <x v="2"/>
    <s v="FUR-CH-10003298"/>
    <x v="0"/>
    <x v="1"/>
    <s v="Office Star - Contemporary Task Swivel chair with Loop Arms, Charcoal"/>
    <x v="4565"/>
    <n v="4"/>
    <n v="0.3"/>
    <n v="-110.0232"/>
  </r>
  <r>
    <n v="8506"/>
    <s v="CA-2013-130400"/>
    <x v="0"/>
    <x v="387"/>
    <d v="2013-03-13T00:00:00"/>
    <s v="Standard Class"/>
    <s v="SJ-20125"/>
    <s v="Sanjit Jacobs"/>
    <s v="Home Office"/>
    <s v="United States"/>
    <s v="Dallas"/>
    <x v="5"/>
    <n v="75217"/>
    <x v="2"/>
    <s v="OFF-BI-10001757"/>
    <x v="1"/>
    <x v="8"/>
    <s v="Pressboard Hanging Data Binders for Unburst Sheets"/>
    <x v="3096"/>
    <n v="9"/>
    <n v="0.8"/>
    <n v="-14.169600000000001"/>
  </r>
  <r>
    <n v="8507"/>
    <s v="CA-2013-130400"/>
    <x v="0"/>
    <x v="387"/>
    <d v="2013-03-13T00:00:00"/>
    <s v="Standard Class"/>
    <s v="SJ-20125"/>
    <s v="Sanjit Jacobs"/>
    <s v="Home Office"/>
    <s v="United States"/>
    <s v="Dallas"/>
    <x v="5"/>
    <n v="75217"/>
    <x v="2"/>
    <s v="TEC-AC-10004633"/>
    <x v="2"/>
    <x v="11"/>
    <s v="Verbatim 25 GB 6x Blu-ray Single Layer Recordable Disc, 3/Pack"/>
    <x v="5233"/>
    <n v="5"/>
    <n v="0.2"/>
    <n v="8.3879999999999999"/>
  </r>
  <r>
    <n v="8508"/>
    <s v="CA-2013-130400"/>
    <x v="0"/>
    <x v="387"/>
    <d v="2013-03-13T00:00:00"/>
    <s v="Standard Class"/>
    <s v="SJ-20125"/>
    <s v="Sanjit Jacobs"/>
    <s v="Home Office"/>
    <s v="United States"/>
    <s v="Dallas"/>
    <x v="5"/>
    <n v="75217"/>
    <x v="2"/>
    <s v="OFF-EN-10001453"/>
    <x v="1"/>
    <x v="12"/>
    <s v="Tyvek Interoffice Envelopes, 9 1/2&quot; x 12 1/2&quot;, 100/Box"/>
    <x v="1741"/>
    <n v="3"/>
    <n v="0.2"/>
    <n v="49.393799999999999"/>
  </r>
  <r>
    <n v="8509"/>
    <s v="CA-2012-135853"/>
    <x v="1"/>
    <x v="555"/>
    <d v="2012-12-14T00:00:00"/>
    <s v="First Class"/>
    <s v="CA-12775"/>
    <s v="Cynthia Arntzen"/>
    <s v="Consumer"/>
    <s v="United States"/>
    <s v="Detroit"/>
    <x v="12"/>
    <n v="48205"/>
    <x v="2"/>
    <s v="TEC-AC-10004761"/>
    <x v="2"/>
    <x v="11"/>
    <s v="Maxell 4.7GB DVD+RW 3/Pack"/>
    <x v="5234"/>
    <n v="11"/>
    <n v="0"/>
    <n v="61.330500000000001"/>
  </r>
  <r>
    <n v="8510"/>
    <s v="CA-2012-135853"/>
    <x v="1"/>
    <x v="555"/>
    <d v="2012-12-14T00:00:00"/>
    <s v="First Class"/>
    <s v="CA-12775"/>
    <s v="Cynthia Arntzen"/>
    <s v="Consumer"/>
    <s v="United States"/>
    <s v="Detroit"/>
    <x v="12"/>
    <n v="48205"/>
    <x v="2"/>
    <s v="TEC-PH-10003691"/>
    <x v="2"/>
    <x v="7"/>
    <s v="BlackBerry Q10"/>
    <x v="4675"/>
    <n v="1"/>
    <n v="0"/>
    <n v="31.497499999999999"/>
  </r>
  <r>
    <n v="8511"/>
    <s v="CA-2012-135853"/>
    <x v="1"/>
    <x v="555"/>
    <d v="2012-12-14T00:00:00"/>
    <s v="First Class"/>
    <s v="CA-12775"/>
    <s v="Cynthia Arntzen"/>
    <s v="Consumer"/>
    <s v="United States"/>
    <s v="Detroit"/>
    <x v="12"/>
    <n v="48205"/>
    <x v="2"/>
    <s v="OFF-BI-10004965"/>
    <x v="1"/>
    <x v="8"/>
    <s v="Ibico Covers for Plastic or Wire Binding Elements"/>
    <x v="5235"/>
    <n v="2"/>
    <n v="0"/>
    <n v="10.35"/>
  </r>
  <r>
    <n v="8512"/>
    <s v="CA-2013-103359"/>
    <x v="0"/>
    <x v="596"/>
    <d v="2013-12-27T00:00:00"/>
    <s v="Standard Class"/>
    <s v="LC-16885"/>
    <s v="Lena Creighton"/>
    <s v="Consumer"/>
    <s v="United States"/>
    <s v="New York City"/>
    <x v="15"/>
    <n v="10035"/>
    <x v="3"/>
    <s v="OFF-BI-10004233"/>
    <x v="1"/>
    <x v="8"/>
    <s v="GBC Pre-Punched Binding Paper, Plastic, White, 8-1/2&quot; x 11&quot;"/>
    <x v="2171"/>
    <n v="2"/>
    <n v="0.2"/>
    <n v="8.9543999999999997"/>
  </r>
  <r>
    <n v="8513"/>
    <s v="CA-2013-144645"/>
    <x v="0"/>
    <x v="1056"/>
    <d v="2013-02-08T00:00:00"/>
    <s v="Standard Class"/>
    <s v="NS-18640"/>
    <s v="Noel Staavos"/>
    <s v="Corporate"/>
    <s v="United States"/>
    <s v="Houston"/>
    <x v="5"/>
    <n v="77041"/>
    <x v="2"/>
    <s v="FUR-FU-10003601"/>
    <x v="0"/>
    <x v="5"/>
    <s v="Deflect-o RollaMat Studded, Beveled Mat for Medium Pile Carpeting"/>
    <x v="5236"/>
    <n v="2"/>
    <n v="0.6"/>
    <n v="-77.473200000000006"/>
  </r>
  <r>
    <n v="8514"/>
    <s v="CA-2014-141614"/>
    <x v="3"/>
    <x v="929"/>
    <d v="2014-06-10T00:00:00"/>
    <s v="Standard Class"/>
    <s v="NS-18640"/>
    <s v="Noel Staavos"/>
    <s v="Corporate"/>
    <s v="United States"/>
    <s v="Orlando"/>
    <x v="2"/>
    <n v="32839"/>
    <x v="0"/>
    <s v="OFF-PA-10002787"/>
    <x v="1"/>
    <x v="10"/>
    <s v="Xerox 227"/>
    <x v="557"/>
    <n v="4"/>
    <n v="0.2"/>
    <n v="7.2576000000000001"/>
  </r>
  <r>
    <n v="8515"/>
    <s v="CA-2012-122168"/>
    <x v="1"/>
    <x v="291"/>
    <d v="2012-08-26T00:00:00"/>
    <s v="Standard Class"/>
    <s v="HG-14965"/>
    <s v="Henry Goldwyn"/>
    <s v="Corporate"/>
    <s v="United States"/>
    <s v="Florence"/>
    <x v="0"/>
    <n v="41042"/>
    <x v="0"/>
    <s v="OFF-AR-10003602"/>
    <x v="1"/>
    <x v="6"/>
    <s v="Quartet Omega Colored Chalk, 12/Pack"/>
    <x v="254"/>
    <n v="3"/>
    <n v="0"/>
    <n v="8.2344000000000008"/>
  </r>
  <r>
    <n v="8516"/>
    <s v="CA-2012-122168"/>
    <x v="1"/>
    <x v="291"/>
    <d v="2012-08-26T00:00:00"/>
    <s v="Standard Class"/>
    <s v="HG-14965"/>
    <s v="Henry Goldwyn"/>
    <s v="Corporate"/>
    <s v="United States"/>
    <s v="Florence"/>
    <x v="0"/>
    <n v="41042"/>
    <x v="0"/>
    <s v="OFF-AR-10002053"/>
    <x v="1"/>
    <x v="6"/>
    <s v="Premium Writing Pencils, Soft, #2 by Central Association for the Blind"/>
    <x v="5237"/>
    <n v="12"/>
    <n v="0"/>
    <n v="10.0128"/>
  </r>
  <r>
    <n v="8517"/>
    <s v="CA-2013-132899"/>
    <x v="0"/>
    <x v="281"/>
    <d v="2013-04-12T00:00:00"/>
    <s v="Standard Class"/>
    <s v="SF-20200"/>
    <s v="Sarah Foster"/>
    <s v="Consumer"/>
    <s v="United States"/>
    <s v="New York City"/>
    <x v="15"/>
    <n v="10009"/>
    <x v="3"/>
    <s v="OFF-AR-10002833"/>
    <x v="1"/>
    <x v="6"/>
    <s v="Newell 322"/>
    <x v="1026"/>
    <n v="2"/>
    <n v="0"/>
    <n v="0.98280000000000001"/>
  </r>
  <r>
    <n v="8518"/>
    <s v="CA-2014-149720"/>
    <x v="3"/>
    <x v="400"/>
    <d v="2014-06-08T00:00:00"/>
    <s v="Second Class"/>
    <s v="EM-14065"/>
    <s v="Erin Mull"/>
    <s v="Consumer"/>
    <s v="United States"/>
    <s v="Frisco"/>
    <x v="5"/>
    <n v="75034"/>
    <x v="2"/>
    <s v="FUR-FU-10002501"/>
    <x v="0"/>
    <x v="5"/>
    <s v="Nu-Dell Executive Frame"/>
    <x v="5238"/>
    <n v="6"/>
    <n v="0.6"/>
    <n v="-17.443200000000001"/>
  </r>
  <r>
    <n v="8519"/>
    <s v="CA-2014-118003"/>
    <x v="3"/>
    <x v="769"/>
    <d v="2014-12-11T00:00:00"/>
    <s v="Standard Class"/>
    <s v="DO-13645"/>
    <s v="Doug O'Connell"/>
    <s v="Consumer"/>
    <s v="United States"/>
    <s v="Paterson"/>
    <x v="30"/>
    <n v="7501"/>
    <x v="3"/>
    <s v="FUR-FU-10002506"/>
    <x v="0"/>
    <x v="5"/>
    <s v="Tensor &quot;Hersey Kiss&quot; Styled Floor Lamp"/>
    <x v="2391"/>
    <n v="1"/>
    <n v="0"/>
    <n v="1.5588"/>
  </r>
  <r>
    <n v="8520"/>
    <s v="CA-2014-118003"/>
    <x v="3"/>
    <x v="769"/>
    <d v="2014-12-11T00:00:00"/>
    <s v="Standard Class"/>
    <s v="DO-13645"/>
    <s v="Doug O'Connell"/>
    <s v="Consumer"/>
    <s v="United States"/>
    <s v="Paterson"/>
    <x v="30"/>
    <n v="7501"/>
    <x v="3"/>
    <s v="FUR-CH-10003817"/>
    <x v="0"/>
    <x v="1"/>
    <s v="Global Value Steno Chair, Gray"/>
    <x v="5239"/>
    <n v="3"/>
    <n v="0"/>
    <n v="45.555"/>
  </r>
  <r>
    <n v="8521"/>
    <s v="CA-2014-118003"/>
    <x v="3"/>
    <x v="769"/>
    <d v="2014-12-11T00:00:00"/>
    <s v="Standard Class"/>
    <s v="DO-13645"/>
    <s v="Doug O'Connell"/>
    <s v="Consumer"/>
    <s v="United States"/>
    <s v="Paterson"/>
    <x v="30"/>
    <n v="7501"/>
    <x v="3"/>
    <s v="FUR-CH-10004860"/>
    <x v="0"/>
    <x v="1"/>
    <s v="Global Low Back Tilter Chair"/>
    <x v="3271"/>
    <n v="3"/>
    <n v="0"/>
    <n v="18.176400000000001"/>
  </r>
  <r>
    <n v="8522"/>
    <s v="CA-2013-141887"/>
    <x v="0"/>
    <x v="383"/>
    <d v="2013-01-15T00:00:00"/>
    <s v="Standard Class"/>
    <s v="MP-17470"/>
    <s v="Mark Packer"/>
    <s v="Home Office"/>
    <s v="United States"/>
    <s v="Columbus"/>
    <x v="24"/>
    <n v="43229"/>
    <x v="3"/>
    <s v="FUR-FU-10002268"/>
    <x v="0"/>
    <x v="5"/>
    <s v="Ultra Door Push Plate"/>
    <x v="5240"/>
    <n v="14"/>
    <n v="0.2"/>
    <n v="8.9361999999999995"/>
  </r>
  <r>
    <n v="8523"/>
    <s v="US-2013-160206"/>
    <x v="0"/>
    <x v="178"/>
    <d v="2013-04-08T00:00:00"/>
    <s v="Standard Class"/>
    <s v="MY-18295"/>
    <s v="Muhammed Yedwab"/>
    <s v="Corporate"/>
    <s v="United States"/>
    <s v="Milwaukee"/>
    <x v="6"/>
    <n v="53209"/>
    <x v="2"/>
    <s v="TEC-PH-10000148"/>
    <x v="2"/>
    <x v="7"/>
    <s v="Cyber Acoustics AC-202b Speech Recognition Stereo Headset"/>
    <x v="2391"/>
    <n v="1"/>
    <n v="0"/>
    <n v="0.25979999999999998"/>
  </r>
  <r>
    <n v="8524"/>
    <s v="CA-2014-133074"/>
    <x v="3"/>
    <x v="296"/>
    <d v="2014-09-26T00:00:00"/>
    <s v="Standard Class"/>
    <s v="DB-13615"/>
    <s v="Doug Bickford"/>
    <s v="Consumer"/>
    <s v="United States"/>
    <s v="San Francisco"/>
    <x v="1"/>
    <n v="94109"/>
    <x v="1"/>
    <s v="OFF-PA-10004082"/>
    <x v="1"/>
    <x v="10"/>
    <s v="Adams Telephone Message Book w/Frequently-Called Numbers Space, 400 Messages per Book"/>
    <x v="5241"/>
    <n v="7"/>
    <n v="0"/>
    <n v="27.93"/>
  </r>
  <r>
    <n v="8525"/>
    <s v="CA-2014-161172"/>
    <x v="3"/>
    <x v="633"/>
    <d v="2014-03-17T00:00:00"/>
    <s v="Same Day"/>
    <s v="SP-20920"/>
    <s v="Susan Pistek"/>
    <s v="Consumer"/>
    <s v="United States"/>
    <s v="Columbus"/>
    <x v="24"/>
    <n v="43229"/>
    <x v="3"/>
    <s v="TEC-PH-10004348"/>
    <x v="2"/>
    <x v="7"/>
    <s v="OtterBox Defender Series Case - iPhone 5c"/>
    <x v="5242"/>
    <n v="2"/>
    <n v="0.4"/>
    <n v="-7.3959999999999999"/>
  </r>
  <r>
    <n v="8526"/>
    <s v="CA-2014-161172"/>
    <x v="3"/>
    <x v="633"/>
    <d v="2014-03-17T00:00:00"/>
    <s v="Same Day"/>
    <s v="SP-20920"/>
    <s v="Susan Pistek"/>
    <s v="Consumer"/>
    <s v="United States"/>
    <s v="Columbus"/>
    <x v="24"/>
    <n v="43229"/>
    <x v="3"/>
    <s v="FUR-FU-10003424"/>
    <x v="0"/>
    <x v="5"/>
    <s v="Nu-Dell Oak Frame"/>
    <x v="5243"/>
    <n v="6"/>
    <n v="0.2"/>
    <n v="7.6895999999999898"/>
  </r>
  <r>
    <n v="8527"/>
    <s v="CA-2014-161172"/>
    <x v="3"/>
    <x v="633"/>
    <d v="2014-03-17T00:00:00"/>
    <s v="Same Day"/>
    <s v="SP-20920"/>
    <s v="Susan Pistek"/>
    <s v="Consumer"/>
    <s v="United States"/>
    <s v="Columbus"/>
    <x v="24"/>
    <n v="43229"/>
    <x v="3"/>
    <s v="OFF-BI-10004654"/>
    <x v="1"/>
    <x v="8"/>
    <s v="Avery Binding System Hidden Tab Executive Style Index Sets"/>
    <x v="5244"/>
    <n v="3"/>
    <n v="0.7"/>
    <n v="-3.4620000000000002"/>
  </r>
  <r>
    <n v="8528"/>
    <s v="CA-2014-161172"/>
    <x v="3"/>
    <x v="633"/>
    <d v="2014-03-17T00:00:00"/>
    <s v="Same Day"/>
    <s v="SP-20920"/>
    <s v="Susan Pistek"/>
    <s v="Consumer"/>
    <s v="United States"/>
    <s v="Columbus"/>
    <x v="24"/>
    <n v="43229"/>
    <x v="3"/>
    <s v="TEC-AC-10004571"/>
    <x v="2"/>
    <x v="11"/>
    <s v="Logitech G700s Rechargeable Gaming Mouse"/>
    <x v="1290"/>
    <n v="2"/>
    <n v="0.2"/>
    <n v="43.995600000000003"/>
  </r>
  <r>
    <n v="8529"/>
    <s v="CA-2014-161172"/>
    <x v="3"/>
    <x v="633"/>
    <d v="2014-03-17T00:00:00"/>
    <s v="Same Day"/>
    <s v="SP-20920"/>
    <s v="Susan Pistek"/>
    <s v="Consumer"/>
    <s v="United States"/>
    <s v="Columbus"/>
    <x v="24"/>
    <n v="43229"/>
    <x v="3"/>
    <s v="OFF-ST-10000675"/>
    <x v="1"/>
    <x v="4"/>
    <s v="File Shuttle II and Handi-File, Black"/>
    <x v="314"/>
    <n v="2"/>
    <n v="0.2"/>
    <n v="3.3889999999999998"/>
  </r>
  <r>
    <n v="8530"/>
    <s v="CA-2014-137624"/>
    <x v="3"/>
    <x v="468"/>
    <d v="2014-11-18T00:00:00"/>
    <s v="Standard Class"/>
    <s v="ME-17320"/>
    <s v="Maria Etezadi"/>
    <s v="Home Office"/>
    <s v="United States"/>
    <s v="Los Angeles"/>
    <x v="1"/>
    <n v="90008"/>
    <x v="1"/>
    <s v="FUR-CH-10001714"/>
    <x v="0"/>
    <x v="1"/>
    <s v="Global Leather &amp; Oak Executive Chair, Burgundy"/>
    <x v="5245"/>
    <n v="2"/>
    <n v="0.2"/>
    <n v="-36.2136"/>
  </r>
  <r>
    <n v="8531"/>
    <s v="CA-2013-156748"/>
    <x v="0"/>
    <x v="885"/>
    <d v="2013-12-07T00:00:00"/>
    <s v="Standard Class"/>
    <s v="BS-11755"/>
    <s v="Bruce Stewart"/>
    <s v="Consumer"/>
    <s v="United States"/>
    <s v="Detroit"/>
    <x v="12"/>
    <n v="48227"/>
    <x v="2"/>
    <s v="OFF-PA-10000380"/>
    <x v="1"/>
    <x v="10"/>
    <s v="REDIFORM Incoming/Outgoing Call Register, 11&quot; X 8 1/2&quot;, 100 Messages"/>
    <x v="1707"/>
    <n v="4"/>
    <n v="0"/>
    <n v="16.68"/>
  </r>
  <r>
    <n v="8532"/>
    <s v="CA-2013-156748"/>
    <x v="0"/>
    <x v="885"/>
    <d v="2013-12-07T00:00:00"/>
    <s v="Standard Class"/>
    <s v="BS-11755"/>
    <s v="Bruce Stewart"/>
    <s v="Consumer"/>
    <s v="United States"/>
    <s v="Detroit"/>
    <x v="12"/>
    <n v="48227"/>
    <x v="2"/>
    <s v="OFF-PA-10002713"/>
    <x v="1"/>
    <x v="10"/>
    <s v="Adams Phone Message Book, 200 Message Capacity, 8 1/16” x 11”"/>
    <x v="1273"/>
    <n v="2"/>
    <n v="0"/>
    <n v="6.3296000000000001"/>
  </r>
  <r>
    <n v="8533"/>
    <s v="CA-2013-156748"/>
    <x v="0"/>
    <x v="885"/>
    <d v="2013-12-07T00:00:00"/>
    <s v="Standard Class"/>
    <s v="BS-11755"/>
    <s v="Bruce Stewart"/>
    <s v="Consumer"/>
    <s v="United States"/>
    <s v="Detroit"/>
    <x v="12"/>
    <n v="48227"/>
    <x v="2"/>
    <s v="OFF-ST-10001370"/>
    <x v="1"/>
    <x v="4"/>
    <s v="Sensible Storage WireTech Storage Systems"/>
    <x v="5246"/>
    <n v="7"/>
    <n v="0"/>
    <n v="24.8429999999999"/>
  </r>
  <r>
    <n v="8534"/>
    <s v="CA-2013-156748"/>
    <x v="0"/>
    <x v="885"/>
    <d v="2013-12-07T00:00:00"/>
    <s v="Standard Class"/>
    <s v="BS-11755"/>
    <s v="Bruce Stewart"/>
    <s v="Consumer"/>
    <s v="United States"/>
    <s v="Detroit"/>
    <x v="12"/>
    <n v="48227"/>
    <x v="2"/>
    <s v="FUR-CH-10000513"/>
    <x v="0"/>
    <x v="1"/>
    <s v="High-Back Leather Manager's Chair"/>
    <x v="1917"/>
    <n v="3"/>
    <n v="0"/>
    <n v="35.097299999999997"/>
  </r>
  <r>
    <n v="8535"/>
    <s v="CA-2012-169677"/>
    <x v="1"/>
    <x v="1004"/>
    <d v="2012-01-15T00:00:00"/>
    <s v="Second Class"/>
    <s v="KS-16300"/>
    <s v="Karen Seio"/>
    <s v="Corporate"/>
    <s v="United States"/>
    <s v="Columbus"/>
    <x v="32"/>
    <n v="31907"/>
    <x v="0"/>
    <s v="OFF-LA-10003223"/>
    <x v="1"/>
    <x v="2"/>
    <s v="Avery 508"/>
    <x v="759"/>
    <n v="2"/>
    <n v="0"/>
    <n v="4.8117999999999999"/>
  </r>
  <r>
    <n v="8536"/>
    <s v="US-2011-163146"/>
    <x v="2"/>
    <x v="1174"/>
    <d v="2011-05-20T00:00:00"/>
    <s v="Standard Class"/>
    <s v="CC-12475"/>
    <s v="Cindy Chapman"/>
    <s v="Consumer"/>
    <s v="United States"/>
    <s v="San Francisco"/>
    <x v="1"/>
    <n v="94122"/>
    <x v="1"/>
    <s v="TEC-AC-10002217"/>
    <x v="2"/>
    <x v="11"/>
    <s v="Imation Clip USB flash drive - 8 GB"/>
    <x v="5247"/>
    <n v="3"/>
    <n v="0"/>
    <n v="3.3839999999999999"/>
  </r>
  <r>
    <n v="8537"/>
    <s v="CA-2012-157343"/>
    <x v="1"/>
    <x v="722"/>
    <d v="2012-06-11T00:00:00"/>
    <s v="Standard Class"/>
    <s v="HD-14785"/>
    <s v="Harold Dahlen"/>
    <s v="Home Office"/>
    <s v="United States"/>
    <s v="Philadelphia"/>
    <x v="9"/>
    <n v="19143"/>
    <x v="3"/>
    <s v="OFF-BI-10003707"/>
    <x v="1"/>
    <x v="8"/>
    <s v="Aluminum Screw Posts"/>
    <x v="4475"/>
    <n v="4"/>
    <n v="0.7"/>
    <n v="-12.208"/>
  </r>
  <r>
    <n v="8538"/>
    <s v="CA-2012-157343"/>
    <x v="1"/>
    <x v="722"/>
    <d v="2012-06-11T00:00:00"/>
    <s v="Standard Class"/>
    <s v="HD-14785"/>
    <s v="Harold Dahlen"/>
    <s v="Home Office"/>
    <s v="United States"/>
    <s v="Philadelphia"/>
    <x v="9"/>
    <n v="19143"/>
    <x v="3"/>
    <s v="OFF-PA-10000552"/>
    <x v="1"/>
    <x v="10"/>
    <s v="Xerox 200"/>
    <x v="233"/>
    <n v="5"/>
    <n v="0.2"/>
    <n v="9.0719999999999992"/>
  </r>
  <r>
    <n v="8539"/>
    <s v="CA-2012-157343"/>
    <x v="1"/>
    <x v="722"/>
    <d v="2012-06-11T00:00:00"/>
    <s v="Standard Class"/>
    <s v="HD-14785"/>
    <s v="Harold Dahlen"/>
    <s v="Home Office"/>
    <s v="United States"/>
    <s v="Philadelphia"/>
    <x v="9"/>
    <n v="19143"/>
    <x v="3"/>
    <s v="OFF-AR-10003183"/>
    <x v="1"/>
    <x v="6"/>
    <s v="Avery Fluorescent Highlighter Four-Color Set"/>
    <x v="2204"/>
    <n v="3"/>
    <n v="0.2"/>
    <n v="1.002"/>
  </r>
  <r>
    <n v="8540"/>
    <s v="CA-2014-147354"/>
    <x v="3"/>
    <x v="631"/>
    <d v="2014-03-14T00:00:00"/>
    <s v="Standard Class"/>
    <s v="KB-16315"/>
    <s v="Karl Braun"/>
    <s v="Consumer"/>
    <s v="United States"/>
    <s v="Los Angeles"/>
    <x v="1"/>
    <n v="90008"/>
    <x v="1"/>
    <s v="TEC-CO-10000971"/>
    <x v="2"/>
    <x v="16"/>
    <s v="Hewlett Packard 310 Color Digital Copier"/>
    <x v="1973"/>
    <n v="2"/>
    <n v="0.2"/>
    <n v="59.997999999999998"/>
  </r>
  <r>
    <n v="8541"/>
    <s v="CA-2014-147354"/>
    <x v="3"/>
    <x v="631"/>
    <d v="2014-03-14T00:00:00"/>
    <s v="Standard Class"/>
    <s v="KB-16315"/>
    <s v="Karl Braun"/>
    <s v="Consumer"/>
    <s v="United States"/>
    <s v="Los Angeles"/>
    <x v="1"/>
    <n v="90008"/>
    <x v="1"/>
    <s v="OFF-BI-10003910"/>
    <x v="1"/>
    <x v="8"/>
    <s v="DXL Angle-View Binders with Locking Rings by Samsill"/>
    <x v="117"/>
    <n v="5"/>
    <n v="0.2"/>
    <n v="9.6374999999999993"/>
  </r>
  <r>
    <n v="8542"/>
    <s v="CA-2012-157287"/>
    <x v="1"/>
    <x v="937"/>
    <d v="2012-12-23T00:00:00"/>
    <s v="First Class"/>
    <s v="HR-14830"/>
    <s v="Harold Ryan"/>
    <s v="Corporate"/>
    <s v="United States"/>
    <s v="Philadelphia"/>
    <x v="9"/>
    <n v="19140"/>
    <x v="3"/>
    <s v="OFF-ST-10001172"/>
    <x v="1"/>
    <x v="4"/>
    <s v="Tennsco Lockers, Sand"/>
    <x v="2939"/>
    <n v="2"/>
    <n v="0.2"/>
    <n v="1.6783999999999999"/>
  </r>
  <r>
    <n v="8543"/>
    <s v="CA-2012-157287"/>
    <x v="1"/>
    <x v="937"/>
    <d v="2012-12-23T00:00:00"/>
    <s v="First Class"/>
    <s v="HR-14830"/>
    <s v="Harold Ryan"/>
    <s v="Corporate"/>
    <s v="United States"/>
    <s v="Philadelphia"/>
    <x v="9"/>
    <n v="19140"/>
    <x v="3"/>
    <s v="FUR-CH-10001270"/>
    <x v="0"/>
    <x v="1"/>
    <s v="Harbour Creations Steel Folding Chair"/>
    <x v="5248"/>
    <n v="7"/>
    <n v="0.3"/>
    <n v="0"/>
  </r>
  <r>
    <n v="8544"/>
    <s v="CA-2011-137575"/>
    <x v="2"/>
    <x v="908"/>
    <d v="2011-08-11T00:00:00"/>
    <s v="Standard Class"/>
    <s v="TB-21625"/>
    <s v="Trudy Brown"/>
    <s v="Consumer"/>
    <s v="United States"/>
    <s v="New York City"/>
    <x v="15"/>
    <n v="10035"/>
    <x v="3"/>
    <s v="TEC-AC-10004571"/>
    <x v="2"/>
    <x v="11"/>
    <s v="Logitech G700s Rechargeable Gaming Mouse"/>
    <x v="1636"/>
    <n v="2"/>
    <n v="0"/>
    <n v="83.991600000000005"/>
  </r>
  <r>
    <n v="8545"/>
    <s v="CA-2013-119074"/>
    <x v="0"/>
    <x v="1196"/>
    <d v="2013-04-01T00:00:00"/>
    <s v="Standard Class"/>
    <s v="DS-13180"/>
    <s v="David Smith"/>
    <s v="Corporate"/>
    <s v="United States"/>
    <s v="Columbus"/>
    <x v="32"/>
    <n v="31907"/>
    <x v="0"/>
    <s v="FUR-FU-10004053"/>
    <x v="0"/>
    <x v="5"/>
    <s v="DAX Two-Tone Silver Metal Document Frame"/>
    <x v="4693"/>
    <n v="1"/>
    <n v="0"/>
    <n v="8.7032000000000007"/>
  </r>
  <r>
    <n v="8546"/>
    <s v="CA-2013-119074"/>
    <x v="0"/>
    <x v="1196"/>
    <d v="2013-04-01T00:00:00"/>
    <s v="Standard Class"/>
    <s v="DS-13180"/>
    <s v="David Smith"/>
    <s v="Corporate"/>
    <s v="United States"/>
    <s v="Columbus"/>
    <x v="32"/>
    <n v="31907"/>
    <x v="0"/>
    <s v="FUR-FU-10003731"/>
    <x v="0"/>
    <x v="5"/>
    <s v="Eldon Expressions Wood and Plastic Desk Accessories, Oak"/>
    <x v="3009"/>
    <n v="4"/>
    <n v="0"/>
    <n v="11.1776"/>
  </r>
  <r>
    <n v="8547"/>
    <s v="CA-2013-119074"/>
    <x v="0"/>
    <x v="1196"/>
    <d v="2013-04-01T00:00:00"/>
    <s v="Standard Class"/>
    <s v="DS-13180"/>
    <s v="David Smith"/>
    <s v="Corporate"/>
    <s v="United States"/>
    <s v="Columbus"/>
    <x v="32"/>
    <n v="31907"/>
    <x v="0"/>
    <s v="OFF-BI-10000962"/>
    <x v="1"/>
    <x v="8"/>
    <s v="Acco Flexible ACCOHIDE Square Ring Data Binder, Dark Blue, 11 1/2&quot; X 14&quot; 7/8&quot;"/>
    <x v="2867"/>
    <n v="2"/>
    <n v="0"/>
    <n v="15.944599999999999"/>
  </r>
  <r>
    <n v="8548"/>
    <s v="CA-2012-149566"/>
    <x v="1"/>
    <x v="901"/>
    <d v="2012-12-10T00:00:00"/>
    <s v="Standard Class"/>
    <s v="GB-14530"/>
    <s v="George Bell"/>
    <s v="Corporate"/>
    <s v="United States"/>
    <s v="Los Angeles"/>
    <x v="1"/>
    <n v="90049"/>
    <x v="1"/>
    <s v="TEC-AC-10001266"/>
    <x v="2"/>
    <x v="11"/>
    <s v="Memorex Micro Travel Drive 8 GB"/>
    <x v="3798"/>
    <n v="3"/>
    <n v="0"/>
    <n v="17.55"/>
  </r>
  <r>
    <n v="8549"/>
    <s v="CA-2012-149566"/>
    <x v="1"/>
    <x v="901"/>
    <d v="2012-12-10T00:00:00"/>
    <s v="Standard Class"/>
    <s v="GB-14530"/>
    <s v="George Bell"/>
    <s v="Corporate"/>
    <s v="United States"/>
    <s v="Los Angeles"/>
    <x v="1"/>
    <n v="90049"/>
    <x v="1"/>
    <s v="OFF-LA-10000452"/>
    <x v="1"/>
    <x v="2"/>
    <s v="Avery 488"/>
    <x v="2336"/>
    <n v="4"/>
    <n v="0"/>
    <n v="6.048"/>
  </r>
  <r>
    <n v="8550"/>
    <s v="CA-2012-126186"/>
    <x v="1"/>
    <x v="861"/>
    <d v="2012-09-12T00:00:00"/>
    <s v="First Class"/>
    <s v="GB-14530"/>
    <s v="George Bell"/>
    <s v="Corporate"/>
    <s v="United States"/>
    <s v="Aurora"/>
    <x v="22"/>
    <n v="80013"/>
    <x v="1"/>
    <s v="FUR-FU-10000073"/>
    <x v="0"/>
    <x v="5"/>
    <s v="Deflect-O Glasstique Clear Desk Accessories"/>
    <x v="4282"/>
    <n v="4"/>
    <n v="0.2"/>
    <n v="4.0039999999999996"/>
  </r>
  <r>
    <n v="8551"/>
    <s v="CA-2012-121132"/>
    <x v="1"/>
    <x v="789"/>
    <d v="2012-07-24T00:00:00"/>
    <s v="Standard Class"/>
    <s v="VB-21745"/>
    <s v="Victoria Brennan"/>
    <s v="Corporate"/>
    <s v="United States"/>
    <s v="Houston"/>
    <x v="5"/>
    <n v="77041"/>
    <x v="2"/>
    <s v="OFF-LA-10002368"/>
    <x v="1"/>
    <x v="2"/>
    <s v="Avery 479"/>
    <x v="301"/>
    <n v="3"/>
    <n v="0.2"/>
    <n v="2.0358000000000001"/>
  </r>
  <r>
    <n v="8552"/>
    <s v="CA-2012-121132"/>
    <x v="1"/>
    <x v="789"/>
    <d v="2012-07-24T00:00:00"/>
    <s v="Standard Class"/>
    <s v="VB-21745"/>
    <s v="Victoria Brennan"/>
    <s v="Corporate"/>
    <s v="United States"/>
    <s v="Houston"/>
    <x v="5"/>
    <n v="77041"/>
    <x v="2"/>
    <s v="OFF-FA-10004248"/>
    <x v="1"/>
    <x v="13"/>
    <s v="Advantus T-Pin Paper Clips"/>
    <x v="5249"/>
    <n v="4"/>
    <n v="0.2"/>
    <n v="3.4276"/>
  </r>
  <r>
    <n v="8553"/>
    <s v="CA-2011-140473"/>
    <x v="2"/>
    <x v="992"/>
    <d v="2011-06-03T00:00:00"/>
    <s v="Standard Class"/>
    <s v="MC-17425"/>
    <s v="Mark Cousins"/>
    <s v="Corporate"/>
    <s v="United States"/>
    <s v="Chicago"/>
    <x v="10"/>
    <n v="60623"/>
    <x v="2"/>
    <s v="TEC-CO-10004202"/>
    <x v="2"/>
    <x v="16"/>
    <s v="Brother DCP1000 Digital 3 in 1 Multifunction Machine"/>
    <x v="5250"/>
    <n v="3"/>
    <n v="0.2"/>
    <n v="134.99549999999999"/>
  </r>
  <r>
    <n v="8554"/>
    <s v="US-2014-102904"/>
    <x v="3"/>
    <x v="38"/>
    <d v="2014-11-21T00:00:00"/>
    <s v="Standard Class"/>
    <s v="CB-12025"/>
    <s v="Cassandra Brandow"/>
    <s v="Consumer"/>
    <s v="United States"/>
    <s v="Decatur"/>
    <x v="19"/>
    <n v="35601"/>
    <x v="0"/>
    <s v="TEC-AC-10000927"/>
    <x v="2"/>
    <x v="11"/>
    <s v="Anker Ultrathin Bluetooth Wireless Keyboard Aluminum Cover with Stand "/>
    <x v="5251"/>
    <n v="8"/>
    <n v="0"/>
    <n v="23.992000000000001"/>
  </r>
  <r>
    <n v="8555"/>
    <s v="CA-2013-102092"/>
    <x v="0"/>
    <x v="10"/>
    <d v="2013-12-12T00:00:00"/>
    <s v="First Class"/>
    <s v="PM-18940"/>
    <s v="Paul MacIntyre"/>
    <s v="Consumer"/>
    <s v="United States"/>
    <s v="Springfield"/>
    <x v="17"/>
    <n v="22153"/>
    <x v="0"/>
    <s v="FUR-TA-10002530"/>
    <x v="0"/>
    <x v="3"/>
    <s v="Iceberg OfficeWorks 42&quot; Round Tables"/>
    <x v="2914"/>
    <n v="7"/>
    <n v="0"/>
    <n v="158.529"/>
  </r>
  <r>
    <n v="8556"/>
    <s v="CA-2012-117884"/>
    <x v="1"/>
    <x v="204"/>
    <d v="2012-03-22T00:00:00"/>
    <s v="Same Day"/>
    <s v="DC-13285"/>
    <s v="Debra Catini"/>
    <s v="Consumer"/>
    <s v="United States"/>
    <s v="Plantation"/>
    <x v="2"/>
    <n v="33317"/>
    <x v="0"/>
    <s v="TEC-AC-10002567"/>
    <x v="2"/>
    <x v="11"/>
    <s v="Logitech G602 Wireless Gaming Mouse"/>
    <x v="2941"/>
    <n v="7"/>
    <n v="0.2"/>
    <n v="89.588800000000006"/>
  </r>
  <r>
    <n v="8557"/>
    <s v="CA-2012-117884"/>
    <x v="1"/>
    <x v="204"/>
    <d v="2012-03-22T00:00:00"/>
    <s v="Same Day"/>
    <s v="DC-13285"/>
    <s v="Debra Catini"/>
    <s v="Consumer"/>
    <s v="United States"/>
    <s v="Plantation"/>
    <x v="2"/>
    <n v="33317"/>
    <x v="0"/>
    <s v="OFF-ST-10002182"/>
    <x v="1"/>
    <x v="4"/>
    <s v="Iris 3-Drawer Stacking Bin, Black"/>
    <x v="5252"/>
    <n v="9"/>
    <n v="0.2"/>
    <n v="-33.841799999999999"/>
  </r>
  <r>
    <n v="8558"/>
    <s v="CA-2013-132829"/>
    <x v="0"/>
    <x v="443"/>
    <d v="2013-12-27T00:00:00"/>
    <s v="Second Class"/>
    <s v="LA-16780"/>
    <s v="Laura Armstrong"/>
    <s v="Corporate"/>
    <s v="United States"/>
    <s v="Houston"/>
    <x v="5"/>
    <n v="77041"/>
    <x v="2"/>
    <s v="TEC-PH-10004539"/>
    <x v="2"/>
    <x v="7"/>
    <s v="Wireless Extenders zBoost YX545 SOHO Signal Booster"/>
    <x v="1368"/>
    <n v="3"/>
    <n v="0.2"/>
    <n v="39.687899999999999"/>
  </r>
  <r>
    <n v="8559"/>
    <s v="CA-2013-132829"/>
    <x v="0"/>
    <x v="443"/>
    <d v="2013-12-27T00:00:00"/>
    <s v="Second Class"/>
    <s v="LA-16780"/>
    <s v="Laura Armstrong"/>
    <s v="Corporate"/>
    <s v="United States"/>
    <s v="Houston"/>
    <x v="5"/>
    <n v="77041"/>
    <x v="2"/>
    <s v="OFF-LA-10002945"/>
    <x v="1"/>
    <x v="2"/>
    <s v="Permanent Self-Adhesive File Folder Labels for Typewriters, 1 1/8 x 3 1/2, White"/>
    <x v="1544"/>
    <n v="9"/>
    <n v="0.2"/>
    <n v="14.742000000000001"/>
  </r>
  <r>
    <n v="8560"/>
    <s v="CA-2013-132829"/>
    <x v="0"/>
    <x v="443"/>
    <d v="2013-12-27T00:00:00"/>
    <s v="Second Class"/>
    <s v="LA-16780"/>
    <s v="Laura Armstrong"/>
    <s v="Corporate"/>
    <s v="United States"/>
    <s v="Houston"/>
    <x v="5"/>
    <n v="77041"/>
    <x v="2"/>
    <s v="TEC-PH-10004345"/>
    <x v="2"/>
    <x v="7"/>
    <s v="Cisco SPA 502G IP Phone"/>
    <x v="4095"/>
    <n v="3"/>
    <n v="0.2"/>
    <n v="35.984999999999999"/>
  </r>
  <r>
    <n v="8561"/>
    <s v="CA-2013-132829"/>
    <x v="0"/>
    <x v="443"/>
    <d v="2013-12-27T00:00:00"/>
    <s v="Second Class"/>
    <s v="LA-16780"/>
    <s v="Laura Armstrong"/>
    <s v="Corporate"/>
    <s v="United States"/>
    <s v="Houston"/>
    <x v="5"/>
    <n v="77041"/>
    <x v="2"/>
    <s v="TEC-PH-10004912"/>
    <x v="2"/>
    <x v="7"/>
    <s v="Cisco SPA112 2 Port Phone Adapter"/>
    <x v="5253"/>
    <n v="3"/>
    <n v="0.2"/>
    <n v="14.836499999999999"/>
  </r>
  <r>
    <n v="8562"/>
    <s v="CA-2013-132829"/>
    <x v="0"/>
    <x v="443"/>
    <d v="2013-12-27T00:00:00"/>
    <s v="Second Class"/>
    <s v="LA-16780"/>
    <s v="Laura Armstrong"/>
    <s v="Corporate"/>
    <s v="United States"/>
    <s v="Houston"/>
    <x v="5"/>
    <n v="77041"/>
    <x v="2"/>
    <s v="FUR-FU-10000206"/>
    <x v="0"/>
    <x v="5"/>
    <s v="GE General Purpose, Extra Long Life, Showcase &amp; Floodlight Incandescent Bulbs"/>
    <x v="990"/>
    <n v="2"/>
    <n v="0.6"/>
    <n v="-0.75660000000000005"/>
  </r>
  <r>
    <n v="8563"/>
    <s v="CA-2013-123540"/>
    <x v="0"/>
    <x v="1197"/>
    <d v="2013-04-07T00:00:00"/>
    <s v="Second Class"/>
    <s v="DJ-13420"/>
    <s v="Denny Joy"/>
    <s v="Corporate"/>
    <s v="United States"/>
    <s v="Milwaukee"/>
    <x v="6"/>
    <n v="53209"/>
    <x v="2"/>
    <s v="FUR-CH-10000847"/>
    <x v="0"/>
    <x v="1"/>
    <s v="Global Executive Mid-Back Manager's Chair"/>
    <x v="5254"/>
    <n v="5"/>
    <n v="0"/>
    <n v="378.274"/>
  </r>
  <r>
    <n v="8564"/>
    <s v="US-2014-108315"/>
    <x v="3"/>
    <x v="504"/>
    <d v="2014-05-05T00:00:00"/>
    <s v="Standard Class"/>
    <s v="MH-18115"/>
    <s v="Mick Hernandez"/>
    <s v="Home Office"/>
    <s v="United States"/>
    <s v="Sanford"/>
    <x v="2"/>
    <n v="32771"/>
    <x v="0"/>
    <s v="OFF-BI-10000822"/>
    <x v="1"/>
    <x v="8"/>
    <s v="Acco PRESSTEX Data Binder with Storage Hooks, Light Blue, 9 1/2&quot; X 11&quot;"/>
    <x v="4937"/>
    <n v="3"/>
    <n v="0.7"/>
    <n v="-3.5508000000000002"/>
  </r>
  <r>
    <n v="8565"/>
    <s v="US-2014-108315"/>
    <x v="3"/>
    <x v="504"/>
    <d v="2014-05-05T00:00:00"/>
    <s v="Standard Class"/>
    <s v="MH-18115"/>
    <s v="Mick Hernandez"/>
    <s v="Home Office"/>
    <s v="United States"/>
    <s v="Sanford"/>
    <x v="2"/>
    <n v="32771"/>
    <x v="0"/>
    <s v="FUR-FU-10000747"/>
    <x v="0"/>
    <x v="5"/>
    <s v="Tenex B1-RE Series Chair Mats for Low Pile Carpets"/>
    <x v="5255"/>
    <n v="6"/>
    <n v="0.2"/>
    <n v="-8.2764000000000397"/>
  </r>
  <r>
    <n v="8566"/>
    <s v="CA-2013-134110"/>
    <x v="0"/>
    <x v="1019"/>
    <d v="2013-11-19T00:00:00"/>
    <s v="First Class"/>
    <s v="BG-11035"/>
    <s v="Barry Gonzalez"/>
    <s v="Consumer"/>
    <s v="United States"/>
    <s v="The Colony"/>
    <x v="5"/>
    <n v="75056"/>
    <x v="2"/>
    <s v="TEC-PH-10002350"/>
    <x v="2"/>
    <x v="7"/>
    <s v="Apple EarPods with Remote and Mic"/>
    <x v="3061"/>
    <n v="3"/>
    <n v="0.2"/>
    <n v="6.7176"/>
  </r>
  <r>
    <n v="8567"/>
    <s v="CA-2013-134110"/>
    <x v="0"/>
    <x v="1019"/>
    <d v="2013-11-19T00:00:00"/>
    <s v="First Class"/>
    <s v="BG-11035"/>
    <s v="Barry Gonzalez"/>
    <s v="Consumer"/>
    <s v="United States"/>
    <s v="The Colony"/>
    <x v="5"/>
    <n v="75056"/>
    <x v="2"/>
    <s v="OFF-PA-10000697"/>
    <x v="1"/>
    <x v="10"/>
    <s v="TOPS Voice Message Log Book, Flash Format"/>
    <x v="300"/>
    <n v="4"/>
    <n v="0.2"/>
    <n v="5.5216000000000003"/>
  </r>
  <r>
    <n v="8568"/>
    <s v="US-2013-136581"/>
    <x v="0"/>
    <x v="338"/>
    <d v="2013-11-13T00:00:00"/>
    <s v="First Class"/>
    <s v="SV-20365"/>
    <s v="Seth Vernon"/>
    <s v="Consumer"/>
    <s v="United States"/>
    <s v="Troy"/>
    <x v="24"/>
    <n v="45373"/>
    <x v="3"/>
    <s v="OFF-PA-10002787"/>
    <x v="1"/>
    <x v="10"/>
    <s v="Xerox 227"/>
    <x v="276"/>
    <n v="6"/>
    <n v="0.2"/>
    <n v="10.8864"/>
  </r>
  <r>
    <n v="8569"/>
    <s v="CA-2013-162390"/>
    <x v="0"/>
    <x v="409"/>
    <d v="2013-12-13T00:00:00"/>
    <s v="Standard Class"/>
    <s v="DP-13105"/>
    <s v="Dave Poirier"/>
    <s v="Corporate"/>
    <s v="United States"/>
    <s v="Hempstead"/>
    <x v="15"/>
    <n v="11550"/>
    <x v="3"/>
    <s v="OFF-BI-10004318"/>
    <x v="1"/>
    <x v="8"/>
    <s v="Ibico EB-19 Dual Function Manual Binding System"/>
    <x v="5256"/>
    <n v="7"/>
    <n v="0.2"/>
    <n v="314.84179999999998"/>
  </r>
  <r>
    <n v="8570"/>
    <s v="CA-2013-162390"/>
    <x v="0"/>
    <x v="409"/>
    <d v="2013-12-13T00:00:00"/>
    <s v="Standard Class"/>
    <s v="DP-13105"/>
    <s v="Dave Poirier"/>
    <s v="Corporate"/>
    <s v="United States"/>
    <s v="Hempstead"/>
    <x v="15"/>
    <n v="11550"/>
    <x v="3"/>
    <s v="OFF-BI-10001721"/>
    <x v="1"/>
    <x v="8"/>
    <s v="Trimflex Flexible Post Binders"/>
    <x v="5257"/>
    <n v="13"/>
    <n v="0.2"/>
    <n v="77.8232"/>
  </r>
  <r>
    <n v="8571"/>
    <s v="CA-2013-162390"/>
    <x v="0"/>
    <x v="409"/>
    <d v="2013-12-13T00:00:00"/>
    <s v="Standard Class"/>
    <s v="DP-13105"/>
    <s v="Dave Poirier"/>
    <s v="Corporate"/>
    <s v="United States"/>
    <s v="Hempstead"/>
    <x v="15"/>
    <n v="11550"/>
    <x v="3"/>
    <s v="TEC-CO-10004202"/>
    <x v="2"/>
    <x v="16"/>
    <s v="Brother DCP1000 Digital 3 in 1 Multifunction Machine"/>
    <x v="1973"/>
    <n v="2"/>
    <n v="0.2"/>
    <n v="89.997"/>
  </r>
  <r>
    <n v="8572"/>
    <s v="CA-2013-162222"/>
    <x v="0"/>
    <x v="1015"/>
    <d v="2013-04-04T00:00:00"/>
    <s v="Same Day"/>
    <s v="SR-20740"/>
    <s v="Steven Roelle"/>
    <s v="Home Office"/>
    <s v="United States"/>
    <s v="Dallas"/>
    <x v="5"/>
    <n v="75081"/>
    <x v="2"/>
    <s v="OFF-PA-10003893"/>
    <x v="1"/>
    <x v="10"/>
    <s v="Xerox 1962"/>
    <x v="1495"/>
    <n v="3"/>
    <n v="0.2"/>
    <n v="3.21"/>
  </r>
  <r>
    <n v="8573"/>
    <s v="CA-2011-121629"/>
    <x v="2"/>
    <x v="683"/>
    <d v="2011-12-02T00:00:00"/>
    <s v="Standard Class"/>
    <s v="BT-11680"/>
    <s v="Brian Thompson"/>
    <s v="Consumer"/>
    <s v="United States"/>
    <s v="Houston"/>
    <x v="5"/>
    <n v="77041"/>
    <x v="2"/>
    <s v="TEC-MA-10004679"/>
    <x v="2"/>
    <x v="15"/>
    <s v="StarTech.com 10/100 VDSL2 Ethernet Extender Kit"/>
    <x v="5258"/>
    <n v="5"/>
    <n v="0.4"/>
    <n v="-199.77"/>
  </r>
  <r>
    <n v="8574"/>
    <s v="CA-2012-164623"/>
    <x v="1"/>
    <x v="1182"/>
    <d v="2012-10-22T00:00:00"/>
    <s v="First Class"/>
    <s v="MS-17770"/>
    <s v="Maxwell Schwartz"/>
    <s v="Consumer"/>
    <s v="United States"/>
    <s v="New York City"/>
    <x v="15"/>
    <n v="10035"/>
    <x v="3"/>
    <s v="OFF-PA-10000249"/>
    <x v="1"/>
    <x v="10"/>
    <s v="Staples"/>
    <x v="332"/>
    <n v="2"/>
    <n v="0"/>
    <n v="11.543200000000001"/>
  </r>
  <r>
    <n v="8575"/>
    <s v="CA-2011-159849"/>
    <x v="2"/>
    <x v="111"/>
    <d v="2011-09-19T00:00:00"/>
    <s v="Same Day"/>
    <s v="JK-15640"/>
    <s v="Jim Kriz"/>
    <s v="Home Office"/>
    <s v="United States"/>
    <s v="San Francisco"/>
    <x v="1"/>
    <n v="94110"/>
    <x v="1"/>
    <s v="OFF-FA-10000053"/>
    <x v="1"/>
    <x v="13"/>
    <s v="Revere Boxed Rubber Bands by Revere"/>
    <x v="1962"/>
    <n v="3"/>
    <n v="0"/>
    <n v="0.1134"/>
  </r>
  <r>
    <n v="8576"/>
    <s v="CA-2014-101273"/>
    <x v="3"/>
    <x v="151"/>
    <d v="2014-08-31T00:00:00"/>
    <s v="Second Class"/>
    <s v="ST-20530"/>
    <s v="Shui Tom"/>
    <s v="Consumer"/>
    <s v="United States"/>
    <s v="Port Saint Lucie"/>
    <x v="2"/>
    <n v="34952"/>
    <x v="0"/>
    <s v="OFF-AP-10000804"/>
    <x v="1"/>
    <x v="9"/>
    <s v="Hoover Portapower Portable Vacuum"/>
    <x v="5259"/>
    <n v="4"/>
    <n v="0.2"/>
    <n v="0.89600000000000002"/>
  </r>
  <r>
    <n v="8577"/>
    <s v="CA-2014-106747"/>
    <x v="3"/>
    <x v="445"/>
    <d v="2014-07-05T00:00:00"/>
    <s v="First Class"/>
    <s v="TS-21505"/>
    <s v="Tony Sayre"/>
    <s v="Consumer"/>
    <s v="United States"/>
    <s v="Concord"/>
    <x v="38"/>
    <n v="3301"/>
    <x v="3"/>
    <s v="FUR-FU-10004188"/>
    <x v="0"/>
    <x v="5"/>
    <s v="Luxo Professional Combination Clamp-On Lamps"/>
    <x v="787"/>
    <n v="1"/>
    <n v="0"/>
    <n v="26.597999999999999"/>
  </r>
  <r>
    <n v="8578"/>
    <s v="CA-2014-146164"/>
    <x v="3"/>
    <x v="66"/>
    <d v="2014-12-27T00:00:00"/>
    <s v="Standard Class"/>
    <s v="CM-12190"/>
    <s v="Charlotte Melton"/>
    <s v="Consumer"/>
    <s v="United States"/>
    <s v="Rochester"/>
    <x v="11"/>
    <n v="55901"/>
    <x v="2"/>
    <s v="FUR-TA-10004915"/>
    <x v="0"/>
    <x v="3"/>
    <s v="Office Impressions End Table, 20-1/2&quot;H x 24&quot;W x 20&quot;D"/>
    <x v="5260"/>
    <n v="2"/>
    <n v="0"/>
    <n v="97.203199999999995"/>
  </r>
  <r>
    <n v="8579"/>
    <s v="CA-2014-146164"/>
    <x v="3"/>
    <x v="66"/>
    <d v="2014-12-27T00:00:00"/>
    <s v="Standard Class"/>
    <s v="CM-12190"/>
    <s v="Charlotte Melton"/>
    <s v="Consumer"/>
    <s v="United States"/>
    <s v="Rochester"/>
    <x v="11"/>
    <n v="55901"/>
    <x v="2"/>
    <s v="OFF-ST-10001228"/>
    <x v="1"/>
    <x v="4"/>
    <s v="Personal File Boxes with Fold-Down Carry Handle"/>
    <x v="5261"/>
    <n v="2"/>
    <n v="0"/>
    <n v="7.79"/>
  </r>
  <r>
    <n v="8580"/>
    <s v="CA-2013-111605"/>
    <x v="0"/>
    <x v="797"/>
    <d v="2014-01-03T00:00:00"/>
    <s v="Standard Class"/>
    <s v="JW-15955"/>
    <s v="Joni Wasserman"/>
    <s v="Consumer"/>
    <s v="United States"/>
    <s v="Louisville"/>
    <x v="0"/>
    <n v="40214"/>
    <x v="0"/>
    <s v="OFF-LA-10002368"/>
    <x v="1"/>
    <x v="2"/>
    <s v="Avery 479"/>
    <x v="533"/>
    <n v="1"/>
    <n v="0"/>
    <n v="1.2005999999999999"/>
  </r>
  <r>
    <n v="8581"/>
    <s v="CA-2011-130673"/>
    <x v="2"/>
    <x v="671"/>
    <d v="2011-05-22T00:00:00"/>
    <s v="Second Class"/>
    <s v="MC-17590"/>
    <s v="Matt Collister"/>
    <s v="Corporate"/>
    <s v="United States"/>
    <s v="San Marcos"/>
    <x v="5"/>
    <n v="78666"/>
    <x v="2"/>
    <s v="FUR-FU-10003489"/>
    <x v="0"/>
    <x v="5"/>
    <s v="Contemporary Borderless Frame"/>
    <x v="2250"/>
    <n v="3"/>
    <n v="0.6"/>
    <n v="-5.9409000000000001"/>
  </r>
  <r>
    <n v="8582"/>
    <s v="CA-2011-130673"/>
    <x v="2"/>
    <x v="671"/>
    <d v="2011-05-22T00:00:00"/>
    <s v="Second Class"/>
    <s v="MC-17590"/>
    <s v="Matt Collister"/>
    <s v="Corporate"/>
    <s v="United States"/>
    <s v="San Marcos"/>
    <x v="5"/>
    <n v="78666"/>
    <x v="2"/>
    <s v="OFF-PA-10000289"/>
    <x v="1"/>
    <x v="10"/>
    <s v="Xerox 213"/>
    <x v="559"/>
    <n v="2"/>
    <n v="0.2"/>
    <n v="3.6288"/>
  </r>
  <r>
    <n v="8583"/>
    <s v="CA-2011-130673"/>
    <x v="2"/>
    <x v="671"/>
    <d v="2011-05-22T00:00:00"/>
    <s v="Second Class"/>
    <s v="MC-17590"/>
    <s v="Matt Collister"/>
    <s v="Corporate"/>
    <s v="United States"/>
    <s v="San Marcos"/>
    <x v="5"/>
    <n v="78666"/>
    <x v="2"/>
    <s v="TEC-AC-10004227"/>
    <x v="2"/>
    <x v="11"/>
    <s v="SanDisk Ultra 16 GB MicroSDHC Class 10 Memory Card"/>
    <x v="4225"/>
    <n v="2"/>
    <n v="0.2"/>
    <n v="-3.6372"/>
  </r>
  <r>
    <n v="8584"/>
    <s v="CA-2011-130673"/>
    <x v="2"/>
    <x v="671"/>
    <d v="2011-05-22T00:00:00"/>
    <s v="Second Class"/>
    <s v="MC-17590"/>
    <s v="Matt Collister"/>
    <s v="Corporate"/>
    <s v="United States"/>
    <s v="San Marcos"/>
    <x v="5"/>
    <n v="78666"/>
    <x v="2"/>
    <s v="OFF-ST-10000636"/>
    <x v="1"/>
    <x v="4"/>
    <s v="Rogers Profile Extra Capacity Storage Tub"/>
    <x v="5003"/>
    <n v="5"/>
    <n v="0.2"/>
    <n v="-13.391999999999999"/>
  </r>
  <r>
    <n v="8585"/>
    <s v="CA-2011-104808"/>
    <x v="2"/>
    <x v="519"/>
    <d v="2011-02-09T00:00:00"/>
    <s v="Second Class"/>
    <s v="MH-17440"/>
    <s v="Mark Haberlin"/>
    <s v="Corporate"/>
    <s v="United States"/>
    <s v="Escondido"/>
    <x v="1"/>
    <n v="92025"/>
    <x v="1"/>
    <s v="OFF-BI-10003676"/>
    <x v="1"/>
    <x v="8"/>
    <s v="GBC Standard Recycled Report Covers, Clear Plastic Sheets"/>
    <x v="2995"/>
    <n v="2"/>
    <n v="0.2"/>
    <n v="6.0368000000000004"/>
  </r>
  <r>
    <n v="8586"/>
    <s v="US-2014-132927"/>
    <x v="3"/>
    <x v="34"/>
    <d v="2014-12-16T00:00:00"/>
    <s v="Standard Class"/>
    <s v="RD-19720"/>
    <s v="Roger Demir"/>
    <s v="Consumer"/>
    <s v="United States"/>
    <s v="Philadelphia"/>
    <x v="9"/>
    <n v="19134"/>
    <x v="3"/>
    <s v="OFF-BI-10001116"/>
    <x v="1"/>
    <x v="8"/>
    <s v="Wilson Jones 1&quot; Hanging DublLock Ring Binders"/>
    <x v="2186"/>
    <n v="7"/>
    <n v="0.7"/>
    <n v="-8.1311999999999998"/>
  </r>
  <r>
    <n v="8587"/>
    <s v="CA-2014-162012"/>
    <x v="3"/>
    <x v="497"/>
    <d v="2014-07-19T00:00:00"/>
    <s v="Standard Class"/>
    <s v="KB-16240"/>
    <s v="Karen Bern"/>
    <s v="Corporate"/>
    <s v="United States"/>
    <s v="Los Angeles"/>
    <x v="1"/>
    <n v="90049"/>
    <x v="1"/>
    <s v="TEC-AC-10003832"/>
    <x v="2"/>
    <x v="11"/>
    <s v="Logitech P710e Mobile Speakerphone"/>
    <x v="2632"/>
    <n v="5"/>
    <n v="0"/>
    <n v="244.6155"/>
  </r>
  <r>
    <n v="8588"/>
    <s v="CA-2014-162012"/>
    <x v="3"/>
    <x v="497"/>
    <d v="2014-07-19T00:00:00"/>
    <s v="Standard Class"/>
    <s v="KB-16240"/>
    <s v="Karen Bern"/>
    <s v="Corporate"/>
    <s v="United States"/>
    <s v="Los Angeles"/>
    <x v="1"/>
    <n v="90049"/>
    <x v="1"/>
    <s v="OFF-AP-10003040"/>
    <x v="1"/>
    <x v="9"/>
    <s v="Fellowes 8 Outlet Superior Workstation Surge Protector w/o Phone/Fax/Modem Protection"/>
    <x v="4479"/>
    <n v="5"/>
    <n v="0"/>
    <n v="43.706000000000003"/>
  </r>
  <r>
    <n v="8589"/>
    <s v="CA-2012-138492"/>
    <x v="1"/>
    <x v="1060"/>
    <d v="2012-05-22T00:00:00"/>
    <s v="Standard Class"/>
    <s v="FC-14335"/>
    <s v="Fred Chung"/>
    <s v="Corporate"/>
    <s v="United States"/>
    <s v="Philadelphia"/>
    <x v="9"/>
    <n v="19140"/>
    <x v="3"/>
    <s v="OFF-ST-10002583"/>
    <x v="1"/>
    <x v="4"/>
    <s v="Fellowes Neat Ideas Storage Cubes"/>
    <x v="3417"/>
    <n v="2"/>
    <n v="0.2"/>
    <n v="-10.393599999999999"/>
  </r>
  <r>
    <n v="8590"/>
    <s v="CA-2014-145338"/>
    <x v="3"/>
    <x v="926"/>
    <d v="2014-02-02T00:00:00"/>
    <s v="First Class"/>
    <s v="BD-11770"/>
    <s v="Bryan Davis"/>
    <s v="Consumer"/>
    <s v="United States"/>
    <s v="Philadelphia"/>
    <x v="9"/>
    <n v="19120"/>
    <x v="3"/>
    <s v="OFF-AR-10002053"/>
    <x v="1"/>
    <x v="6"/>
    <s v="Premium Writing Pencils, Soft, #2 by Central Association for the Blind"/>
    <x v="408"/>
    <n v="2"/>
    <n v="0.2"/>
    <n v="0.4768"/>
  </r>
  <r>
    <n v="8591"/>
    <s v="CA-2014-126676"/>
    <x v="3"/>
    <x v="365"/>
    <d v="2014-10-02T00:00:00"/>
    <s v="First Class"/>
    <s v="FH-14365"/>
    <s v="Fred Hopkins"/>
    <s v="Corporate"/>
    <s v="United States"/>
    <s v="Hempstead"/>
    <x v="15"/>
    <n v="11550"/>
    <x v="3"/>
    <s v="OFF-EN-10004846"/>
    <x v="1"/>
    <x v="12"/>
    <s v="Letter or Legal Size Expandable Poly String Tie Envelopes"/>
    <x v="3277"/>
    <n v="3"/>
    <n v="0"/>
    <n v="3.9102000000000001"/>
  </r>
  <r>
    <n v="8592"/>
    <s v="CA-2014-101700"/>
    <x v="3"/>
    <x v="756"/>
    <d v="2014-04-27T00:00:00"/>
    <s v="First Class"/>
    <s v="SO-20335"/>
    <s v="Sean O'Donnell"/>
    <s v="Consumer"/>
    <s v="United States"/>
    <s v="Greeley"/>
    <x v="22"/>
    <n v="80634"/>
    <x v="1"/>
    <s v="OFF-EN-10003134"/>
    <x v="1"/>
    <x v="12"/>
    <s v="Staples"/>
    <x v="3917"/>
    <n v="2"/>
    <n v="0.2"/>
    <n v="7.008"/>
  </r>
  <r>
    <n v="8593"/>
    <s v="CA-2014-101700"/>
    <x v="3"/>
    <x v="756"/>
    <d v="2014-04-27T00:00:00"/>
    <s v="First Class"/>
    <s v="SO-20335"/>
    <s v="Sean O'Donnell"/>
    <s v="Consumer"/>
    <s v="United States"/>
    <s v="Greeley"/>
    <x v="22"/>
    <n v="80634"/>
    <x v="1"/>
    <s v="FUR-FU-10001025"/>
    <x v="0"/>
    <x v="5"/>
    <s v="Eldon Imàge Series Desk Accessories, Clear"/>
    <x v="5262"/>
    <n v="3"/>
    <n v="0.2"/>
    <n v="3.3534000000000002"/>
  </r>
  <r>
    <n v="8594"/>
    <s v="CA-2014-159667"/>
    <x v="3"/>
    <x v="45"/>
    <d v="2014-11-14T00:00:00"/>
    <s v="Standard Class"/>
    <s v="PM-19135"/>
    <s v="Peter McVee"/>
    <s v="Home Office"/>
    <s v="United States"/>
    <s v="Jacksonville"/>
    <x v="2"/>
    <n v="32216"/>
    <x v="0"/>
    <s v="TEC-AC-10002567"/>
    <x v="2"/>
    <x v="11"/>
    <s v="Logitech G602 Wireless Gaming Mouse"/>
    <x v="1807"/>
    <n v="3"/>
    <n v="0.2"/>
    <n v="38.395200000000003"/>
  </r>
  <r>
    <n v="8595"/>
    <s v="CA-2014-159667"/>
    <x v="3"/>
    <x v="45"/>
    <d v="2014-11-14T00:00:00"/>
    <s v="Standard Class"/>
    <s v="PM-19135"/>
    <s v="Peter McVee"/>
    <s v="Home Office"/>
    <s v="United States"/>
    <s v="Jacksonville"/>
    <x v="2"/>
    <n v="32216"/>
    <x v="0"/>
    <s v="TEC-PH-10004094"/>
    <x v="2"/>
    <x v="7"/>
    <s v="Motorola L703CM"/>
    <x v="5263"/>
    <n v="4"/>
    <n v="0.2"/>
    <n v="31.198"/>
  </r>
  <r>
    <n v="8596"/>
    <s v="CA-2011-111934"/>
    <x v="2"/>
    <x v="952"/>
    <d v="2011-05-07T00:00:00"/>
    <s v="First Class"/>
    <s v="GD-14590"/>
    <s v="Giulietta Dortch"/>
    <s v="Corporate"/>
    <s v="United States"/>
    <s v="Arlington"/>
    <x v="17"/>
    <n v="22204"/>
    <x v="0"/>
    <s v="OFF-BI-10004364"/>
    <x v="1"/>
    <x v="8"/>
    <s v="Storex Dura Pro Binders"/>
    <x v="5264"/>
    <n v="2"/>
    <n v="0"/>
    <n v="5.3460000000000001"/>
  </r>
  <r>
    <n v="8597"/>
    <s v="CA-2011-111934"/>
    <x v="2"/>
    <x v="952"/>
    <d v="2011-05-07T00:00:00"/>
    <s v="First Class"/>
    <s v="GD-14590"/>
    <s v="Giulietta Dortch"/>
    <s v="Corporate"/>
    <s v="United States"/>
    <s v="Arlington"/>
    <x v="17"/>
    <n v="22204"/>
    <x v="0"/>
    <s v="OFF-PA-10000474"/>
    <x v="1"/>
    <x v="10"/>
    <s v="Staples"/>
    <x v="131"/>
    <n v="1"/>
    <n v="0"/>
    <n v="16.6568"/>
  </r>
  <r>
    <n v="8598"/>
    <s v="US-2013-117387"/>
    <x v="0"/>
    <x v="189"/>
    <d v="2013-11-01T00:00:00"/>
    <s v="Standard Class"/>
    <s v="PA-19060"/>
    <s v="Pete Armstrong"/>
    <s v="Home Office"/>
    <s v="United States"/>
    <s v="San Francisco"/>
    <x v="1"/>
    <n v="94122"/>
    <x v="1"/>
    <s v="OFF-BI-10004308"/>
    <x v="1"/>
    <x v="8"/>
    <s v="Avery Legal 4-Ring Binder"/>
    <x v="1715"/>
    <n v="4"/>
    <n v="0.2"/>
    <n v="25.175999999999998"/>
  </r>
  <r>
    <n v="8599"/>
    <s v="CA-2011-141110"/>
    <x v="2"/>
    <x v="35"/>
    <d v="2011-12-01T00:00:00"/>
    <s v="Standard Class"/>
    <s v="LS-17200"/>
    <s v="Luke Schmidt"/>
    <s v="Corporate"/>
    <s v="United States"/>
    <s v="Fresno"/>
    <x v="1"/>
    <n v="93727"/>
    <x v="1"/>
    <s v="OFF-BI-10002012"/>
    <x v="1"/>
    <x v="8"/>
    <s v="Wilson Jones Easy Flow II Sheet Lifters"/>
    <x v="5265"/>
    <n v="3"/>
    <n v="0.2"/>
    <n v="1.512"/>
  </r>
  <r>
    <n v="8600"/>
    <s v="CA-2011-141110"/>
    <x v="2"/>
    <x v="35"/>
    <d v="2011-12-01T00:00:00"/>
    <s v="Standard Class"/>
    <s v="LS-17200"/>
    <s v="Luke Schmidt"/>
    <s v="Corporate"/>
    <s v="United States"/>
    <s v="Fresno"/>
    <x v="1"/>
    <n v="93727"/>
    <x v="1"/>
    <s v="OFF-PA-10002586"/>
    <x v="1"/>
    <x v="10"/>
    <s v="Xerox 1970"/>
    <x v="1801"/>
    <n v="3"/>
    <n v="0"/>
    <n v="7.0217999999999998"/>
  </r>
  <r>
    <n v="8601"/>
    <s v="CA-2011-141110"/>
    <x v="2"/>
    <x v="35"/>
    <d v="2011-12-01T00:00:00"/>
    <s v="Standard Class"/>
    <s v="LS-17200"/>
    <s v="Luke Schmidt"/>
    <s v="Corporate"/>
    <s v="United States"/>
    <s v="Fresno"/>
    <x v="1"/>
    <n v="93727"/>
    <x v="1"/>
    <s v="OFF-AP-10000692"/>
    <x v="1"/>
    <x v="9"/>
    <s v="Fellowes Mighty 8 Compact Surge Protector"/>
    <x v="5266"/>
    <n v="2"/>
    <n v="0"/>
    <n v="11.3512"/>
  </r>
  <r>
    <n v="8602"/>
    <s v="CA-2011-141110"/>
    <x v="2"/>
    <x v="35"/>
    <d v="2011-12-01T00:00:00"/>
    <s v="Standard Class"/>
    <s v="LS-17200"/>
    <s v="Luke Schmidt"/>
    <s v="Corporate"/>
    <s v="United States"/>
    <s v="Fresno"/>
    <x v="1"/>
    <n v="93727"/>
    <x v="1"/>
    <s v="OFF-BI-10001553"/>
    <x v="1"/>
    <x v="8"/>
    <s v="SpineVue Locking Slant-D Ring Binders by Cardinal"/>
    <x v="1746"/>
    <n v="1"/>
    <n v="0.2"/>
    <n v="2.5592000000000001"/>
  </r>
  <r>
    <n v="8603"/>
    <s v="US-2011-133949"/>
    <x v="2"/>
    <x v="520"/>
    <d v="2011-12-31T00:00:00"/>
    <s v="Same Day"/>
    <s v="JL-15175"/>
    <s v="James Lanier"/>
    <s v="Home Office"/>
    <s v="United States"/>
    <s v="Reno"/>
    <x v="33"/>
    <n v="89502"/>
    <x v="1"/>
    <s v="TEC-PH-10004908"/>
    <x v="2"/>
    <x v="7"/>
    <s v="Panasonic KX TS3282W Corded phone"/>
    <x v="5267"/>
    <n v="7"/>
    <n v="0.2"/>
    <n v="59.493000000000002"/>
  </r>
  <r>
    <n v="8604"/>
    <s v="US-2013-116365"/>
    <x v="0"/>
    <x v="835"/>
    <d v="2013-01-08T00:00:00"/>
    <s v="Standard Class"/>
    <s v="CA-12310"/>
    <s v="Christine Abelman"/>
    <s v="Corporate"/>
    <s v="United States"/>
    <s v="San Antonio"/>
    <x v="5"/>
    <n v="78207"/>
    <x v="2"/>
    <s v="TEC-AC-10002217"/>
    <x v="2"/>
    <x v="11"/>
    <s v="Imation Clip USB flash drive - 8 GB"/>
    <x v="5268"/>
    <n v="2"/>
    <n v="0.2"/>
    <n v="-5.2640000000000002"/>
  </r>
  <r>
    <n v="8605"/>
    <s v="US-2013-116365"/>
    <x v="0"/>
    <x v="835"/>
    <d v="2013-01-08T00:00:00"/>
    <s v="Standard Class"/>
    <s v="CA-12310"/>
    <s v="Christine Abelman"/>
    <s v="Corporate"/>
    <s v="United States"/>
    <s v="San Antonio"/>
    <x v="5"/>
    <n v="78207"/>
    <x v="2"/>
    <s v="TEC-AC-10002942"/>
    <x v="2"/>
    <x v="11"/>
    <s v="WD My Passport Ultra 1TB Portable External Hard Drive"/>
    <x v="5198"/>
    <n v="3"/>
    <n v="0.2"/>
    <n v="-6.2100000000000204"/>
  </r>
  <r>
    <n v="8606"/>
    <s v="US-2013-116365"/>
    <x v="0"/>
    <x v="835"/>
    <d v="2013-01-08T00:00:00"/>
    <s v="Standard Class"/>
    <s v="CA-12310"/>
    <s v="Christine Abelman"/>
    <s v="Corporate"/>
    <s v="United States"/>
    <s v="San Antonio"/>
    <x v="5"/>
    <n v="78207"/>
    <x v="2"/>
    <s v="TEC-PH-10002890"/>
    <x v="2"/>
    <x v="7"/>
    <s v="AT&amp;T 17929 Lendline Telephone"/>
    <x v="2131"/>
    <n v="5"/>
    <n v="0.2"/>
    <n v="13.571999999999999"/>
  </r>
  <r>
    <n v="8607"/>
    <s v="CA-2014-162936"/>
    <x v="3"/>
    <x v="238"/>
    <d v="2014-08-23T00:00:00"/>
    <s v="Standard Class"/>
    <s v="CM-12160"/>
    <s v="Charles McCrossin"/>
    <s v="Consumer"/>
    <s v="United States"/>
    <s v="New Bedford"/>
    <x v="31"/>
    <n v="2740"/>
    <x v="3"/>
    <s v="TEC-AC-10003614"/>
    <x v="2"/>
    <x v="11"/>
    <s v="Verbatim 25 GB 6x Blu-ray Single Layer Recordable Disc, 10/Pack"/>
    <x v="5269"/>
    <n v="2"/>
    <n v="0"/>
    <n v="7.6494"/>
  </r>
  <r>
    <n v="8608"/>
    <s v="CA-2011-151946"/>
    <x v="2"/>
    <x v="611"/>
    <d v="2011-06-09T00:00:00"/>
    <s v="Standard Class"/>
    <s v="BT-11440"/>
    <s v="Bobby Trafton"/>
    <s v="Consumer"/>
    <s v="United States"/>
    <s v="New York City"/>
    <x v="15"/>
    <n v="10035"/>
    <x v="3"/>
    <s v="FUR-FU-10002878"/>
    <x v="0"/>
    <x v="5"/>
    <s v="Seth Thomas 14&quot; Day/Date Wall Clock"/>
    <x v="5270"/>
    <n v="2"/>
    <n v="0"/>
    <n v="21.075199999999999"/>
  </r>
  <r>
    <n v="8609"/>
    <s v="CA-2011-151946"/>
    <x v="2"/>
    <x v="611"/>
    <d v="2011-06-09T00:00:00"/>
    <s v="Standard Class"/>
    <s v="BT-11440"/>
    <s v="Bobby Trafton"/>
    <s v="Consumer"/>
    <s v="United States"/>
    <s v="New York City"/>
    <x v="15"/>
    <n v="10035"/>
    <x v="3"/>
    <s v="OFF-AP-10001626"/>
    <x v="1"/>
    <x v="9"/>
    <s v="Commercial WindTunnel Clean Air Upright Vacuum, Replacement Belts, Filtration Bags"/>
    <x v="2505"/>
    <n v="4"/>
    <n v="0"/>
    <n v="4.0456000000000003"/>
  </r>
  <r>
    <n v="8610"/>
    <s v="CA-2011-151946"/>
    <x v="2"/>
    <x v="611"/>
    <d v="2011-06-09T00:00:00"/>
    <s v="Standard Class"/>
    <s v="BT-11440"/>
    <s v="Bobby Trafton"/>
    <s v="Consumer"/>
    <s v="United States"/>
    <s v="New York City"/>
    <x v="15"/>
    <n v="10035"/>
    <x v="3"/>
    <s v="FUR-BO-10003272"/>
    <x v="0"/>
    <x v="0"/>
    <s v="O'Sullivan Living Dimensions 5-Shelf Bookcases"/>
    <x v="3710"/>
    <n v="2"/>
    <n v="0.2"/>
    <n v="-44.195999999999998"/>
  </r>
  <r>
    <n v="8611"/>
    <s v="CA-2011-151946"/>
    <x v="2"/>
    <x v="611"/>
    <d v="2011-06-09T00:00:00"/>
    <s v="Standard Class"/>
    <s v="BT-11440"/>
    <s v="Bobby Trafton"/>
    <s v="Consumer"/>
    <s v="United States"/>
    <s v="New York City"/>
    <x v="15"/>
    <n v="10035"/>
    <x v="3"/>
    <s v="FUR-FU-10002191"/>
    <x v="0"/>
    <x v="5"/>
    <s v="G.E. Halogen Desk Lamp Bulbs"/>
    <x v="540"/>
    <n v="2"/>
    <n v="0"/>
    <n v="6.7008000000000001"/>
  </r>
  <r>
    <n v="8612"/>
    <s v="CA-2014-123624"/>
    <x v="3"/>
    <x v="38"/>
    <d v="2014-11-18T00:00:00"/>
    <s v="Second Class"/>
    <s v="SE-20110"/>
    <s v="Sanjit Engle"/>
    <s v="Consumer"/>
    <s v="United States"/>
    <s v="Oxnard"/>
    <x v="1"/>
    <n v="93030"/>
    <x v="1"/>
    <s v="TEC-AC-10000682"/>
    <x v="2"/>
    <x v="11"/>
    <s v="Kensington K72356US Mouse-in-a-Box USB Desktop Mouse"/>
    <x v="2040"/>
    <n v="5"/>
    <n v="0"/>
    <n v="29.032499999999999"/>
  </r>
  <r>
    <n v="8613"/>
    <s v="CA-2013-146437"/>
    <x v="0"/>
    <x v="1198"/>
    <d v="2013-02-01T00:00:00"/>
    <s v="Second Class"/>
    <s v="HG-14965"/>
    <s v="Henry Goldwyn"/>
    <s v="Corporate"/>
    <s v="United States"/>
    <s v="Los Angeles"/>
    <x v="1"/>
    <n v="90036"/>
    <x v="1"/>
    <s v="OFF-AR-10000588"/>
    <x v="1"/>
    <x v="6"/>
    <s v="Newell 345"/>
    <x v="1977"/>
    <n v="2"/>
    <n v="0"/>
    <n v="10.316800000000001"/>
  </r>
  <r>
    <n v="8614"/>
    <s v="CA-2013-138233"/>
    <x v="0"/>
    <x v="1199"/>
    <d v="2013-11-15T00:00:00"/>
    <s v="Standard Class"/>
    <s v="PF-19165"/>
    <s v="Philip Fox"/>
    <s v="Consumer"/>
    <s v="United States"/>
    <s v="Oakland"/>
    <x v="1"/>
    <n v="94601"/>
    <x v="1"/>
    <s v="TEC-AC-10002001"/>
    <x v="2"/>
    <x v="11"/>
    <s v="Logitech Wireless Gaming Headset G930"/>
    <x v="647"/>
    <n v="3"/>
    <n v="0"/>
    <n v="177.5889"/>
  </r>
  <r>
    <n v="8615"/>
    <s v="CA-2013-165918"/>
    <x v="0"/>
    <x v="545"/>
    <d v="2013-09-15T00:00:00"/>
    <s v="Standard Class"/>
    <s v="BD-11770"/>
    <s v="Bryan Davis"/>
    <s v="Consumer"/>
    <s v="United States"/>
    <s v="Edmonds"/>
    <x v="4"/>
    <n v="98026"/>
    <x v="1"/>
    <s v="OFF-LA-10003720"/>
    <x v="1"/>
    <x v="2"/>
    <s v="Avery 487"/>
    <x v="1552"/>
    <n v="2"/>
    <n v="0"/>
    <n v="3.4685999999999999"/>
  </r>
  <r>
    <n v="8616"/>
    <s v="CA-2013-165918"/>
    <x v="0"/>
    <x v="545"/>
    <d v="2013-09-15T00:00:00"/>
    <s v="Standard Class"/>
    <s v="BD-11770"/>
    <s v="Bryan Davis"/>
    <s v="Consumer"/>
    <s v="United States"/>
    <s v="Edmonds"/>
    <x v="4"/>
    <n v="98026"/>
    <x v="1"/>
    <s v="OFF-BI-10004364"/>
    <x v="1"/>
    <x v="8"/>
    <s v="Storex Dura Pro Binders"/>
    <x v="5271"/>
    <n v="3"/>
    <n v="0.2"/>
    <n v="4.4550000000000001"/>
  </r>
  <r>
    <n v="8617"/>
    <s v="CA-2013-165918"/>
    <x v="0"/>
    <x v="545"/>
    <d v="2013-09-15T00:00:00"/>
    <s v="Standard Class"/>
    <s v="BD-11770"/>
    <s v="Bryan Davis"/>
    <s v="Consumer"/>
    <s v="United States"/>
    <s v="Edmonds"/>
    <x v="4"/>
    <n v="98026"/>
    <x v="1"/>
    <s v="OFF-PA-10000100"/>
    <x v="1"/>
    <x v="10"/>
    <s v="Xerox 1945"/>
    <x v="2597"/>
    <n v="2"/>
    <n v="0"/>
    <n v="40.170200000000001"/>
  </r>
  <r>
    <n v="8618"/>
    <s v="CA-2013-165918"/>
    <x v="0"/>
    <x v="545"/>
    <d v="2013-09-15T00:00:00"/>
    <s v="Standard Class"/>
    <s v="BD-11770"/>
    <s v="Bryan Davis"/>
    <s v="Consumer"/>
    <s v="United States"/>
    <s v="Edmonds"/>
    <x v="4"/>
    <n v="98026"/>
    <x v="1"/>
    <s v="OFF-BI-10004826"/>
    <x v="1"/>
    <x v="8"/>
    <s v="JM Magazine Binder"/>
    <x v="5272"/>
    <n v="3"/>
    <n v="0.2"/>
    <n v="13.868399999999999"/>
  </r>
  <r>
    <n v="8619"/>
    <s v="CA-2014-117513"/>
    <x v="3"/>
    <x v="448"/>
    <d v="2014-03-09T00:00:00"/>
    <s v="Standard Class"/>
    <s v="BT-11395"/>
    <s v="Bill Tyler"/>
    <s v="Corporate"/>
    <s v="United States"/>
    <s v="Los Angeles"/>
    <x v="1"/>
    <n v="90004"/>
    <x v="1"/>
    <s v="FUR-TA-10001520"/>
    <x v="0"/>
    <x v="3"/>
    <s v="Lesro Sheffield Collection Coffee Table, End Table, Center Table, Corner Table"/>
    <x v="3734"/>
    <n v="7"/>
    <n v="0.2"/>
    <n v="-14.9877000000001"/>
  </r>
  <r>
    <n v="8620"/>
    <s v="CA-2014-132437"/>
    <x v="3"/>
    <x v="565"/>
    <d v="2014-09-14T00:00:00"/>
    <s v="Second Class"/>
    <s v="EM-14095"/>
    <s v="Eudokia Martin"/>
    <s v="Corporate"/>
    <s v="United States"/>
    <s v="New York City"/>
    <x v="15"/>
    <n v="10024"/>
    <x v="3"/>
    <s v="OFF-ST-10001031"/>
    <x v="1"/>
    <x v="4"/>
    <s v="Adjustable Personal File Tote"/>
    <x v="5273"/>
    <n v="4"/>
    <n v="0"/>
    <n v="16.9312"/>
  </r>
  <r>
    <n v="8621"/>
    <s v="US-2014-119319"/>
    <x v="3"/>
    <x v="44"/>
    <d v="2014-11-10T00:00:00"/>
    <s v="Second Class"/>
    <s v="LC-17050"/>
    <s v="Liz Carlisle"/>
    <s v="Consumer"/>
    <s v="United States"/>
    <s v="Dallas"/>
    <x v="5"/>
    <n v="75217"/>
    <x v="2"/>
    <s v="FUR-FU-10003878"/>
    <x v="0"/>
    <x v="5"/>
    <s v="Linden 10&quot; Round Wall Clock, Black"/>
    <x v="2433"/>
    <n v="5"/>
    <n v="0.6"/>
    <n v="-19.864000000000001"/>
  </r>
  <r>
    <n v="8622"/>
    <s v="CA-2014-104318"/>
    <x v="3"/>
    <x v="726"/>
    <d v="2014-05-19T00:00:00"/>
    <s v="Standard Class"/>
    <s v="FH-14275"/>
    <s v="Frank Hawley"/>
    <s v="Corporate"/>
    <s v="United States"/>
    <s v="Franklin"/>
    <x v="18"/>
    <n v="37064"/>
    <x v="0"/>
    <s v="OFF-AP-10000358"/>
    <x v="1"/>
    <x v="9"/>
    <s v="Fellowes Basic Home/Office Series Surge Protectors"/>
    <x v="3721"/>
    <n v="2"/>
    <n v="0.2"/>
    <n v="2.3363999999999998"/>
  </r>
  <r>
    <n v="8623"/>
    <s v="US-2013-114230"/>
    <x v="0"/>
    <x v="581"/>
    <d v="2013-12-02T00:00:00"/>
    <s v="Standard Class"/>
    <s v="CM-12235"/>
    <s v="Chris McAfee"/>
    <s v="Consumer"/>
    <s v="United States"/>
    <s v="Phoenix"/>
    <x v="16"/>
    <n v="85023"/>
    <x v="1"/>
    <s v="OFF-ST-10000876"/>
    <x v="1"/>
    <x v="4"/>
    <s v="Eldon Simplefile Box Office"/>
    <x v="5274"/>
    <n v="4"/>
    <n v="0.2"/>
    <n v="3.9807999999999999"/>
  </r>
  <r>
    <n v="8624"/>
    <s v="CA-2012-136147"/>
    <x v="1"/>
    <x v="50"/>
    <d v="2012-11-18T00:00:00"/>
    <s v="Standard Class"/>
    <s v="FM-14380"/>
    <s v="Fred McMath"/>
    <s v="Consumer"/>
    <s v="United States"/>
    <s v="Miami"/>
    <x v="2"/>
    <n v="33178"/>
    <x v="0"/>
    <s v="OFF-BI-10004224"/>
    <x v="1"/>
    <x v="8"/>
    <s v="Catalog Binders with Expanding Posts"/>
    <x v="1425"/>
    <n v="6"/>
    <n v="0.7"/>
    <n v="-100.92"/>
  </r>
  <r>
    <n v="8625"/>
    <s v="CA-2012-136147"/>
    <x v="1"/>
    <x v="50"/>
    <d v="2012-11-18T00:00:00"/>
    <s v="Standard Class"/>
    <s v="FM-14380"/>
    <s v="Fred McMath"/>
    <s v="Consumer"/>
    <s v="United States"/>
    <s v="Miami"/>
    <x v="2"/>
    <n v="33178"/>
    <x v="0"/>
    <s v="TEC-AC-10004568"/>
    <x v="2"/>
    <x v="11"/>
    <s v="Maxell LTO Ultrium - 800 GB"/>
    <x v="1359"/>
    <n v="5"/>
    <n v="0.2"/>
    <n v="-1.39950000000001"/>
  </r>
  <r>
    <n v="8626"/>
    <s v="CA-2012-156118"/>
    <x v="1"/>
    <x v="575"/>
    <d v="2012-12-12T00:00:00"/>
    <s v="Standard Class"/>
    <s v="HG-14965"/>
    <s v="Henry Goldwyn"/>
    <s v="Corporate"/>
    <s v="United States"/>
    <s v="Colorado Springs"/>
    <x v="22"/>
    <n v="80906"/>
    <x v="1"/>
    <s v="OFF-PA-10000533"/>
    <x v="1"/>
    <x v="10"/>
    <s v="Southworth Parchment Paper &amp; Envelopes"/>
    <x v="929"/>
    <n v="3"/>
    <n v="0.2"/>
    <n v="5.1012000000000004"/>
  </r>
  <r>
    <n v="8627"/>
    <s v="CA-2012-164084"/>
    <x v="1"/>
    <x v="67"/>
    <d v="2012-09-12T00:00:00"/>
    <s v="Standard Class"/>
    <s v="AG-10525"/>
    <s v="Andy Gerbode"/>
    <s v="Corporate"/>
    <s v="United States"/>
    <s v="New York City"/>
    <x v="15"/>
    <n v="10011"/>
    <x v="3"/>
    <s v="OFF-ST-10003638"/>
    <x v="1"/>
    <x v="4"/>
    <s v="Mobile Personal File Cube"/>
    <x v="3702"/>
    <n v="3"/>
    <n v="0"/>
    <n v="18.970199999999998"/>
  </r>
  <r>
    <n v="8628"/>
    <s v="CA-2012-164084"/>
    <x v="1"/>
    <x v="67"/>
    <d v="2012-09-12T00:00:00"/>
    <s v="Standard Class"/>
    <s v="AG-10525"/>
    <s v="Andy Gerbode"/>
    <s v="Corporate"/>
    <s v="United States"/>
    <s v="New York City"/>
    <x v="15"/>
    <n v="10011"/>
    <x v="3"/>
    <s v="TEC-AC-10002305"/>
    <x v="2"/>
    <x v="11"/>
    <s v="KeyTronic E03601U1 - Keyboard - Beige"/>
    <x v="2540"/>
    <n v="5"/>
    <n v="0"/>
    <n v="16.2"/>
  </r>
  <r>
    <n v="8629"/>
    <s v="CA-2012-164084"/>
    <x v="1"/>
    <x v="67"/>
    <d v="2012-09-12T00:00:00"/>
    <s v="Standard Class"/>
    <s v="AG-10525"/>
    <s v="Andy Gerbode"/>
    <s v="Corporate"/>
    <s v="United States"/>
    <s v="New York City"/>
    <x v="15"/>
    <n v="10011"/>
    <x v="3"/>
    <s v="OFF-BI-10000605"/>
    <x v="1"/>
    <x v="8"/>
    <s v="Acco Pressboard Covers with Storage Hooks, 9 1/2&quot; x 11&quot;, Executive Red"/>
    <x v="855"/>
    <n v="2"/>
    <n v="0.2"/>
    <n v="2.0573999999999999"/>
  </r>
  <r>
    <n v="8630"/>
    <s v="CA-2012-164084"/>
    <x v="1"/>
    <x v="67"/>
    <d v="2012-09-12T00:00:00"/>
    <s v="Standard Class"/>
    <s v="AG-10525"/>
    <s v="Andy Gerbode"/>
    <s v="Corporate"/>
    <s v="United States"/>
    <s v="New York City"/>
    <x v="15"/>
    <n v="10011"/>
    <x v="3"/>
    <s v="FUR-TA-10003569"/>
    <x v="0"/>
    <x v="3"/>
    <s v="Bretford CR8500 Series Meeting Room Furniture"/>
    <x v="5275"/>
    <n v="2"/>
    <n v="0.4"/>
    <n v="-120.294"/>
  </r>
  <r>
    <n v="8631"/>
    <s v="CA-2012-164084"/>
    <x v="1"/>
    <x v="67"/>
    <d v="2012-09-12T00:00:00"/>
    <s v="Standard Class"/>
    <s v="AG-10525"/>
    <s v="Andy Gerbode"/>
    <s v="Corporate"/>
    <s v="United States"/>
    <s v="New York City"/>
    <x v="15"/>
    <n v="10011"/>
    <x v="3"/>
    <s v="OFF-FA-10003059"/>
    <x v="1"/>
    <x v="13"/>
    <s v="Assorted Color Push Pins"/>
    <x v="3578"/>
    <n v="4"/>
    <n v="0"/>
    <n v="2.3892000000000002"/>
  </r>
  <r>
    <n v="8632"/>
    <s v="CA-2013-107783"/>
    <x v="0"/>
    <x v="1062"/>
    <d v="2013-07-30T00:00:00"/>
    <s v="First Class"/>
    <s v="OT-18730"/>
    <s v="Olvera Toch"/>
    <s v="Consumer"/>
    <s v="United States"/>
    <s v="Bethlehem"/>
    <x v="9"/>
    <n v="18018"/>
    <x v="3"/>
    <s v="FUR-BO-10004409"/>
    <x v="0"/>
    <x v="0"/>
    <s v="Safco Value Mate Series Steel Bookcases, Baked Enamel Finish on Steel, Gray"/>
    <x v="5276"/>
    <n v="5"/>
    <n v="0.5"/>
    <n v="-78.078000000000003"/>
  </r>
  <r>
    <n v="8633"/>
    <s v="CA-2013-107783"/>
    <x v="0"/>
    <x v="1062"/>
    <d v="2013-07-30T00:00:00"/>
    <s v="First Class"/>
    <s v="OT-18730"/>
    <s v="Olvera Toch"/>
    <s v="Consumer"/>
    <s v="United States"/>
    <s v="Bethlehem"/>
    <x v="9"/>
    <n v="18018"/>
    <x v="3"/>
    <s v="OFF-BI-10000545"/>
    <x v="1"/>
    <x v="8"/>
    <s v="GBC Ibimaster 500 Manual ProClick Binding System"/>
    <x v="5108"/>
    <n v="6"/>
    <n v="0.7"/>
    <n v="-913.17600000000004"/>
  </r>
  <r>
    <n v="8634"/>
    <s v="CA-2013-107783"/>
    <x v="0"/>
    <x v="1062"/>
    <d v="2013-07-30T00:00:00"/>
    <s v="First Class"/>
    <s v="OT-18730"/>
    <s v="Olvera Toch"/>
    <s v="Consumer"/>
    <s v="United States"/>
    <s v="Bethlehem"/>
    <x v="9"/>
    <n v="18018"/>
    <x v="3"/>
    <s v="OFF-AP-10004052"/>
    <x v="1"/>
    <x v="9"/>
    <s v="Hoover Replacement Belts For Soft Guard &amp; Commercial Ltweight Upright Vacs, 2/Pk"/>
    <x v="5166"/>
    <n v="3"/>
    <n v="0.2"/>
    <n v="0.71099999999999997"/>
  </r>
  <r>
    <n v="8635"/>
    <s v="CA-2014-159793"/>
    <x v="3"/>
    <x v="326"/>
    <d v="2014-08-30T00:00:00"/>
    <s v="Standard Class"/>
    <s v="SV-20365"/>
    <s v="Seth Vernon"/>
    <s v="Consumer"/>
    <s v="United States"/>
    <s v="Philadelphia"/>
    <x v="9"/>
    <n v="19140"/>
    <x v="3"/>
    <s v="FUR-BO-10001798"/>
    <x v="0"/>
    <x v="0"/>
    <s v="Bush Somerset Collection Bookcase"/>
    <x v="5277"/>
    <n v="2"/>
    <n v="0.5"/>
    <n v="-89.066400000000002"/>
  </r>
  <r>
    <n v="8636"/>
    <s v="CA-2011-160094"/>
    <x v="2"/>
    <x v="1013"/>
    <d v="2011-05-02T00:00:00"/>
    <s v="First Class"/>
    <s v="JM-16195"/>
    <s v="Justin MacKendrick"/>
    <s v="Consumer"/>
    <s v="United States"/>
    <s v="Louisville"/>
    <x v="0"/>
    <n v="40214"/>
    <x v="0"/>
    <s v="OFF-AR-10004010"/>
    <x v="1"/>
    <x v="6"/>
    <s v="Hunt Boston Vacuum Mount KS Pencil Sharpener"/>
    <x v="5130"/>
    <n v="5"/>
    <n v="0"/>
    <n v="45.487000000000002"/>
  </r>
  <r>
    <n v="8637"/>
    <s v="CA-2011-160094"/>
    <x v="2"/>
    <x v="1013"/>
    <d v="2011-05-02T00:00:00"/>
    <s v="First Class"/>
    <s v="JM-16195"/>
    <s v="Justin MacKendrick"/>
    <s v="Consumer"/>
    <s v="United States"/>
    <s v="Louisville"/>
    <x v="0"/>
    <n v="40214"/>
    <x v="0"/>
    <s v="OFF-ST-10000585"/>
    <x v="1"/>
    <x v="4"/>
    <s v="Economy Rollaway Files"/>
    <x v="5278"/>
    <n v="5"/>
    <n v="0"/>
    <n v="214.76"/>
  </r>
  <r>
    <n v="8638"/>
    <s v="CA-2014-151281"/>
    <x v="3"/>
    <x v="842"/>
    <d v="2014-05-03T00:00:00"/>
    <s v="Standard Class"/>
    <s v="HM-14980"/>
    <s v="Henry MacAllister"/>
    <s v="Consumer"/>
    <s v="United States"/>
    <s v="Seattle"/>
    <x v="4"/>
    <n v="98105"/>
    <x v="1"/>
    <s v="FUR-FU-10000397"/>
    <x v="0"/>
    <x v="5"/>
    <s v="Luxo Economy Swing Arm Lamp"/>
    <x v="5279"/>
    <n v="7"/>
    <n v="0"/>
    <n v="39.0824"/>
  </r>
  <r>
    <n v="8639"/>
    <s v="CA-2014-118346"/>
    <x v="3"/>
    <x v="283"/>
    <d v="2014-07-25T00:00:00"/>
    <s v="First Class"/>
    <s v="PO-19180"/>
    <s v="Philisse Overcash"/>
    <s v="Home Office"/>
    <s v="United States"/>
    <s v="Kenosha"/>
    <x v="6"/>
    <n v="53142"/>
    <x v="2"/>
    <s v="TEC-AC-10000736"/>
    <x v="2"/>
    <x v="11"/>
    <s v="Logitech G600 MMO Gaming Mouse"/>
    <x v="4349"/>
    <n v="5"/>
    <n v="0"/>
    <n v="143.982"/>
  </r>
  <r>
    <n v="8640"/>
    <s v="CA-2011-129819"/>
    <x v="2"/>
    <x v="736"/>
    <d v="2011-12-15T00:00:00"/>
    <s v="Second Class"/>
    <s v="KC-16675"/>
    <s v="Kimberly Carter"/>
    <s v="Corporate"/>
    <s v="United States"/>
    <s v="Henderson"/>
    <x v="0"/>
    <n v="42420"/>
    <x v="0"/>
    <s v="OFF-BI-10004970"/>
    <x v="1"/>
    <x v="8"/>
    <s v="ACCOHIDE 3-Ring Binder, Blue, 1&quot;"/>
    <x v="708"/>
    <n v="3"/>
    <n v="0"/>
    <n v="5.8232999999999997"/>
  </r>
  <r>
    <n v="8641"/>
    <s v="US-2014-148551"/>
    <x v="3"/>
    <x v="602"/>
    <d v="2014-01-17T00:00:00"/>
    <s v="Standard Class"/>
    <s v="DB-13120"/>
    <s v="David Bremer"/>
    <s v="Corporate"/>
    <s v="United States"/>
    <s v="Dallas"/>
    <x v="5"/>
    <n v="75217"/>
    <x v="2"/>
    <s v="OFF-BI-10000545"/>
    <x v="1"/>
    <x v="8"/>
    <s v="GBC Ibimaster 500 Manual ProClick Binding System"/>
    <x v="5280"/>
    <n v="5"/>
    <n v="0.8"/>
    <n v="-1141.47"/>
  </r>
  <r>
    <n v="8642"/>
    <s v="CA-2014-147767"/>
    <x v="3"/>
    <x v="574"/>
    <d v="2014-12-03T00:00:00"/>
    <s v="Same Day"/>
    <s v="SV-20935"/>
    <s v="Susan Vittorini"/>
    <s v="Consumer"/>
    <s v="United States"/>
    <s v="Peoria"/>
    <x v="16"/>
    <n v="85345"/>
    <x v="1"/>
    <s v="OFF-BI-10001670"/>
    <x v="1"/>
    <x v="8"/>
    <s v="Vinyl Sectional Post Binders"/>
    <x v="5281"/>
    <n v="6"/>
    <n v="0.7"/>
    <n v="-45.24"/>
  </r>
  <r>
    <n v="8643"/>
    <s v="CA-2012-108259"/>
    <x v="1"/>
    <x v="627"/>
    <d v="2012-11-15T00:00:00"/>
    <s v="Standard Class"/>
    <s v="NS-18640"/>
    <s v="Noel Staavos"/>
    <s v="Corporate"/>
    <s v="United States"/>
    <s v="Jacksonville"/>
    <x v="3"/>
    <n v="28540"/>
    <x v="0"/>
    <s v="OFF-FA-10000624"/>
    <x v="1"/>
    <x v="13"/>
    <s v="OIC Binder Clips"/>
    <x v="5077"/>
    <n v="11"/>
    <n v="0.2"/>
    <n v="11.814"/>
  </r>
  <r>
    <n v="8644"/>
    <s v="CA-2012-108259"/>
    <x v="1"/>
    <x v="627"/>
    <d v="2012-11-15T00:00:00"/>
    <s v="Standard Class"/>
    <s v="NS-18640"/>
    <s v="Noel Staavos"/>
    <s v="Corporate"/>
    <s v="United States"/>
    <s v="Jacksonville"/>
    <x v="3"/>
    <n v="28540"/>
    <x v="0"/>
    <s v="OFF-LA-10002945"/>
    <x v="1"/>
    <x v="2"/>
    <s v="Permanent Self-Adhesive File Folder Labels for Typewriters, 1 1/8 x 3 1/2, White"/>
    <x v="1310"/>
    <n v="1"/>
    <n v="0.2"/>
    <n v="1.6379999999999999"/>
  </r>
  <r>
    <n v="8645"/>
    <s v="CA-2012-108259"/>
    <x v="1"/>
    <x v="627"/>
    <d v="2012-11-15T00:00:00"/>
    <s v="Standard Class"/>
    <s v="NS-18640"/>
    <s v="Noel Staavos"/>
    <s v="Corporate"/>
    <s v="United States"/>
    <s v="Jacksonville"/>
    <x v="3"/>
    <n v="28540"/>
    <x v="0"/>
    <s v="OFF-BI-10000315"/>
    <x v="1"/>
    <x v="8"/>
    <s v="Poly Designer Cover &amp; Back"/>
    <x v="5282"/>
    <n v="7"/>
    <n v="0.7"/>
    <n v="-29.244599999999998"/>
  </r>
  <r>
    <n v="8646"/>
    <s v="CA-2012-108259"/>
    <x v="1"/>
    <x v="627"/>
    <d v="2012-11-15T00:00:00"/>
    <s v="Standard Class"/>
    <s v="NS-18640"/>
    <s v="Noel Staavos"/>
    <s v="Corporate"/>
    <s v="United States"/>
    <s v="Jacksonville"/>
    <x v="3"/>
    <n v="28540"/>
    <x v="0"/>
    <s v="FUR-FU-10000023"/>
    <x v="0"/>
    <x v="5"/>
    <s v="Eldon Wave Desk Accessories"/>
    <x v="5127"/>
    <n v="1"/>
    <n v="0.2"/>
    <n v="1.4136"/>
  </r>
  <r>
    <n v="8647"/>
    <s v="CA-2013-113341"/>
    <x v="0"/>
    <x v="881"/>
    <d v="2013-11-30T00:00:00"/>
    <s v="Standard Class"/>
    <s v="MH-17455"/>
    <s v="Mark Hamilton"/>
    <s v="Consumer"/>
    <s v="United States"/>
    <s v="Los Angeles"/>
    <x v="1"/>
    <n v="90032"/>
    <x v="1"/>
    <s v="FUR-CH-10004698"/>
    <x v="0"/>
    <x v="1"/>
    <s v="Padded Folding Chairs, Black, 4/Carton"/>
    <x v="4732"/>
    <n v="3"/>
    <n v="0.2"/>
    <n v="19.435199999999998"/>
  </r>
  <r>
    <n v="8648"/>
    <s v="US-2012-131842"/>
    <x v="1"/>
    <x v="901"/>
    <d v="2012-12-08T00:00:00"/>
    <s v="First Class"/>
    <s v="RR-19525"/>
    <s v="Rick Reed"/>
    <s v="Corporate"/>
    <s v="United States"/>
    <s v="Nashville"/>
    <x v="18"/>
    <n v="37211"/>
    <x v="0"/>
    <s v="FUR-CH-10004477"/>
    <x v="0"/>
    <x v="1"/>
    <s v="Global Push Button Manager's Chair, Indigo"/>
    <x v="5283"/>
    <n v="2"/>
    <n v="0.2"/>
    <n v="10.9602"/>
  </r>
  <r>
    <n v="8649"/>
    <s v="CA-2013-164574"/>
    <x v="0"/>
    <x v="875"/>
    <d v="2013-08-04T00:00:00"/>
    <s v="Standard Class"/>
    <s v="RH-19555"/>
    <s v="Ritsa Hightower"/>
    <s v="Consumer"/>
    <s v="United States"/>
    <s v="Charlotte"/>
    <x v="3"/>
    <n v="28205"/>
    <x v="0"/>
    <s v="OFF-ST-10003816"/>
    <x v="1"/>
    <x v="4"/>
    <s v="Fellowes High-Stak Drawer Files"/>
    <x v="3232"/>
    <n v="5"/>
    <n v="0.2"/>
    <n v="26.4285"/>
  </r>
  <r>
    <n v="8650"/>
    <s v="CA-2013-164574"/>
    <x v="0"/>
    <x v="875"/>
    <d v="2013-08-04T00:00:00"/>
    <s v="Standard Class"/>
    <s v="RH-19555"/>
    <s v="Ritsa Hightower"/>
    <s v="Consumer"/>
    <s v="United States"/>
    <s v="Charlotte"/>
    <x v="3"/>
    <n v="28205"/>
    <x v="0"/>
    <s v="OFF-BI-10002429"/>
    <x v="1"/>
    <x v="8"/>
    <s v="Premier Elliptical Ring Binder, Black"/>
    <x v="3940"/>
    <n v="3"/>
    <n v="0.7"/>
    <n v="-20.090399999999999"/>
  </r>
  <r>
    <n v="8651"/>
    <s v="CA-2011-142769"/>
    <x v="2"/>
    <x v="103"/>
    <d v="2011-09-13T00:00:00"/>
    <s v="Same Day"/>
    <s v="RP-19390"/>
    <s v="Resi Pölking"/>
    <s v="Consumer"/>
    <s v="United States"/>
    <s v="Seattle"/>
    <x v="4"/>
    <n v="98103"/>
    <x v="1"/>
    <s v="OFF-FA-10000840"/>
    <x v="1"/>
    <x v="13"/>
    <s v="OIC Thumb-Tacks"/>
    <x v="5284"/>
    <n v="5"/>
    <n v="0"/>
    <n v="2.6789999999999998"/>
  </r>
  <r>
    <n v="8652"/>
    <s v="CA-2011-142769"/>
    <x v="2"/>
    <x v="103"/>
    <d v="2011-09-13T00:00:00"/>
    <s v="Same Day"/>
    <s v="RP-19390"/>
    <s v="Resi Pölking"/>
    <s v="Consumer"/>
    <s v="United States"/>
    <s v="Seattle"/>
    <x v="4"/>
    <n v="98103"/>
    <x v="1"/>
    <s v="FUR-FU-10001918"/>
    <x v="0"/>
    <x v="5"/>
    <s v="C-Line Cubicle Keepers Polyproplyene Holder With Velcro Backings"/>
    <x v="5285"/>
    <n v="3"/>
    <n v="0"/>
    <n v="5.5340999999999996"/>
  </r>
  <r>
    <n v="8653"/>
    <s v="CA-2011-142769"/>
    <x v="2"/>
    <x v="103"/>
    <d v="2011-09-13T00:00:00"/>
    <s v="Same Day"/>
    <s v="RP-19390"/>
    <s v="Resi Pölking"/>
    <s v="Consumer"/>
    <s v="United States"/>
    <s v="Seattle"/>
    <x v="4"/>
    <n v="98103"/>
    <x v="1"/>
    <s v="OFF-SU-10001574"/>
    <x v="1"/>
    <x v="14"/>
    <s v="Acme Value Line Scissors"/>
    <x v="545"/>
    <n v="2"/>
    <n v="0"/>
    <n v="2.19"/>
  </r>
  <r>
    <n v="8654"/>
    <s v="CA-2011-142769"/>
    <x v="2"/>
    <x v="103"/>
    <d v="2011-09-13T00:00:00"/>
    <s v="Same Day"/>
    <s v="RP-19390"/>
    <s v="Resi Pölking"/>
    <s v="Consumer"/>
    <s v="United States"/>
    <s v="Seattle"/>
    <x v="4"/>
    <n v="98103"/>
    <x v="1"/>
    <s v="TEC-AC-10001606"/>
    <x v="2"/>
    <x v="11"/>
    <s v="Logitech Wireless Performance Mouse MX for PC and Mac"/>
    <x v="1636"/>
    <n v="2"/>
    <n v="0"/>
    <n v="75.992400000000004"/>
  </r>
  <r>
    <n v="8655"/>
    <s v="CA-2011-142769"/>
    <x v="2"/>
    <x v="103"/>
    <d v="2011-09-13T00:00:00"/>
    <s v="Same Day"/>
    <s v="RP-19390"/>
    <s v="Resi Pölking"/>
    <s v="Consumer"/>
    <s v="United States"/>
    <s v="Seattle"/>
    <x v="4"/>
    <n v="98103"/>
    <x v="1"/>
    <s v="TEC-AC-10003399"/>
    <x v="2"/>
    <x v="11"/>
    <s v="Memorex Mini Travel Drive 64 GB USB 2.0 Flash Drive"/>
    <x v="5286"/>
    <n v="4"/>
    <n v="0"/>
    <n v="60.883200000000002"/>
  </r>
  <r>
    <n v="8656"/>
    <s v="CA-2011-142769"/>
    <x v="2"/>
    <x v="103"/>
    <d v="2011-09-13T00:00:00"/>
    <s v="Same Day"/>
    <s v="RP-19390"/>
    <s v="Resi Pölking"/>
    <s v="Consumer"/>
    <s v="United States"/>
    <s v="Seattle"/>
    <x v="4"/>
    <n v="98103"/>
    <x v="1"/>
    <s v="TEC-AC-10000865"/>
    <x v="2"/>
    <x v="11"/>
    <s v="WD My Passport Ultra 500GB Portable External Hard Drive"/>
    <x v="5287"/>
    <n v="2"/>
    <n v="0"/>
    <n v="20.059999999999999"/>
  </r>
  <r>
    <n v="8657"/>
    <s v="CA-2011-142769"/>
    <x v="2"/>
    <x v="103"/>
    <d v="2011-09-13T00:00:00"/>
    <s v="Same Day"/>
    <s v="RP-19390"/>
    <s v="Resi Pölking"/>
    <s v="Consumer"/>
    <s v="United States"/>
    <s v="Seattle"/>
    <x v="4"/>
    <n v="98103"/>
    <x v="1"/>
    <s v="OFF-PA-10002923"/>
    <x v="1"/>
    <x v="10"/>
    <s v="Xerox 1942"/>
    <x v="1529"/>
    <n v="1"/>
    <n v="0"/>
    <n v="24.47"/>
  </r>
  <r>
    <n v="8658"/>
    <s v="CA-2011-142769"/>
    <x v="2"/>
    <x v="103"/>
    <d v="2011-09-13T00:00:00"/>
    <s v="Same Day"/>
    <s v="RP-19390"/>
    <s v="Resi Pölking"/>
    <s v="Consumer"/>
    <s v="United States"/>
    <s v="Seattle"/>
    <x v="4"/>
    <n v="98103"/>
    <x v="1"/>
    <s v="OFF-AP-10004785"/>
    <x v="1"/>
    <x v="9"/>
    <s v="Holmes Replacement Filter for HEPA Air Cleaner, Medium Room"/>
    <x v="5288"/>
    <n v="2"/>
    <n v="0"/>
    <n v="9.7438000000000002"/>
  </r>
  <r>
    <n v="8659"/>
    <s v="CA-2013-168361"/>
    <x v="0"/>
    <x v="1028"/>
    <d v="2013-06-26T00:00:00"/>
    <s v="Standard Class"/>
    <s v="KB-16600"/>
    <s v="Ken Brennan"/>
    <s v="Corporate"/>
    <s v="United States"/>
    <s v="Chicago"/>
    <x v="10"/>
    <n v="60623"/>
    <x v="2"/>
    <s v="OFF-BI-10003727"/>
    <x v="1"/>
    <x v="8"/>
    <s v="Avery Durable Slant Ring Binders With Label Holder"/>
    <x v="5289"/>
    <n v="1"/>
    <n v="0.8"/>
    <n v="-1.3375999999999999"/>
  </r>
  <r>
    <n v="8660"/>
    <s v="CA-2013-153185"/>
    <x v="0"/>
    <x v="323"/>
    <d v="2013-09-09T00:00:00"/>
    <s v="Standard Class"/>
    <s v="MH-17620"/>
    <s v="Matt Hagelstein"/>
    <s v="Corporate"/>
    <s v="United States"/>
    <s v="Cincinnati"/>
    <x v="24"/>
    <n v="45231"/>
    <x v="3"/>
    <s v="OFF-PA-10002246"/>
    <x v="1"/>
    <x v="10"/>
    <s v="Wirebound Four 2-3/4 x 5 Forms per Page, 400 Sets per Book"/>
    <x v="2585"/>
    <n v="6"/>
    <n v="0.2"/>
    <n v="11.223000000000001"/>
  </r>
  <r>
    <n v="8661"/>
    <s v="CA-2014-124765"/>
    <x v="3"/>
    <x v="920"/>
    <d v="2014-12-01T00:00:00"/>
    <s v="Standard Class"/>
    <s v="HZ-14950"/>
    <s v="Henia Zydlo"/>
    <s v="Consumer"/>
    <s v="United States"/>
    <s v="Fort Lauderdale"/>
    <x v="2"/>
    <n v="33311"/>
    <x v="0"/>
    <s v="FUR-BO-10003965"/>
    <x v="0"/>
    <x v="0"/>
    <s v="O'Sullivan Manor Hill 2-Door Library in Brianna Oak"/>
    <x v="1906"/>
    <n v="5"/>
    <n v="0.2"/>
    <n v="-81.440999999999903"/>
  </r>
  <r>
    <n v="8662"/>
    <s v="CA-2012-131856"/>
    <x v="1"/>
    <x v="793"/>
    <d v="2012-05-17T00:00:00"/>
    <s v="Standard Class"/>
    <s v="JG-15160"/>
    <s v="James Galang"/>
    <s v="Consumer"/>
    <s v="United States"/>
    <s v="Houston"/>
    <x v="5"/>
    <n v="77041"/>
    <x v="2"/>
    <s v="FUR-FU-10000175"/>
    <x v="0"/>
    <x v="5"/>
    <s v="DAX Wood Document Frame."/>
    <x v="5290"/>
    <n v="4"/>
    <n v="0.6"/>
    <n v="-15.9268"/>
  </r>
  <r>
    <n v="8663"/>
    <s v="CA-2012-131856"/>
    <x v="1"/>
    <x v="793"/>
    <d v="2012-05-17T00:00:00"/>
    <s v="Standard Class"/>
    <s v="JG-15160"/>
    <s v="James Galang"/>
    <s v="Consumer"/>
    <s v="United States"/>
    <s v="Houston"/>
    <x v="5"/>
    <n v="77041"/>
    <x v="2"/>
    <s v="TEC-PH-10001336"/>
    <x v="2"/>
    <x v="7"/>
    <s v="Digium D40 VoIP phone"/>
    <x v="5291"/>
    <n v="6"/>
    <n v="0.2"/>
    <n v="69.654600000000002"/>
  </r>
  <r>
    <n v="8664"/>
    <s v="CA-2012-131856"/>
    <x v="1"/>
    <x v="793"/>
    <d v="2012-05-17T00:00:00"/>
    <s v="Standard Class"/>
    <s v="JG-15160"/>
    <s v="James Galang"/>
    <s v="Consumer"/>
    <s v="United States"/>
    <s v="Houston"/>
    <x v="5"/>
    <n v="77041"/>
    <x v="2"/>
    <s v="OFF-PA-10001954"/>
    <x v="1"/>
    <x v="10"/>
    <s v="Xerox 1964"/>
    <x v="5292"/>
    <n v="7"/>
    <n v="0.2"/>
    <n v="41.568800000000003"/>
  </r>
  <r>
    <n v="8665"/>
    <s v="CA-2014-126634"/>
    <x v="3"/>
    <x v="983"/>
    <d v="2014-04-02T00:00:00"/>
    <s v="Second Class"/>
    <s v="AB-10165"/>
    <s v="Alan Barnes"/>
    <s v="Consumer"/>
    <s v="United States"/>
    <s v="Lakewood"/>
    <x v="1"/>
    <n v="90712"/>
    <x v="1"/>
    <s v="FUR-FU-10004973"/>
    <x v="0"/>
    <x v="5"/>
    <s v="Flat Face Poster Frame"/>
    <x v="1983"/>
    <n v="5"/>
    <n v="0"/>
    <n v="39.564"/>
  </r>
  <r>
    <n v="8666"/>
    <s v="CA-2013-118500"/>
    <x v="0"/>
    <x v="1019"/>
    <d v="2013-11-19T00:00:00"/>
    <s v="First Class"/>
    <s v="HJ-14875"/>
    <s v="Heather Jas"/>
    <s v="Home Office"/>
    <s v="United States"/>
    <s v="San Francisco"/>
    <x v="1"/>
    <n v="94122"/>
    <x v="1"/>
    <s v="OFF-SU-10004231"/>
    <x v="1"/>
    <x v="14"/>
    <s v="Acme Tagit Stainless Steel Antibacterial Scissors"/>
    <x v="5293"/>
    <n v="5"/>
    <n v="0"/>
    <n v="13.365"/>
  </r>
  <r>
    <n v="8667"/>
    <s v="CA-2013-163951"/>
    <x v="0"/>
    <x v="945"/>
    <d v="2014-01-03T00:00:00"/>
    <s v="First Class"/>
    <s v="CJ-11875"/>
    <s v="Carl Jackson"/>
    <s v="Corporate"/>
    <s v="United States"/>
    <s v="Philadelphia"/>
    <x v="9"/>
    <n v="19140"/>
    <x v="3"/>
    <s v="OFF-AR-10004269"/>
    <x v="1"/>
    <x v="6"/>
    <s v="Newell 31"/>
    <x v="1045"/>
    <n v="5"/>
    <n v="0.2"/>
    <n v="1.6519999999999999"/>
  </r>
  <r>
    <n v="8668"/>
    <s v="CA-2013-149916"/>
    <x v="0"/>
    <x v="596"/>
    <d v="2013-12-25T00:00:00"/>
    <s v="Second Class"/>
    <s v="ED-13885"/>
    <s v="Emily Ducich"/>
    <s v="Home Office"/>
    <s v="United States"/>
    <s v="Seattle"/>
    <x v="4"/>
    <n v="98115"/>
    <x v="1"/>
    <s v="OFF-BI-10004002"/>
    <x v="1"/>
    <x v="8"/>
    <s v="Wilson Jones International Size A4 Ring Binders"/>
    <x v="2394"/>
    <n v="4"/>
    <n v="0.2"/>
    <n v="19.376000000000001"/>
  </r>
  <r>
    <n v="8669"/>
    <s v="CA-2013-149916"/>
    <x v="0"/>
    <x v="596"/>
    <d v="2013-12-25T00:00:00"/>
    <s v="Second Class"/>
    <s v="ED-13885"/>
    <s v="Emily Ducich"/>
    <s v="Home Office"/>
    <s v="United States"/>
    <s v="Seattle"/>
    <x v="4"/>
    <n v="98115"/>
    <x v="1"/>
    <s v="TEC-MA-10000752"/>
    <x v="2"/>
    <x v="15"/>
    <s v="Texas Instrument TI-15 Fraction Calculator"/>
    <x v="1049"/>
    <n v="1"/>
    <n v="0.2"/>
    <n v="3.7570000000000001"/>
  </r>
  <r>
    <n v="8670"/>
    <s v="CA-2012-158918"/>
    <x v="1"/>
    <x v="139"/>
    <d v="2012-12-25T00:00:00"/>
    <s v="Second Class"/>
    <s v="AI-10855"/>
    <s v="Arianne Irving"/>
    <s v="Consumer"/>
    <s v="United States"/>
    <s v="Los Angeles"/>
    <x v="1"/>
    <n v="90036"/>
    <x v="1"/>
    <s v="OFF-PA-10004947"/>
    <x v="1"/>
    <x v="10"/>
    <s v="Staples"/>
    <x v="854"/>
    <n v="4"/>
    <n v="0"/>
    <n v="7.7039999999999997"/>
  </r>
  <r>
    <n v="8671"/>
    <s v="US-2011-159611"/>
    <x v="2"/>
    <x v="422"/>
    <d v="2012-01-01T00:00:00"/>
    <s v="Second Class"/>
    <s v="KB-16315"/>
    <s v="Karl Braun"/>
    <s v="Consumer"/>
    <s v="United States"/>
    <s v="Cleveland"/>
    <x v="24"/>
    <n v="44105"/>
    <x v="3"/>
    <s v="FUR-FU-10004904"/>
    <x v="0"/>
    <x v="5"/>
    <s v="Eldon &quot;L&quot; Workstation Diamond Chairmat"/>
    <x v="5294"/>
    <n v="3"/>
    <n v="0.2"/>
    <n v="-18.235199999999999"/>
  </r>
  <r>
    <n v="8672"/>
    <s v="US-2011-159611"/>
    <x v="2"/>
    <x v="422"/>
    <d v="2012-01-01T00:00:00"/>
    <s v="Second Class"/>
    <s v="KB-16315"/>
    <s v="Karl Braun"/>
    <s v="Consumer"/>
    <s v="United States"/>
    <s v="Cleveland"/>
    <x v="24"/>
    <n v="44105"/>
    <x v="3"/>
    <s v="OFF-ST-10002790"/>
    <x v="1"/>
    <x v="4"/>
    <s v="Safco Industrial Shelving"/>
    <x v="4879"/>
    <n v="2"/>
    <n v="0.2"/>
    <n v="-25.109000000000002"/>
  </r>
  <r>
    <n v="8673"/>
    <s v="CA-2014-163265"/>
    <x v="3"/>
    <x v="911"/>
    <d v="2014-02-22T00:00:00"/>
    <s v="Standard Class"/>
    <s v="JS-16030"/>
    <s v="Joy Smith"/>
    <s v="Consumer"/>
    <s v="United States"/>
    <s v="Decatur"/>
    <x v="10"/>
    <n v="62521"/>
    <x v="2"/>
    <s v="OFF-FA-10004854"/>
    <x v="1"/>
    <x v="13"/>
    <s v="Vinyl Coated Wire Paper Clips in Organizer Box, 800/Box"/>
    <x v="5145"/>
    <n v="2"/>
    <n v="0.2"/>
    <n v="6.1992000000000003"/>
  </r>
  <r>
    <n v="8674"/>
    <s v="CA-2014-163265"/>
    <x v="3"/>
    <x v="911"/>
    <d v="2014-02-22T00:00:00"/>
    <s v="Standard Class"/>
    <s v="JS-16030"/>
    <s v="Joy Smith"/>
    <s v="Consumer"/>
    <s v="United States"/>
    <s v="Decatur"/>
    <x v="10"/>
    <n v="62521"/>
    <x v="2"/>
    <s v="FUR-CH-10004063"/>
    <x v="0"/>
    <x v="1"/>
    <s v="Global Deluxe High-Back Manager's Chair"/>
    <x v="121"/>
    <n v="3"/>
    <n v="0.3"/>
    <n v="-8.5794000000000796"/>
  </r>
  <r>
    <n v="8675"/>
    <s v="CA-2014-163265"/>
    <x v="3"/>
    <x v="911"/>
    <d v="2014-02-22T00:00:00"/>
    <s v="Standard Class"/>
    <s v="JS-16030"/>
    <s v="Joy Smith"/>
    <s v="Consumer"/>
    <s v="United States"/>
    <s v="Decatur"/>
    <x v="10"/>
    <n v="62521"/>
    <x v="2"/>
    <s v="OFF-ST-10000642"/>
    <x v="1"/>
    <x v="4"/>
    <s v="Tennsco Lockers, Gray"/>
    <x v="4338"/>
    <n v="3"/>
    <n v="0.2"/>
    <n v="-8.1822000000000106"/>
  </r>
  <r>
    <n v="8676"/>
    <s v="CA-2014-163265"/>
    <x v="3"/>
    <x v="911"/>
    <d v="2014-02-22T00:00:00"/>
    <s v="Standard Class"/>
    <s v="JS-16030"/>
    <s v="Joy Smith"/>
    <s v="Consumer"/>
    <s v="United States"/>
    <s v="Decatur"/>
    <x v="10"/>
    <n v="62521"/>
    <x v="2"/>
    <s v="OFF-AR-10004078"/>
    <x v="1"/>
    <x v="6"/>
    <s v="Newell 312"/>
    <x v="5295"/>
    <n v="6"/>
    <n v="0.2"/>
    <n v="3.504"/>
  </r>
  <r>
    <n v="8677"/>
    <s v="CA-2014-163265"/>
    <x v="3"/>
    <x v="911"/>
    <d v="2014-02-22T00:00:00"/>
    <s v="Standard Class"/>
    <s v="JS-16030"/>
    <s v="Joy Smith"/>
    <s v="Consumer"/>
    <s v="United States"/>
    <s v="Decatur"/>
    <x v="10"/>
    <n v="62521"/>
    <x v="2"/>
    <s v="FUR-FU-10004270"/>
    <x v="0"/>
    <x v="5"/>
    <s v="Executive Impressions 13&quot; Clairmont Wall Clock"/>
    <x v="5296"/>
    <n v="1"/>
    <n v="0.6"/>
    <n v="-3.6537000000000002"/>
  </r>
  <r>
    <n v="8678"/>
    <s v="CA-2014-141705"/>
    <x v="3"/>
    <x v="1200"/>
    <d v="2014-10-27T00:00:00"/>
    <s v="First Class"/>
    <s v="PO-18850"/>
    <s v="Patrick O'Brill"/>
    <s v="Consumer"/>
    <s v="United States"/>
    <s v="Mansfield"/>
    <x v="5"/>
    <n v="76063"/>
    <x v="2"/>
    <s v="FUR-TA-10004607"/>
    <x v="0"/>
    <x v="3"/>
    <s v="Hon 2111 Invitation Series Straight Table"/>
    <x v="5297"/>
    <n v="5"/>
    <n v="0.3"/>
    <n v="-81.3065"/>
  </r>
  <r>
    <n v="8679"/>
    <s v="CA-2013-112739"/>
    <x v="0"/>
    <x v="476"/>
    <d v="2013-09-08T00:00:00"/>
    <s v="Second Class"/>
    <s v="RD-19810"/>
    <s v="Ross DeVincentis"/>
    <s v="Home Office"/>
    <s v="United States"/>
    <s v="Houston"/>
    <x v="5"/>
    <n v="77070"/>
    <x v="2"/>
    <s v="OFF-BI-10001132"/>
    <x v="1"/>
    <x v="8"/>
    <s v="Acco PRESSTEX Data Binder with Storage Hooks, Dark Blue, 9 1/2&quot; X 11&quot;"/>
    <x v="5298"/>
    <n v="8"/>
    <n v="0.8"/>
    <n v="-13.3424"/>
  </r>
  <r>
    <n v="8680"/>
    <s v="CA-2013-112739"/>
    <x v="0"/>
    <x v="476"/>
    <d v="2013-09-08T00:00:00"/>
    <s v="Second Class"/>
    <s v="RD-19810"/>
    <s v="Ross DeVincentis"/>
    <s v="Home Office"/>
    <s v="United States"/>
    <s v="Houston"/>
    <x v="5"/>
    <n v="77070"/>
    <x v="2"/>
    <s v="TEC-AC-10001714"/>
    <x v="2"/>
    <x v="11"/>
    <s v="Logitech MX Performance Wireless Mouse"/>
    <x v="4520"/>
    <n v="5"/>
    <n v="0.2"/>
    <n v="33.906500000000001"/>
  </r>
  <r>
    <n v="8681"/>
    <s v="CA-2013-143805"/>
    <x v="0"/>
    <x v="49"/>
    <d v="2013-12-04T00:00:00"/>
    <s v="Second Class"/>
    <s v="JD-15895"/>
    <s v="Jonathan Doherty"/>
    <s v="Corporate"/>
    <s v="United States"/>
    <s v="Richmond"/>
    <x v="17"/>
    <n v="23223"/>
    <x v="0"/>
    <s v="OFF-AP-10002945"/>
    <x v="1"/>
    <x v="9"/>
    <s v="Honeywell Enviracaire Portable HEPA Air Cleaner for 17' x 22' Room"/>
    <x v="5299"/>
    <n v="7"/>
    <n v="0"/>
    <n v="694.50149999999996"/>
  </r>
  <r>
    <n v="8682"/>
    <s v="CA-2013-143805"/>
    <x v="0"/>
    <x v="49"/>
    <d v="2013-12-04T00:00:00"/>
    <s v="Second Class"/>
    <s v="JD-15895"/>
    <s v="Jonathan Doherty"/>
    <s v="Corporate"/>
    <s v="United States"/>
    <s v="Richmond"/>
    <x v="17"/>
    <n v="23223"/>
    <x v="0"/>
    <s v="OFF-SU-10004664"/>
    <x v="1"/>
    <x v="14"/>
    <s v="Acme Softgrip Scissors"/>
    <x v="5300"/>
    <n v="5"/>
    <n v="0"/>
    <n v="11.803000000000001"/>
  </r>
  <r>
    <n v="8683"/>
    <s v="CA-2011-133634"/>
    <x v="2"/>
    <x v="1127"/>
    <d v="2011-11-10T00:00:00"/>
    <s v="Standard Class"/>
    <s v="SR-20740"/>
    <s v="Steven Roelle"/>
    <s v="Home Office"/>
    <s v="United States"/>
    <s v="Arlington"/>
    <x v="17"/>
    <n v="22204"/>
    <x v="0"/>
    <s v="TEC-AC-10002550"/>
    <x v="2"/>
    <x v="11"/>
    <s v="Maxell 4.7GB DVD-RW 3/Pack"/>
    <x v="3591"/>
    <n v="3"/>
    <n v="0"/>
    <n v="16.2486"/>
  </r>
  <r>
    <n v="8684"/>
    <s v="CA-2014-101665"/>
    <x v="3"/>
    <x v="920"/>
    <d v="2014-12-02T00:00:00"/>
    <s v="Standard Class"/>
    <s v="TZ-21580"/>
    <s v="Tracy Zic"/>
    <s v="Consumer"/>
    <s v="United States"/>
    <s v="San Francisco"/>
    <x v="1"/>
    <n v="94122"/>
    <x v="1"/>
    <s v="OFF-AR-10002335"/>
    <x v="1"/>
    <x v="6"/>
    <s v="DIXON Oriole Pencils"/>
    <x v="782"/>
    <n v="2"/>
    <n v="0"/>
    <n v="1.3415999999999999"/>
  </r>
  <r>
    <n v="8685"/>
    <s v="CA-2013-155446"/>
    <x v="0"/>
    <x v="186"/>
    <d v="2013-12-24T00:00:00"/>
    <s v="Standard Class"/>
    <s v="TN-21040"/>
    <s v="Tanja Norvell"/>
    <s v="Home Office"/>
    <s v="United States"/>
    <s v="San Diego"/>
    <x v="1"/>
    <n v="92024"/>
    <x v="1"/>
    <s v="TEC-AC-10001445"/>
    <x v="2"/>
    <x v="11"/>
    <s v="Imation USB 2.0 Swivel Flash Drive USB flash drive - 4 GB - Pink"/>
    <x v="5301"/>
    <n v="7"/>
    <n v="0"/>
    <n v="4.4541000000000004"/>
  </r>
  <r>
    <n v="8686"/>
    <s v="CA-2014-137323"/>
    <x v="3"/>
    <x v="237"/>
    <d v="2014-11-19T00:00:00"/>
    <s v="Second Class"/>
    <s v="PW-19030"/>
    <s v="Pauline Webber"/>
    <s v="Corporate"/>
    <s v="United States"/>
    <s v="Watertown"/>
    <x v="15"/>
    <n v="13601"/>
    <x v="3"/>
    <s v="OFF-ST-10003996"/>
    <x v="1"/>
    <x v="4"/>
    <s v="Letter/Legal File Tote with Clear Snap-On Lid, Black Granite"/>
    <x v="5302"/>
    <n v="6"/>
    <n v="0"/>
    <n v="25.053599999999999"/>
  </r>
  <r>
    <n v="8687"/>
    <s v="CA-2013-144015"/>
    <x v="0"/>
    <x v="190"/>
    <d v="2013-06-27T00:00:00"/>
    <s v="Same Day"/>
    <s v="AH-10075"/>
    <s v="Adam Hart"/>
    <s v="Corporate"/>
    <s v="United States"/>
    <s v="Los Angeles"/>
    <x v="1"/>
    <n v="90036"/>
    <x v="1"/>
    <s v="OFF-SU-10003505"/>
    <x v="1"/>
    <x v="14"/>
    <s v="Premier Electric Letter Opener"/>
    <x v="4372"/>
    <n v="2"/>
    <n v="0"/>
    <n v="11.586"/>
  </r>
  <r>
    <n v="8688"/>
    <s v="CA-2013-144015"/>
    <x v="0"/>
    <x v="190"/>
    <d v="2013-06-27T00:00:00"/>
    <s v="Same Day"/>
    <s v="AH-10075"/>
    <s v="Adam Hart"/>
    <s v="Corporate"/>
    <s v="United States"/>
    <s v="Los Angeles"/>
    <x v="1"/>
    <n v="90036"/>
    <x v="1"/>
    <s v="OFF-FA-10000624"/>
    <x v="1"/>
    <x v="13"/>
    <s v="OIC Binder Clips"/>
    <x v="1488"/>
    <n v="5"/>
    <n v="0"/>
    <n v="8.9499999999999993"/>
  </r>
  <r>
    <n v="8689"/>
    <s v="CA-2013-144015"/>
    <x v="0"/>
    <x v="190"/>
    <d v="2013-06-27T00:00:00"/>
    <s v="Same Day"/>
    <s v="AH-10075"/>
    <s v="Adam Hart"/>
    <s v="Corporate"/>
    <s v="United States"/>
    <s v="Los Angeles"/>
    <x v="1"/>
    <n v="90036"/>
    <x v="1"/>
    <s v="OFF-PA-10002870"/>
    <x v="1"/>
    <x v="10"/>
    <s v="Ampad Phone Message Book, Recycled, 400 Message Capacity, 5 ¾” x 11”"/>
    <x v="1128"/>
    <n v="2"/>
    <n v="0"/>
    <n v="5.6159999999999997"/>
  </r>
  <r>
    <n v="8690"/>
    <s v="CA-2011-101427"/>
    <x v="2"/>
    <x v="58"/>
    <d v="2011-12-30T00:00:00"/>
    <s v="Standard Class"/>
    <s v="AY-10555"/>
    <s v="Andy Yotov"/>
    <s v="Corporate"/>
    <s v="United States"/>
    <s v="Philadelphia"/>
    <x v="9"/>
    <n v="19140"/>
    <x v="3"/>
    <s v="OFF-AR-10002257"/>
    <x v="1"/>
    <x v="6"/>
    <s v="Eldon Spacemaker Box, Quick-Snap Lid, Clear"/>
    <x v="2204"/>
    <n v="3"/>
    <n v="0.2"/>
    <n v="1.1022000000000001"/>
  </r>
  <r>
    <n v="8691"/>
    <s v="CA-2013-136770"/>
    <x v="0"/>
    <x v="1041"/>
    <d v="2013-08-19T00:00:00"/>
    <s v="Standard Class"/>
    <s v="SP-20650"/>
    <s v="Stephanie Phelps"/>
    <s v="Corporate"/>
    <s v="United States"/>
    <s v="Akron"/>
    <x v="24"/>
    <n v="44312"/>
    <x v="3"/>
    <s v="TEC-PH-10003580"/>
    <x v="2"/>
    <x v="7"/>
    <s v="Cisco IP Phone 7961G-GE VoIP phone"/>
    <x v="4506"/>
    <n v="2"/>
    <n v="0.4"/>
    <n v="-56.3108"/>
  </r>
  <r>
    <n v="8692"/>
    <s v="CA-2013-136770"/>
    <x v="0"/>
    <x v="1041"/>
    <d v="2013-08-19T00:00:00"/>
    <s v="Standard Class"/>
    <s v="SP-20650"/>
    <s v="Stephanie Phelps"/>
    <s v="Corporate"/>
    <s v="United States"/>
    <s v="Akron"/>
    <x v="24"/>
    <n v="44312"/>
    <x v="3"/>
    <s v="TEC-PH-10001530"/>
    <x v="2"/>
    <x v="7"/>
    <s v="Plantronics Voyager Pro Legend"/>
    <x v="5303"/>
    <n v="2"/>
    <n v="0.4"/>
    <n v="-49.437600000000003"/>
  </r>
  <r>
    <n v="8693"/>
    <s v="CA-2013-136770"/>
    <x v="0"/>
    <x v="1041"/>
    <d v="2013-08-19T00:00:00"/>
    <s v="Standard Class"/>
    <s v="SP-20650"/>
    <s v="Stephanie Phelps"/>
    <s v="Corporate"/>
    <s v="United States"/>
    <s v="Akron"/>
    <x v="24"/>
    <n v="44312"/>
    <x v="3"/>
    <s v="TEC-AC-10000420"/>
    <x v="2"/>
    <x v="11"/>
    <s v="Logitech G500s Laser Gaming Mouse with Adjustable Weight Tuning"/>
    <x v="460"/>
    <n v="5"/>
    <n v="0.2"/>
    <n v="48.993000000000002"/>
  </r>
  <r>
    <n v="8694"/>
    <s v="CA-2013-118311"/>
    <x v="0"/>
    <x v="1057"/>
    <d v="2013-10-29T00:00:00"/>
    <s v="Standard Class"/>
    <s v="ED-13885"/>
    <s v="Emily Ducich"/>
    <s v="Home Office"/>
    <s v="United States"/>
    <s v="San Francisco"/>
    <x v="1"/>
    <n v="94110"/>
    <x v="1"/>
    <s v="TEC-AC-10000892"/>
    <x v="2"/>
    <x v="11"/>
    <s v="NETGEAR N750 Dual Band Wi-Fi Gigabit Router"/>
    <x v="5304"/>
    <n v="5"/>
    <n v="0"/>
    <n v="162"/>
  </r>
  <r>
    <n v="8695"/>
    <s v="US-2011-112795"/>
    <x v="2"/>
    <x v="709"/>
    <d v="2011-08-28T00:00:00"/>
    <s v="Second Class"/>
    <s v="CR-12625"/>
    <s v="Corey Roper"/>
    <s v="Home Office"/>
    <s v="United States"/>
    <s v="Grand Rapids"/>
    <x v="12"/>
    <n v="49505"/>
    <x v="2"/>
    <s v="OFF-PA-10001934"/>
    <x v="1"/>
    <x v="10"/>
    <s v="Xerox 1993"/>
    <x v="537"/>
    <n v="3"/>
    <n v="0"/>
    <n v="9.5256000000000007"/>
  </r>
  <r>
    <n v="8696"/>
    <s v="CA-2014-127096"/>
    <x v="3"/>
    <x v="175"/>
    <d v="2014-09-18T00:00:00"/>
    <s v="Second Class"/>
    <s v="CS-12400"/>
    <s v="Christopher Schild"/>
    <s v="Home Office"/>
    <s v="United States"/>
    <s v="San Francisco"/>
    <x v="1"/>
    <n v="94109"/>
    <x v="1"/>
    <s v="FUR-TA-10003473"/>
    <x v="0"/>
    <x v="3"/>
    <s v="Bretford Rectangular Conference Table Tops"/>
    <x v="1201"/>
    <n v="1"/>
    <n v="0.2"/>
    <n v="11.283899999999999"/>
  </r>
  <r>
    <n v="8697"/>
    <s v="CA-2014-119284"/>
    <x v="3"/>
    <x v="140"/>
    <d v="2014-06-21T00:00:00"/>
    <s v="Standard Class"/>
    <s v="TS-21205"/>
    <s v="Thomas Seio"/>
    <s v="Corporate"/>
    <s v="United States"/>
    <s v="Nashville"/>
    <x v="18"/>
    <n v="37211"/>
    <x v="0"/>
    <s v="TEC-PH-10001051"/>
    <x v="2"/>
    <x v="7"/>
    <s v="HTC One"/>
    <x v="1946"/>
    <n v="3"/>
    <n v="0.2"/>
    <n v="26.997299999999999"/>
  </r>
  <r>
    <n v="8698"/>
    <s v="CA-2014-119284"/>
    <x v="3"/>
    <x v="140"/>
    <d v="2014-06-21T00:00:00"/>
    <s v="Standard Class"/>
    <s v="TS-21205"/>
    <s v="Thomas Seio"/>
    <s v="Corporate"/>
    <s v="United States"/>
    <s v="Nashville"/>
    <x v="18"/>
    <n v="37211"/>
    <x v="0"/>
    <s v="FUR-FU-10004351"/>
    <x v="0"/>
    <x v="5"/>
    <s v="Staples"/>
    <x v="5305"/>
    <n v="4"/>
    <n v="0.2"/>
    <n v="9.3504000000000005"/>
  </r>
  <r>
    <n v="8699"/>
    <s v="CA-2014-119284"/>
    <x v="3"/>
    <x v="140"/>
    <d v="2014-06-21T00:00:00"/>
    <s v="Standard Class"/>
    <s v="TS-21205"/>
    <s v="Thomas Seio"/>
    <s v="Corporate"/>
    <s v="United States"/>
    <s v="Nashville"/>
    <x v="18"/>
    <n v="37211"/>
    <x v="0"/>
    <s v="FUR-TA-10004152"/>
    <x v="0"/>
    <x v="3"/>
    <s v="Barricks 18&quot; x 48&quot; Non-Folding Utility Table with Bottom Storage Shelf"/>
    <x v="5306"/>
    <n v="2"/>
    <n v="0.4"/>
    <n v="-28.224"/>
  </r>
  <r>
    <n v="8700"/>
    <s v="CA-2014-119284"/>
    <x v="3"/>
    <x v="140"/>
    <d v="2014-06-21T00:00:00"/>
    <s v="Standard Class"/>
    <s v="TS-21205"/>
    <s v="Thomas Seio"/>
    <s v="Corporate"/>
    <s v="United States"/>
    <s v="Nashville"/>
    <x v="18"/>
    <n v="37211"/>
    <x v="0"/>
    <s v="TEC-PH-10000560"/>
    <x v="2"/>
    <x v="7"/>
    <s v="Samsung Galaxy S III - 16GB - pebble blue (T-Mobile)"/>
    <x v="5307"/>
    <n v="8"/>
    <n v="0.2"/>
    <n v="223.99359999999999"/>
  </r>
  <r>
    <n v="8701"/>
    <s v="CA-2014-119284"/>
    <x v="3"/>
    <x v="140"/>
    <d v="2014-06-21T00:00:00"/>
    <s v="Standard Class"/>
    <s v="TS-21205"/>
    <s v="Thomas Seio"/>
    <s v="Corporate"/>
    <s v="United States"/>
    <s v="Nashville"/>
    <x v="18"/>
    <n v="37211"/>
    <x v="0"/>
    <s v="OFF-AP-10004249"/>
    <x v="1"/>
    <x v="9"/>
    <s v="Staples"/>
    <x v="5308"/>
    <n v="8"/>
    <n v="0.2"/>
    <n v="6.7031999999999998"/>
  </r>
  <r>
    <n v="8702"/>
    <s v="CA-2014-119284"/>
    <x v="3"/>
    <x v="140"/>
    <d v="2014-06-21T00:00:00"/>
    <s v="Standard Class"/>
    <s v="TS-21205"/>
    <s v="Thomas Seio"/>
    <s v="Corporate"/>
    <s v="United States"/>
    <s v="Nashville"/>
    <x v="18"/>
    <n v="37211"/>
    <x v="0"/>
    <s v="OFF-ST-10001490"/>
    <x v="1"/>
    <x v="4"/>
    <s v="Hot File 7-Pocket, Floor Stand"/>
    <x v="569"/>
    <n v="1"/>
    <n v="0.2"/>
    <n v="17.847000000000001"/>
  </r>
  <r>
    <n v="8703"/>
    <s v="CA-2014-119284"/>
    <x v="3"/>
    <x v="140"/>
    <d v="2014-06-21T00:00:00"/>
    <s v="Standard Class"/>
    <s v="TS-21205"/>
    <s v="Thomas Seio"/>
    <s v="Corporate"/>
    <s v="United States"/>
    <s v="Nashville"/>
    <x v="18"/>
    <n v="37211"/>
    <x v="0"/>
    <s v="OFF-PA-10000312"/>
    <x v="1"/>
    <x v="10"/>
    <s v="Xerox 1955"/>
    <x v="419"/>
    <n v="5"/>
    <n v="0.2"/>
    <n v="29.692"/>
  </r>
  <r>
    <n v="8704"/>
    <s v="CA-2012-133494"/>
    <x v="1"/>
    <x v="1201"/>
    <d v="2012-03-05T00:00:00"/>
    <s v="Standard Class"/>
    <s v="RP-19390"/>
    <s v="Resi Pölking"/>
    <s v="Consumer"/>
    <s v="United States"/>
    <s v="Philadelphia"/>
    <x v="9"/>
    <n v="19120"/>
    <x v="3"/>
    <s v="OFF-AP-10002906"/>
    <x v="1"/>
    <x v="9"/>
    <s v="Hoover Replacement Belt for Commercial Guardsman Heavy-Duty Upright Vacuum"/>
    <x v="1480"/>
    <n v="2"/>
    <n v="0.2"/>
    <n v="0.44400000000000001"/>
  </r>
  <r>
    <n v="8705"/>
    <s v="CA-2013-111318"/>
    <x v="0"/>
    <x v="310"/>
    <d v="2013-07-27T00:00:00"/>
    <s v="First Class"/>
    <s v="IL-15100"/>
    <s v="Ivan Liston"/>
    <s v="Consumer"/>
    <s v="United States"/>
    <s v="Houston"/>
    <x v="5"/>
    <n v="77041"/>
    <x v="2"/>
    <s v="TEC-PH-10004100"/>
    <x v="2"/>
    <x v="7"/>
    <s v="Griffin GC17055 Auxiliary Audio Cable"/>
    <x v="5309"/>
    <n v="8"/>
    <n v="0.2"/>
    <n v="11.5136"/>
  </r>
  <r>
    <n v="8706"/>
    <s v="US-2011-132745"/>
    <x v="2"/>
    <x v="1202"/>
    <d v="2011-10-05T00:00:00"/>
    <s v="Standard Class"/>
    <s v="NF-18475"/>
    <s v="Neil Französisch"/>
    <s v="Home Office"/>
    <s v="United States"/>
    <s v="Reno"/>
    <x v="33"/>
    <n v="89502"/>
    <x v="1"/>
    <s v="OFF-FA-10000254"/>
    <x v="1"/>
    <x v="13"/>
    <s v="Sterling Rubber Bands by Alliance"/>
    <x v="5310"/>
    <n v="1"/>
    <n v="0"/>
    <n v="0"/>
  </r>
  <r>
    <n v="8707"/>
    <s v="CA-2011-146815"/>
    <x v="2"/>
    <x v="78"/>
    <d v="2011-09-13T00:00:00"/>
    <s v="Standard Class"/>
    <s v="PP-18955"/>
    <s v="Paul Prost"/>
    <s v="Home Office"/>
    <s v="United States"/>
    <s v="New York City"/>
    <x v="15"/>
    <n v="10009"/>
    <x v="3"/>
    <s v="FUR-CH-10004289"/>
    <x v="0"/>
    <x v="1"/>
    <s v="Global Super Steno Chair"/>
    <x v="3058"/>
    <n v="2"/>
    <n v="0.1"/>
    <n v="13.437200000000001"/>
  </r>
  <r>
    <n v="8708"/>
    <s v="CA-2011-146815"/>
    <x v="2"/>
    <x v="78"/>
    <d v="2011-09-13T00:00:00"/>
    <s v="Standard Class"/>
    <s v="PP-18955"/>
    <s v="Paul Prost"/>
    <s v="Home Office"/>
    <s v="United States"/>
    <s v="New York City"/>
    <x v="15"/>
    <n v="10009"/>
    <x v="3"/>
    <s v="OFF-AR-10003469"/>
    <x v="1"/>
    <x v="6"/>
    <s v="Nontoxic Chalk"/>
    <x v="2799"/>
    <n v="2"/>
    <n v="0"/>
    <n v="1.6896"/>
  </r>
  <r>
    <n v="8709"/>
    <s v="CA-2011-119144"/>
    <x v="2"/>
    <x v="912"/>
    <d v="2011-11-18T00:00:00"/>
    <s v="First Class"/>
    <s v="JD-16150"/>
    <s v="Justin Deggeller"/>
    <s v="Corporate"/>
    <s v="United States"/>
    <s v="Los Angeles"/>
    <x v="1"/>
    <n v="90008"/>
    <x v="1"/>
    <s v="TEC-PH-10004188"/>
    <x v="2"/>
    <x v="7"/>
    <s v="OtterBox Commuter Series Case - Samsung Galaxy S4"/>
    <x v="5311"/>
    <n v="4"/>
    <n v="0.2"/>
    <n v="-17.992799999999999"/>
  </r>
  <r>
    <n v="8710"/>
    <s v="CA-2011-119144"/>
    <x v="2"/>
    <x v="912"/>
    <d v="2011-11-18T00:00:00"/>
    <s v="First Class"/>
    <s v="JD-16150"/>
    <s v="Justin Deggeller"/>
    <s v="Corporate"/>
    <s v="United States"/>
    <s v="Los Angeles"/>
    <x v="1"/>
    <n v="90008"/>
    <x v="1"/>
    <s v="FUR-BO-10004015"/>
    <x v="0"/>
    <x v="0"/>
    <s v="Bush Andora Bookcase, Maple/Graphite Gray Finish"/>
    <x v="5312"/>
    <n v="3"/>
    <n v="0.15"/>
    <n v="25.197900000000001"/>
  </r>
  <r>
    <n v="8711"/>
    <s v="CA-2011-119144"/>
    <x v="2"/>
    <x v="912"/>
    <d v="2011-11-18T00:00:00"/>
    <s v="First Class"/>
    <s v="JD-16150"/>
    <s v="Justin Deggeller"/>
    <s v="Corporate"/>
    <s v="United States"/>
    <s v="Los Angeles"/>
    <x v="1"/>
    <n v="90008"/>
    <x v="1"/>
    <s v="OFF-ST-10000991"/>
    <x v="1"/>
    <x v="4"/>
    <s v="Space Solutions HD Industrial Steel Shelving."/>
    <x v="3129"/>
    <n v="3"/>
    <n v="0"/>
    <n v="10.347300000000001"/>
  </r>
  <r>
    <n v="8712"/>
    <s v="CA-2011-105648"/>
    <x v="2"/>
    <x v="223"/>
    <d v="2011-03-07T00:00:00"/>
    <s v="Standard Class"/>
    <s v="EJ-14155"/>
    <s v="Eva Jacobs"/>
    <s v="Consumer"/>
    <s v="United States"/>
    <s v="San Diego"/>
    <x v="1"/>
    <n v="92037"/>
    <x v="1"/>
    <s v="FUR-TA-10002958"/>
    <x v="0"/>
    <x v="3"/>
    <s v="Bevis Oval Conference Table, Walnut"/>
    <x v="188"/>
    <n v="3"/>
    <n v="0.2"/>
    <n v="-23.488200000000099"/>
  </r>
  <r>
    <n v="8713"/>
    <s v="US-2012-145422"/>
    <x v="1"/>
    <x v="155"/>
    <d v="2012-12-07T00:00:00"/>
    <s v="Standard Class"/>
    <s v="PW-19240"/>
    <s v="Pierre Wener"/>
    <s v="Consumer"/>
    <s v="United States"/>
    <s v="San Francisco"/>
    <x v="1"/>
    <n v="94110"/>
    <x v="1"/>
    <s v="FUR-BO-10002213"/>
    <x v="0"/>
    <x v="0"/>
    <s v="Sauder Forest Hills Library, Woodland Oak Finish"/>
    <x v="3638"/>
    <n v="3"/>
    <n v="0.15"/>
    <n v="-29.605799999999999"/>
  </r>
  <r>
    <n v="8714"/>
    <s v="CA-2014-136623"/>
    <x v="3"/>
    <x v="497"/>
    <d v="2014-07-17T00:00:00"/>
    <s v="Standard Class"/>
    <s v="TS-21430"/>
    <s v="Tom Stivers"/>
    <s v="Corporate"/>
    <s v="United States"/>
    <s v="San Diego"/>
    <x v="1"/>
    <n v="92105"/>
    <x v="1"/>
    <s v="TEC-PH-10000004"/>
    <x v="2"/>
    <x v="7"/>
    <s v="Belkin iPhone and iPad Lightning Cable"/>
    <x v="5313"/>
    <n v="6"/>
    <n v="0.2"/>
    <n v="5.3963999999999999"/>
  </r>
  <r>
    <n v="8715"/>
    <s v="CA-2014-136623"/>
    <x v="3"/>
    <x v="497"/>
    <d v="2014-07-17T00:00:00"/>
    <s v="Standard Class"/>
    <s v="TS-21430"/>
    <s v="Tom Stivers"/>
    <s v="Corporate"/>
    <s v="United States"/>
    <s v="San Diego"/>
    <x v="1"/>
    <n v="92105"/>
    <x v="1"/>
    <s v="OFF-BI-10003708"/>
    <x v="1"/>
    <x v="8"/>
    <s v="Acco Four Pocket Poly Ring Binder with Label Holder, Smoke, 1&quot;"/>
    <x v="1263"/>
    <n v="5"/>
    <n v="0.2"/>
    <n v="9.3125"/>
  </r>
  <r>
    <n v="8716"/>
    <s v="CA-2014-121678"/>
    <x v="3"/>
    <x v="673"/>
    <d v="2014-11-21T00:00:00"/>
    <s v="Second Class"/>
    <s v="BM-11650"/>
    <s v="Brian Moss"/>
    <s v="Corporate"/>
    <s v="United States"/>
    <s v="Elyria"/>
    <x v="24"/>
    <n v="44035"/>
    <x v="3"/>
    <s v="OFF-BI-10002949"/>
    <x v="1"/>
    <x v="8"/>
    <s v="Prestige Round Ring Binders"/>
    <x v="3515"/>
    <n v="1"/>
    <n v="0.7"/>
    <n v="-1.3984000000000001"/>
  </r>
  <r>
    <n v="8717"/>
    <s v="CA-2013-120824"/>
    <x v="0"/>
    <x v="1"/>
    <d v="2013-06-17T00:00:00"/>
    <s v="Second Class"/>
    <s v="AW-10930"/>
    <s v="Arthur Wiediger"/>
    <s v="Home Office"/>
    <s v="United States"/>
    <s v="Houston"/>
    <x v="5"/>
    <n v="77070"/>
    <x v="2"/>
    <s v="OFF-AP-10001242"/>
    <x v="1"/>
    <x v="9"/>
    <s v="APC 7 Outlet Network SurgeArrest Surge Protector"/>
    <x v="5183"/>
    <n v="4"/>
    <n v="0.8"/>
    <n v="-160.96"/>
  </r>
  <r>
    <n v="8718"/>
    <s v="CA-2013-120824"/>
    <x v="0"/>
    <x v="1"/>
    <d v="2013-06-17T00:00:00"/>
    <s v="Second Class"/>
    <s v="AW-10930"/>
    <s v="Arthur Wiediger"/>
    <s v="Home Office"/>
    <s v="United States"/>
    <s v="Houston"/>
    <x v="5"/>
    <n v="77070"/>
    <x v="2"/>
    <s v="FUR-FU-10001424"/>
    <x v="0"/>
    <x v="5"/>
    <s v="Dax Clear Box Frame"/>
    <x v="1882"/>
    <n v="2"/>
    <n v="0.6"/>
    <n v="-4.5396000000000001"/>
  </r>
  <r>
    <n v="8719"/>
    <s v="CA-2013-120824"/>
    <x v="0"/>
    <x v="1"/>
    <d v="2013-06-17T00:00:00"/>
    <s v="Second Class"/>
    <s v="AW-10930"/>
    <s v="Arthur Wiediger"/>
    <s v="Home Office"/>
    <s v="United States"/>
    <s v="Houston"/>
    <x v="5"/>
    <n v="77070"/>
    <x v="2"/>
    <s v="OFF-AR-10003469"/>
    <x v="1"/>
    <x v="6"/>
    <s v="Nontoxic Chalk"/>
    <x v="2387"/>
    <n v="8"/>
    <n v="0.2"/>
    <n v="3.9424000000000001"/>
  </r>
  <r>
    <n v="8720"/>
    <s v="CA-2013-120824"/>
    <x v="0"/>
    <x v="1"/>
    <d v="2013-06-17T00:00:00"/>
    <s v="Second Class"/>
    <s v="AW-10930"/>
    <s v="Arthur Wiediger"/>
    <s v="Home Office"/>
    <s v="United States"/>
    <s v="Houston"/>
    <x v="5"/>
    <n v="77070"/>
    <x v="2"/>
    <s v="OFF-PA-10000232"/>
    <x v="1"/>
    <x v="10"/>
    <s v="Xerox 1975"/>
    <x v="12"/>
    <n v="3"/>
    <n v="0.2"/>
    <n v="5.6375999999999999"/>
  </r>
  <r>
    <n v="8721"/>
    <s v="CA-2013-120824"/>
    <x v="0"/>
    <x v="1"/>
    <d v="2013-06-17T00:00:00"/>
    <s v="Second Class"/>
    <s v="AW-10930"/>
    <s v="Arthur Wiediger"/>
    <s v="Home Office"/>
    <s v="United States"/>
    <s v="Houston"/>
    <x v="5"/>
    <n v="77070"/>
    <x v="2"/>
    <s v="FUR-CH-10000229"/>
    <x v="0"/>
    <x v="1"/>
    <s v="Global Enterprise Series Seating High-Back Swivel/Tilt Chairs"/>
    <x v="5314"/>
    <n v="2"/>
    <n v="0.3"/>
    <n v="-119.2312"/>
  </r>
  <r>
    <n v="8722"/>
    <s v="CA-2013-120824"/>
    <x v="0"/>
    <x v="1"/>
    <d v="2013-06-17T00:00:00"/>
    <s v="Second Class"/>
    <s v="AW-10930"/>
    <s v="Arthur Wiediger"/>
    <s v="Home Office"/>
    <s v="United States"/>
    <s v="Houston"/>
    <x v="5"/>
    <n v="77070"/>
    <x v="2"/>
    <s v="OFF-ST-10002562"/>
    <x v="1"/>
    <x v="4"/>
    <s v="Staples"/>
    <x v="5315"/>
    <n v="9"/>
    <n v="0.2"/>
    <n v="6.7535999999999996"/>
  </r>
  <r>
    <n v="8723"/>
    <s v="CA-2013-120824"/>
    <x v="0"/>
    <x v="1"/>
    <d v="2013-06-17T00:00:00"/>
    <s v="Second Class"/>
    <s v="AW-10930"/>
    <s v="Arthur Wiediger"/>
    <s v="Home Office"/>
    <s v="United States"/>
    <s v="Houston"/>
    <x v="5"/>
    <n v="77070"/>
    <x v="2"/>
    <s v="OFF-BI-10001525"/>
    <x v="1"/>
    <x v="8"/>
    <s v="Acco Pressboard Covers with Storage Hooks, 14 7/8&quot; x 11&quot;, Executive Red"/>
    <x v="5316"/>
    <n v="2"/>
    <n v="0.8"/>
    <n v="-2.6669999999999998"/>
  </r>
  <r>
    <n v="8724"/>
    <s v="US-2013-135209"/>
    <x v="0"/>
    <x v="723"/>
    <d v="2014-01-01T00:00:00"/>
    <s v="Second Class"/>
    <s v="MH-17290"/>
    <s v="Marc Harrigan"/>
    <s v="Home Office"/>
    <s v="United States"/>
    <s v="Miami"/>
    <x v="2"/>
    <n v="33178"/>
    <x v="0"/>
    <s v="OFF-PA-10002986"/>
    <x v="1"/>
    <x v="10"/>
    <s v="Xerox 1898"/>
    <x v="5317"/>
    <n v="7"/>
    <n v="0.2"/>
    <n v="13.0928"/>
  </r>
  <r>
    <n v="8725"/>
    <s v="US-2013-135209"/>
    <x v="0"/>
    <x v="723"/>
    <d v="2014-01-01T00:00:00"/>
    <s v="Second Class"/>
    <s v="MH-17290"/>
    <s v="Marc Harrigan"/>
    <s v="Home Office"/>
    <s v="United States"/>
    <s v="Miami"/>
    <x v="2"/>
    <n v="33178"/>
    <x v="0"/>
    <s v="OFF-PA-10000143"/>
    <x v="1"/>
    <x v="10"/>
    <s v="Astroparche Fine Business Paper"/>
    <x v="863"/>
    <n v="6"/>
    <n v="0.2"/>
    <n v="8.8704000000000001"/>
  </r>
  <r>
    <n v="8726"/>
    <s v="CA-2014-148145"/>
    <x v="3"/>
    <x v="257"/>
    <d v="2014-03-24T00:00:00"/>
    <s v="Standard Class"/>
    <s v="SW-20275"/>
    <s v="Scott Williamson"/>
    <s v="Consumer"/>
    <s v="United States"/>
    <s v="Seattle"/>
    <x v="4"/>
    <n v="98115"/>
    <x v="1"/>
    <s v="OFF-AR-10003752"/>
    <x v="1"/>
    <x v="6"/>
    <s v="Deluxe Chalkboard Eraser Cleaner"/>
    <x v="843"/>
    <n v="4"/>
    <n v="0"/>
    <n v="21.251999999999999"/>
  </r>
  <r>
    <n v="8727"/>
    <s v="CA-2012-103870"/>
    <x v="1"/>
    <x v="17"/>
    <d v="2012-12-31T00:00:00"/>
    <s v="Standard Class"/>
    <s v="SP-20860"/>
    <s v="Sung Pak"/>
    <s v="Corporate"/>
    <s v="United States"/>
    <s v="Murfreesboro"/>
    <x v="18"/>
    <n v="37130"/>
    <x v="0"/>
    <s v="TEC-AC-10002370"/>
    <x v="2"/>
    <x v="11"/>
    <s v="Maxell CD-R Discs"/>
    <x v="5318"/>
    <n v="3"/>
    <n v="0.2"/>
    <n v="0.70920000000000005"/>
  </r>
  <r>
    <n v="8728"/>
    <s v="CA-2012-103870"/>
    <x v="1"/>
    <x v="17"/>
    <d v="2012-12-31T00:00:00"/>
    <s v="Standard Class"/>
    <s v="SP-20860"/>
    <s v="Sung Pak"/>
    <s v="Corporate"/>
    <s v="United States"/>
    <s v="Murfreesboro"/>
    <x v="18"/>
    <n v="37130"/>
    <x v="0"/>
    <s v="FUR-FU-10002030"/>
    <x v="0"/>
    <x v="5"/>
    <s v="Executive Impressions 14&quot; Contract Wall Clock with Quartz Movement"/>
    <x v="5319"/>
    <n v="3"/>
    <n v="0.2"/>
    <n v="16.005600000000001"/>
  </r>
  <r>
    <n v="8729"/>
    <s v="CA-2012-103870"/>
    <x v="1"/>
    <x v="17"/>
    <d v="2012-12-31T00:00:00"/>
    <s v="Standard Class"/>
    <s v="SP-20860"/>
    <s v="Sung Pak"/>
    <s v="Corporate"/>
    <s v="United States"/>
    <s v="Murfreesboro"/>
    <x v="18"/>
    <n v="37130"/>
    <x v="0"/>
    <s v="FUR-BO-10002853"/>
    <x v="0"/>
    <x v="0"/>
    <s v="O'Sullivan 5-Shelf Heavy-Duty Bookcases"/>
    <x v="5320"/>
    <n v="2"/>
    <n v="0.2"/>
    <n v="8.1940000000000008"/>
  </r>
  <r>
    <n v="8730"/>
    <s v="CA-2012-103870"/>
    <x v="1"/>
    <x v="17"/>
    <d v="2012-12-31T00:00:00"/>
    <s v="Standard Class"/>
    <s v="SP-20860"/>
    <s v="Sung Pak"/>
    <s v="Corporate"/>
    <s v="United States"/>
    <s v="Murfreesboro"/>
    <x v="18"/>
    <n v="37130"/>
    <x v="0"/>
    <s v="OFF-ST-10002562"/>
    <x v="1"/>
    <x v="4"/>
    <s v="Staples"/>
    <x v="2688"/>
    <n v="3"/>
    <n v="0.2"/>
    <n v="2.2511999999999999"/>
  </r>
  <r>
    <n v="8731"/>
    <s v="CA-2012-103870"/>
    <x v="1"/>
    <x v="17"/>
    <d v="2012-12-31T00:00:00"/>
    <s v="Standard Class"/>
    <s v="SP-20860"/>
    <s v="Sung Pak"/>
    <s v="Corporate"/>
    <s v="United States"/>
    <s v="Murfreesboro"/>
    <x v="18"/>
    <n v="37130"/>
    <x v="0"/>
    <s v="TEC-AC-10004227"/>
    <x v="2"/>
    <x v="11"/>
    <s v="SanDisk Ultra 16 GB MicroSDHC Class 10 Memory Card"/>
    <x v="3063"/>
    <n v="7"/>
    <n v="0.2"/>
    <n v="-12.7302"/>
  </r>
  <r>
    <n v="8732"/>
    <s v="CA-2012-111017"/>
    <x v="1"/>
    <x v="374"/>
    <d v="2012-08-06T00:00:00"/>
    <s v="Standard Class"/>
    <s v="SC-20695"/>
    <s v="Steve Chapman"/>
    <s v="Corporate"/>
    <s v="United States"/>
    <s v="Saint Louis"/>
    <x v="25"/>
    <n v="63116"/>
    <x v="2"/>
    <s v="OFF-SU-10002573"/>
    <x v="1"/>
    <x v="14"/>
    <s v="Acme 10&quot; Easy Grip Assistive Scissors"/>
    <x v="5321"/>
    <n v="3"/>
    <n v="0"/>
    <n v="15.776999999999999"/>
  </r>
  <r>
    <n v="8733"/>
    <s v="CA-2014-116988"/>
    <x v="3"/>
    <x v="818"/>
    <d v="2014-06-30T00:00:00"/>
    <s v="Second Class"/>
    <s v="PW-19030"/>
    <s v="Pauline Webber"/>
    <s v="Corporate"/>
    <s v="United States"/>
    <s v="Seattle"/>
    <x v="4"/>
    <n v="98105"/>
    <x v="1"/>
    <s v="OFF-PA-10003848"/>
    <x v="1"/>
    <x v="10"/>
    <s v="Xerox 1997"/>
    <x v="537"/>
    <n v="3"/>
    <n v="0"/>
    <n v="9.3312000000000008"/>
  </r>
  <r>
    <n v="8734"/>
    <s v="CA-2014-116988"/>
    <x v="3"/>
    <x v="818"/>
    <d v="2014-06-30T00:00:00"/>
    <s v="Second Class"/>
    <s v="PW-19030"/>
    <s v="Pauline Webber"/>
    <s v="Corporate"/>
    <s v="United States"/>
    <s v="Seattle"/>
    <x v="4"/>
    <n v="98105"/>
    <x v="1"/>
    <s v="FUR-FU-10001290"/>
    <x v="0"/>
    <x v="5"/>
    <s v="Executive Impressions Supervisor Wall Clock"/>
    <x v="483"/>
    <n v="3"/>
    <n v="0"/>
    <n v="40.415999999999997"/>
  </r>
  <r>
    <n v="8735"/>
    <s v="CA-2014-116988"/>
    <x v="3"/>
    <x v="818"/>
    <d v="2014-06-30T00:00:00"/>
    <s v="Second Class"/>
    <s v="PW-19030"/>
    <s v="Pauline Webber"/>
    <s v="Corporate"/>
    <s v="United States"/>
    <s v="Seattle"/>
    <x v="4"/>
    <n v="98105"/>
    <x v="1"/>
    <s v="TEC-AC-10003832"/>
    <x v="2"/>
    <x v="11"/>
    <s v="Logitech P710e Mobile Speakerphone"/>
    <x v="2632"/>
    <n v="5"/>
    <n v="0"/>
    <n v="244.6155"/>
  </r>
  <r>
    <n v="8736"/>
    <s v="US-2011-169390"/>
    <x v="2"/>
    <x v="315"/>
    <d v="2011-02-11T00:00:00"/>
    <s v="Second Class"/>
    <s v="CS-12250"/>
    <s v="Chris Selesnick"/>
    <s v="Corporate"/>
    <s v="United States"/>
    <s v="New York City"/>
    <x v="15"/>
    <n v="10024"/>
    <x v="3"/>
    <s v="OFF-ST-10001558"/>
    <x v="1"/>
    <x v="4"/>
    <s v="Acco Perma 4000 Stacking Storage Drawers"/>
    <x v="643"/>
    <n v="4"/>
    <n v="0"/>
    <n v="9.7439999999999998"/>
  </r>
  <r>
    <n v="8737"/>
    <s v="CA-2013-168774"/>
    <x v="0"/>
    <x v="913"/>
    <d v="2013-09-10T00:00:00"/>
    <s v="Standard Class"/>
    <s v="RP-19855"/>
    <s v="Roy Phan"/>
    <s v="Corporate"/>
    <s v="United States"/>
    <s v="Woodbury"/>
    <x v="11"/>
    <n v="55125"/>
    <x v="2"/>
    <s v="OFF-ST-10001490"/>
    <x v="1"/>
    <x v="4"/>
    <s v="Hot File 7-Pocket, Floor Stand"/>
    <x v="3370"/>
    <n v="3"/>
    <n v="0"/>
    <n v="160.62299999999999"/>
  </r>
  <r>
    <n v="8738"/>
    <s v="CA-2014-161592"/>
    <x v="3"/>
    <x v="1191"/>
    <d v="2014-04-11T00:00:00"/>
    <s v="Standard Class"/>
    <s v="CS-12175"/>
    <s v="Charles Sheldon"/>
    <s v="Corporate"/>
    <s v="United States"/>
    <s v="Chattanooga"/>
    <x v="18"/>
    <n v="37421"/>
    <x v="0"/>
    <s v="OFF-BI-10003669"/>
    <x v="1"/>
    <x v="8"/>
    <s v="3M Organizer Strips"/>
    <x v="5322"/>
    <n v="5"/>
    <n v="0.7"/>
    <n v="-5.94"/>
  </r>
  <r>
    <n v="8739"/>
    <s v="US-2014-131961"/>
    <x v="3"/>
    <x v="166"/>
    <d v="2014-12-12T00:00:00"/>
    <s v="First Class"/>
    <s v="MJ-17740"/>
    <s v="Max Jones"/>
    <s v="Consumer"/>
    <s v="United States"/>
    <s v="Philadelphia"/>
    <x v="9"/>
    <n v="19140"/>
    <x v="3"/>
    <s v="OFF-AR-10004441"/>
    <x v="1"/>
    <x v="6"/>
    <s v="BIC Brite Liner Highlighters"/>
    <x v="2113"/>
    <n v="4"/>
    <n v="0.2"/>
    <n v="3.6432000000000002"/>
  </r>
  <r>
    <n v="8740"/>
    <s v="US-2014-131961"/>
    <x v="3"/>
    <x v="166"/>
    <d v="2014-12-12T00:00:00"/>
    <s v="First Class"/>
    <s v="MJ-17740"/>
    <s v="Max Jones"/>
    <s v="Consumer"/>
    <s v="United States"/>
    <s v="Philadelphia"/>
    <x v="9"/>
    <n v="19140"/>
    <x v="3"/>
    <s v="TEC-PH-10001924"/>
    <x v="2"/>
    <x v="7"/>
    <s v="iHome FM Clock Radio with Lightning Dock"/>
    <x v="5323"/>
    <n v="2"/>
    <n v="0.4"/>
    <n v="-20.997"/>
  </r>
  <r>
    <n v="8741"/>
    <s v="CA-2013-102498"/>
    <x v="0"/>
    <x v="1131"/>
    <d v="2013-07-26T00:00:00"/>
    <s v="First Class"/>
    <s v="JG-15160"/>
    <s v="James Galang"/>
    <s v="Consumer"/>
    <s v="United States"/>
    <s v="Lafayette"/>
    <x v="28"/>
    <n v="70506"/>
    <x v="0"/>
    <s v="OFF-AR-10004456"/>
    <x v="1"/>
    <x v="6"/>
    <s v="Panasonic KP-4ABK Battery-Operated Pencil Sharpener"/>
    <x v="1393"/>
    <n v="5"/>
    <n v="0"/>
    <n v="21.228000000000002"/>
  </r>
  <r>
    <n v="8742"/>
    <s v="CA-2012-113222"/>
    <x v="1"/>
    <x v="529"/>
    <d v="2012-11-09T00:00:00"/>
    <s v="Same Day"/>
    <s v="AG-10765"/>
    <s v="Anthony Garverick"/>
    <s v="Home Office"/>
    <s v="United States"/>
    <s v="Lawrence"/>
    <x v="14"/>
    <n v="46226"/>
    <x v="2"/>
    <s v="OFF-BI-10001890"/>
    <x v="1"/>
    <x v="8"/>
    <s v="Avery Poly Binder Pockets"/>
    <x v="627"/>
    <n v="3"/>
    <n v="0"/>
    <n v="5.1551999999999998"/>
  </r>
  <r>
    <n v="8743"/>
    <s v="US-2012-144771"/>
    <x v="1"/>
    <x v="653"/>
    <d v="2012-10-04T00:00:00"/>
    <s v="First Class"/>
    <s v="CK-12205"/>
    <s v="Chloris Kastensmidt"/>
    <s v="Consumer"/>
    <s v="United States"/>
    <s v="Hillsboro"/>
    <x v="21"/>
    <n v="97123"/>
    <x v="1"/>
    <s v="FUR-FU-10000629"/>
    <x v="0"/>
    <x v="5"/>
    <s v="9-3/4 Diameter Round Wall Clock"/>
    <x v="5324"/>
    <n v="1"/>
    <n v="0.2"/>
    <n v="3.0337999999999998"/>
  </r>
  <r>
    <n v="8744"/>
    <s v="US-2012-144771"/>
    <x v="1"/>
    <x v="653"/>
    <d v="2012-10-04T00:00:00"/>
    <s v="First Class"/>
    <s v="CK-12205"/>
    <s v="Chloris Kastensmidt"/>
    <s v="Consumer"/>
    <s v="United States"/>
    <s v="Hillsboro"/>
    <x v="21"/>
    <n v="97123"/>
    <x v="1"/>
    <s v="TEC-AC-10002323"/>
    <x v="2"/>
    <x v="11"/>
    <s v="SanDisk Ultra 32 GB MicroSDHC Class 10 Memory Card"/>
    <x v="3891"/>
    <n v="3"/>
    <n v="0.2"/>
    <n v="-4.641"/>
  </r>
  <r>
    <n v="8745"/>
    <s v="CA-2012-162376"/>
    <x v="1"/>
    <x v="6"/>
    <d v="2012-11-25T00:00:00"/>
    <s v="Second Class"/>
    <s v="HD-14785"/>
    <s v="Harold Dahlen"/>
    <s v="Home Office"/>
    <s v="United States"/>
    <s v="Cambridge"/>
    <x v="31"/>
    <n v="2138"/>
    <x v="3"/>
    <s v="OFF-AR-10003056"/>
    <x v="1"/>
    <x v="6"/>
    <s v="Newell 341"/>
    <x v="854"/>
    <n v="4"/>
    <n v="0"/>
    <n v="4.9648000000000003"/>
  </r>
  <r>
    <n v="8746"/>
    <s v="CA-2012-162376"/>
    <x v="1"/>
    <x v="6"/>
    <d v="2012-11-25T00:00:00"/>
    <s v="Second Class"/>
    <s v="HD-14785"/>
    <s v="Harold Dahlen"/>
    <s v="Home Office"/>
    <s v="United States"/>
    <s v="Cambridge"/>
    <x v="31"/>
    <n v="2138"/>
    <x v="3"/>
    <s v="OFF-PA-10000300"/>
    <x v="1"/>
    <x v="10"/>
    <s v="Xerox 1936"/>
    <x v="725"/>
    <n v="3"/>
    <n v="0"/>
    <n v="28.171800000000001"/>
  </r>
  <r>
    <n v="8747"/>
    <s v="CA-2014-128076"/>
    <x v="3"/>
    <x v="62"/>
    <d v="2014-02-08T00:00:00"/>
    <s v="Standard Class"/>
    <s v="BO-11350"/>
    <s v="Bill Overfelt"/>
    <s v="Corporate"/>
    <s v="United States"/>
    <s v="San Diego"/>
    <x v="1"/>
    <n v="92105"/>
    <x v="1"/>
    <s v="FUR-FU-10000293"/>
    <x v="0"/>
    <x v="5"/>
    <s v="Eldon Antistatic Chair Mats for Low to Medium Pile Carpets"/>
    <x v="5325"/>
    <n v="2"/>
    <n v="0"/>
    <n v="12.6348"/>
  </r>
  <r>
    <n v="8748"/>
    <s v="CA-2014-128076"/>
    <x v="3"/>
    <x v="62"/>
    <d v="2014-02-08T00:00:00"/>
    <s v="Standard Class"/>
    <s v="BO-11350"/>
    <s v="Bill Overfelt"/>
    <s v="Corporate"/>
    <s v="United States"/>
    <s v="San Diego"/>
    <x v="1"/>
    <n v="92105"/>
    <x v="1"/>
    <s v="OFF-BI-10003638"/>
    <x v="1"/>
    <x v="8"/>
    <s v="GBC Durable Plastic Covers"/>
    <x v="2585"/>
    <n v="2"/>
    <n v="0.2"/>
    <n v="10.061999999999999"/>
  </r>
  <r>
    <n v="8749"/>
    <s v="CA-2014-128076"/>
    <x v="3"/>
    <x v="62"/>
    <d v="2014-02-08T00:00:00"/>
    <s v="Standard Class"/>
    <s v="BO-11350"/>
    <s v="Bill Overfelt"/>
    <s v="Corporate"/>
    <s v="United States"/>
    <s v="San Diego"/>
    <x v="1"/>
    <n v="92105"/>
    <x v="1"/>
    <s v="TEC-MA-10002109"/>
    <x v="2"/>
    <x v="15"/>
    <s v="HP Officejet Pro 8600 e-All-In-One Printer, Copier, Scanner, Fax"/>
    <x v="2507"/>
    <n v="2"/>
    <n v="0.2"/>
    <n v="38.997399999999999"/>
  </r>
  <r>
    <n v="8750"/>
    <s v="US-2012-163825"/>
    <x v="1"/>
    <x v="382"/>
    <d v="2012-06-19T00:00:00"/>
    <s v="First Class"/>
    <s v="LC-16885"/>
    <s v="Lena Creighton"/>
    <s v="Consumer"/>
    <s v="United States"/>
    <s v="New York City"/>
    <x v="15"/>
    <n v="10009"/>
    <x v="3"/>
    <s v="OFF-BI-10003527"/>
    <x v="1"/>
    <x v="8"/>
    <s v="Fellowes PB500 Electric Punch Plastic Comb Binding Machine with Manual Bind"/>
    <x v="5326"/>
    <n v="3"/>
    <n v="0.2"/>
    <n v="1143.8910000000001"/>
  </r>
  <r>
    <n v="8751"/>
    <s v="US-2012-163825"/>
    <x v="1"/>
    <x v="382"/>
    <d v="2012-06-19T00:00:00"/>
    <s v="First Class"/>
    <s v="LC-16885"/>
    <s v="Lena Creighton"/>
    <s v="Consumer"/>
    <s v="United States"/>
    <s v="New York City"/>
    <x v="15"/>
    <n v="10009"/>
    <x v="3"/>
    <s v="TEC-PH-10004922"/>
    <x v="2"/>
    <x v="7"/>
    <s v="RCA Visys Integrated PBX 8-Line Router"/>
    <x v="5327"/>
    <n v="2"/>
    <n v="0"/>
    <n v="33.494999999999997"/>
  </r>
  <r>
    <n v="8752"/>
    <s v="CA-2013-105662"/>
    <x v="0"/>
    <x v="465"/>
    <d v="2013-05-10T00:00:00"/>
    <s v="Standard Class"/>
    <s v="RB-19465"/>
    <s v="Rick Bensley"/>
    <s v="Home Office"/>
    <s v="United States"/>
    <s v="Tallahassee"/>
    <x v="2"/>
    <n v="32303"/>
    <x v="0"/>
    <s v="OFF-PA-10001001"/>
    <x v="1"/>
    <x v="10"/>
    <s v="Snap-A-Way Black Print Carbonless Speed Message, No Reply Area, Duplicate"/>
    <x v="5328"/>
    <n v="4"/>
    <n v="0.2"/>
    <n v="31.4712"/>
  </r>
  <r>
    <n v="8753"/>
    <s v="CA-2013-105662"/>
    <x v="0"/>
    <x v="465"/>
    <d v="2013-05-10T00:00:00"/>
    <s v="Standard Class"/>
    <s v="RB-19465"/>
    <s v="Rick Bensley"/>
    <s v="Home Office"/>
    <s v="United States"/>
    <s v="Tallahassee"/>
    <x v="2"/>
    <n v="32303"/>
    <x v="0"/>
    <s v="TEC-PH-10001198"/>
    <x v="2"/>
    <x v="7"/>
    <s v="Avaya 4621SW VoIP phone"/>
    <x v="1637"/>
    <n v="3"/>
    <n v="0.2"/>
    <n v="19.9665"/>
  </r>
  <r>
    <n v="8754"/>
    <s v="CA-2014-152198"/>
    <x v="3"/>
    <x v="428"/>
    <d v="2014-09-11T00:00:00"/>
    <s v="First Class"/>
    <s v="JD-16015"/>
    <s v="Joy Daniels"/>
    <s v="Consumer"/>
    <s v="United States"/>
    <s v="Toledo"/>
    <x v="24"/>
    <n v="43615"/>
    <x v="3"/>
    <s v="OFF-LA-10000443"/>
    <x v="1"/>
    <x v="2"/>
    <s v="Avery 501"/>
    <x v="1161"/>
    <n v="6"/>
    <n v="0.2"/>
    <n v="5.9778000000000002"/>
  </r>
  <r>
    <n v="8755"/>
    <s v="CA-2014-152198"/>
    <x v="3"/>
    <x v="428"/>
    <d v="2014-09-11T00:00:00"/>
    <s v="First Class"/>
    <s v="JD-16015"/>
    <s v="Joy Daniels"/>
    <s v="Consumer"/>
    <s v="United States"/>
    <s v="Toledo"/>
    <x v="24"/>
    <n v="43615"/>
    <x v="3"/>
    <s v="OFF-BI-10003669"/>
    <x v="1"/>
    <x v="8"/>
    <s v="3M Organizer Strips"/>
    <x v="5329"/>
    <n v="3"/>
    <n v="0.7"/>
    <n v="-3.5640000000000001"/>
  </r>
  <r>
    <n v="8756"/>
    <s v="CA-2014-152198"/>
    <x v="3"/>
    <x v="428"/>
    <d v="2014-09-11T00:00:00"/>
    <s v="First Class"/>
    <s v="JD-16015"/>
    <s v="Joy Daniels"/>
    <s v="Consumer"/>
    <s v="United States"/>
    <s v="Toledo"/>
    <x v="24"/>
    <n v="43615"/>
    <x v="3"/>
    <s v="OFF-BI-10001628"/>
    <x v="1"/>
    <x v="8"/>
    <s v="Acco Data Flex Cable Posts For Top &amp; Bottom Load Binders, 6&quot; Capacity"/>
    <x v="5330"/>
    <n v="2"/>
    <n v="0.7"/>
    <n v="-5.2149999999999999"/>
  </r>
  <r>
    <n v="8757"/>
    <s v="CA-2013-114307"/>
    <x v="0"/>
    <x v="405"/>
    <d v="2013-07-27T00:00:00"/>
    <s v="Standard Class"/>
    <s v="MF-17665"/>
    <s v="Maureen Fritzler"/>
    <s v="Corporate"/>
    <s v="United States"/>
    <s v="Columbia"/>
    <x v="39"/>
    <n v="21044"/>
    <x v="3"/>
    <s v="OFF-AP-10002350"/>
    <x v="1"/>
    <x v="9"/>
    <s v="Belkin F9H710-06 7 Outlet SurgeMaster Surge Protector"/>
    <x v="1015"/>
    <n v="2"/>
    <n v="0"/>
    <n v="10.5504"/>
  </r>
  <r>
    <n v="8758"/>
    <s v="CA-2013-114307"/>
    <x v="0"/>
    <x v="405"/>
    <d v="2013-07-27T00:00:00"/>
    <s v="Standard Class"/>
    <s v="MF-17665"/>
    <s v="Maureen Fritzler"/>
    <s v="Corporate"/>
    <s v="United States"/>
    <s v="Columbia"/>
    <x v="39"/>
    <n v="21044"/>
    <x v="3"/>
    <s v="OFF-PA-10004100"/>
    <x v="1"/>
    <x v="10"/>
    <s v="Xerox 216"/>
    <x v="187"/>
    <n v="8"/>
    <n v="0"/>
    <n v="24.883199999999999"/>
  </r>
  <r>
    <n v="8759"/>
    <s v="CA-2013-114307"/>
    <x v="0"/>
    <x v="405"/>
    <d v="2013-07-27T00:00:00"/>
    <s v="Standard Class"/>
    <s v="MF-17665"/>
    <s v="Maureen Fritzler"/>
    <s v="Corporate"/>
    <s v="United States"/>
    <s v="Columbia"/>
    <x v="39"/>
    <n v="21044"/>
    <x v="3"/>
    <s v="FUR-FU-10000794"/>
    <x v="0"/>
    <x v="5"/>
    <s v="Eldon Stackable Tray, Side-Load, Legal, Smoke"/>
    <x v="1846"/>
    <n v="3"/>
    <n v="0"/>
    <n v="9.3228000000000009"/>
  </r>
  <r>
    <n v="8760"/>
    <s v="CA-2013-114307"/>
    <x v="0"/>
    <x v="405"/>
    <d v="2013-07-27T00:00:00"/>
    <s v="Standard Class"/>
    <s v="MF-17665"/>
    <s v="Maureen Fritzler"/>
    <s v="Corporate"/>
    <s v="United States"/>
    <s v="Columbia"/>
    <x v="39"/>
    <n v="21044"/>
    <x v="3"/>
    <s v="OFF-BI-10002012"/>
    <x v="1"/>
    <x v="8"/>
    <s v="Wilson Jones Easy Flow II Sheet Lifters"/>
    <x v="5331"/>
    <n v="3"/>
    <n v="0"/>
    <n v="2.5920000000000001"/>
  </r>
  <r>
    <n v="8761"/>
    <s v="CA-2013-159891"/>
    <x v="0"/>
    <x v="1011"/>
    <d v="2013-02-06T00:00:00"/>
    <s v="Standard Class"/>
    <s v="BF-11170"/>
    <s v="Ben Ferrer"/>
    <s v="Home Office"/>
    <s v="United States"/>
    <s v="Atlanta"/>
    <x v="32"/>
    <n v="30318"/>
    <x v="0"/>
    <s v="OFF-BI-10003527"/>
    <x v="1"/>
    <x v="8"/>
    <s v="Fellowes PB500 Electric Punch Plastic Comb Binding Machine with Manual Bind"/>
    <x v="5332"/>
    <n v="1"/>
    <n v="0"/>
    <n v="635.495"/>
  </r>
  <r>
    <n v="8762"/>
    <s v="CA-2013-159891"/>
    <x v="0"/>
    <x v="1011"/>
    <d v="2013-02-06T00:00:00"/>
    <s v="Standard Class"/>
    <s v="BF-11170"/>
    <s v="Ben Ferrer"/>
    <s v="Home Office"/>
    <s v="United States"/>
    <s v="Atlanta"/>
    <x v="32"/>
    <n v="30318"/>
    <x v="0"/>
    <s v="OFF-EN-10004483"/>
    <x v="1"/>
    <x v="12"/>
    <s v="#10 White Business Envelopes,4 1/8 x 9 1/2"/>
    <x v="5333"/>
    <n v="8"/>
    <n v="0"/>
    <n v="58.919199999999996"/>
  </r>
  <r>
    <n v="8763"/>
    <s v="CA-2013-112578"/>
    <x v="0"/>
    <x v="723"/>
    <d v="2014-01-03T00:00:00"/>
    <s v="Standard Class"/>
    <s v="FO-14305"/>
    <s v="Frank Olsen"/>
    <s v="Consumer"/>
    <s v="United States"/>
    <s v="Sacramento"/>
    <x v="1"/>
    <n v="95823"/>
    <x v="1"/>
    <s v="OFF-ST-10003722"/>
    <x v="1"/>
    <x v="4"/>
    <s v="Project Tote Personal File"/>
    <x v="912"/>
    <n v="1"/>
    <n v="0"/>
    <n v="4.0686999999999998"/>
  </r>
  <r>
    <n v="8764"/>
    <s v="CA-2013-112578"/>
    <x v="0"/>
    <x v="723"/>
    <d v="2014-01-03T00:00:00"/>
    <s v="Standard Class"/>
    <s v="FO-14305"/>
    <s v="Frank Olsen"/>
    <s v="Consumer"/>
    <s v="United States"/>
    <s v="Sacramento"/>
    <x v="1"/>
    <n v="95823"/>
    <x v="1"/>
    <s v="OFF-SU-10002557"/>
    <x v="1"/>
    <x v="14"/>
    <s v="Fiskars Spring-Action Scissors"/>
    <x v="5233"/>
    <n v="2"/>
    <n v="0"/>
    <n v="7.2695999999999996"/>
  </r>
  <r>
    <n v="8765"/>
    <s v="CA-2012-107083"/>
    <x v="1"/>
    <x v="82"/>
    <d v="2012-11-27T00:00:00"/>
    <s v="Standard Class"/>
    <s v="BB-11545"/>
    <s v="Brenda Bowman"/>
    <s v="Corporate"/>
    <s v="United States"/>
    <s v="Fort Worth"/>
    <x v="5"/>
    <n v="76106"/>
    <x v="2"/>
    <s v="OFF-AR-10002257"/>
    <x v="1"/>
    <x v="6"/>
    <s v="Eldon Spacemaker Box, Quick-Snap Lid, Clear"/>
    <x v="752"/>
    <n v="2"/>
    <n v="0.2"/>
    <n v="0.73479999999999901"/>
  </r>
  <r>
    <n v="8766"/>
    <s v="CA-2012-107083"/>
    <x v="1"/>
    <x v="82"/>
    <d v="2012-11-27T00:00:00"/>
    <s v="Standard Class"/>
    <s v="BB-11545"/>
    <s v="Brenda Bowman"/>
    <s v="Corporate"/>
    <s v="United States"/>
    <s v="Fort Worth"/>
    <x v="5"/>
    <n v="76106"/>
    <x v="2"/>
    <s v="OFF-BI-10000756"/>
    <x v="1"/>
    <x v="8"/>
    <s v="Storex DuraTech Recycled Plastic Frosted Binders"/>
    <x v="5334"/>
    <n v="2"/>
    <n v="0.8"/>
    <n v="-2.544"/>
  </r>
  <r>
    <n v="8767"/>
    <s v="CA-2012-107083"/>
    <x v="1"/>
    <x v="82"/>
    <d v="2012-11-27T00:00:00"/>
    <s v="Standard Class"/>
    <s v="BB-11545"/>
    <s v="Brenda Bowman"/>
    <s v="Corporate"/>
    <s v="United States"/>
    <s v="Fort Worth"/>
    <x v="5"/>
    <n v="76106"/>
    <x v="2"/>
    <s v="OFF-AP-10004136"/>
    <x v="1"/>
    <x v="9"/>
    <s v="Kensington 6 Outlet SmartSocket Surge Protector"/>
    <x v="4238"/>
    <n v="3"/>
    <n v="0.8"/>
    <n v="-67.617000000000004"/>
  </r>
  <r>
    <n v="8768"/>
    <s v="CA-2012-107083"/>
    <x v="1"/>
    <x v="82"/>
    <d v="2012-11-27T00:00:00"/>
    <s v="Standard Class"/>
    <s v="BB-11545"/>
    <s v="Brenda Bowman"/>
    <s v="Corporate"/>
    <s v="United States"/>
    <s v="Fort Worth"/>
    <x v="5"/>
    <n v="76106"/>
    <x v="2"/>
    <s v="OFF-BI-10002194"/>
    <x v="1"/>
    <x v="8"/>
    <s v="Cardinal Hold-It CD Pocket"/>
    <x v="3277"/>
    <n v="5"/>
    <n v="0.8"/>
    <n v="-13.167"/>
  </r>
  <r>
    <n v="8769"/>
    <s v="CA-2012-151722"/>
    <x v="1"/>
    <x v="348"/>
    <d v="2012-10-09T00:00:00"/>
    <s v="Standard Class"/>
    <s v="IL-15100"/>
    <s v="Ivan Liston"/>
    <s v="Consumer"/>
    <s v="United States"/>
    <s v="Columbus"/>
    <x v="24"/>
    <n v="43229"/>
    <x v="3"/>
    <s v="TEC-AC-10000892"/>
    <x v="2"/>
    <x v="11"/>
    <s v="NETGEAR N750 Dual Band Wi-Fi Gigabit Router"/>
    <x v="5335"/>
    <n v="4"/>
    <n v="0.2"/>
    <n v="57.6"/>
  </r>
  <r>
    <n v="8770"/>
    <s v="CA-2013-151148"/>
    <x v="0"/>
    <x v="126"/>
    <d v="2013-09-14T00:00:00"/>
    <s v="Same Day"/>
    <s v="PO-19180"/>
    <s v="Philisse Overcash"/>
    <s v="Home Office"/>
    <s v="United States"/>
    <s v="Louisville"/>
    <x v="22"/>
    <n v="80027"/>
    <x v="1"/>
    <s v="TEC-PH-10001870"/>
    <x v="2"/>
    <x v="7"/>
    <s v="Lunatik TT5L-002 Taktik Strike Impact Protection System for iPhone 5"/>
    <x v="5336"/>
    <n v="3"/>
    <n v="0.2"/>
    <n v="9.1844999999999892"/>
  </r>
  <r>
    <n v="8771"/>
    <s v="CA-2013-151148"/>
    <x v="0"/>
    <x v="126"/>
    <d v="2013-09-14T00:00:00"/>
    <s v="Same Day"/>
    <s v="PO-19180"/>
    <s v="Philisse Overcash"/>
    <s v="Home Office"/>
    <s v="United States"/>
    <s v="Louisville"/>
    <x v="22"/>
    <n v="80027"/>
    <x v="1"/>
    <s v="FUR-CH-10002304"/>
    <x v="0"/>
    <x v="1"/>
    <s v="Global Stack Chair without Arms, Black"/>
    <x v="5337"/>
    <n v="4"/>
    <n v="0.2"/>
    <n v="5.1959999999999997"/>
  </r>
  <r>
    <n v="8772"/>
    <s v="CA-2014-115882"/>
    <x v="3"/>
    <x v="32"/>
    <d v="2014-09-18T00:00:00"/>
    <s v="First Class"/>
    <s v="DB-13555"/>
    <s v="Dorothy Badders"/>
    <s v="Corporate"/>
    <s v="United States"/>
    <s v="Raleigh"/>
    <x v="3"/>
    <n v="27604"/>
    <x v="0"/>
    <s v="OFF-AP-10002534"/>
    <x v="1"/>
    <x v="9"/>
    <s v="3.6 Cubic Foot Counter Height Office Refrigerator"/>
    <x v="5338"/>
    <n v="4"/>
    <n v="0.2"/>
    <n v="94.278400000000005"/>
  </r>
  <r>
    <n v="8773"/>
    <s v="CA-2014-115882"/>
    <x v="3"/>
    <x v="32"/>
    <d v="2014-09-18T00:00:00"/>
    <s v="First Class"/>
    <s v="DB-13555"/>
    <s v="Dorothy Badders"/>
    <s v="Corporate"/>
    <s v="United States"/>
    <s v="Raleigh"/>
    <x v="3"/>
    <n v="27604"/>
    <x v="0"/>
    <s v="OFF-PA-10001125"/>
    <x v="1"/>
    <x v="10"/>
    <s v="Xerox 1988"/>
    <x v="1339"/>
    <n v="3"/>
    <n v="0.2"/>
    <n v="23.234999999999999"/>
  </r>
  <r>
    <n v="8774"/>
    <s v="CA-2012-132276"/>
    <x v="1"/>
    <x v="1203"/>
    <d v="2012-02-28T00:00:00"/>
    <s v="Standard Class"/>
    <s v="LC-16960"/>
    <s v="Lindsay Castell"/>
    <s v="Home Office"/>
    <s v="United States"/>
    <s v="New York City"/>
    <x v="15"/>
    <n v="10024"/>
    <x v="3"/>
    <s v="OFF-AP-10000804"/>
    <x v="1"/>
    <x v="9"/>
    <s v="Hoover Portapower Portable Vacuum"/>
    <x v="2017"/>
    <n v="6"/>
    <n v="0"/>
    <n v="6.72"/>
  </r>
  <r>
    <n v="8775"/>
    <s v="CA-2012-132276"/>
    <x v="1"/>
    <x v="1203"/>
    <d v="2012-02-28T00:00:00"/>
    <s v="Standard Class"/>
    <s v="LC-16960"/>
    <s v="Lindsay Castell"/>
    <s v="Home Office"/>
    <s v="United States"/>
    <s v="New York City"/>
    <x v="15"/>
    <n v="10024"/>
    <x v="3"/>
    <s v="OFF-BI-10002982"/>
    <x v="1"/>
    <x v="8"/>
    <s v="Avery Self-Adhesive Photo Pockets for Polaroid Photos"/>
    <x v="2944"/>
    <n v="2"/>
    <n v="0.2"/>
    <n v="3.8136000000000001"/>
  </r>
  <r>
    <n v="8776"/>
    <s v="CA-2013-163636"/>
    <x v="0"/>
    <x v="5"/>
    <d v="2013-12-10T00:00:00"/>
    <s v="Second Class"/>
    <s v="MP-18175"/>
    <s v="Mike Pelletier"/>
    <s v="Home Office"/>
    <s v="United States"/>
    <s v="Chicago"/>
    <x v="10"/>
    <n v="60623"/>
    <x v="2"/>
    <s v="OFF-AR-10001547"/>
    <x v="1"/>
    <x v="6"/>
    <s v="Newell 311"/>
    <x v="5339"/>
    <n v="2"/>
    <n v="0.2"/>
    <n v="0.30940000000000001"/>
  </r>
  <r>
    <n v="8777"/>
    <s v="CA-2013-102813"/>
    <x v="0"/>
    <x v="415"/>
    <d v="2013-07-04T00:00:00"/>
    <s v="First Class"/>
    <s v="EA-14035"/>
    <s v="Erin Ashbrook"/>
    <s v="Corporate"/>
    <s v="United States"/>
    <s v="Huntsville"/>
    <x v="5"/>
    <n v="77340"/>
    <x v="2"/>
    <s v="FUR-CH-10000665"/>
    <x v="0"/>
    <x v="1"/>
    <s v="Global Airflow Leather Mesh Back Chair, Black"/>
    <x v="2512"/>
    <n v="5"/>
    <n v="0.3"/>
    <n v="0"/>
  </r>
  <r>
    <n v="8778"/>
    <s v="CA-2013-102813"/>
    <x v="0"/>
    <x v="415"/>
    <d v="2013-07-04T00:00:00"/>
    <s v="First Class"/>
    <s v="EA-14035"/>
    <s v="Erin Ashbrook"/>
    <s v="Corporate"/>
    <s v="United States"/>
    <s v="Huntsville"/>
    <x v="5"/>
    <n v="77340"/>
    <x v="2"/>
    <s v="OFF-PA-10000520"/>
    <x v="1"/>
    <x v="10"/>
    <s v="Xerox 201"/>
    <x v="753"/>
    <n v="8"/>
    <n v="0.2"/>
    <n v="14.5152"/>
  </r>
  <r>
    <n v="8779"/>
    <s v="CA-2014-135377"/>
    <x v="3"/>
    <x v="1096"/>
    <d v="2014-12-19T00:00:00"/>
    <s v="Standard Class"/>
    <s v="BP-11095"/>
    <s v="Bart Pistole"/>
    <s v="Corporate"/>
    <s v="United States"/>
    <s v="New York City"/>
    <x v="15"/>
    <n v="10024"/>
    <x v="3"/>
    <s v="FUR-BO-10004015"/>
    <x v="0"/>
    <x v="0"/>
    <s v="Bush Andora Bookcase, Maple/Graphite Gray Finish"/>
    <x v="5340"/>
    <n v="3"/>
    <n v="0.2"/>
    <n v="7.1993999999999696"/>
  </r>
  <r>
    <n v="8780"/>
    <s v="CA-2012-165813"/>
    <x v="1"/>
    <x v="305"/>
    <d v="2012-03-22T00:00:00"/>
    <s v="Second Class"/>
    <s v="BM-11785"/>
    <s v="Bryan Mills"/>
    <s v="Consumer"/>
    <s v="United States"/>
    <s v="Salem"/>
    <x v="21"/>
    <n v="97301"/>
    <x v="1"/>
    <s v="OFF-ST-10004258"/>
    <x v="1"/>
    <x v="4"/>
    <s v="Portable Personal File Box"/>
    <x v="5341"/>
    <n v="3"/>
    <n v="0.2"/>
    <n v="2.5640999999999998"/>
  </r>
  <r>
    <n v="8781"/>
    <s v="CA-2012-133585"/>
    <x v="1"/>
    <x v="1201"/>
    <d v="2012-03-04T00:00:00"/>
    <s v="First Class"/>
    <s v="CM-12715"/>
    <s v="Craig Molinari"/>
    <s v="Corporate"/>
    <s v="United States"/>
    <s v="Houston"/>
    <x v="5"/>
    <n v="77070"/>
    <x v="2"/>
    <s v="OFF-AR-10003696"/>
    <x v="1"/>
    <x v="6"/>
    <s v="Panasonic KP-350BK Electric Pencil Sharpener with Auto Stop"/>
    <x v="5342"/>
    <n v="2"/>
    <n v="0.2"/>
    <n v="6.2244000000000002"/>
  </r>
  <r>
    <n v="8782"/>
    <s v="CA-2012-133585"/>
    <x v="1"/>
    <x v="1201"/>
    <d v="2012-03-04T00:00:00"/>
    <s v="First Class"/>
    <s v="CM-12715"/>
    <s v="Craig Molinari"/>
    <s v="Corporate"/>
    <s v="United States"/>
    <s v="Houston"/>
    <x v="5"/>
    <n v="77070"/>
    <x v="2"/>
    <s v="FUR-BO-10001811"/>
    <x v="0"/>
    <x v="0"/>
    <s v="Atlantic Metals Mobile 5-Shelf Bookcases, Custom Colors"/>
    <x v="5343"/>
    <n v="6"/>
    <n v="0.32"/>
    <n v="-36.117600000000202"/>
  </r>
  <r>
    <n v="8783"/>
    <s v="CA-2013-116911"/>
    <x v="0"/>
    <x v="306"/>
    <d v="2013-09-21T00:00:00"/>
    <s v="Standard Class"/>
    <s v="JD-16150"/>
    <s v="Justin Deggeller"/>
    <s v="Corporate"/>
    <s v="United States"/>
    <s v="Twin Falls"/>
    <x v="45"/>
    <n v="83301"/>
    <x v="1"/>
    <s v="OFF-BI-10001249"/>
    <x v="1"/>
    <x v="8"/>
    <s v="Avery Heavy-Duty EZD View Binder with Locking Rings"/>
    <x v="5344"/>
    <n v="4"/>
    <n v="0.2"/>
    <n v="6.6352000000000002"/>
  </r>
  <r>
    <n v="8784"/>
    <s v="CA-2013-116911"/>
    <x v="0"/>
    <x v="306"/>
    <d v="2013-09-21T00:00:00"/>
    <s v="Standard Class"/>
    <s v="JD-16150"/>
    <s v="Justin Deggeller"/>
    <s v="Corporate"/>
    <s v="United States"/>
    <s v="Twin Falls"/>
    <x v="45"/>
    <n v="83301"/>
    <x v="1"/>
    <s v="FUR-TA-10003473"/>
    <x v="0"/>
    <x v="3"/>
    <s v="Bretford Rectangular Conference Table Tops"/>
    <x v="5345"/>
    <n v="3"/>
    <n v="0"/>
    <n v="259.52969999999999"/>
  </r>
  <r>
    <n v="8785"/>
    <s v="US-2014-129224"/>
    <x v="3"/>
    <x v="294"/>
    <d v="2014-03-24T00:00:00"/>
    <s v="Standard Class"/>
    <s v="AS-10630"/>
    <s v="Ann Steele"/>
    <s v="Home Office"/>
    <s v="United States"/>
    <s v="Knoxville"/>
    <x v="18"/>
    <n v="37918"/>
    <x v="0"/>
    <s v="OFF-LA-10003190"/>
    <x v="1"/>
    <x v="2"/>
    <s v="Avery 474"/>
    <x v="871"/>
    <n v="2"/>
    <n v="0.2"/>
    <n v="1.6704000000000001"/>
  </r>
  <r>
    <n v="8786"/>
    <s v="CA-2014-145765"/>
    <x v="3"/>
    <x v="39"/>
    <d v="2014-06-03T00:00:00"/>
    <s v="Standard Class"/>
    <s v="CM-11815"/>
    <s v="Candace McMahon"/>
    <s v="Corporate"/>
    <s v="United States"/>
    <s v="Phoenix"/>
    <x v="16"/>
    <n v="85023"/>
    <x v="1"/>
    <s v="TEC-PH-10001305"/>
    <x v="2"/>
    <x v="7"/>
    <s v="Panasonic KX TS208W Corded phone"/>
    <x v="4240"/>
    <n v="5"/>
    <n v="0.2"/>
    <n v="19.596"/>
  </r>
  <r>
    <n v="8787"/>
    <s v="CA-2014-145765"/>
    <x v="3"/>
    <x v="39"/>
    <d v="2014-06-03T00:00:00"/>
    <s v="Standard Class"/>
    <s v="CM-11815"/>
    <s v="Candace McMahon"/>
    <s v="Corporate"/>
    <s v="United States"/>
    <s v="Phoenix"/>
    <x v="16"/>
    <n v="85023"/>
    <x v="1"/>
    <s v="OFF-PA-10001534"/>
    <x v="1"/>
    <x v="10"/>
    <s v="Xerox 230"/>
    <x v="12"/>
    <n v="3"/>
    <n v="0.2"/>
    <n v="5.4432"/>
  </r>
  <r>
    <n v="8788"/>
    <s v="CA-2014-145765"/>
    <x v="3"/>
    <x v="39"/>
    <d v="2014-06-03T00:00:00"/>
    <s v="Standard Class"/>
    <s v="CM-11815"/>
    <s v="Candace McMahon"/>
    <s v="Corporate"/>
    <s v="United States"/>
    <s v="Phoenix"/>
    <x v="16"/>
    <n v="85023"/>
    <x v="1"/>
    <s v="TEC-AC-10000844"/>
    <x v="2"/>
    <x v="11"/>
    <s v="Logitech Gaming G510s - Keyboard"/>
    <x v="5346"/>
    <n v="4"/>
    <n v="0.2"/>
    <n v="54.393599999999999"/>
  </r>
  <r>
    <n v="8789"/>
    <s v="CA-2014-126914"/>
    <x v="3"/>
    <x v="140"/>
    <d v="2014-06-20T00:00:00"/>
    <s v="Standard Class"/>
    <s v="JE-15715"/>
    <s v="Joe Elijah"/>
    <s v="Consumer"/>
    <s v="United States"/>
    <s v="Monroe"/>
    <x v="3"/>
    <n v="28110"/>
    <x v="0"/>
    <s v="FUR-CH-10000847"/>
    <x v="0"/>
    <x v="1"/>
    <s v="Global Executive Mid-Back Manager's Chair"/>
    <x v="324"/>
    <n v="3"/>
    <n v="0.2"/>
    <n v="52.376399999999997"/>
  </r>
  <r>
    <n v="8790"/>
    <s v="CA-2014-126914"/>
    <x v="3"/>
    <x v="140"/>
    <d v="2014-06-20T00:00:00"/>
    <s v="Standard Class"/>
    <s v="JE-15715"/>
    <s v="Joe Elijah"/>
    <s v="Consumer"/>
    <s v="United States"/>
    <s v="Monroe"/>
    <x v="3"/>
    <n v="28110"/>
    <x v="0"/>
    <s v="FUR-BO-10000468"/>
    <x v="0"/>
    <x v="0"/>
    <s v="O'Sullivan 2-Shelf Heavy-Duty Bookcases"/>
    <x v="5347"/>
    <n v="2"/>
    <n v="0.2"/>
    <n v="-3.8863999999999899"/>
  </r>
  <r>
    <n v="8791"/>
    <s v="CA-2012-169572"/>
    <x v="1"/>
    <x v="684"/>
    <d v="2012-09-12T00:00:00"/>
    <s v="Standard Class"/>
    <s v="AG-10525"/>
    <s v="Andy Gerbode"/>
    <s v="Corporate"/>
    <s v="United States"/>
    <s v="Richmond"/>
    <x v="17"/>
    <n v="23223"/>
    <x v="0"/>
    <s v="OFF-BI-10002799"/>
    <x v="1"/>
    <x v="8"/>
    <s v="SlimView Poly Binder, 3/8&quot;"/>
    <x v="5348"/>
    <n v="9"/>
    <n v="0"/>
    <n v="21.4452"/>
  </r>
  <r>
    <n v="8792"/>
    <s v="CA-2014-162075"/>
    <x v="3"/>
    <x v="257"/>
    <d v="2014-03-25T00:00:00"/>
    <s v="Standard Class"/>
    <s v="TT-21220"/>
    <s v="Thomas Thornton"/>
    <s v="Consumer"/>
    <s v="United States"/>
    <s v="Houston"/>
    <x v="5"/>
    <n v="77041"/>
    <x v="2"/>
    <s v="TEC-PH-10001557"/>
    <x v="2"/>
    <x v="7"/>
    <s v="Pyle PMP37LED"/>
    <x v="3333"/>
    <n v="7"/>
    <n v="0.2"/>
    <n v="47.0351"/>
  </r>
  <r>
    <n v="8793"/>
    <s v="CA-2011-162992"/>
    <x v="2"/>
    <x v="174"/>
    <d v="2011-12-21T00:00:00"/>
    <s v="First Class"/>
    <s v="BP-11095"/>
    <s v="Bart Pistole"/>
    <s v="Corporate"/>
    <s v="United States"/>
    <s v="Los Angeles"/>
    <x v="1"/>
    <n v="90008"/>
    <x v="1"/>
    <s v="OFF-LA-10001934"/>
    <x v="1"/>
    <x v="2"/>
    <s v="Avery 516"/>
    <x v="2"/>
    <n v="2"/>
    <n v="0"/>
    <n v="6.8714000000000004"/>
  </r>
  <r>
    <n v="8794"/>
    <s v="CA-2011-162992"/>
    <x v="2"/>
    <x v="174"/>
    <d v="2011-12-21T00:00:00"/>
    <s v="First Class"/>
    <s v="BP-11095"/>
    <s v="Bart Pistole"/>
    <s v="Corporate"/>
    <s v="United States"/>
    <s v="Los Angeles"/>
    <x v="1"/>
    <n v="90008"/>
    <x v="1"/>
    <s v="OFF-FA-10004248"/>
    <x v="1"/>
    <x v="13"/>
    <s v="Advantus T-Pin Paper Clips"/>
    <x v="5349"/>
    <n v="5"/>
    <n v="0"/>
    <n v="8.7944999999999993"/>
  </r>
  <r>
    <n v="8795"/>
    <s v="CA-2011-162992"/>
    <x v="2"/>
    <x v="174"/>
    <d v="2011-12-21T00:00:00"/>
    <s v="First Class"/>
    <s v="BP-11095"/>
    <s v="Bart Pistole"/>
    <s v="Corporate"/>
    <s v="United States"/>
    <s v="Los Angeles"/>
    <x v="1"/>
    <n v="90008"/>
    <x v="1"/>
    <s v="TEC-PH-10001944"/>
    <x v="2"/>
    <x v="7"/>
    <s v="Wi-Ex zBoost YX540 Cellular Phone Signal Booster"/>
    <x v="5350"/>
    <n v="5"/>
    <n v="0.2"/>
    <n v="72.974999999999895"/>
  </r>
  <r>
    <n v="8796"/>
    <s v="CA-2011-162992"/>
    <x v="2"/>
    <x v="174"/>
    <d v="2011-12-21T00:00:00"/>
    <s v="First Class"/>
    <s v="BP-11095"/>
    <s v="Bart Pistole"/>
    <s v="Corporate"/>
    <s v="United States"/>
    <s v="Los Angeles"/>
    <x v="1"/>
    <n v="90008"/>
    <x v="1"/>
    <s v="TEC-PH-10002085"/>
    <x v="2"/>
    <x v="7"/>
    <s v="Clarity 53712"/>
    <x v="1972"/>
    <n v="4"/>
    <n v="0.2"/>
    <n v="15.8376"/>
  </r>
  <r>
    <n v="8797"/>
    <s v="CA-2013-106397"/>
    <x v="0"/>
    <x v="274"/>
    <d v="2013-07-14T00:00:00"/>
    <s v="Standard Class"/>
    <s v="MJ-17740"/>
    <s v="Max Jones"/>
    <s v="Consumer"/>
    <s v="United States"/>
    <s v="Orem"/>
    <x v="7"/>
    <n v="84057"/>
    <x v="1"/>
    <s v="OFF-PA-10003441"/>
    <x v="1"/>
    <x v="10"/>
    <s v="Xerox 226"/>
    <x v="91"/>
    <n v="2"/>
    <n v="0"/>
    <n v="6.2207999999999997"/>
  </r>
  <r>
    <n v="8798"/>
    <s v="CA-2013-106397"/>
    <x v="0"/>
    <x v="274"/>
    <d v="2013-07-14T00:00:00"/>
    <s v="Standard Class"/>
    <s v="MJ-17740"/>
    <s v="Max Jones"/>
    <s v="Consumer"/>
    <s v="United States"/>
    <s v="Orem"/>
    <x v="7"/>
    <n v="84057"/>
    <x v="1"/>
    <s v="OFF-AR-10004602"/>
    <x v="1"/>
    <x v="6"/>
    <s v="Boston KS Multi-Size Manual Pencil Sharpener"/>
    <x v="44"/>
    <n v="2"/>
    <n v="0"/>
    <n v="12.8744"/>
  </r>
  <r>
    <n v="8799"/>
    <s v="US-2013-150140"/>
    <x v="0"/>
    <x v="1204"/>
    <d v="2013-04-11T00:00:00"/>
    <s v="Standard Class"/>
    <s v="VM-21685"/>
    <s v="Valerie Mitchum"/>
    <s v="Home Office"/>
    <s v="United States"/>
    <s v="Burlington"/>
    <x v="42"/>
    <s v="05408"/>
    <x v="3"/>
    <s v="TEC-PH-10002555"/>
    <x v="2"/>
    <x v="7"/>
    <s v="Nortel Meridian M5316 Digital phone"/>
    <x v="5351"/>
    <n v="5"/>
    <n v="0"/>
    <n v="336.63499999999999"/>
  </r>
  <r>
    <n v="8800"/>
    <s v="CA-2011-116666"/>
    <x v="2"/>
    <x v="1205"/>
    <d v="2011-05-10T00:00:00"/>
    <s v="First Class"/>
    <s v="KT-16480"/>
    <s v="Kean Thornton"/>
    <s v="Consumer"/>
    <s v="United States"/>
    <s v="Philadelphia"/>
    <x v="9"/>
    <n v="19134"/>
    <x v="3"/>
    <s v="TEC-CO-10001449"/>
    <x v="2"/>
    <x v="16"/>
    <s v="Hewlett Packard LaserJet 3310 Copier"/>
    <x v="371"/>
    <n v="5"/>
    <n v="0.4"/>
    <n v="239.99600000000001"/>
  </r>
  <r>
    <n v="8801"/>
    <s v="CA-2014-148992"/>
    <x v="3"/>
    <x v="51"/>
    <d v="2014-11-28T00:00:00"/>
    <s v="Standard Class"/>
    <s v="CS-12250"/>
    <s v="Chris Selesnick"/>
    <s v="Corporate"/>
    <s v="United States"/>
    <s v="Chicago"/>
    <x v="10"/>
    <n v="60623"/>
    <x v="2"/>
    <s v="OFF-PA-10004285"/>
    <x v="1"/>
    <x v="10"/>
    <s v="Xerox 1959"/>
    <x v="1414"/>
    <n v="2"/>
    <n v="0.2"/>
    <n v="3.7408000000000001"/>
  </r>
  <r>
    <n v="8802"/>
    <s v="CA-2013-140935"/>
    <x v="0"/>
    <x v="338"/>
    <d v="2013-11-13T00:00:00"/>
    <s v="First Class"/>
    <s v="AB-10015"/>
    <s v="Aaron Bergman"/>
    <s v="Consumer"/>
    <s v="United States"/>
    <s v="Oklahoma City"/>
    <x v="26"/>
    <n v="73120"/>
    <x v="2"/>
    <s v="TEC-PH-10000562"/>
    <x v="2"/>
    <x v="7"/>
    <s v="Samsung Convoy 3"/>
    <x v="5352"/>
    <n v="2"/>
    <n v="0"/>
    <n v="62.154400000000003"/>
  </r>
  <r>
    <n v="8803"/>
    <s v="CA-2013-140935"/>
    <x v="0"/>
    <x v="338"/>
    <d v="2013-11-13T00:00:00"/>
    <s v="First Class"/>
    <s v="AB-10015"/>
    <s v="Aaron Bergman"/>
    <s v="Consumer"/>
    <s v="United States"/>
    <s v="Oklahoma City"/>
    <x v="26"/>
    <n v="73120"/>
    <x v="2"/>
    <s v="FUR-BO-10003966"/>
    <x v="0"/>
    <x v="0"/>
    <s v="Sauder Facets Collection Library, Sky Alder Finish"/>
    <x v="2600"/>
    <n v="2"/>
    <n v="0"/>
    <n v="54.7136"/>
  </r>
  <r>
    <n v="8804"/>
    <s v="CA-2011-157644"/>
    <x v="2"/>
    <x v="520"/>
    <d v="2012-01-01T00:00:00"/>
    <s v="First Class"/>
    <s v="AH-10030"/>
    <s v="Aaron Hawkins"/>
    <s v="Corporate"/>
    <s v="United States"/>
    <s v="New York City"/>
    <x v="15"/>
    <n v="10035"/>
    <x v="3"/>
    <s v="TEC-AC-10003614"/>
    <x v="2"/>
    <x v="11"/>
    <s v="Verbatim 25 GB 6x Blu-ray Single Layer Recordable Disc, 10/Pack"/>
    <x v="5353"/>
    <n v="3"/>
    <n v="0"/>
    <n v="11.4741"/>
  </r>
  <r>
    <n v="8805"/>
    <s v="CA-2011-157644"/>
    <x v="2"/>
    <x v="520"/>
    <d v="2012-01-01T00:00:00"/>
    <s v="First Class"/>
    <s v="AH-10030"/>
    <s v="Aaron Hawkins"/>
    <s v="Corporate"/>
    <s v="United States"/>
    <s v="New York City"/>
    <x v="15"/>
    <n v="10035"/>
    <x v="3"/>
    <s v="OFF-LA-10003148"/>
    <x v="1"/>
    <x v="2"/>
    <s v="Avery 51"/>
    <x v="1365"/>
    <n v="3"/>
    <n v="0"/>
    <n v="8.6940000000000008"/>
  </r>
  <r>
    <n v="8806"/>
    <s v="US-2014-100398"/>
    <x v="3"/>
    <x v="971"/>
    <d v="2014-08-24T00:00:00"/>
    <s v="Standard Class"/>
    <s v="DO-13435"/>
    <s v="Denny Ordway"/>
    <s v="Consumer"/>
    <s v="United States"/>
    <s v="Salt Lake City"/>
    <x v="7"/>
    <n v="84106"/>
    <x v="1"/>
    <s v="OFF-BI-10002133"/>
    <x v="1"/>
    <x v="8"/>
    <s v="Wilson Jones Elliptical Ring 3 1/2&quot; Capacity Binders, 800 sheets"/>
    <x v="5354"/>
    <n v="3"/>
    <n v="0.2"/>
    <n v="37.235999999999997"/>
  </r>
  <r>
    <n v="8807"/>
    <s v="CA-2013-113082"/>
    <x v="0"/>
    <x v="126"/>
    <d v="2013-09-17T00:00:00"/>
    <s v="Standard Class"/>
    <s v="MC-17590"/>
    <s v="Matt Collister"/>
    <s v="Corporate"/>
    <s v="United States"/>
    <s v="Utica"/>
    <x v="15"/>
    <n v="13501"/>
    <x v="3"/>
    <s v="FUR-FU-10002813"/>
    <x v="0"/>
    <x v="5"/>
    <s v="DAX Contemporary Wood Frame with Silver Metal Mat, Desktop, 11 x 14 Size"/>
    <x v="582"/>
    <n v="2"/>
    <n v="0"/>
    <n v="14.572800000000001"/>
  </r>
  <r>
    <n v="8808"/>
    <s v="US-2014-110646"/>
    <x v="3"/>
    <x v="40"/>
    <d v="2014-11-01T00:00:00"/>
    <s v="Standard Class"/>
    <s v="JF-15190"/>
    <s v="Jamie Frazer"/>
    <s v="Consumer"/>
    <s v="United States"/>
    <s v="Philadelphia"/>
    <x v="9"/>
    <n v="19134"/>
    <x v="3"/>
    <s v="OFF-BI-10004330"/>
    <x v="1"/>
    <x v="8"/>
    <s v="GBC Velobind Prepunched Cover Sets, Regency Series"/>
    <x v="5355"/>
    <n v="3"/>
    <n v="0.7"/>
    <n v="-27.734999999999999"/>
  </r>
  <r>
    <n v="8809"/>
    <s v="US-2014-110646"/>
    <x v="3"/>
    <x v="40"/>
    <d v="2014-11-01T00:00:00"/>
    <s v="Standard Class"/>
    <s v="JF-15190"/>
    <s v="Jamie Frazer"/>
    <s v="Consumer"/>
    <s v="United States"/>
    <s v="Philadelphia"/>
    <x v="9"/>
    <n v="19134"/>
    <x v="3"/>
    <s v="TEC-PH-10002807"/>
    <x v="2"/>
    <x v="7"/>
    <s v="Motorla HX550 Universal Bluetooth Headset"/>
    <x v="5356"/>
    <n v="5"/>
    <n v="0.4"/>
    <n v="19.774999999999999"/>
  </r>
  <r>
    <n v="8810"/>
    <s v="US-2014-110646"/>
    <x v="3"/>
    <x v="40"/>
    <d v="2014-11-01T00:00:00"/>
    <s v="Standard Class"/>
    <s v="JF-15190"/>
    <s v="Jamie Frazer"/>
    <s v="Consumer"/>
    <s v="United States"/>
    <s v="Philadelphia"/>
    <x v="9"/>
    <n v="19134"/>
    <x v="3"/>
    <s v="OFF-LA-10001404"/>
    <x v="1"/>
    <x v="2"/>
    <s v="Avery 517"/>
    <x v="1787"/>
    <n v="5"/>
    <n v="0.2"/>
    <n v="4.9814999999999996"/>
  </r>
  <r>
    <n v="8811"/>
    <s v="CA-2014-120614"/>
    <x v="3"/>
    <x v="1109"/>
    <d v="2014-06-05T00:00:00"/>
    <s v="Standard Class"/>
    <s v="SM-20950"/>
    <s v="Suzanne McNair"/>
    <s v="Corporate"/>
    <s v="United States"/>
    <s v="Los Angeles"/>
    <x v="1"/>
    <n v="90004"/>
    <x v="1"/>
    <s v="OFF-PA-10004911"/>
    <x v="1"/>
    <x v="10"/>
    <s v="Rediform S.O.S. 1-Up Phone Message Bk, 4-1/4x3-1/16 Bk, 1 Form/Pg, 40 Messages/Bk, 3/Pk"/>
    <x v="2778"/>
    <n v="4"/>
    <n v="0"/>
    <n v="18.009599999999999"/>
  </r>
  <r>
    <n v="8812"/>
    <s v="US-2013-140172"/>
    <x v="0"/>
    <x v="387"/>
    <d v="2013-03-14T00:00:00"/>
    <s v="Standard Class"/>
    <s v="SP-20650"/>
    <s v="Stephanie Phelps"/>
    <s v="Corporate"/>
    <s v="United States"/>
    <s v="Jackson"/>
    <x v="12"/>
    <n v="49201"/>
    <x v="2"/>
    <s v="OFF-AP-10004233"/>
    <x v="1"/>
    <x v="9"/>
    <s v="Honeywell Enviracaire Portable Air Cleaner for up to 8 x 10 Room"/>
    <x v="5357"/>
    <n v="3"/>
    <n v="0.1"/>
    <n v="48.333599999999997"/>
  </r>
  <r>
    <n v="8813"/>
    <s v="US-2013-140172"/>
    <x v="0"/>
    <x v="387"/>
    <d v="2013-03-14T00:00:00"/>
    <s v="Standard Class"/>
    <s v="SP-20650"/>
    <s v="Stephanie Phelps"/>
    <s v="Corporate"/>
    <s v="United States"/>
    <s v="Jackson"/>
    <x v="12"/>
    <n v="49201"/>
    <x v="2"/>
    <s v="OFF-AR-10002766"/>
    <x v="1"/>
    <x v="6"/>
    <s v="Prang Drawing Pencil Set"/>
    <x v="2213"/>
    <n v="5"/>
    <n v="0"/>
    <n v="3.7530000000000001"/>
  </r>
  <r>
    <n v="8814"/>
    <s v="CA-2012-127754"/>
    <x v="1"/>
    <x v="353"/>
    <d v="2012-07-31T00:00:00"/>
    <s v="Standard Class"/>
    <s v="CK-12760"/>
    <s v="Cyma Kinney"/>
    <s v="Corporate"/>
    <s v="United States"/>
    <s v="Glendale"/>
    <x v="16"/>
    <n v="85301"/>
    <x v="1"/>
    <s v="FUR-CH-10003199"/>
    <x v="0"/>
    <x v="1"/>
    <s v="Office Star - Contemporary Task Swivel Chair"/>
    <x v="4429"/>
    <n v="3"/>
    <n v="0.2"/>
    <n v="13.317600000000001"/>
  </r>
  <r>
    <n v="8815"/>
    <s v="CA-2012-144274"/>
    <x v="1"/>
    <x v="521"/>
    <d v="2012-11-25T00:00:00"/>
    <s v="Second Class"/>
    <s v="PW-19240"/>
    <s v="Pierre Wener"/>
    <s v="Consumer"/>
    <s v="United States"/>
    <s v="Wilmington"/>
    <x v="13"/>
    <n v="19805"/>
    <x v="3"/>
    <s v="TEC-PH-10003012"/>
    <x v="2"/>
    <x v="7"/>
    <s v="Nortel Meridian M3904 Professional Digital phone"/>
    <x v="669"/>
    <n v="2"/>
    <n v="0"/>
    <n v="89.3142"/>
  </r>
  <r>
    <n v="8816"/>
    <s v="CA-2012-144274"/>
    <x v="1"/>
    <x v="521"/>
    <d v="2012-11-25T00:00:00"/>
    <s v="Second Class"/>
    <s v="PW-19240"/>
    <s v="Pierre Wener"/>
    <s v="Consumer"/>
    <s v="United States"/>
    <s v="Wilmington"/>
    <x v="13"/>
    <n v="19805"/>
    <x v="3"/>
    <s v="OFF-PA-10001583"/>
    <x v="1"/>
    <x v="10"/>
    <s v="1/4 Fold Party Design Invitations &amp; White Envelopes, 24 8-1/2&quot; X 11&quot; Cards, 25 Env./Pack"/>
    <x v="5358"/>
    <n v="6"/>
    <n v="0"/>
    <n v="20.727"/>
  </r>
  <r>
    <n v="8817"/>
    <s v="CA-2012-144274"/>
    <x v="1"/>
    <x v="521"/>
    <d v="2012-11-25T00:00:00"/>
    <s v="Second Class"/>
    <s v="PW-19240"/>
    <s v="Pierre Wener"/>
    <s v="Consumer"/>
    <s v="United States"/>
    <s v="Wilmington"/>
    <x v="13"/>
    <n v="19805"/>
    <x v="3"/>
    <s v="OFF-AR-10001940"/>
    <x v="1"/>
    <x v="6"/>
    <s v="Sanford Colorific Eraseable Coloring Pencils, 12 Count"/>
    <x v="1317"/>
    <n v="4"/>
    <n v="0"/>
    <n v="5.6416000000000004"/>
  </r>
  <r>
    <n v="8818"/>
    <s v="CA-2012-144274"/>
    <x v="1"/>
    <x v="521"/>
    <d v="2012-11-25T00:00:00"/>
    <s v="Second Class"/>
    <s v="PW-19240"/>
    <s v="Pierre Wener"/>
    <s v="Consumer"/>
    <s v="United States"/>
    <s v="Wilmington"/>
    <x v="13"/>
    <n v="19805"/>
    <x v="3"/>
    <s v="OFF-EN-10003286"/>
    <x v="1"/>
    <x v="12"/>
    <s v="Staples"/>
    <x v="3319"/>
    <n v="2"/>
    <n v="0"/>
    <n v="7.7831999999999999"/>
  </r>
  <r>
    <n v="8819"/>
    <s v="CA-2012-144274"/>
    <x v="1"/>
    <x v="521"/>
    <d v="2012-11-25T00:00:00"/>
    <s v="Second Class"/>
    <s v="PW-19240"/>
    <s v="Pierre Wener"/>
    <s v="Consumer"/>
    <s v="United States"/>
    <s v="Wilmington"/>
    <x v="13"/>
    <n v="19805"/>
    <x v="3"/>
    <s v="OFF-PA-10003441"/>
    <x v="1"/>
    <x v="10"/>
    <s v="Xerox 226"/>
    <x v="783"/>
    <n v="6"/>
    <n v="0"/>
    <n v="18.662400000000002"/>
  </r>
  <r>
    <n v="8820"/>
    <s v="CA-2012-142930"/>
    <x v="1"/>
    <x v="109"/>
    <d v="2012-12-02T00:00:00"/>
    <s v="Standard Class"/>
    <s v="EB-14170"/>
    <s v="Evan Bailliet"/>
    <s v="Consumer"/>
    <s v="United States"/>
    <s v="Austin"/>
    <x v="5"/>
    <n v="78745"/>
    <x v="2"/>
    <s v="OFF-PA-10003395"/>
    <x v="1"/>
    <x v="10"/>
    <s v="Xerox 1941"/>
    <x v="757"/>
    <n v="4"/>
    <n v="0.2"/>
    <n v="117.432"/>
  </r>
  <r>
    <n v="8821"/>
    <s v="CA-2014-100622"/>
    <x v="3"/>
    <x v="132"/>
    <d v="2014-11-08T00:00:00"/>
    <s v="Standard Class"/>
    <s v="DK-13090"/>
    <s v="Dave Kipp"/>
    <s v="Consumer"/>
    <s v="United States"/>
    <s v="Orlando"/>
    <x v="2"/>
    <n v="32839"/>
    <x v="0"/>
    <s v="TEC-CO-10003236"/>
    <x v="2"/>
    <x v="16"/>
    <s v="Canon Image Class D660 Copier"/>
    <x v="321"/>
    <n v="2"/>
    <n v="0.2"/>
    <n v="311.9948"/>
  </r>
  <r>
    <n v="8822"/>
    <s v="CA-2014-100622"/>
    <x v="3"/>
    <x v="132"/>
    <d v="2014-11-08T00:00:00"/>
    <s v="Standard Class"/>
    <s v="DK-13090"/>
    <s v="Dave Kipp"/>
    <s v="Consumer"/>
    <s v="United States"/>
    <s v="Orlando"/>
    <x v="2"/>
    <n v="32839"/>
    <x v="0"/>
    <s v="OFF-BI-10002982"/>
    <x v="1"/>
    <x v="8"/>
    <s v="Avery Self-Adhesive Photo Pockets for Polaroid Photos"/>
    <x v="5359"/>
    <n v="2"/>
    <n v="0.7"/>
    <n v="-2.9964"/>
  </r>
  <r>
    <n v="8823"/>
    <s v="CA-2014-100622"/>
    <x v="3"/>
    <x v="132"/>
    <d v="2014-11-08T00:00:00"/>
    <s v="Standard Class"/>
    <s v="DK-13090"/>
    <s v="Dave Kipp"/>
    <s v="Consumer"/>
    <s v="United States"/>
    <s v="Orlando"/>
    <x v="2"/>
    <n v="32839"/>
    <x v="0"/>
    <s v="OFF-AR-10004010"/>
    <x v="1"/>
    <x v="6"/>
    <s v="Hunt Boston Vacuum Mount KS Pencil Sharpener"/>
    <x v="3886"/>
    <n v="2"/>
    <n v="0.2"/>
    <n v="4.1988000000000003"/>
  </r>
  <r>
    <n v="8824"/>
    <s v="CA-2014-100622"/>
    <x v="3"/>
    <x v="132"/>
    <d v="2014-11-08T00:00:00"/>
    <s v="Standard Class"/>
    <s v="DK-13090"/>
    <s v="Dave Kipp"/>
    <s v="Consumer"/>
    <s v="United States"/>
    <s v="Orlando"/>
    <x v="2"/>
    <n v="32839"/>
    <x v="0"/>
    <s v="OFF-PA-10002947"/>
    <x v="1"/>
    <x v="10"/>
    <s v="Xerox 1923"/>
    <x v="1414"/>
    <n v="2"/>
    <n v="0.2"/>
    <n v="3.7408000000000001"/>
  </r>
  <r>
    <n v="8825"/>
    <s v="CA-2014-117156"/>
    <x v="3"/>
    <x v="708"/>
    <d v="2014-03-24T00:00:00"/>
    <s v="Second Class"/>
    <s v="TB-21055"/>
    <s v="Ted Butterfield"/>
    <s v="Consumer"/>
    <s v="United States"/>
    <s v="Reading"/>
    <x v="9"/>
    <n v="19601"/>
    <x v="3"/>
    <s v="OFF-EN-10003845"/>
    <x v="1"/>
    <x v="12"/>
    <s v="Colored Envelopes"/>
    <x v="3096"/>
    <n v="3"/>
    <n v="0.2"/>
    <n v="2.8782000000000001"/>
  </r>
  <r>
    <n v="8826"/>
    <s v="CA-2012-115399"/>
    <x v="1"/>
    <x v="546"/>
    <d v="2012-12-22T00:00:00"/>
    <s v="First Class"/>
    <s v="AG-10900"/>
    <s v="Arthur Gainer"/>
    <s v="Consumer"/>
    <s v="United States"/>
    <s v="Philadelphia"/>
    <x v="9"/>
    <n v="19134"/>
    <x v="3"/>
    <s v="OFF-LA-10003190"/>
    <x v="1"/>
    <x v="2"/>
    <s v="Avery 474"/>
    <x v="2721"/>
    <n v="3"/>
    <n v="0.2"/>
    <n v="2.5055999999999998"/>
  </r>
  <r>
    <n v="8827"/>
    <s v="US-2011-157847"/>
    <x v="2"/>
    <x v="1063"/>
    <d v="2011-04-06T00:00:00"/>
    <s v="Second Class"/>
    <s v="SC-20020"/>
    <s v="Sam Craven"/>
    <s v="Consumer"/>
    <s v="United States"/>
    <s v="Houston"/>
    <x v="5"/>
    <n v="77095"/>
    <x v="2"/>
    <s v="OFF-PA-10002986"/>
    <x v="1"/>
    <x v="10"/>
    <s v="Xerox 1898"/>
    <x v="2979"/>
    <n v="5"/>
    <n v="0.2"/>
    <n v="9.3520000000000003"/>
  </r>
  <r>
    <n v="8828"/>
    <s v="US-2011-157847"/>
    <x v="2"/>
    <x v="1063"/>
    <d v="2011-04-06T00:00:00"/>
    <s v="Second Class"/>
    <s v="SC-20020"/>
    <s v="Sam Craven"/>
    <s v="Consumer"/>
    <s v="United States"/>
    <s v="Houston"/>
    <x v="5"/>
    <n v="77095"/>
    <x v="2"/>
    <s v="OFF-PA-10001593"/>
    <x v="1"/>
    <x v="10"/>
    <s v="Xerox 1947"/>
    <x v="1383"/>
    <n v="7"/>
    <n v="0.2"/>
    <n v="10.465"/>
  </r>
  <r>
    <n v="8829"/>
    <s v="CA-2012-115168"/>
    <x v="1"/>
    <x v="1117"/>
    <d v="2012-06-09T00:00:00"/>
    <s v="Standard Class"/>
    <s v="BB-11545"/>
    <s v="Brenda Bowman"/>
    <s v="Corporate"/>
    <s v="United States"/>
    <s v="Saint Charles"/>
    <x v="25"/>
    <n v="63301"/>
    <x v="2"/>
    <s v="OFF-PA-10000528"/>
    <x v="1"/>
    <x v="10"/>
    <s v="Xerox 1981"/>
    <x v="232"/>
    <n v="2"/>
    <n v="0"/>
    <n v="4.7519999999999998"/>
  </r>
  <r>
    <n v="8830"/>
    <s v="CA-2011-109680"/>
    <x v="2"/>
    <x v="191"/>
    <d v="2011-10-09T00:00:00"/>
    <s v="First Class"/>
    <s v="VP-21760"/>
    <s v="Victoria Pisteka"/>
    <s v="Corporate"/>
    <s v="United States"/>
    <s v="Indianapolis"/>
    <x v="14"/>
    <n v="46203"/>
    <x v="2"/>
    <s v="OFF-ST-10001932"/>
    <x v="1"/>
    <x v="4"/>
    <s v="Fellowes Staxonsteel Drawer Files"/>
    <x v="5360"/>
    <n v="2"/>
    <n v="0"/>
    <n v="54.087600000000002"/>
  </r>
  <r>
    <n v="8831"/>
    <s v="CA-2013-167983"/>
    <x v="0"/>
    <x v="1036"/>
    <d v="2013-08-25T00:00:00"/>
    <s v="Second Class"/>
    <s v="RP-19270"/>
    <s v="Rachel Payne"/>
    <s v="Corporate"/>
    <s v="United States"/>
    <s v="Seattle"/>
    <x v="4"/>
    <n v="98115"/>
    <x v="1"/>
    <s v="OFF-BI-10003727"/>
    <x v="1"/>
    <x v="8"/>
    <s v="Avery Durable Slant Ring Binders With Label Holder"/>
    <x v="5361"/>
    <n v="10"/>
    <n v="0.2"/>
    <n v="11.704000000000001"/>
  </r>
  <r>
    <n v="8832"/>
    <s v="CA-2012-145324"/>
    <x v="1"/>
    <x v="219"/>
    <d v="2012-11-19T00:00:00"/>
    <s v="Standard Class"/>
    <s v="DH-13675"/>
    <s v="Duane Huffman"/>
    <s v="Home Office"/>
    <s v="United States"/>
    <s v="Harrisonburg"/>
    <x v="17"/>
    <n v="22801"/>
    <x v="0"/>
    <s v="FUR-FU-10002759"/>
    <x v="0"/>
    <x v="5"/>
    <s v="12-1/2 Diameter Round Wall Clock"/>
    <x v="786"/>
    <n v="2"/>
    <n v="0"/>
    <n v="14.3856"/>
  </r>
  <r>
    <n v="8833"/>
    <s v="CA-2012-153423"/>
    <x v="1"/>
    <x v="137"/>
    <d v="2012-06-27T00:00:00"/>
    <s v="Standard Class"/>
    <s v="SW-20455"/>
    <s v="Shaun Weien"/>
    <s v="Consumer"/>
    <s v="United States"/>
    <s v="Rochester"/>
    <x v="15"/>
    <n v="14609"/>
    <x v="3"/>
    <s v="OFF-BI-10000545"/>
    <x v="1"/>
    <x v="8"/>
    <s v="GBC Ibimaster 500 Manual ProClick Binding System"/>
    <x v="1380"/>
    <n v="2"/>
    <n v="0.2"/>
    <n v="456.58800000000002"/>
  </r>
  <r>
    <n v="8834"/>
    <s v="US-2014-132675"/>
    <x v="3"/>
    <x v="241"/>
    <d v="2014-09-29T00:00:00"/>
    <s v="Standard Class"/>
    <s v="KF-16285"/>
    <s v="Karen Ferguson"/>
    <s v="Home Office"/>
    <s v="United States"/>
    <s v="Sandy Springs"/>
    <x v="32"/>
    <n v="30328"/>
    <x v="0"/>
    <s v="OFF-ST-10004950"/>
    <x v="1"/>
    <x v="4"/>
    <s v="Tenex Personal Filing Tote With Secure Closure Lid, Black/Frost"/>
    <x v="4542"/>
    <n v="1"/>
    <n v="0"/>
    <n v="3.8774999999999999"/>
  </r>
  <r>
    <n v="8835"/>
    <s v="US-2014-132675"/>
    <x v="3"/>
    <x v="241"/>
    <d v="2014-09-29T00:00:00"/>
    <s v="Standard Class"/>
    <s v="KF-16285"/>
    <s v="Karen Ferguson"/>
    <s v="Home Office"/>
    <s v="United States"/>
    <s v="Sandy Springs"/>
    <x v="32"/>
    <n v="30328"/>
    <x v="0"/>
    <s v="TEC-PH-10003171"/>
    <x v="2"/>
    <x v="7"/>
    <s v="Plantronics Encore H101 Dual Earpieces Headset"/>
    <x v="5362"/>
    <n v="2"/>
    <n v="0"/>
    <n v="25.172000000000001"/>
  </r>
  <r>
    <n v="8836"/>
    <s v="US-2014-132675"/>
    <x v="3"/>
    <x v="241"/>
    <d v="2014-09-29T00:00:00"/>
    <s v="Standard Class"/>
    <s v="KF-16285"/>
    <s v="Karen Ferguson"/>
    <s v="Home Office"/>
    <s v="United States"/>
    <s v="Sandy Springs"/>
    <x v="32"/>
    <n v="30328"/>
    <x v="0"/>
    <s v="OFF-AR-10000614"/>
    <x v="1"/>
    <x v="6"/>
    <s v="Barrel Sharpener"/>
    <x v="190"/>
    <n v="4"/>
    <n v="0"/>
    <n v="3.7128000000000001"/>
  </r>
  <r>
    <n v="8837"/>
    <s v="US-2014-132675"/>
    <x v="3"/>
    <x v="241"/>
    <d v="2014-09-29T00:00:00"/>
    <s v="Standard Class"/>
    <s v="KF-16285"/>
    <s v="Karen Ferguson"/>
    <s v="Home Office"/>
    <s v="United States"/>
    <s v="Sandy Springs"/>
    <x v="32"/>
    <n v="30328"/>
    <x v="0"/>
    <s v="OFF-AR-10000034"/>
    <x v="1"/>
    <x v="6"/>
    <s v="BIC Brite Liner Grip Highlighters, Assorted, 5/Pack"/>
    <x v="1905"/>
    <n v="3"/>
    <n v="0"/>
    <n v="4.9607999999999999"/>
  </r>
  <r>
    <n v="8838"/>
    <s v="US-2014-132675"/>
    <x v="3"/>
    <x v="241"/>
    <d v="2014-09-29T00:00:00"/>
    <s v="Standard Class"/>
    <s v="KF-16285"/>
    <s v="Karen Ferguson"/>
    <s v="Home Office"/>
    <s v="United States"/>
    <s v="Sandy Springs"/>
    <x v="32"/>
    <n v="30328"/>
    <x v="0"/>
    <s v="OFF-LA-10003766"/>
    <x v="1"/>
    <x v="2"/>
    <s v="Self-Adhesive Removable Labels"/>
    <x v="2104"/>
    <n v="5"/>
    <n v="0"/>
    <n v="7.56"/>
  </r>
  <r>
    <n v="8839"/>
    <s v="CA-2011-153808"/>
    <x v="2"/>
    <x v="322"/>
    <d v="2011-04-10T00:00:00"/>
    <s v="Second Class"/>
    <s v="FH-14275"/>
    <s v="Frank Hawley"/>
    <s v="Corporate"/>
    <s v="United States"/>
    <s v="Los Angeles"/>
    <x v="1"/>
    <n v="90004"/>
    <x v="1"/>
    <s v="OFF-AR-10001725"/>
    <x v="1"/>
    <x v="6"/>
    <s v="Boston Home &amp; Office Model 2000 Electric Pencil Sharpeners"/>
    <x v="418"/>
    <n v="3"/>
    <n v="0"/>
    <n v="18.446999999999999"/>
  </r>
  <r>
    <n v="8840"/>
    <s v="CA-2011-153808"/>
    <x v="2"/>
    <x v="322"/>
    <d v="2011-04-10T00:00:00"/>
    <s v="Second Class"/>
    <s v="FH-14275"/>
    <s v="Frank Hawley"/>
    <s v="Corporate"/>
    <s v="United States"/>
    <s v="Los Angeles"/>
    <x v="1"/>
    <n v="90004"/>
    <x v="1"/>
    <s v="OFF-BI-10002794"/>
    <x v="1"/>
    <x v="8"/>
    <s v="Avery Trapezoid Ring Binder, 3&quot; Capacity, Black, 1040 sheets"/>
    <x v="951"/>
    <n v="2"/>
    <n v="0.2"/>
    <n v="23.7684"/>
  </r>
  <r>
    <n v="8841"/>
    <s v="CA-2011-153808"/>
    <x v="2"/>
    <x v="322"/>
    <d v="2011-04-10T00:00:00"/>
    <s v="Second Class"/>
    <s v="FH-14275"/>
    <s v="Frank Hawley"/>
    <s v="Corporate"/>
    <s v="United States"/>
    <s v="Los Angeles"/>
    <x v="1"/>
    <n v="90004"/>
    <x v="1"/>
    <s v="TEC-AC-10004171"/>
    <x v="2"/>
    <x v="11"/>
    <s v="Razer Kraken 7.1 Surround Sound Over Ear USB Gaming Headset"/>
    <x v="670"/>
    <n v="3"/>
    <n v="0"/>
    <n v="131.98679999999999"/>
  </r>
  <r>
    <n v="8842"/>
    <s v="US-2013-112396"/>
    <x v="0"/>
    <x v="1206"/>
    <d v="2013-02-13T00:00:00"/>
    <s v="Standard Class"/>
    <s v="JR-16210"/>
    <s v="Justin Ritter"/>
    <s v="Corporate"/>
    <s v="United States"/>
    <s v="San Francisco"/>
    <x v="1"/>
    <n v="94110"/>
    <x v="1"/>
    <s v="TEC-AC-10003628"/>
    <x v="2"/>
    <x v="11"/>
    <s v="Logitech 910-002974 M325 Wireless Mouse for Web Scrolling"/>
    <x v="1309"/>
    <n v="3"/>
    <n v="0"/>
    <n v="39.586799999999997"/>
  </r>
  <r>
    <n v="8843"/>
    <s v="US-2013-112396"/>
    <x v="0"/>
    <x v="1206"/>
    <d v="2013-02-13T00:00:00"/>
    <s v="Standard Class"/>
    <s v="JR-16210"/>
    <s v="Justin Ritter"/>
    <s v="Corporate"/>
    <s v="United States"/>
    <s v="San Francisco"/>
    <x v="1"/>
    <n v="94110"/>
    <x v="1"/>
    <s v="TEC-AC-10004761"/>
    <x v="2"/>
    <x v="11"/>
    <s v="Maxell 4.7GB DVD+RW 3/Pack"/>
    <x v="937"/>
    <n v="2"/>
    <n v="0"/>
    <n v="11.151"/>
  </r>
  <r>
    <n v="8844"/>
    <s v="CA-2011-141173"/>
    <x v="2"/>
    <x v="728"/>
    <d v="2011-11-20T00:00:00"/>
    <s v="Second Class"/>
    <s v="JC-16105"/>
    <s v="Julie Creighton"/>
    <s v="Corporate"/>
    <s v="United States"/>
    <s v="Minneapolis"/>
    <x v="11"/>
    <n v="55407"/>
    <x v="2"/>
    <s v="OFF-ST-10000885"/>
    <x v="1"/>
    <x v="4"/>
    <s v="Fellowes Desktop Hanging File Manager"/>
    <x v="5102"/>
    <n v="5"/>
    <n v="0"/>
    <n v="16.787500000000001"/>
  </r>
  <r>
    <n v="8845"/>
    <s v="CA-2014-156664"/>
    <x v="3"/>
    <x v="404"/>
    <d v="2014-12-24T00:00:00"/>
    <s v="Standard Class"/>
    <s v="BP-11290"/>
    <s v="Beth Paige"/>
    <s v="Consumer"/>
    <s v="United States"/>
    <s v="Columbus"/>
    <x v="24"/>
    <n v="43229"/>
    <x v="3"/>
    <s v="OFF-BI-10004209"/>
    <x v="1"/>
    <x v="8"/>
    <s v="Fellowes Twister Kit, Gray/Clear, 3/pkg"/>
    <x v="5363"/>
    <n v="3"/>
    <n v="0.7"/>
    <n v="-6.03"/>
  </r>
  <r>
    <n v="8846"/>
    <s v="CA-2014-156664"/>
    <x v="3"/>
    <x v="404"/>
    <d v="2014-12-24T00:00:00"/>
    <s v="Standard Class"/>
    <s v="BP-11290"/>
    <s v="Beth Paige"/>
    <s v="Consumer"/>
    <s v="United States"/>
    <s v="Columbus"/>
    <x v="24"/>
    <n v="43229"/>
    <x v="3"/>
    <s v="OFF-FA-10002988"/>
    <x v="1"/>
    <x v="13"/>
    <s v="Ideal Clamps"/>
    <x v="5364"/>
    <n v="3"/>
    <n v="0.2"/>
    <n v="1.7486999999999999"/>
  </r>
  <r>
    <n v="8847"/>
    <s v="CA-2014-156664"/>
    <x v="3"/>
    <x v="404"/>
    <d v="2014-12-24T00:00:00"/>
    <s v="Standard Class"/>
    <s v="BP-11290"/>
    <s v="Beth Paige"/>
    <s v="Consumer"/>
    <s v="United States"/>
    <s v="Columbus"/>
    <x v="24"/>
    <n v="43229"/>
    <x v="3"/>
    <s v="OFF-PA-10002222"/>
    <x v="1"/>
    <x v="10"/>
    <s v="Xerox Color Copier Paper, 11&quot; x 17&quot;, Ream"/>
    <x v="419"/>
    <n v="5"/>
    <n v="0.2"/>
    <n v="29.692"/>
  </r>
  <r>
    <n v="8848"/>
    <s v="CA-2014-156664"/>
    <x v="3"/>
    <x v="404"/>
    <d v="2014-12-24T00:00:00"/>
    <s v="Standard Class"/>
    <s v="BP-11290"/>
    <s v="Beth Paige"/>
    <s v="Consumer"/>
    <s v="United States"/>
    <s v="Columbus"/>
    <x v="24"/>
    <n v="43229"/>
    <x v="3"/>
    <s v="OFF-AP-10004487"/>
    <x v="1"/>
    <x v="9"/>
    <s v="Kensington 4 Outlet MasterPiece Compact Power Control Center"/>
    <x v="5365"/>
    <n v="2"/>
    <n v="0.2"/>
    <n v="13.011200000000001"/>
  </r>
  <r>
    <n v="8849"/>
    <s v="CA-2012-140718"/>
    <x v="1"/>
    <x v="740"/>
    <d v="2012-07-04T00:00:00"/>
    <s v="First Class"/>
    <s v="FA-14230"/>
    <s v="Frank Atkinson"/>
    <s v="Corporate"/>
    <s v="United States"/>
    <s v="Raleigh"/>
    <x v="3"/>
    <n v="27604"/>
    <x v="0"/>
    <s v="TEC-PH-10003505"/>
    <x v="2"/>
    <x v="7"/>
    <s v="Geemarc AmpliPOWER60"/>
    <x v="5366"/>
    <n v="1"/>
    <n v="0.2"/>
    <n v="8.3519999999999897"/>
  </r>
  <r>
    <n v="8850"/>
    <s v="CA-2012-140718"/>
    <x v="1"/>
    <x v="740"/>
    <d v="2012-07-04T00:00:00"/>
    <s v="First Class"/>
    <s v="FA-14230"/>
    <s v="Frank Atkinson"/>
    <s v="Corporate"/>
    <s v="United States"/>
    <s v="Raleigh"/>
    <x v="3"/>
    <n v="27604"/>
    <x v="0"/>
    <s v="FUR-FU-10000076"/>
    <x v="0"/>
    <x v="5"/>
    <s v="24-Hour Round Wall Clock"/>
    <x v="5367"/>
    <n v="10"/>
    <n v="0.2"/>
    <n v="45.954000000000001"/>
  </r>
  <r>
    <n v="8851"/>
    <s v="CA-2012-140718"/>
    <x v="1"/>
    <x v="740"/>
    <d v="2012-07-04T00:00:00"/>
    <s v="First Class"/>
    <s v="FA-14230"/>
    <s v="Frank Atkinson"/>
    <s v="Corporate"/>
    <s v="United States"/>
    <s v="Raleigh"/>
    <x v="3"/>
    <n v="27604"/>
    <x v="0"/>
    <s v="OFF-BI-10004728"/>
    <x v="1"/>
    <x v="8"/>
    <s v="Wilson Jones Turn Tabs Binder Tool for Ring Binders"/>
    <x v="4698"/>
    <n v="2"/>
    <n v="0.7"/>
    <n v="-2.3136000000000001"/>
  </r>
  <r>
    <n v="8852"/>
    <s v="CA-2012-140718"/>
    <x v="1"/>
    <x v="740"/>
    <d v="2012-07-04T00:00:00"/>
    <s v="First Class"/>
    <s v="FA-14230"/>
    <s v="Frank Atkinson"/>
    <s v="Corporate"/>
    <s v="United States"/>
    <s v="Raleigh"/>
    <x v="3"/>
    <n v="27604"/>
    <x v="0"/>
    <s v="OFF-PA-10002250"/>
    <x v="1"/>
    <x v="10"/>
    <s v="Things To Do Today Pad"/>
    <x v="1718"/>
    <n v="2"/>
    <n v="0.2"/>
    <n v="3.2871999999999999"/>
  </r>
  <r>
    <n v="8853"/>
    <s v="CA-2011-119977"/>
    <x v="2"/>
    <x v="1169"/>
    <d v="2011-10-13T00:00:00"/>
    <s v="Second Class"/>
    <s v="DN-13690"/>
    <s v="Duane Noonan"/>
    <s v="Consumer"/>
    <s v="United States"/>
    <s v="New York City"/>
    <x v="15"/>
    <n v="10011"/>
    <x v="3"/>
    <s v="OFF-PA-10003823"/>
    <x v="1"/>
    <x v="10"/>
    <s v="Xerox 197"/>
    <x v="1832"/>
    <n v="4"/>
    <n v="0"/>
    <n v="55.764000000000003"/>
  </r>
  <r>
    <n v="8854"/>
    <s v="US-2012-115343"/>
    <x v="1"/>
    <x v="357"/>
    <d v="2012-09-25T00:00:00"/>
    <s v="First Class"/>
    <s v="FO-14305"/>
    <s v="Frank Olsen"/>
    <s v="Consumer"/>
    <s v="United States"/>
    <s v="Philadelphia"/>
    <x v="9"/>
    <n v="19143"/>
    <x v="3"/>
    <s v="OFF-SU-10000898"/>
    <x v="1"/>
    <x v="14"/>
    <s v="Acme Hot Forged Carbon Steel Scissors with Nickel-Plated Handles, 3 7/8&quot; Cut, 8&quot;L"/>
    <x v="5368"/>
    <n v="5"/>
    <n v="0.2"/>
    <n v="6.2549999999999901"/>
  </r>
  <r>
    <n v="8855"/>
    <s v="US-2012-115343"/>
    <x v="1"/>
    <x v="357"/>
    <d v="2012-09-25T00:00:00"/>
    <s v="First Class"/>
    <s v="FO-14305"/>
    <s v="Frank Olsen"/>
    <s v="Consumer"/>
    <s v="United States"/>
    <s v="Philadelphia"/>
    <x v="9"/>
    <n v="19143"/>
    <x v="3"/>
    <s v="TEC-AC-10003832"/>
    <x v="2"/>
    <x v="11"/>
    <s v="Logitech P710e Mobile Speakerphone"/>
    <x v="231"/>
    <n v="3"/>
    <n v="0.2"/>
    <n v="-7.7247000000000998"/>
  </r>
  <r>
    <n v="8856"/>
    <s v="CA-2014-163671"/>
    <x v="3"/>
    <x v="165"/>
    <d v="2014-12-31T00:00:00"/>
    <s v="Standard Class"/>
    <s v="DP-13105"/>
    <s v="Dave Poirier"/>
    <s v="Corporate"/>
    <s v="United States"/>
    <s v="Meridian"/>
    <x v="45"/>
    <n v="83642"/>
    <x v="1"/>
    <s v="OFF-BI-10001679"/>
    <x v="1"/>
    <x v="8"/>
    <s v="GBC Instant Index System for Binding Systems"/>
    <x v="3309"/>
    <n v="3"/>
    <n v="0.2"/>
    <n v="7.992"/>
  </r>
  <r>
    <n v="8857"/>
    <s v="CA-2014-135909"/>
    <x v="3"/>
    <x v="119"/>
    <d v="2014-10-21T00:00:00"/>
    <s v="Standard Class"/>
    <s v="JW-15220"/>
    <s v="Jane Waco"/>
    <s v="Corporate"/>
    <s v="United States"/>
    <s v="Sacramento"/>
    <x v="1"/>
    <n v="95823"/>
    <x v="1"/>
    <s v="TEC-AC-10002335"/>
    <x v="2"/>
    <x v="11"/>
    <s v="Logitech Media Keyboard K200"/>
    <x v="4383"/>
    <n v="6"/>
    <n v="0"/>
    <n v="39.888599999999997"/>
  </r>
  <r>
    <n v="8858"/>
    <s v="CA-2014-135909"/>
    <x v="3"/>
    <x v="119"/>
    <d v="2014-10-21T00:00:00"/>
    <s v="Standard Class"/>
    <s v="JW-15220"/>
    <s v="Jane Waco"/>
    <s v="Corporate"/>
    <s v="United States"/>
    <s v="Sacramento"/>
    <x v="1"/>
    <n v="95823"/>
    <x v="1"/>
    <s v="TEC-PH-10003187"/>
    <x v="2"/>
    <x v="7"/>
    <s v="Anker Astro Mini 3000mAh Ultra-Compact Portable Charger"/>
    <x v="236"/>
    <n v="2"/>
    <n v="0.2"/>
    <n v="-7.9960000000000004"/>
  </r>
  <r>
    <n v="8859"/>
    <s v="CA-2014-135909"/>
    <x v="3"/>
    <x v="119"/>
    <d v="2014-10-21T00:00:00"/>
    <s v="Standard Class"/>
    <s v="JW-15220"/>
    <s v="Jane Waco"/>
    <s v="Corporate"/>
    <s v="United States"/>
    <s v="Sacramento"/>
    <x v="1"/>
    <n v="95823"/>
    <x v="1"/>
    <s v="OFF-BI-10003527"/>
    <x v="1"/>
    <x v="8"/>
    <s v="Fellowes PB500 Electric Punch Plastic Comb Binding Machine with Manual Bind"/>
    <x v="5369"/>
    <n v="5"/>
    <n v="0.2"/>
    <n v="1906.4849999999999"/>
  </r>
  <r>
    <n v="8860"/>
    <s v="US-2014-114356"/>
    <x v="3"/>
    <x v="648"/>
    <d v="2014-08-27T00:00:00"/>
    <s v="Standard Class"/>
    <s v="TT-21460"/>
    <s v="Tonja Turnell"/>
    <s v="Home Office"/>
    <s v="United States"/>
    <s v="Charlotte"/>
    <x v="3"/>
    <n v="28205"/>
    <x v="0"/>
    <s v="TEC-PH-10003171"/>
    <x v="2"/>
    <x v="7"/>
    <s v="Plantronics Encore H101 Dual Earpieces Headset"/>
    <x v="3539"/>
    <n v="1"/>
    <n v="0.2"/>
    <n v="3.5960000000000001"/>
  </r>
  <r>
    <n v="8861"/>
    <s v="CA-2012-125934"/>
    <x v="1"/>
    <x v="861"/>
    <d v="2012-09-18T00:00:00"/>
    <s v="Standard Class"/>
    <s v="SN-20560"/>
    <s v="Skye Norling"/>
    <s v="Home Office"/>
    <s v="United States"/>
    <s v="Paterson"/>
    <x v="30"/>
    <n v="7501"/>
    <x v="3"/>
    <s v="OFF-LA-10000414"/>
    <x v="1"/>
    <x v="2"/>
    <s v="Avery 503"/>
    <x v="2496"/>
    <n v="3"/>
    <n v="0"/>
    <n v="14.904"/>
  </r>
  <r>
    <n v="8862"/>
    <s v="CA-2012-125934"/>
    <x v="1"/>
    <x v="861"/>
    <d v="2012-09-18T00:00:00"/>
    <s v="Standard Class"/>
    <s v="SN-20560"/>
    <s v="Skye Norling"/>
    <s v="Home Office"/>
    <s v="United States"/>
    <s v="Paterson"/>
    <x v="30"/>
    <n v="7501"/>
    <x v="3"/>
    <s v="FUR-FU-10002107"/>
    <x v="0"/>
    <x v="5"/>
    <s v="Eldon Pizzaz Desk Accessories"/>
    <x v="4056"/>
    <n v="4"/>
    <n v="0"/>
    <n v="3.9247999999999998"/>
  </r>
  <r>
    <n v="8863"/>
    <s v="CA-2012-125934"/>
    <x v="1"/>
    <x v="861"/>
    <d v="2012-09-18T00:00:00"/>
    <s v="Standard Class"/>
    <s v="SN-20560"/>
    <s v="Skye Norling"/>
    <s v="Home Office"/>
    <s v="United States"/>
    <s v="Paterson"/>
    <x v="30"/>
    <n v="7501"/>
    <x v="3"/>
    <s v="OFF-BI-10004593"/>
    <x v="1"/>
    <x v="8"/>
    <s v="Ibico Laser Imprintable Binding System Covers"/>
    <x v="4582"/>
    <n v="4"/>
    <n v="0"/>
    <n v="96.415999999999997"/>
  </r>
  <r>
    <n v="8864"/>
    <s v="CA-2012-125934"/>
    <x v="1"/>
    <x v="861"/>
    <d v="2012-09-18T00:00:00"/>
    <s v="Standard Class"/>
    <s v="SN-20560"/>
    <s v="Skye Norling"/>
    <s v="Home Office"/>
    <s v="United States"/>
    <s v="Paterson"/>
    <x v="30"/>
    <n v="7501"/>
    <x v="3"/>
    <s v="OFF-AP-10003860"/>
    <x v="1"/>
    <x v="9"/>
    <s v="Fellowes Advanced 8 Outlet Surge Suppressor with Phone/Fax Protection"/>
    <x v="5370"/>
    <n v="4"/>
    <n v="0"/>
    <n v="29.980799999999999"/>
  </r>
  <r>
    <n v="8865"/>
    <s v="CA-2012-125934"/>
    <x v="1"/>
    <x v="861"/>
    <d v="2012-09-18T00:00:00"/>
    <s v="Standard Class"/>
    <s v="SN-20560"/>
    <s v="Skye Norling"/>
    <s v="Home Office"/>
    <s v="United States"/>
    <s v="Paterson"/>
    <x v="30"/>
    <n v="7501"/>
    <x v="3"/>
    <s v="OFF-PA-10000556"/>
    <x v="1"/>
    <x v="10"/>
    <s v="Xerox 208"/>
    <x v="783"/>
    <n v="6"/>
    <n v="0"/>
    <n v="18.662400000000002"/>
  </r>
  <r>
    <n v="8866"/>
    <s v="CA-2012-158148"/>
    <x v="1"/>
    <x v="139"/>
    <d v="2012-12-26T00:00:00"/>
    <s v="Standard Class"/>
    <s v="JM-15865"/>
    <s v="John Murray"/>
    <s v="Consumer"/>
    <s v="United States"/>
    <s v="Arlington"/>
    <x v="17"/>
    <n v="22204"/>
    <x v="0"/>
    <s v="OFF-AP-10003281"/>
    <x v="1"/>
    <x v="9"/>
    <s v="Acco 6 Outlet Guardian Standard Surge Suppressor"/>
    <x v="2267"/>
    <n v="3"/>
    <n v="0"/>
    <n v="10.881"/>
  </r>
  <r>
    <n v="8867"/>
    <s v="CA-2011-120411"/>
    <x v="2"/>
    <x v="59"/>
    <d v="2011-09-23T00:00:00"/>
    <s v="First Class"/>
    <s v="SB-20185"/>
    <s v="Sarah Brown"/>
    <s v="Consumer"/>
    <s v="United States"/>
    <s v="Chicago"/>
    <x v="10"/>
    <n v="60653"/>
    <x v="2"/>
    <s v="FUR-BO-10004218"/>
    <x v="0"/>
    <x v="0"/>
    <s v="Bush Heritage Pine Collection 5-Shelf Bookcase, Albany Pine Finish, *Special Order"/>
    <x v="5371"/>
    <n v="5"/>
    <n v="0.3"/>
    <n v="-70.489999999999995"/>
  </r>
  <r>
    <n v="8868"/>
    <s v="CA-2011-120411"/>
    <x v="2"/>
    <x v="59"/>
    <d v="2011-09-23T00:00:00"/>
    <s v="First Class"/>
    <s v="SB-20185"/>
    <s v="Sarah Brown"/>
    <s v="Consumer"/>
    <s v="United States"/>
    <s v="Chicago"/>
    <x v="10"/>
    <n v="60653"/>
    <x v="2"/>
    <s v="TEC-PH-10002185"/>
    <x v="2"/>
    <x v="7"/>
    <s v="QVS USB Car Charger 2-Port 2.1Amp for iPod/iPhone/iPad/iPad 2/iPad 3"/>
    <x v="1731"/>
    <n v="2"/>
    <n v="0.2"/>
    <n v="3.4750000000000001"/>
  </r>
  <r>
    <n v="8869"/>
    <s v="CA-2013-158260"/>
    <x v="0"/>
    <x v="254"/>
    <d v="2013-11-09T00:00:00"/>
    <s v="Standard Class"/>
    <s v="CC-12475"/>
    <s v="Cindy Chapman"/>
    <s v="Consumer"/>
    <s v="United States"/>
    <s v="San Diego"/>
    <x v="1"/>
    <n v="92037"/>
    <x v="1"/>
    <s v="TEC-MA-10003176"/>
    <x v="2"/>
    <x v="15"/>
    <s v="Okidata B400 Printer"/>
    <x v="5372"/>
    <n v="2"/>
    <n v="0.2"/>
    <n v="77.219999999999899"/>
  </r>
  <r>
    <n v="8870"/>
    <s v="CA-2014-101805"/>
    <x v="3"/>
    <x v="96"/>
    <d v="2014-12-07T00:00:00"/>
    <s v="Standard Class"/>
    <s v="SH-19975"/>
    <s v="Sally Hughsby"/>
    <s v="Corporate"/>
    <s v="United States"/>
    <s v="Seattle"/>
    <x v="4"/>
    <n v="98105"/>
    <x v="1"/>
    <s v="OFF-BI-10002003"/>
    <x v="1"/>
    <x v="8"/>
    <s v="Ibico Presentation Index for Binding Systems"/>
    <x v="204"/>
    <n v="5"/>
    <n v="0.2"/>
    <n v="5.3730000000000002"/>
  </r>
  <r>
    <n v="8871"/>
    <s v="CA-2014-101805"/>
    <x v="3"/>
    <x v="96"/>
    <d v="2014-12-07T00:00:00"/>
    <s v="Standard Class"/>
    <s v="SH-19975"/>
    <s v="Sally Hughsby"/>
    <s v="Corporate"/>
    <s v="United States"/>
    <s v="Seattle"/>
    <x v="4"/>
    <n v="98105"/>
    <x v="1"/>
    <s v="FUR-FU-10000023"/>
    <x v="0"/>
    <x v="5"/>
    <s v="Eldon Wave Desk Accessories"/>
    <x v="5373"/>
    <n v="12"/>
    <n v="0"/>
    <n v="31.0992"/>
  </r>
  <r>
    <n v="8872"/>
    <s v="CA-2014-101805"/>
    <x v="3"/>
    <x v="96"/>
    <d v="2014-12-07T00:00:00"/>
    <s v="Standard Class"/>
    <s v="SH-19975"/>
    <s v="Sally Hughsby"/>
    <s v="Corporate"/>
    <s v="United States"/>
    <s v="Seattle"/>
    <x v="4"/>
    <n v="98105"/>
    <x v="1"/>
    <s v="OFF-ST-10002756"/>
    <x v="1"/>
    <x v="4"/>
    <s v="Tennsco Stur-D-Stor Boltless Shelving, 5 Shelves, 24&quot; Deep, Sand"/>
    <x v="5023"/>
    <n v="4"/>
    <n v="0"/>
    <n v="5.4124000000000496"/>
  </r>
  <r>
    <n v="8873"/>
    <s v="US-2011-105137"/>
    <x v="2"/>
    <x v="982"/>
    <d v="2011-10-10T00:00:00"/>
    <s v="Same Day"/>
    <s v="RB-19435"/>
    <s v="Richard Bierner"/>
    <s v="Consumer"/>
    <s v="United States"/>
    <s v="Columbus"/>
    <x v="24"/>
    <n v="43229"/>
    <x v="3"/>
    <s v="TEC-MA-10002694"/>
    <x v="2"/>
    <x v="15"/>
    <s v="Hewlett-Packard Deskjet F4180 All-in-One Color Ink-jet - Printer / copier / scanner"/>
    <x v="5374"/>
    <n v="2"/>
    <n v="0.7"/>
    <n v="-71.395799999999994"/>
  </r>
  <r>
    <n v="8874"/>
    <s v="US-2011-105137"/>
    <x v="2"/>
    <x v="982"/>
    <d v="2011-10-10T00:00:00"/>
    <s v="Same Day"/>
    <s v="RB-19435"/>
    <s v="Richard Bierner"/>
    <s v="Consumer"/>
    <s v="United States"/>
    <s v="Columbus"/>
    <x v="24"/>
    <n v="43229"/>
    <x v="3"/>
    <s v="OFF-BI-10002429"/>
    <x v="1"/>
    <x v="8"/>
    <s v="Premier Elliptical Ring Binder, Black"/>
    <x v="3487"/>
    <n v="2"/>
    <n v="0.7"/>
    <n v="-13.393599999999999"/>
  </r>
  <r>
    <n v="8875"/>
    <s v="CA-2014-142489"/>
    <x v="3"/>
    <x v="237"/>
    <d v="2014-11-17T00:00:00"/>
    <s v="Second Class"/>
    <s v="TC-21295"/>
    <s v="Toby Carlisle"/>
    <s v="Consumer"/>
    <s v="United States"/>
    <s v="Houston"/>
    <x v="5"/>
    <n v="77095"/>
    <x v="2"/>
    <s v="OFF-BI-10003684"/>
    <x v="1"/>
    <x v="8"/>
    <s v="Wilson Jones Legal Size Ring Binders"/>
    <x v="839"/>
    <n v="5"/>
    <n v="0.8"/>
    <n v="-32.984999999999999"/>
  </r>
  <r>
    <n v="8876"/>
    <s v="US-2013-141264"/>
    <x v="0"/>
    <x v="572"/>
    <d v="2013-08-20T00:00:00"/>
    <s v="Standard Class"/>
    <s v="CT-11995"/>
    <s v="Carol Triggs"/>
    <s v="Consumer"/>
    <s v="United States"/>
    <s v="Irving"/>
    <x v="5"/>
    <n v="75061"/>
    <x v="2"/>
    <s v="OFF-SU-10003505"/>
    <x v="1"/>
    <x v="14"/>
    <s v="Premier Electric Letter Opener"/>
    <x v="439"/>
    <n v="2"/>
    <n v="0.2"/>
    <n v="-34.758000000000003"/>
  </r>
  <r>
    <n v="8877"/>
    <s v="US-2013-141264"/>
    <x v="0"/>
    <x v="572"/>
    <d v="2013-08-20T00:00:00"/>
    <s v="Standard Class"/>
    <s v="CT-11995"/>
    <s v="Carol Triggs"/>
    <s v="Consumer"/>
    <s v="United States"/>
    <s v="Irving"/>
    <x v="5"/>
    <n v="75061"/>
    <x v="2"/>
    <s v="OFF-AP-10002534"/>
    <x v="1"/>
    <x v="9"/>
    <s v="3.6 Cubic Foot Counter Height Office Refrigerator"/>
    <x v="5375"/>
    <n v="1"/>
    <n v="0.8"/>
    <n v="-153.20240000000001"/>
  </r>
  <r>
    <n v="8878"/>
    <s v="CA-2014-126928"/>
    <x v="3"/>
    <x v="697"/>
    <d v="2014-09-24T00:00:00"/>
    <s v="Standard Class"/>
    <s v="GZ-14470"/>
    <s v="Gary Zandusky"/>
    <s v="Consumer"/>
    <s v="United States"/>
    <s v="Morristown"/>
    <x v="30"/>
    <n v="7960"/>
    <x v="3"/>
    <s v="TEC-MA-10004626"/>
    <x v="2"/>
    <x v="15"/>
    <s v="Lexmark 20R1285 X6650 Wireless All-in-One Printer"/>
    <x v="5376"/>
    <n v="4"/>
    <n v="0"/>
    <n v="225.6"/>
  </r>
  <r>
    <n v="8879"/>
    <s v="CA-2014-126928"/>
    <x v="3"/>
    <x v="697"/>
    <d v="2014-09-24T00:00:00"/>
    <s v="Standard Class"/>
    <s v="GZ-14470"/>
    <s v="Gary Zandusky"/>
    <s v="Consumer"/>
    <s v="United States"/>
    <s v="Morristown"/>
    <x v="30"/>
    <n v="7960"/>
    <x v="3"/>
    <s v="OFF-ST-10000615"/>
    <x v="1"/>
    <x v="4"/>
    <s v="SimpliFile Personal File, Black Granite, 15w x 6-15/16d x 11-1/4h"/>
    <x v="3881"/>
    <n v="3"/>
    <n v="0"/>
    <n v="9.5340000000000007"/>
  </r>
  <r>
    <n v="8880"/>
    <s v="US-2012-107944"/>
    <x v="1"/>
    <x v="391"/>
    <d v="2012-03-25T00:00:00"/>
    <s v="First Class"/>
    <s v="AM-10360"/>
    <s v="Alice McCarthy"/>
    <s v="Corporate"/>
    <s v="United States"/>
    <s v="Los Angeles"/>
    <x v="1"/>
    <n v="90008"/>
    <x v="1"/>
    <s v="OFF-PA-10000659"/>
    <x v="1"/>
    <x v="10"/>
    <s v="TOPS Carbonless Receipt Book, Four 2-3/4 x 7-1/4 Money Receipts per Page"/>
    <x v="5377"/>
    <n v="11"/>
    <n v="0"/>
    <n v="92.505600000000001"/>
  </r>
  <r>
    <n v="8881"/>
    <s v="US-2012-107944"/>
    <x v="1"/>
    <x v="391"/>
    <d v="2012-03-25T00:00:00"/>
    <s v="First Class"/>
    <s v="AM-10360"/>
    <s v="Alice McCarthy"/>
    <s v="Corporate"/>
    <s v="United States"/>
    <s v="Los Angeles"/>
    <x v="1"/>
    <n v="90008"/>
    <x v="1"/>
    <s v="TEC-AC-10000736"/>
    <x v="2"/>
    <x v="11"/>
    <s v="Logitech G600 MMO Gaming Mouse"/>
    <x v="758"/>
    <n v="3"/>
    <n v="0"/>
    <n v="86.389200000000002"/>
  </r>
  <r>
    <n v="8882"/>
    <s v="CA-2013-135594"/>
    <x v="0"/>
    <x v="1186"/>
    <d v="2013-07-04T00:00:00"/>
    <s v="Second Class"/>
    <s v="AH-10120"/>
    <s v="Adrian Hane"/>
    <s v="Home Office"/>
    <s v="United States"/>
    <s v="Aurora"/>
    <x v="10"/>
    <n v="60505"/>
    <x v="2"/>
    <s v="TEC-AC-10003038"/>
    <x v="2"/>
    <x v="11"/>
    <s v="Kingston Digital DataTraveler 16GB USB 2.0"/>
    <x v="2255"/>
    <n v="7"/>
    <n v="0.2"/>
    <n v="-0.62650000000000705"/>
  </r>
  <r>
    <n v="8883"/>
    <s v="US-2014-115252"/>
    <x v="3"/>
    <x v="179"/>
    <d v="2014-10-26T00:00:00"/>
    <s v="Standard Class"/>
    <s v="MY-18295"/>
    <s v="Muhammed Yedwab"/>
    <s v="Corporate"/>
    <s v="United States"/>
    <s v="Durham"/>
    <x v="3"/>
    <n v="27707"/>
    <x v="0"/>
    <s v="TEC-PH-10004071"/>
    <x v="2"/>
    <x v="7"/>
    <s v="PayAnywhere Card Reader"/>
    <x v="2913"/>
    <n v="2"/>
    <n v="0.2"/>
    <n v="1.3986000000000001"/>
  </r>
  <r>
    <n v="8884"/>
    <s v="US-2014-115252"/>
    <x v="3"/>
    <x v="179"/>
    <d v="2014-10-26T00:00:00"/>
    <s v="Standard Class"/>
    <s v="MY-18295"/>
    <s v="Muhammed Yedwab"/>
    <s v="Corporate"/>
    <s v="United States"/>
    <s v="Durham"/>
    <x v="3"/>
    <n v="27707"/>
    <x v="0"/>
    <s v="OFF-PA-10001667"/>
    <x v="1"/>
    <x v="10"/>
    <s v="Great White Multi-Use Recycled Paper (20Lb. and 84 Bright)"/>
    <x v="642"/>
    <n v="3"/>
    <n v="0.2"/>
    <n v="4.4850000000000003"/>
  </r>
  <r>
    <n v="8885"/>
    <s v="CA-2011-107398"/>
    <x v="2"/>
    <x v="55"/>
    <d v="2011-08-30T00:00:00"/>
    <s v="Standard Class"/>
    <s v="BS-11590"/>
    <s v="Brendan Sweed"/>
    <s v="Corporate"/>
    <s v="United States"/>
    <s v="Columbus"/>
    <x v="24"/>
    <n v="43229"/>
    <x v="3"/>
    <s v="OFF-BI-10001982"/>
    <x v="1"/>
    <x v="8"/>
    <s v="Wilson Jones Custom Binder Spines &amp; Labels"/>
    <x v="5378"/>
    <n v="4"/>
    <n v="0.7"/>
    <n v="-4.5696000000000003"/>
  </r>
  <r>
    <n v="8886"/>
    <s v="CA-2011-107398"/>
    <x v="2"/>
    <x v="55"/>
    <d v="2011-08-30T00:00:00"/>
    <s v="Standard Class"/>
    <s v="BS-11590"/>
    <s v="Brendan Sweed"/>
    <s v="Corporate"/>
    <s v="United States"/>
    <s v="Columbus"/>
    <x v="24"/>
    <n v="43229"/>
    <x v="3"/>
    <s v="OFF-BI-10004141"/>
    <x v="1"/>
    <x v="8"/>
    <s v="Insertable Tab Indexes For Data Binders"/>
    <x v="5379"/>
    <n v="3"/>
    <n v="0.7"/>
    <n v="-2.2896000000000001"/>
  </r>
  <r>
    <n v="8887"/>
    <s v="CA-2011-107398"/>
    <x v="2"/>
    <x v="55"/>
    <d v="2011-08-30T00:00:00"/>
    <s v="Standard Class"/>
    <s v="BS-11590"/>
    <s v="Brendan Sweed"/>
    <s v="Corporate"/>
    <s v="United States"/>
    <s v="Columbus"/>
    <x v="24"/>
    <n v="43229"/>
    <x v="3"/>
    <s v="OFF-BI-10002103"/>
    <x v="1"/>
    <x v="8"/>
    <s v="Cardinal Slant-D Ring Binder, Heavy Gauge Vinyl"/>
    <x v="5380"/>
    <n v="8"/>
    <n v="0.7"/>
    <n v="-16.684799999999999"/>
  </r>
  <r>
    <n v="8888"/>
    <s v="CA-2011-169642"/>
    <x v="2"/>
    <x v="923"/>
    <d v="2011-07-30T00:00:00"/>
    <s v="Second Class"/>
    <s v="BB-10990"/>
    <s v="Barry Blumstein"/>
    <s v="Corporate"/>
    <s v="United States"/>
    <s v="Los Angeles"/>
    <x v="1"/>
    <n v="90036"/>
    <x v="1"/>
    <s v="OFF-ST-10002574"/>
    <x v="1"/>
    <x v="4"/>
    <s v="SAFCO Commercial Wire Shelving, Black"/>
    <x v="5381"/>
    <n v="2"/>
    <n v="0"/>
    <n v="0"/>
  </r>
  <r>
    <n v="8889"/>
    <s v="CA-2014-103968"/>
    <x v="3"/>
    <x v="96"/>
    <d v="2014-12-08T00:00:00"/>
    <s v="Standard Class"/>
    <s v="ML-17755"/>
    <s v="Max Ludwig"/>
    <s v="Home Office"/>
    <s v="United States"/>
    <s v="Stockton"/>
    <x v="1"/>
    <n v="95207"/>
    <x v="1"/>
    <s v="FUR-FU-10003394"/>
    <x v="0"/>
    <x v="5"/>
    <s v="Tenex &quot;The Solids&quot; Textured Chair Mats"/>
    <x v="5382"/>
    <n v="9"/>
    <n v="0"/>
    <n v="107.03879999999999"/>
  </r>
  <r>
    <n v="8890"/>
    <s v="CA-2013-147256"/>
    <x v="0"/>
    <x v="508"/>
    <d v="2013-10-22T00:00:00"/>
    <s v="Second Class"/>
    <s v="FC-14245"/>
    <s v="Frank Carlisle"/>
    <s v="Home Office"/>
    <s v="United States"/>
    <s v="Columbia"/>
    <x v="25"/>
    <n v="65203"/>
    <x v="2"/>
    <s v="TEC-PH-10003072"/>
    <x v="2"/>
    <x v="7"/>
    <s v="Panasonic KX-TG9541B DECT 6.0 Digital 2-Line Expandable Cordless Phone With Digital Answering System"/>
    <x v="5383"/>
    <n v="3"/>
    <n v="0"/>
    <n v="220.4853"/>
  </r>
  <r>
    <n v="8891"/>
    <s v="CA-2013-147256"/>
    <x v="0"/>
    <x v="508"/>
    <d v="2013-10-22T00:00:00"/>
    <s v="Second Class"/>
    <s v="FC-14245"/>
    <s v="Frank Carlisle"/>
    <s v="Home Office"/>
    <s v="United States"/>
    <s v="Columbia"/>
    <x v="25"/>
    <n v="65203"/>
    <x v="2"/>
    <s v="OFF-AP-10003057"/>
    <x v="1"/>
    <x v="9"/>
    <s v="Honeywell Enviracaire Portable HEPA Air Cleaner for 16' x 20' Room"/>
    <x v="5384"/>
    <n v="7"/>
    <n v="0"/>
    <n v="751.76009999999997"/>
  </r>
  <r>
    <n v="8892"/>
    <s v="CA-2013-162159"/>
    <x v="0"/>
    <x v="1142"/>
    <d v="2013-09-19T00:00:00"/>
    <s v="First Class"/>
    <s v="CR-12625"/>
    <s v="Corey Roper"/>
    <s v="Home Office"/>
    <s v="United States"/>
    <s v="Columbus"/>
    <x v="32"/>
    <n v="31907"/>
    <x v="0"/>
    <s v="FUR-CH-10001146"/>
    <x v="0"/>
    <x v="1"/>
    <s v="Global Value Mid-Back Manager's Chair, Gray"/>
    <x v="5385"/>
    <n v="2"/>
    <n v="0"/>
    <n v="30.445"/>
  </r>
  <r>
    <n v="8893"/>
    <s v="CA-2012-111038"/>
    <x v="1"/>
    <x v="494"/>
    <d v="2012-12-06T00:00:00"/>
    <s v="Standard Class"/>
    <s v="LC-16960"/>
    <s v="Lindsay Castell"/>
    <s v="Home Office"/>
    <s v="United States"/>
    <s v="San Diego"/>
    <x v="1"/>
    <n v="92037"/>
    <x v="1"/>
    <s v="FUR-CH-10003973"/>
    <x v="0"/>
    <x v="1"/>
    <s v="GuestStacker Chair with Chrome Finish Legs"/>
    <x v="5386"/>
    <n v="9"/>
    <n v="0.2"/>
    <n v="267.66719999999998"/>
  </r>
  <r>
    <n v="8894"/>
    <s v="CA-2011-124723"/>
    <x v="2"/>
    <x v="79"/>
    <d v="2011-08-12T00:00:00"/>
    <s v="Standard Class"/>
    <s v="GZ-14470"/>
    <s v="Gary Zandusky"/>
    <s v="Consumer"/>
    <s v="United States"/>
    <s v="Texas City"/>
    <x v="5"/>
    <n v="77590"/>
    <x v="2"/>
    <s v="FUR-TA-10001307"/>
    <x v="0"/>
    <x v="3"/>
    <s v="SAFCO PlanMaster Heigh-Adjustable Drafting Table Base, 43w x 30d x 30-37h, Black"/>
    <x v="5387"/>
    <n v="2"/>
    <n v="0.3"/>
    <n v="41.933999999999997"/>
  </r>
  <r>
    <n v="8895"/>
    <s v="CA-2013-167241"/>
    <x v="0"/>
    <x v="243"/>
    <d v="2013-08-23T00:00:00"/>
    <s v="Standard Class"/>
    <s v="BD-11320"/>
    <s v="Bill Donatelli"/>
    <s v="Consumer"/>
    <s v="United States"/>
    <s v="Los Angeles"/>
    <x v="1"/>
    <n v="90004"/>
    <x v="1"/>
    <s v="FUR-FU-10004071"/>
    <x v="0"/>
    <x v="5"/>
    <s v="Luxo Professional Magnifying Clamp-On Fluorescent Lamps"/>
    <x v="5388"/>
    <n v="3"/>
    <n v="0"/>
    <n v="43.684199999999997"/>
  </r>
  <r>
    <n v="8896"/>
    <s v="CA-2013-167241"/>
    <x v="0"/>
    <x v="243"/>
    <d v="2013-08-23T00:00:00"/>
    <s v="Standard Class"/>
    <s v="BD-11320"/>
    <s v="Bill Donatelli"/>
    <s v="Consumer"/>
    <s v="United States"/>
    <s v="Los Angeles"/>
    <x v="1"/>
    <n v="90004"/>
    <x v="1"/>
    <s v="OFF-ST-10001505"/>
    <x v="1"/>
    <x v="4"/>
    <s v="Perma STOR-ALL Hanging File Box, 13 1/8&quot;W x 12 1/4&quot;D x 10 1/2&quot;H"/>
    <x v="1444"/>
    <n v="3"/>
    <n v="0"/>
    <n v="3.0497999999999998"/>
  </r>
  <r>
    <n v="8897"/>
    <s v="CA-2013-167241"/>
    <x v="0"/>
    <x v="243"/>
    <d v="2013-08-23T00:00:00"/>
    <s v="Standard Class"/>
    <s v="BD-11320"/>
    <s v="Bill Donatelli"/>
    <s v="Consumer"/>
    <s v="United States"/>
    <s v="Los Angeles"/>
    <x v="1"/>
    <n v="90004"/>
    <x v="1"/>
    <s v="TEC-PH-10004614"/>
    <x v="2"/>
    <x v="7"/>
    <s v="AT&amp;T 841000 Phone"/>
    <x v="5198"/>
    <n v="3"/>
    <n v="0.2"/>
    <n v="10.35"/>
  </r>
  <r>
    <n v="8898"/>
    <s v="CA-2013-167241"/>
    <x v="0"/>
    <x v="243"/>
    <d v="2013-08-23T00:00:00"/>
    <s v="Standard Class"/>
    <s v="BD-11320"/>
    <s v="Bill Donatelli"/>
    <s v="Consumer"/>
    <s v="United States"/>
    <s v="Los Angeles"/>
    <x v="1"/>
    <n v="90004"/>
    <x v="1"/>
    <s v="OFF-PA-10004911"/>
    <x v="1"/>
    <x v="10"/>
    <s v="Rediform S.O.S. 1-Up Phone Message Bk, 4-1/4x3-1/16 Bk, 1 Form/Pg, 40 Messages/Bk, 3/Pk"/>
    <x v="2778"/>
    <n v="4"/>
    <n v="0"/>
    <n v="18.009599999999999"/>
  </r>
  <r>
    <n v="8899"/>
    <s v="CA-2012-163237"/>
    <x v="1"/>
    <x v="976"/>
    <d v="2012-08-09T00:00:00"/>
    <s v="Second Class"/>
    <s v="EM-14095"/>
    <s v="Eudokia Martin"/>
    <s v="Corporate"/>
    <s v="United States"/>
    <s v="Springfield"/>
    <x v="17"/>
    <n v="22153"/>
    <x v="0"/>
    <s v="TEC-PH-10003601"/>
    <x v="2"/>
    <x v="7"/>
    <s v="Ativa D5772 2-Line 5.8GHz Digital Expandable Corded/Cordless Phone System with Answering &amp; Caller ID/Call Waiting, Black/Silver"/>
    <x v="4496"/>
    <n v="3"/>
    <n v="0"/>
    <n v="148.49100000000001"/>
  </r>
  <r>
    <n v="8900"/>
    <s v="CA-2012-163237"/>
    <x v="1"/>
    <x v="976"/>
    <d v="2012-08-09T00:00:00"/>
    <s v="Second Class"/>
    <s v="EM-14095"/>
    <s v="Eudokia Martin"/>
    <s v="Corporate"/>
    <s v="United States"/>
    <s v="Springfield"/>
    <x v="17"/>
    <n v="22153"/>
    <x v="0"/>
    <s v="OFF-LA-10004545"/>
    <x v="1"/>
    <x v="2"/>
    <s v="Avery 50"/>
    <x v="2910"/>
    <n v="2"/>
    <n v="0"/>
    <n v="11.7782"/>
  </r>
  <r>
    <n v="8901"/>
    <s v="CA-2013-150483"/>
    <x v="0"/>
    <x v="1207"/>
    <d v="2013-06-05T00:00:00"/>
    <s v="Standard Class"/>
    <s v="BP-11290"/>
    <s v="Beth Paige"/>
    <s v="Consumer"/>
    <s v="United States"/>
    <s v="Decatur"/>
    <x v="10"/>
    <n v="62521"/>
    <x v="2"/>
    <s v="FUR-FU-10001379"/>
    <x v="0"/>
    <x v="5"/>
    <s v="Executive Impressions 16-1/2&quot; Circular Wall Clock"/>
    <x v="164"/>
    <n v="3"/>
    <n v="0.6"/>
    <n v="-12.8256"/>
  </r>
  <r>
    <n v="8902"/>
    <s v="CA-2013-150483"/>
    <x v="0"/>
    <x v="1207"/>
    <d v="2013-06-05T00:00:00"/>
    <s v="Standard Class"/>
    <s v="BP-11290"/>
    <s v="Beth Paige"/>
    <s v="Consumer"/>
    <s v="United States"/>
    <s v="Decatur"/>
    <x v="10"/>
    <n v="62521"/>
    <x v="2"/>
    <s v="OFF-PA-10001846"/>
    <x v="1"/>
    <x v="10"/>
    <s v="Xerox 1899"/>
    <x v="281"/>
    <n v="4"/>
    <n v="0.2"/>
    <n v="6.7047999999999996"/>
  </r>
  <r>
    <n v="8903"/>
    <s v="CA-2013-150483"/>
    <x v="0"/>
    <x v="1207"/>
    <d v="2013-06-05T00:00:00"/>
    <s v="Standard Class"/>
    <s v="BP-11290"/>
    <s v="Beth Paige"/>
    <s v="Consumer"/>
    <s v="United States"/>
    <s v="Decatur"/>
    <x v="10"/>
    <n v="62521"/>
    <x v="2"/>
    <s v="FUR-CH-10000422"/>
    <x v="0"/>
    <x v="1"/>
    <s v="Global Highback Leather Tilter in Burgundy"/>
    <x v="5389"/>
    <n v="3"/>
    <n v="0.3"/>
    <n v="-38.215800000000002"/>
  </r>
  <r>
    <n v="8904"/>
    <s v="CA-2013-150483"/>
    <x v="0"/>
    <x v="1207"/>
    <d v="2013-06-05T00:00:00"/>
    <s v="Standard Class"/>
    <s v="BP-11290"/>
    <s v="Beth Paige"/>
    <s v="Consumer"/>
    <s v="United States"/>
    <s v="Decatur"/>
    <x v="10"/>
    <n v="62521"/>
    <x v="2"/>
    <s v="OFF-PA-10004621"/>
    <x v="1"/>
    <x v="10"/>
    <s v="Xerox 212"/>
    <x v="559"/>
    <n v="2"/>
    <n v="0.2"/>
    <n v="3.6288"/>
  </r>
  <r>
    <n v="8905"/>
    <s v="US-2013-126431"/>
    <x v="0"/>
    <x v="949"/>
    <d v="2013-07-02T00:00:00"/>
    <s v="Same Day"/>
    <s v="SU-20665"/>
    <s v="Stephanie Ulpright"/>
    <s v="Home Office"/>
    <s v="United States"/>
    <s v="New York City"/>
    <x v="15"/>
    <n v="10009"/>
    <x v="3"/>
    <s v="OFF-LA-10001474"/>
    <x v="1"/>
    <x v="2"/>
    <s v="Avery 477"/>
    <x v="5390"/>
    <n v="1"/>
    <n v="0"/>
    <n v="14.043799999999999"/>
  </r>
  <r>
    <n v="8906"/>
    <s v="US-2013-126431"/>
    <x v="0"/>
    <x v="949"/>
    <d v="2013-07-02T00:00:00"/>
    <s v="Same Day"/>
    <s v="SU-20665"/>
    <s v="Stephanie Ulpright"/>
    <s v="Home Office"/>
    <s v="United States"/>
    <s v="New York City"/>
    <x v="15"/>
    <n v="10009"/>
    <x v="3"/>
    <s v="TEC-AC-10001635"/>
    <x v="2"/>
    <x v="11"/>
    <s v="KeyTronic KT400U2 - Keyboard - Black"/>
    <x v="117"/>
    <n v="3"/>
    <n v="0"/>
    <n v="6.1680000000000001"/>
  </r>
  <r>
    <n v="8907"/>
    <s v="US-2013-126431"/>
    <x v="0"/>
    <x v="949"/>
    <d v="2013-07-02T00:00:00"/>
    <s v="Same Day"/>
    <s v="SU-20665"/>
    <s v="Stephanie Ulpright"/>
    <s v="Home Office"/>
    <s v="United States"/>
    <s v="New York City"/>
    <x v="15"/>
    <n v="10009"/>
    <x v="3"/>
    <s v="OFF-PA-10001950"/>
    <x v="1"/>
    <x v="10"/>
    <s v="Southworth 25% Cotton Antique Laid Paper &amp; Envelopes"/>
    <x v="5391"/>
    <n v="9"/>
    <n v="0"/>
    <n v="33.777000000000001"/>
  </r>
  <r>
    <n v="8908"/>
    <s v="CA-2013-139934"/>
    <x v="0"/>
    <x v="122"/>
    <d v="2013-12-21T00:00:00"/>
    <s v="First Class"/>
    <s v="AY-10555"/>
    <s v="Andy Yotov"/>
    <s v="Corporate"/>
    <s v="United States"/>
    <s v="San Francisco"/>
    <x v="1"/>
    <n v="94110"/>
    <x v="1"/>
    <s v="TEC-PH-10001552"/>
    <x v="2"/>
    <x v="7"/>
    <s v="I Need's 3d Hello Kitty Hybrid Silicone Case Cover for HTC One X 4g with 3d Hello Kitty Stylus Pen Green/pink"/>
    <x v="5392"/>
    <n v="7"/>
    <n v="0.2"/>
    <n v="6.6976000000000004"/>
  </r>
  <r>
    <n v="8909"/>
    <s v="CA-2012-109603"/>
    <x v="1"/>
    <x v="1208"/>
    <d v="2012-02-01T00:00:00"/>
    <s v="Standard Class"/>
    <s v="EM-13825"/>
    <s v="Elizabeth Moffitt"/>
    <s v="Corporate"/>
    <s v="United States"/>
    <s v="Moreno Valley"/>
    <x v="1"/>
    <n v="92553"/>
    <x v="1"/>
    <s v="OFF-PA-10003790"/>
    <x v="1"/>
    <x v="10"/>
    <s v="Xerox 1991"/>
    <x v="681"/>
    <n v="8"/>
    <n v="0"/>
    <n v="84.051199999999994"/>
  </r>
  <r>
    <n v="8910"/>
    <s v="CA-2014-160661"/>
    <x v="3"/>
    <x v="960"/>
    <d v="2014-11-02T00:00:00"/>
    <s v="Standard Class"/>
    <s v="SA-20830"/>
    <s v="Sue Ann Reed"/>
    <s v="Consumer"/>
    <s v="United States"/>
    <s v="Everett"/>
    <x v="31"/>
    <n v="2149"/>
    <x v="3"/>
    <s v="OFF-LA-10002475"/>
    <x v="1"/>
    <x v="2"/>
    <s v="Avery 519"/>
    <x v="2468"/>
    <n v="3"/>
    <n v="0"/>
    <n v="10.3071"/>
  </r>
  <r>
    <n v="8911"/>
    <s v="CA-2014-102610"/>
    <x v="3"/>
    <x v="259"/>
    <d v="2014-11-09T00:00:00"/>
    <s v="Standard Class"/>
    <s v="CA-12265"/>
    <s v="Christina Anderson"/>
    <s v="Consumer"/>
    <s v="United States"/>
    <s v="Chattanooga"/>
    <x v="18"/>
    <n v="37421"/>
    <x v="0"/>
    <s v="TEC-AC-10000303"/>
    <x v="2"/>
    <x v="11"/>
    <s v="Logitech M510 Wireless Mouse"/>
    <x v="98"/>
    <n v="3"/>
    <n v="0.2"/>
    <n v="15.5961"/>
  </r>
  <r>
    <n v="8912"/>
    <s v="CA-2014-102610"/>
    <x v="3"/>
    <x v="259"/>
    <d v="2014-11-09T00:00:00"/>
    <s v="Standard Class"/>
    <s v="CA-12265"/>
    <s v="Christina Anderson"/>
    <s v="Consumer"/>
    <s v="United States"/>
    <s v="Chattanooga"/>
    <x v="18"/>
    <n v="37421"/>
    <x v="0"/>
    <s v="TEC-PH-10000127"/>
    <x v="2"/>
    <x v="7"/>
    <s v="iOttie XL Car Mount"/>
    <x v="5393"/>
    <n v="9"/>
    <n v="0.2"/>
    <n v="-32.383800000000001"/>
  </r>
  <r>
    <n v="8913"/>
    <s v="CA-2014-102610"/>
    <x v="3"/>
    <x v="259"/>
    <d v="2014-11-09T00:00:00"/>
    <s v="Standard Class"/>
    <s v="CA-12265"/>
    <s v="Christina Anderson"/>
    <s v="Consumer"/>
    <s v="United States"/>
    <s v="Chattanooga"/>
    <x v="18"/>
    <n v="37421"/>
    <x v="0"/>
    <s v="OFF-BI-10004364"/>
    <x v="1"/>
    <x v="8"/>
    <s v="Storex Dura Pro Binders"/>
    <x v="2940"/>
    <n v="2"/>
    <n v="0.7"/>
    <n v="-2.97"/>
  </r>
  <r>
    <n v="8914"/>
    <s v="CA-2014-102610"/>
    <x v="3"/>
    <x v="259"/>
    <d v="2014-11-09T00:00:00"/>
    <s v="Standard Class"/>
    <s v="CA-12265"/>
    <s v="Christina Anderson"/>
    <s v="Consumer"/>
    <s v="United States"/>
    <s v="Chattanooga"/>
    <x v="18"/>
    <n v="37421"/>
    <x v="0"/>
    <s v="OFF-LA-10002195"/>
    <x v="1"/>
    <x v="2"/>
    <s v="Avery 481"/>
    <x v="1253"/>
    <n v="2"/>
    <n v="0.2"/>
    <n v="1.7248000000000001"/>
  </r>
  <r>
    <n v="8915"/>
    <s v="US-2013-144057"/>
    <x v="0"/>
    <x v="195"/>
    <d v="2013-05-14T00:00:00"/>
    <s v="Standard Class"/>
    <s v="CV-12805"/>
    <s v="Cynthia Voltz"/>
    <s v="Corporate"/>
    <s v="United States"/>
    <s v="Austin"/>
    <x v="5"/>
    <n v="78745"/>
    <x v="2"/>
    <s v="OFF-ST-10001490"/>
    <x v="1"/>
    <x v="4"/>
    <s v="Hot File 7-Pocket, Floor Stand"/>
    <x v="5394"/>
    <n v="6"/>
    <n v="0.2"/>
    <n v="107.08199999999999"/>
  </r>
  <r>
    <n v="8916"/>
    <s v="US-2013-144057"/>
    <x v="0"/>
    <x v="195"/>
    <d v="2013-05-14T00:00:00"/>
    <s v="Standard Class"/>
    <s v="CV-12805"/>
    <s v="Cynthia Voltz"/>
    <s v="Corporate"/>
    <s v="United States"/>
    <s v="Austin"/>
    <x v="5"/>
    <n v="78745"/>
    <x v="2"/>
    <s v="OFF-BI-10002852"/>
    <x v="1"/>
    <x v="8"/>
    <s v="Ibico Standard Transparent Covers"/>
    <x v="1223"/>
    <n v="4"/>
    <n v="0.8"/>
    <n v="-20.435199999999998"/>
  </r>
  <r>
    <n v="8917"/>
    <s v="US-2013-144057"/>
    <x v="0"/>
    <x v="195"/>
    <d v="2013-05-14T00:00:00"/>
    <s v="Standard Class"/>
    <s v="CV-12805"/>
    <s v="Cynthia Voltz"/>
    <s v="Corporate"/>
    <s v="United States"/>
    <s v="Austin"/>
    <x v="5"/>
    <n v="78745"/>
    <x v="2"/>
    <s v="OFF-AP-10000390"/>
    <x v="1"/>
    <x v="9"/>
    <s v="Euro Pro Shark Stick Mini Vacuum"/>
    <x v="3586"/>
    <n v="4"/>
    <n v="0.8"/>
    <n v="-131.71680000000001"/>
  </r>
  <r>
    <n v="8918"/>
    <s v="US-2013-144057"/>
    <x v="0"/>
    <x v="195"/>
    <d v="2013-05-14T00:00:00"/>
    <s v="Standard Class"/>
    <s v="CV-12805"/>
    <s v="Cynthia Voltz"/>
    <s v="Corporate"/>
    <s v="United States"/>
    <s v="Austin"/>
    <x v="5"/>
    <n v="78745"/>
    <x v="2"/>
    <s v="OFF-PA-10004327"/>
    <x v="1"/>
    <x v="10"/>
    <s v="Xerox 1911"/>
    <x v="4981"/>
    <n v="2"/>
    <n v="0.2"/>
    <n v="26.824000000000002"/>
  </r>
  <r>
    <n v="8919"/>
    <s v="US-2013-144057"/>
    <x v="0"/>
    <x v="195"/>
    <d v="2013-05-14T00:00:00"/>
    <s v="Standard Class"/>
    <s v="CV-12805"/>
    <s v="Cynthia Voltz"/>
    <s v="Corporate"/>
    <s v="United States"/>
    <s v="Austin"/>
    <x v="5"/>
    <n v="78745"/>
    <x v="2"/>
    <s v="OFF-BI-10002353"/>
    <x v="1"/>
    <x v="8"/>
    <s v="GBC VeloBind Cover Sets"/>
    <x v="4964"/>
    <n v="6"/>
    <n v="0.8"/>
    <n v="-27.792000000000002"/>
  </r>
  <r>
    <n v="8920"/>
    <s v="CA-2011-160276"/>
    <x v="2"/>
    <x v="1063"/>
    <d v="2011-04-08T00:00:00"/>
    <s v="Standard Class"/>
    <s v="AH-10690"/>
    <s v="Anna Häberlin"/>
    <s v="Corporate"/>
    <s v="United States"/>
    <s v="Virginia Beach"/>
    <x v="17"/>
    <n v="23464"/>
    <x v="0"/>
    <s v="FUR-FU-10003192"/>
    <x v="0"/>
    <x v="5"/>
    <s v="Luxo Adjustable Task Clamp Lamp"/>
    <x v="5395"/>
    <n v="2"/>
    <n v="0"/>
    <n v="46.196800000000003"/>
  </r>
  <r>
    <n v="8921"/>
    <s v="CA-2011-132983"/>
    <x v="2"/>
    <x v="582"/>
    <d v="2011-05-03T00:00:00"/>
    <s v="Standard Class"/>
    <s v="DS-13180"/>
    <s v="David Smith"/>
    <s v="Corporate"/>
    <s v="United States"/>
    <s v="Jamestown"/>
    <x v="15"/>
    <n v="14701"/>
    <x v="3"/>
    <s v="TEC-AC-10000736"/>
    <x v="2"/>
    <x v="11"/>
    <s v="Logitech G600 MMO Gaming Mouse"/>
    <x v="457"/>
    <n v="2"/>
    <n v="0"/>
    <n v="57.592799999999997"/>
  </r>
  <r>
    <n v="8922"/>
    <s v="CA-2013-145709"/>
    <x v="0"/>
    <x v="964"/>
    <d v="2013-10-09T00:00:00"/>
    <s v="Standard Class"/>
    <s v="AH-10690"/>
    <s v="Anna Häberlin"/>
    <s v="Corporate"/>
    <s v="United States"/>
    <s v="Coral Gables"/>
    <x v="2"/>
    <n v="33134"/>
    <x v="0"/>
    <s v="TEC-PH-10003095"/>
    <x v="2"/>
    <x v="7"/>
    <s v="Samsung HM1900 Bluetooth Headset"/>
    <x v="2610"/>
    <n v="3"/>
    <n v="0.2"/>
    <n v="19.754999999999999"/>
  </r>
  <r>
    <n v="8923"/>
    <s v="CA-2013-145709"/>
    <x v="0"/>
    <x v="964"/>
    <d v="2013-10-09T00:00:00"/>
    <s v="Standard Class"/>
    <s v="AH-10690"/>
    <s v="Anna Häberlin"/>
    <s v="Corporate"/>
    <s v="United States"/>
    <s v="Coral Gables"/>
    <x v="2"/>
    <n v="33134"/>
    <x v="0"/>
    <s v="FUR-FU-10002885"/>
    <x v="0"/>
    <x v="5"/>
    <s v="Magna Visual Magnetic Picture Hangers"/>
    <x v="5396"/>
    <n v="3"/>
    <n v="0.2"/>
    <n v="2.6027999999999998"/>
  </r>
  <r>
    <n v="8924"/>
    <s v="CA-2014-133928"/>
    <x v="3"/>
    <x v="532"/>
    <d v="2014-06-18T00:00:00"/>
    <s v="Standard Class"/>
    <s v="ZC-21910"/>
    <s v="Zuschuss Carroll"/>
    <s v="Consumer"/>
    <s v="United States"/>
    <s v="Hickory"/>
    <x v="3"/>
    <n v="28601"/>
    <x v="0"/>
    <s v="OFF-BI-10001525"/>
    <x v="1"/>
    <x v="8"/>
    <s v="Acco Pressboard Covers with Storage Hooks, 14 7/8&quot; x 11&quot;, Executive Red"/>
    <x v="5397"/>
    <n v="4"/>
    <n v="0.7"/>
    <n v="-3.81"/>
  </r>
  <r>
    <n v="8925"/>
    <s v="CA-2013-168032"/>
    <x v="0"/>
    <x v="806"/>
    <d v="2013-02-03T00:00:00"/>
    <s v="Standard Class"/>
    <s v="DF-13135"/>
    <s v="David Flashing"/>
    <s v="Consumer"/>
    <s v="United States"/>
    <s v="Rockford"/>
    <x v="10"/>
    <n v="61107"/>
    <x v="2"/>
    <s v="TEC-PH-10004241"/>
    <x v="2"/>
    <x v="7"/>
    <s v="Nokia Lumia 1020"/>
    <x v="4188"/>
    <n v="4"/>
    <n v="0.2"/>
    <n v="143.99680000000001"/>
  </r>
  <r>
    <n v="8926"/>
    <s v="CA-2013-168032"/>
    <x v="0"/>
    <x v="806"/>
    <d v="2013-02-03T00:00:00"/>
    <s v="Standard Class"/>
    <s v="DF-13135"/>
    <s v="David Flashing"/>
    <s v="Consumer"/>
    <s v="United States"/>
    <s v="Rockford"/>
    <x v="10"/>
    <n v="61107"/>
    <x v="2"/>
    <s v="OFF-BI-10000546"/>
    <x v="1"/>
    <x v="8"/>
    <s v="Avery Durable Binders"/>
    <x v="1089"/>
    <n v="3"/>
    <n v="0.8"/>
    <n v="-2.6783999999999999"/>
  </r>
  <r>
    <n v="8927"/>
    <s v="CA-2013-168032"/>
    <x v="0"/>
    <x v="806"/>
    <d v="2013-02-03T00:00:00"/>
    <s v="Standard Class"/>
    <s v="DF-13135"/>
    <s v="David Flashing"/>
    <s v="Consumer"/>
    <s v="United States"/>
    <s v="Rockford"/>
    <x v="10"/>
    <n v="61107"/>
    <x v="2"/>
    <s v="FUR-TA-10004256"/>
    <x v="0"/>
    <x v="3"/>
    <s v="Bretford “Just In Time” Height-Adjustable Multi-Task Work Tables"/>
    <x v="5398"/>
    <n v="3"/>
    <n v="0.5"/>
    <n v="-538.44600000000003"/>
  </r>
  <r>
    <n v="8928"/>
    <s v="CA-2012-143616"/>
    <x v="1"/>
    <x v="874"/>
    <d v="2012-09-29T00:00:00"/>
    <s v="Second Class"/>
    <s v="SS-20140"/>
    <s v="Saphhira Shifley"/>
    <s v="Corporate"/>
    <s v="United States"/>
    <s v="Seattle"/>
    <x v="4"/>
    <n v="98103"/>
    <x v="1"/>
    <s v="OFF-AR-10002067"/>
    <x v="1"/>
    <x v="6"/>
    <s v="Newell 334"/>
    <x v="1593"/>
    <n v="5"/>
    <n v="0"/>
    <n v="25.792000000000002"/>
  </r>
  <r>
    <n v="8929"/>
    <s v="US-2012-168704"/>
    <x v="1"/>
    <x v="657"/>
    <d v="2012-04-17T00:00:00"/>
    <s v="Standard Class"/>
    <s v="FP-14320"/>
    <s v="Frank Preis"/>
    <s v="Consumer"/>
    <s v="United States"/>
    <s v="Huntsville"/>
    <x v="5"/>
    <n v="77340"/>
    <x v="2"/>
    <s v="FUR-TA-10000688"/>
    <x v="0"/>
    <x v="3"/>
    <s v="Chromcraft Bull-Nose Wood Round Conference Table Top, Wood Base"/>
    <x v="4788"/>
    <n v="4"/>
    <n v="0.3"/>
    <n v="-113.282"/>
  </r>
  <r>
    <n v="8930"/>
    <s v="US-2012-168704"/>
    <x v="1"/>
    <x v="657"/>
    <d v="2012-04-17T00:00:00"/>
    <s v="Standard Class"/>
    <s v="FP-14320"/>
    <s v="Frank Preis"/>
    <s v="Consumer"/>
    <s v="United States"/>
    <s v="Huntsville"/>
    <x v="5"/>
    <n v="77340"/>
    <x v="2"/>
    <s v="FUR-TA-10002530"/>
    <x v="0"/>
    <x v="3"/>
    <s v="Iceberg OfficeWorks 42&quot; Round Tables"/>
    <x v="5399"/>
    <n v="2"/>
    <n v="0.3"/>
    <n v="-45.293999999999997"/>
  </r>
  <r>
    <n v="8931"/>
    <s v="US-2012-168704"/>
    <x v="1"/>
    <x v="657"/>
    <d v="2012-04-17T00:00:00"/>
    <s v="Standard Class"/>
    <s v="FP-14320"/>
    <s v="Frank Preis"/>
    <s v="Consumer"/>
    <s v="United States"/>
    <s v="Huntsville"/>
    <x v="5"/>
    <n v="77340"/>
    <x v="2"/>
    <s v="TEC-PH-10001061"/>
    <x v="2"/>
    <x v="7"/>
    <s v="Apple iPhone 5C"/>
    <x v="1946"/>
    <n v="3"/>
    <n v="0.2"/>
    <n v="17.998200000000001"/>
  </r>
  <r>
    <n v="8932"/>
    <s v="CA-2014-143252"/>
    <x v="3"/>
    <x v="404"/>
    <d v="2014-12-25T00:00:00"/>
    <s v="Standard Class"/>
    <s v="HE-14800"/>
    <s v="Harold Engle"/>
    <s v="Corporate"/>
    <s v="United States"/>
    <s v="Milwaukee"/>
    <x v="6"/>
    <n v="53209"/>
    <x v="2"/>
    <s v="FUR-FU-10001057"/>
    <x v="0"/>
    <x v="5"/>
    <s v="Tensor Track Tree Floor Lamp"/>
    <x v="5400"/>
    <n v="5"/>
    <n v="0"/>
    <n v="22.988499999999998"/>
  </r>
  <r>
    <n v="8933"/>
    <s v="CA-2014-143252"/>
    <x v="3"/>
    <x v="404"/>
    <d v="2014-12-25T00:00:00"/>
    <s v="Standard Class"/>
    <s v="HE-14800"/>
    <s v="Harold Engle"/>
    <s v="Corporate"/>
    <s v="United States"/>
    <s v="Milwaukee"/>
    <x v="6"/>
    <n v="53209"/>
    <x v="2"/>
    <s v="TEC-AC-10002331"/>
    <x v="2"/>
    <x v="11"/>
    <s v="Maxell 74 Minute CDR, 10/Pack"/>
    <x v="1599"/>
    <n v="3"/>
    <n v="0"/>
    <n v="10.8558"/>
  </r>
  <r>
    <n v="8934"/>
    <s v="CA-2013-102134"/>
    <x v="0"/>
    <x v="560"/>
    <d v="2013-03-20T00:00:00"/>
    <s v="Standard Class"/>
    <s v="SP-20545"/>
    <s v="Sibella Parks"/>
    <s v="Corporate"/>
    <s v="United States"/>
    <s v="Green Bay"/>
    <x v="6"/>
    <n v="54302"/>
    <x v="2"/>
    <s v="FUR-FU-10003724"/>
    <x v="0"/>
    <x v="5"/>
    <s v="Westinghouse Clip-On Gooseneck Lamps"/>
    <x v="80"/>
    <n v="2"/>
    <n v="0"/>
    <n v="4.3524000000000003"/>
  </r>
  <r>
    <n v="8935"/>
    <s v="CA-2014-130036"/>
    <x v="3"/>
    <x v="151"/>
    <d v="2014-08-28T00:00:00"/>
    <s v="Same Day"/>
    <s v="BP-11185"/>
    <s v="Ben Peterman"/>
    <s v="Corporate"/>
    <s v="United States"/>
    <s v="Philadelphia"/>
    <x v="9"/>
    <n v="19120"/>
    <x v="3"/>
    <s v="OFF-PA-10000528"/>
    <x v="1"/>
    <x v="10"/>
    <s v="Xerox 1981"/>
    <x v="2485"/>
    <n v="3"/>
    <n v="0.2"/>
    <n v="3.96"/>
  </r>
  <r>
    <n v="8936"/>
    <s v="CA-2014-130036"/>
    <x v="3"/>
    <x v="151"/>
    <d v="2014-08-28T00:00:00"/>
    <s v="Same Day"/>
    <s v="BP-11185"/>
    <s v="Ben Peterman"/>
    <s v="Corporate"/>
    <s v="United States"/>
    <s v="Philadelphia"/>
    <x v="9"/>
    <n v="19120"/>
    <x v="3"/>
    <s v="TEC-AC-10001908"/>
    <x v="2"/>
    <x v="11"/>
    <s v="Logitech Wireless Headset h800"/>
    <x v="5401"/>
    <n v="14"/>
    <n v="0.2"/>
    <n v="209.97900000000001"/>
  </r>
  <r>
    <n v="8937"/>
    <s v="CA-2012-134117"/>
    <x v="1"/>
    <x v="997"/>
    <d v="2012-12-19T00:00:00"/>
    <s v="Second Class"/>
    <s v="PG-18895"/>
    <s v="Paul Gonzalez"/>
    <s v="Consumer"/>
    <s v="United States"/>
    <s v="Los Angeles"/>
    <x v="1"/>
    <n v="90008"/>
    <x v="1"/>
    <s v="OFF-AR-10003903"/>
    <x v="1"/>
    <x v="6"/>
    <s v="Sanford 52201 APSCO Electric Pencil Sharpener"/>
    <x v="3054"/>
    <n v="5"/>
    <n v="0"/>
    <n v="53.261000000000003"/>
  </r>
  <r>
    <n v="8938"/>
    <s v="CA-2012-134117"/>
    <x v="1"/>
    <x v="997"/>
    <d v="2012-12-19T00:00:00"/>
    <s v="Second Class"/>
    <s v="PG-18895"/>
    <s v="Paul Gonzalez"/>
    <s v="Consumer"/>
    <s v="United States"/>
    <s v="Los Angeles"/>
    <x v="1"/>
    <n v="90008"/>
    <x v="1"/>
    <s v="TEC-PH-10004908"/>
    <x v="2"/>
    <x v="7"/>
    <s v="Panasonic KX TS3282W Corded phone"/>
    <x v="5402"/>
    <n v="2"/>
    <n v="0.2"/>
    <n v="16.998000000000001"/>
  </r>
  <r>
    <n v="8939"/>
    <s v="CA-2012-134117"/>
    <x v="1"/>
    <x v="997"/>
    <d v="2012-12-19T00:00:00"/>
    <s v="Second Class"/>
    <s v="PG-18895"/>
    <s v="Paul Gonzalez"/>
    <s v="Consumer"/>
    <s v="United States"/>
    <s v="Los Angeles"/>
    <x v="1"/>
    <n v="90008"/>
    <x v="1"/>
    <s v="OFF-AR-10001940"/>
    <x v="1"/>
    <x v="6"/>
    <s v="Sanford Colorific Eraseable Coloring Pencils, 12 Count"/>
    <x v="1220"/>
    <n v="5"/>
    <n v="0"/>
    <n v="7.0519999999999996"/>
  </r>
  <r>
    <n v="8940"/>
    <s v="CA-2012-134117"/>
    <x v="1"/>
    <x v="997"/>
    <d v="2012-12-19T00:00:00"/>
    <s v="Second Class"/>
    <s v="PG-18895"/>
    <s v="Paul Gonzalez"/>
    <s v="Consumer"/>
    <s v="United States"/>
    <s v="Los Angeles"/>
    <x v="1"/>
    <n v="90008"/>
    <x v="1"/>
    <s v="OFF-BI-10002026"/>
    <x v="1"/>
    <x v="8"/>
    <s v="Avery Arch Ring Binders"/>
    <x v="5403"/>
    <n v="2"/>
    <n v="0.2"/>
    <n v="31.373999999999999"/>
  </r>
  <r>
    <n v="8941"/>
    <s v="CA-2011-130918"/>
    <x v="2"/>
    <x v="963"/>
    <d v="2011-08-24T00:00:00"/>
    <s v="Second Class"/>
    <s v="JP-15520"/>
    <s v="Jeremy Pistek"/>
    <s v="Consumer"/>
    <s v="United States"/>
    <s v="North Miami"/>
    <x v="2"/>
    <n v="33161"/>
    <x v="0"/>
    <s v="OFF-SU-10003936"/>
    <x v="1"/>
    <x v="14"/>
    <s v="Acme Serrated Blade Letter Opener"/>
    <x v="5404"/>
    <n v="3"/>
    <n v="0.2"/>
    <n v="-1.8126"/>
  </r>
  <r>
    <n v="8942"/>
    <s v="CA-2013-159023"/>
    <x v="0"/>
    <x v="54"/>
    <d v="2013-11-06T00:00:00"/>
    <s v="First Class"/>
    <s v="NW-18400"/>
    <s v="Natalie Webber"/>
    <s v="Consumer"/>
    <s v="United States"/>
    <s v="Portland"/>
    <x v="21"/>
    <n v="97206"/>
    <x v="1"/>
    <s v="OFF-BI-10002813"/>
    <x v="1"/>
    <x v="8"/>
    <s v="Avery Reinforcements for Hole-Punch Pages"/>
    <x v="4707"/>
    <n v="7"/>
    <n v="0.7"/>
    <n v="-3.4649999999999999"/>
  </r>
  <r>
    <n v="8943"/>
    <s v="CA-2013-159023"/>
    <x v="0"/>
    <x v="54"/>
    <d v="2013-11-06T00:00:00"/>
    <s v="First Class"/>
    <s v="NW-18400"/>
    <s v="Natalie Webber"/>
    <s v="Consumer"/>
    <s v="United States"/>
    <s v="Portland"/>
    <x v="21"/>
    <n v="97206"/>
    <x v="1"/>
    <s v="TEC-MA-10003337"/>
    <x v="2"/>
    <x v="15"/>
    <s v="Okidata B401 Printer"/>
    <x v="5405"/>
    <n v="3"/>
    <n v="0.7"/>
    <n v="-251.98740000000001"/>
  </r>
  <r>
    <n v="8944"/>
    <s v="CA-2014-111717"/>
    <x v="3"/>
    <x v="1209"/>
    <d v="2014-10-17T00:00:00"/>
    <s v="Standard Class"/>
    <s v="SW-20245"/>
    <s v="Scot Wooten"/>
    <s v="Consumer"/>
    <s v="United States"/>
    <s v="Aurora"/>
    <x v="10"/>
    <n v="60505"/>
    <x v="2"/>
    <s v="FUR-CH-10001545"/>
    <x v="0"/>
    <x v="1"/>
    <s v="Hon Comfortask Task/Swivel Chairs"/>
    <x v="5406"/>
    <n v="3"/>
    <n v="0.3"/>
    <n v="-47.871600000000001"/>
  </r>
  <r>
    <n v="8945"/>
    <s v="CA-2011-154592"/>
    <x v="2"/>
    <x v="1035"/>
    <d v="2011-12-08T00:00:00"/>
    <s v="First Class"/>
    <s v="EH-14005"/>
    <s v="Erica Hernandez"/>
    <s v="Home Office"/>
    <s v="United States"/>
    <s v="San Francisco"/>
    <x v="1"/>
    <n v="94109"/>
    <x v="1"/>
    <s v="OFF-PA-10000062"/>
    <x v="1"/>
    <x v="10"/>
    <s v="Green Bar Computer Printout Paper"/>
    <x v="2169"/>
    <n v="3"/>
    <n v="0"/>
    <n v="80.791200000000003"/>
  </r>
  <r>
    <n v="8946"/>
    <s v="CA-2011-128622"/>
    <x v="2"/>
    <x v="647"/>
    <d v="2011-11-17T00:00:00"/>
    <s v="Second Class"/>
    <s v="SC-20260"/>
    <s v="Scott Cohen"/>
    <s v="Corporate"/>
    <s v="United States"/>
    <s v="San Francisco"/>
    <x v="1"/>
    <n v="94110"/>
    <x v="1"/>
    <s v="OFF-SU-10001574"/>
    <x v="1"/>
    <x v="14"/>
    <s v="Acme Value Line Scissors"/>
    <x v="1023"/>
    <n v="3"/>
    <n v="0"/>
    <n v="3.2850000000000001"/>
  </r>
  <r>
    <n v="8947"/>
    <s v="CA-2014-148355"/>
    <x v="3"/>
    <x v="165"/>
    <d v="2014-12-29T00:00:00"/>
    <s v="Standard Class"/>
    <s v="NC-18535"/>
    <s v="Nick Crebassa"/>
    <s v="Corporate"/>
    <s v="United States"/>
    <s v="New Bedford"/>
    <x v="31"/>
    <n v="2740"/>
    <x v="3"/>
    <s v="OFF-PA-10001972"/>
    <x v="1"/>
    <x v="10"/>
    <s v="Xerox 214"/>
    <x v="537"/>
    <n v="3"/>
    <n v="0"/>
    <n v="9.3312000000000008"/>
  </r>
  <r>
    <n v="8948"/>
    <s v="CA-2014-148355"/>
    <x v="3"/>
    <x v="165"/>
    <d v="2014-12-29T00:00:00"/>
    <s v="Standard Class"/>
    <s v="NC-18535"/>
    <s v="Nick Crebassa"/>
    <s v="Corporate"/>
    <s v="United States"/>
    <s v="New Bedford"/>
    <x v="31"/>
    <n v="2740"/>
    <x v="3"/>
    <s v="OFF-BI-10000201"/>
    <x v="1"/>
    <x v="8"/>
    <s v="Avery Triangle Shaped Sheet Lifters, Black, 2/Pack"/>
    <x v="5407"/>
    <n v="5"/>
    <n v="0"/>
    <n v="6.15"/>
  </r>
  <r>
    <n v="8949"/>
    <s v="CA-2011-132913"/>
    <x v="2"/>
    <x v="163"/>
    <d v="2011-12-26T00:00:00"/>
    <s v="First Class"/>
    <s v="AS-10090"/>
    <s v="Adam Shillingsburg"/>
    <s v="Consumer"/>
    <s v="United States"/>
    <s v="San Diego"/>
    <x v="1"/>
    <n v="92037"/>
    <x v="1"/>
    <s v="OFF-AP-10003278"/>
    <x v="1"/>
    <x v="9"/>
    <s v="Belkin 7-Outlet SurgeMaster Home Series"/>
    <x v="5408"/>
    <n v="1"/>
    <n v="0"/>
    <n v="3.6322000000000001"/>
  </r>
  <r>
    <n v="8950"/>
    <s v="CA-2014-150910"/>
    <x v="3"/>
    <x v="66"/>
    <d v="2014-12-29T00:00:00"/>
    <s v="Standard Class"/>
    <s v="JL-15130"/>
    <s v="Jack Lebron"/>
    <s v="Consumer"/>
    <s v="United States"/>
    <s v="Jackson"/>
    <x v="18"/>
    <n v="38301"/>
    <x v="0"/>
    <s v="FUR-TA-10002903"/>
    <x v="0"/>
    <x v="3"/>
    <s v="Bevis Round Bullnose 29&quot; High Table Top"/>
    <x v="5409"/>
    <n v="6"/>
    <n v="0.4"/>
    <n v="-249.32159999999999"/>
  </r>
  <r>
    <n v="8951"/>
    <s v="CA-2014-150910"/>
    <x v="3"/>
    <x v="66"/>
    <d v="2014-12-29T00:00:00"/>
    <s v="Standard Class"/>
    <s v="JL-15130"/>
    <s v="Jack Lebron"/>
    <s v="Consumer"/>
    <s v="United States"/>
    <s v="Jackson"/>
    <x v="18"/>
    <n v="38301"/>
    <x v="0"/>
    <s v="TEC-AC-10001013"/>
    <x v="2"/>
    <x v="11"/>
    <s v="Logitech ClearChat Comfort/USB Headset H390"/>
    <x v="1502"/>
    <n v="2"/>
    <n v="0.2"/>
    <n v="7.6153999999999904"/>
  </r>
  <r>
    <n v="8952"/>
    <s v="CA-2014-150910"/>
    <x v="3"/>
    <x v="66"/>
    <d v="2014-12-29T00:00:00"/>
    <s v="Standard Class"/>
    <s v="JL-15130"/>
    <s v="Jack Lebron"/>
    <s v="Consumer"/>
    <s v="United States"/>
    <s v="Jackson"/>
    <x v="18"/>
    <n v="38301"/>
    <x v="0"/>
    <s v="OFF-ST-10000918"/>
    <x v="1"/>
    <x v="4"/>
    <s v="Crate-A-Files"/>
    <x v="4165"/>
    <n v="3"/>
    <n v="0.2"/>
    <n v="1.962"/>
  </r>
  <r>
    <n v="8953"/>
    <s v="CA-2014-150910"/>
    <x v="3"/>
    <x v="66"/>
    <d v="2014-12-29T00:00:00"/>
    <s v="Standard Class"/>
    <s v="JL-15130"/>
    <s v="Jack Lebron"/>
    <s v="Consumer"/>
    <s v="United States"/>
    <s v="Jackson"/>
    <x v="18"/>
    <n v="38301"/>
    <x v="0"/>
    <s v="OFF-AR-10001419"/>
    <x v="1"/>
    <x v="6"/>
    <s v="Newell 325"/>
    <x v="5410"/>
    <n v="7"/>
    <n v="0.2"/>
    <n v="2.891"/>
  </r>
  <r>
    <n v="8954"/>
    <s v="CA-2014-150910"/>
    <x v="3"/>
    <x v="66"/>
    <d v="2014-12-29T00:00:00"/>
    <s v="Standard Class"/>
    <s v="JL-15130"/>
    <s v="Jack Lebron"/>
    <s v="Consumer"/>
    <s v="United States"/>
    <s v="Jackson"/>
    <x v="18"/>
    <n v="38301"/>
    <x v="0"/>
    <s v="OFF-AP-10003266"/>
    <x v="1"/>
    <x v="9"/>
    <s v="Holmes Replacement Filter for HEPA Air Cleaner, Large Room"/>
    <x v="5411"/>
    <n v="5"/>
    <n v="0.2"/>
    <n v="16.291"/>
  </r>
  <r>
    <n v="8955"/>
    <s v="CA-2011-156790"/>
    <x v="2"/>
    <x v="233"/>
    <d v="2011-08-10T00:00:00"/>
    <s v="Second Class"/>
    <s v="VG-21790"/>
    <s v="Vivek Gonzalez"/>
    <s v="Consumer"/>
    <s v="United States"/>
    <s v="Jacksonville"/>
    <x v="2"/>
    <n v="32216"/>
    <x v="0"/>
    <s v="FUR-BO-10000468"/>
    <x v="0"/>
    <x v="0"/>
    <s v="O'Sullivan 2-Shelf Heavy-Duty Bookcases"/>
    <x v="5412"/>
    <n v="4"/>
    <n v="0.2"/>
    <n v="-7.7727999999999904"/>
  </r>
  <r>
    <n v="8956"/>
    <s v="CA-2011-126480"/>
    <x v="2"/>
    <x v="59"/>
    <d v="2011-09-24T00:00:00"/>
    <s v="Standard Class"/>
    <s v="HG-14965"/>
    <s v="Henry Goldwyn"/>
    <s v="Corporate"/>
    <s v="United States"/>
    <s v="San Diego"/>
    <x v="1"/>
    <n v="92024"/>
    <x v="1"/>
    <s v="OFF-PA-10004610"/>
    <x v="1"/>
    <x v="10"/>
    <s v="Xerox 1900"/>
    <x v="18"/>
    <n v="2"/>
    <n v="0"/>
    <n v="3.8519999999999999"/>
  </r>
  <r>
    <n v="8957"/>
    <s v="CA-2014-105620"/>
    <x v="3"/>
    <x v="53"/>
    <d v="2014-12-29T00:00:00"/>
    <s v="First Class"/>
    <s v="JH-15430"/>
    <s v="Jennifer Halladay"/>
    <s v="Consumer"/>
    <s v="United States"/>
    <s v="Hialeah"/>
    <x v="2"/>
    <n v="33012"/>
    <x v="0"/>
    <s v="FUR-FU-10004963"/>
    <x v="0"/>
    <x v="5"/>
    <s v="Eldon 400 Class Desk Accessories, Black Carbon"/>
    <x v="5413"/>
    <n v="3"/>
    <n v="0.2"/>
    <n v="5.7750000000000004"/>
  </r>
  <r>
    <n v="8958"/>
    <s v="CA-2014-105620"/>
    <x v="3"/>
    <x v="53"/>
    <d v="2014-12-29T00:00:00"/>
    <s v="First Class"/>
    <s v="JH-15430"/>
    <s v="Jennifer Halladay"/>
    <s v="Consumer"/>
    <s v="United States"/>
    <s v="Hialeah"/>
    <x v="2"/>
    <n v="33012"/>
    <x v="0"/>
    <s v="TEC-MA-10004626"/>
    <x v="2"/>
    <x v="15"/>
    <s v="Lexmark 20R1285 X6650 Wireless All-in-One Printer"/>
    <x v="5028"/>
    <n v="2"/>
    <n v="0.5"/>
    <n v="-7.2"/>
  </r>
  <r>
    <n v="8959"/>
    <s v="CA-2014-150266"/>
    <x v="3"/>
    <x v="920"/>
    <d v="2014-12-01T00:00:00"/>
    <s v="Standard Class"/>
    <s v="RO-19780"/>
    <s v="Rose O'Brian"/>
    <s v="Consumer"/>
    <s v="United States"/>
    <s v="Houston"/>
    <x v="5"/>
    <n v="77070"/>
    <x v="2"/>
    <s v="TEC-PH-10003437"/>
    <x v="2"/>
    <x v="7"/>
    <s v="Blue Parrot B250XT Professional Grade Wireless Bluetooth Headset with"/>
    <x v="5414"/>
    <n v="5"/>
    <n v="0.2"/>
    <n v="37.494999999999997"/>
  </r>
  <r>
    <n v="8960"/>
    <s v="CA-2014-150266"/>
    <x v="3"/>
    <x v="920"/>
    <d v="2014-12-01T00:00:00"/>
    <s v="Standard Class"/>
    <s v="RO-19780"/>
    <s v="Rose O'Brian"/>
    <s v="Consumer"/>
    <s v="United States"/>
    <s v="Houston"/>
    <x v="5"/>
    <n v="77070"/>
    <x v="2"/>
    <s v="OFF-AP-10002867"/>
    <x v="1"/>
    <x v="9"/>
    <s v="Fellowes Command Center 5-outlet power strip"/>
    <x v="3561"/>
    <n v="5"/>
    <n v="0.8"/>
    <n v="-179.77600000000001"/>
  </r>
  <r>
    <n v="8961"/>
    <s v="CA-2014-150266"/>
    <x v="3"/>
    <x v="920"/>
    <d v="2014-12-01T00:00:00"/>
    <s v="Standard Class"/>
    <s v="RO-19780"/>
    <s v="Rose O'Brian"/>
    <s v="Consumer"/>
    <s v="United States"/>
    <s v="Houston"/>
    <x v="5"/>
    <n v="77070"/>
    <x v="2"/>
    <s v="FUR-CH-10002126"/>
    <x v="0"/>
    <x v="1"/>
    <s v="Hon Deluxe Fabric Upholstered Stacking Chairs"/>
    <x v="3042"/>
    <n v="5"/>
    <n v="0.3"/>
    <n v="-24.3979999999999"/>
  </r>
  <r>
    <n v="8962"/>
    <s v="CA-2014-150266"/>
    <x v="3"/>
    <x v="920"/>
    <d v="2014-12-01T00:00:00"/>
    <s v="Standard Class"/>
    <s v="RO-19780"/>
    <s v="Rose O'Brian"/>
    <s v="Consumer"/>
    <s v="United States"/>
    <s v="Houston"/>
    <x v="5"/>
    <n v="77070"/>
    <x v="2"/>
    <s v="OFF-AR-10001761"/>
    <x v="1"/>
    <x v="6"/>
    <s v="Avery Hi-Liter Smear-Safe Highlighters"/>
    <x v="3917"/>
    <n v="4"/>
    <n v="0.2"/>
    <n v="3.7376"/>
  </r>
  <r>
    <n v="8963"/>
    <s v="CA-2013-157280"/>
    <x v="0"/>
    <x v="732"/>
    <d v="2013-11-08T00:00:00"/>
    <s v="First Class"/>
    <s v="LW-17125"/>
    <s v="Liz Willingham"/>
    <s v="Consumer"/>
    <s v="United States"/>
    <s v="Virginia Beach"/>
    <x v="17"/>
    <n v="23464"/>
    <x v="0"/>
    <s v="FUR-FU-10004665"/>
    <x v="0"/>
    <x v="5"/>
    <s v="3M Polarizing Task Lamp with Clamp Arm, Light Gray"/>
    <x v="2887"/>
    <n v="2"/>
    <n v="0"/>
    <n v="71.229600000000005"/>
  </r>
  <r>
    <n v="8964"/>
    <s v="CA-2013-157280"/>
    <x v="0"/>
    <x v="732"/>
    <d v="2013-11-08T00:00:00"/>
    <s v="First Class"/>
    <s v="LW-17125"/>
    <s v="Liz Willingham"/>
    <s v="Consumer"/>
    <s v="United States"/>
    <s v="Virginia Beach"/>
    <x v="17"/>
    <n v="23464"/>
    <x v="0"/>
    <s v="TEC-AC-10000057"/>
    <x v="2"/>
    <x v="11"/>
    <s v="Microsoft Natural Ergonomic Keyboard 4000"/>
    <x v="1309"/>
    <n v="3"/>
    <n v="0"/>
    <n v="18.893699999999999"/>
  </r>
  <r>
    <n v="8965"/>
    <s v="CA-2013-157280"/>
    <x v="0"/>
    <x v="732"/>
    <d v="2013-11-08T00:00:00"/>
    <s v="First Class"/>
    <s v="LW-17125"/>
    <s v="Liz Willingham"/>
    <s v="Consumer"/>
    <s v="United States"/>
    <s v="Virginia Beach"/>
    <x v="17"/>
    <n v="23464"/>
    <x v="0"/>
    <s v="FUR-FU-10003806"/>
    <x v="0"/>
    <x v="5"/>
    <s v="Tenex Chairmat w/ Average Lip, 45&quot; x 53&quot;"/>
    <x v="4653"/>
    <n v="5"/>
    <n v="0"/>
    <n v="75.680000000000007"/>
  </r>
  <r>
    <n v="8966"/>
    <s v="CA-2014-106691"/>
    <x v="3"/>
    <x v="44"/>
    <d v="2014-11-13T00:00:00"/>
    <s v="Standard Class"/>
    <s v="CC-12370"/>
    <s v="Christopher Conant"/>
    <s v="Consumer"/>
    <s v="United States"/>
    <s v="Houston"/>
    <x v="5"/>
    <n v="77070"/>
    <x v="2"/>
    <s v="OFF-BI-10000145"/>
    <x v="1"/>
    <x v="8"/>
    <s v="Zipper Ring Binder Pockets"/>
    <x v="75"/>
    <n v="2"/>
    <n v="0.8"/>
    <n v="-1.9343999999999999"/>
  </r>
  <r>
    <n v="8967"/>
    <s v="CA-2013-134180"/>
    <x v="0"/>
    <x v="54"/>
    <d v="2013-11-08T00:00:00"/>
    <s v="Standard Class"/>
    <s v="JP-16135"/>
    <s v="Julie Prescott"/>
    <s v="Home Office"/>
    <s v="United States"/>
    <s v="Philadelphia"/>
    <x v="9"/>
    <n v="19120"/>
    <x v="3"/>
    <s v="TEC-AC-10000892"/>
    <x v="2"/>
    <x v="11"/>
    <s v="NETGEAR N750 Dual Band Wi-Fi Gigabit Router"/>
    <x v="2709"/>
    <n v="1"/>
    <n v="0.2"/>
    <n v="14.4"/>
  </r>
  <r>
    <n v="8968"/>
    <s v="CA-2013-134180"/>
    <x v="0"/>
    <x v="54"/>
    <d v="2013-11-08T00:00:00"/>
    <s v="Standard Class"/>
    <s v="JP-16135"/>
    <s v="Julie Prescott"/>
    <s v="Home Office"/>
    <s v="United States"/>
    <s v="Philadelphia"/>
    <x v="9"/>
    <n v="19120"/>
    <x v="3"/>
    <s v="FUR-CH-10004886"/>
    <x v="0"/>
    <x v="1"/>
    <s v="Bevis Steel Folding Chairs"/>
    <x v="5415"/>
    <n v="7"/>
    <n v="0.3"/>
    <n v="-13.433"/>
  </r>
  <r>
    <n v="8969"/>
    <s v="CA-2011-166730"/>
    <x v="2"/>
    <x v="125"/>
    <d v="2012-01-01T00:00:00"/>
    <s v="First Class"/>
    <s v="DD-13570"/>
    <s v="Dorothy Dickinson"/>
    <s v="Consumer"/>
    <s v="United States"/>
    <s v="Memphis"/>
    <x v="18"/>
    <n v="38109"/>
    <x v="0"/>
    <s v="OFF-ST-10002554"/>
    <x v="1"/>
    <x v="4"/>
    <s v="Tennsco Industrial Shelving"/>
    <x v="5416"/>
    <n v="1"/>
    <n v="0.2"/>
    <n v="-8.8038000000000007"/>
  </r>
  <r>
    <n v="8970"/>
    <s v="CA-2014-157469"/>
    <x v="3"/>
    <x v="574"/>
    <d v="2014-12-08T00:00:00"/>
    <s v="Standard Class"/>
    <s v="ES-14080"/>
    <s v="Erin Smith"/>
    <s v="Corporate"/>
    <s v="United States"/>
    <s v="Lakewood"/>
    <x v="24"/>
    <n v="44107"/>
    <x v="3"/>
    <s v="OFF-AR-10001662"/>
    <x v="1"/>
    <x v="6"/>
    <s v="Rogers Handheld Barrel Pencil Sharpener"/>
    <x v="5417"/>
    <n v="9"/>
    <n v="0.2"/>
    <n v="1.7262"/>
  </r>
  <r>
    <n v="8971"/>
    <s v="CA-2014-157469"/>
    <x v="3"/>
    <x v="574"/>
    <d v="2014-12-08T00:00:00"/>
    <s v="Standard Class"/>
    <s v="ES-14080"/>
    <s v="Erin Smith"/>
    <s v="Corporate"/>
    <s v="United States"/>
    <s v="Lakewood"/>
    <x v="24"/>
    <n v="44107"/>
    <x v="3"/>
    <s v="TEC-PH-10004531"/>
    <x v="2"/>
    <x v="7"/>
    <s v="AT&amp;T CL2909"/>
    <x v="5418"/>
    <n v="2"/>
    <n v="0.4"/>
    <n v="-25.198"/>
  </r>
  <r>
    <n v="8972"/>
    <s v="CA-2014-122308"/>
    <x v="3"/>
    <x v="668"/>
    <d v="2014-03-29T00:00:00"/>
    <s v="Standard Class"/>
    <s v="MV-17485"/>
    <s v="Mark Van Huff"/>
    <s v="Consumer"/>
    <s v="United States"/>
    <s v="New York City"/>
    <x v="15"/>
    <n v="10011"/>
    <x v="3"/>
    <s v="FUR-CH-10000665"/>
    <x v="0"/>
    <x v="1"/>
    <s v="Global Airflow Leather Mesh Back Chair, Black"/>
    <x v="2598"/>
    <n v="2"/>
    <n v="0.1"/>
    <n v="60.392000000000003"/>
  </r>
  <r>
    <n v="8973"/>
    <s v="US-2011-149034"/>
    <x v="2"/>
    <x v="84"/>
    <d v="2011-11-21T00:00:00"/>
    <s v="First Class"/>
    <s v="RD-19900"/>
    <s v="Ruben Dartt"/>
    <s v="Consumer"/>
    <s v="United States"/>
    <s v="Philadelphia"/>
    <x v="9"/>
    <n v="19120"/>
    <x v="3"/>
    <s v="TEC-AC-10003023"/>
    <x v="2"/>
    <x v="11"/>
    <s v="Logitech G105 Gaming Keyboard"/>
    <x v="5419"/>
    <n v="1"/>
    <n v="0.2"/>
    <n v="-1.1874"/>
  </r>
  <r>
    <n v="8974"/>
    <s v="CA-2014-159226"/>
    <x v="3"/>
    <x v="1016"/>
    <d v="2014-04-28T00:00:00"/>
    <s v="Second Class"/>
    <s v="RL-19615"/>
    <s v="Rob Lucas"/>
    <s v="Consumer"/>
    <s v="United States"/>
    <s v="Los Angeles"/>
    <x v="1"/>
    <n v="90008"/>
    <x v="1"/>
    <s v="FUR-BO-10004709"/>
    <x v="0"/>
    <x v="0"/>
    <s v="Bush Westfield Collection Bookcases, Medium Cherry Finish"/>
    <x v="5420"/>
    <n v="7"/>
    <n v="0.15"/>
    <n v="28.4102"/>
  </r>
  <r>
    <n v="8975"/>
    <s v="CA-2014-156622"/>
    <x v="3"/>
    <x v="51"/>
    <d v="2014-11-27T00:00:00"/>
    <s v="First Class"/>
    <s v="JP-15460"/>
    <s v="Jennifer Patt"/>
    <s v="Corporate"/>
    <s v="United States"/>
    <s v="Dallas"/>
    <x v="5"/>
    <n v="75220"/>
    <x v="2"/>
    <s v="OFF-PA-10000477"/>
    <x v="1"/>
    <x v="10"/>
    <s v="Xerox 22"/>
    <x v="1566"/>
    <n v="7"/>
    <n v="0.2"/>
    <n v="12.700799999999999"/>
  </r>
  <r>
    <n v="8976"/>
    <s v="CA-2014-156622"/>
    <x v="3"/>
    <x v="51"/>
    <d v="2014-11-27T00:00:00"/>
    <s v="First Class"/>
    <s v="JP-15460"/>
    <s v="Jennifer Patt"/>
    <s v="Corporate"/>
    <s v="United States"/>
    <s v="Dallas"/>
    <x v="5"/>
    <n v="75220"/>
    <x v="2"/>
    <s v="OFF-PA-10002923"/>
    <x v="1"/>
    <x v="10"/>
    <s v="Xerox 1942"/>
    <x v="128"/>
    <n v="2"/>
    <n v="0.2"/>
    <n v="29.364000000000001"/>
  </r>
  <r>
    <n v="8977"/>
    <s v="CA-2014-156622"/>
    <x v="3"/>
    <x v="51"/>
    <d v="2014-11-27T00:00:00"/>
    <s v="First Class"/>
    <s v="JP-15460"/>
    <s v="Jennifer Patt"/>
    <s v="Corporate"/>
    <s v="United States"/>
    <s v="Dallas"/>
    <x v="5"/>
    <n v="75220"/>
    <x v="2"/>
    <s v="FUR-TA-10003008"/>
    <x v="0"/>
    <x v="3"/>
    <s v="Lesro Round Back Collection Coffee Table, End Table"/>
    <x v="5421"/>
    <n v="1"/>
    <n v="0.3"/>
    <n v="-31.0335"/>
  </r>
  <r>
    <n v="8978"/>
    <s v="CA-2014-156622"/>
    <x v="3"/>
    <x v="51"/>
    <d v="2014-11-27T00:00:00"/>
    <s v="First Class"/>
    <s v="JP-15460"/>
    <s v="Jennifer Patt"/>
    <s v="Corporate"/>
    <s v="United States"/>
    <s v="Dallas"/>
    <x v="5"/>
    <n v="75220"/>
    <x v="2"/>
    <s v="OFF-BI-10003707"/>
    <x v="1"/>
    <x v="8"/>
    <s v="Aluminum Screw Posts"/>
    <x v="5422"/>
    <n v="2"/>
    <n v="0.8"/>
    <n v="-9.1560000000000006"/>
  </r>
  <r>
    <n v="8979"/>
    <s v="CA-2011-119529"/>
    <x v="2"/>
    <x v="935"/>
    <d v="2011-11-05T00:00:00"/>
    <s v="Second Class"/>
    <s v="DM-13345"/>
    <s v="Denise Monton"/>
    <s v="Corporate"/>
    <s v="United States"/>
    <s v="Orange"/>
    <x v="30"/>
    <n v="7050"/>
    <x v="3"/>
    <s v="OFF-BI-10000546"/>
    <x v="1"/>
    <x v="8"/>
    <s v="Avery Durable Binders"/>
    <x v="1755"/>
    <n v="2"/>
    <n v="0"/>
    <n v="2.8224"/>
  </r>
  <r>
    <n v="8980"/>
    <s v="CA-2012-150413"/>
    <x v="1"/>
    <x v="324"/>
    <d v="2012-10-24T00:00:00"/>
    <s v="Second Class"/>
    <s v="CS-11860"/>
    <s v="Cari Schnelling"/>
    <s v="Consumer"/>
    <s v="United States"/>
    <s v="Dallas"/>
    <x v="5"/>
    <n v="75220"/>
    <x v="2"/>
    <s v="OFF-BI-10000404"/>
    <x v="1"/>
    <x v="8"/>
    <s v="Avery Printable Repositionable Plastic Tabs"/>
    <x v="5423"/>
    <n v="1"/>
    <n v="0.8"/>
    <n v="-2.8380000000000001"/>
  </r>
  <r>
    <n v="8981"/>
    <s v="CA-2011-108182"/>
    <x v="2"/>
    <x v="644"/>
    <d v="2011-02-11T00:00:00"/>
    <s v="Second Class"/>
    <s v="DL-13315"/>
    <s v="Delfina Latchford"/>
    <s v="Consumer"/>
    <s v="United States"/>
    <s v="Romeoville"/>
    <x v="10"/>
    <n v="60441"/>
    <x v="2"/>
    <s v="OFF-BI-10001196"/>
    <x v="1"/>
    <x v="8"/>
    <s v="Avery Flip-Chart Easel Binder, Black"/>
    <x v="4808"/>
    <n v="2"/>
    <n v="0.8"/>
    <n v="-14.770799999999999"/>
  </r>
  <r>
    <n v="8982"/>
    <s v="CA-2013-110898"/>
    <x v="0"/>
    <x v="1193"/>
    <d v="2013-03-13T00:00:00"/>
    <s v="Standard Class"/>
    <s v="LC-16870"/>
    <s v="Lena Cacioppo"/>
    <s v="Consumer"/>
    <s v="United States"/>
    <s v="Chicago"/>
    <x v="10"/>
    <n v="60623"/>
    <x v="2"/>
    <s v="OFF-AP-10001626"/>
    <x v="1"/>
    <x v="9"/>
    <s v="Commercial WindTunnel Clean Air Upright Vacuum, Replacement Belts, Filtration Bags"/>
    <x v="5424"/>
    <n v="3"/>
    <n v="0.8"/>
    <n v="-6.3018000000000001"/>
  </r>
  <r>
    <n v="8983"/>
    <s v="CA-2013-110898"/>
    <x v="0"/>
    <x v="1193"/>
    <d v="2013-03-13T00:00:00"/>
    <s v="Standard Class"/>
    <s v="LC-16870"/>
    <s v="Lena Cacioppo"/>
    <s v="Consumer"/>
    <s v="United States"/>
    <s v="Chicago"/>
    <x v="10"/>
    <n v="60623"/>
    <x v="2"/>
    <s v="OFF-BI-10004656"/>
    <x v="1"/>
    <x v="8"/>
    <s v="Peel &amp; Stick Add-On Corner Pockets"/>
    <x v="1089"/>
    <n v="4"/>
    <n v="0.8"/>
    <n v="-2.7648000000000001"/>
  </r>
  <r>
    <n v="8984"/>
    <s v="CA-2013-110898"/>
    <x v="0"/>
    <x v="1193"/>
    <d v="2013-03-13T00:00:00"/>
    <s v="Standard Class"/>
    <s v="LC-16870"/>
    <s v="Lena Cacioppo"/>
    <s v="Consumer"/>
    <s v="United States"/>
    <s v="Chicago"/>
    <x v="10"/>
    <n v="60623"/>
    <x v="2"/>
    <s v="FUR-FU-10003773"/>
    <x v="0"/>
    <x v="5"/>
    <s v="Eldon Cleatmat Plus Chair Mats for High Pile Carpets"/>
    <x v="5425"/>
    <n v="5"/>
    <n v="0.6"/>
    <n v="-194.82400000000001"/>
  </r>
  <r>
    <n v="8985"/>
    <s v="CA-2013-110898"/>
    <x v="0"/>
    <x v="1193"/>
    <d v="2013-03-13T00:00:00"/>
    <s v="Standard Class"/>
    <s v="LC-16870"/>
    <s v="Lena Cacioppo"/>
    <s v="Consumer"/>
    <s v="United States"/>
    <s v="Chicago"/>
    <x v="10"/>
    <n v="60623"/>
    <x v="2"/>
    <s v="FUR-TA-10000849"/>
    <x v="0"/>
    <x v="3"/>
    <s v="Bevis Rectangular Conference Tables"/>
    <x v="2010"/>
    <n v="2"/>
    <n v="0.5"/>
    <n v="-99.266400000000004"/>
  </r>
  <r>
    <n v="8986"/>
    <s v="CA-2012-123092"/>
    <x v="1"/>
    <x v="155"/>
    <d v="2012-12-07T00:00:00"/>
    <s v="Standard Class"/>
    <s v="JG-15115"/>
    <s v="Jack Garza"/>
    <s v="Consumer"/>
    <s v="United States"/>
    <s v="Jacksonville"/>
    <x v="3"/>
    <n v="28540"/>
    <x v="0"/>
    <s v="FUR-FU-10000222"/>
    <x v="0"/>
    <x v="5"/>
    <s v="Seth Thomas 16&quot; Steel Case Clock"/>
    <x v="2486"/>
    <n v="3"/>
    <n v="0.2"/>
    <n v="12.667199999999999"/>
  </r>
  <r>
    <n v="8987"/>
    <s v="CA-2012-123092"/>
    <x v="1"/>
    <x v="155"/>
    <d v="2012-12-07T00:00:00"/>
    <s v="Standard Class"/>
    <s v="JG-15115"/>
    <s v="Jack Garza"/>
    <s v="Consumer"/>
    <s v="United States"/>
    <s v="Jacksonville"/>
    <x v="3"/>
    <n v="28540"/>
    <x v="0"/>
    <s v="OFF-BI-10001718"/>
    <x v="1"/>
    <x v="8"/>
    <s v="GBC DocuBind P50 Personal Binding Machine"/>
    <x v="5426"/>
    <n v="5"/>
    <n v="0.7"/>
    <n v="-73.576999999999998"/>
  </r>
  <r>
    <n v="8988"/>
    <s v="CA-2012-123092"/>
    <x v="1"/>
    <x v="155"/>
    <d v="2012-12-07T00:00:00"/>
    <s v="Standard Class"/>
    <s v="JG-15115"/>
    <s v="Jack Garza"/>
    <s v="Consumer"/>
    <s v="United States"/>
    <s v="Jacksonville"/>
    <x v="3"/>
    <n v="28540"/>
    <x v="0"/>
    <s v="TEC-PH-10001700"/>
    <x v="2"/>
    <x v="7"/>
    <s v="Panasonic KX-TG6844B Expandable Digital Cordless Telephone"/>
    <x v="550"/>
    <n v="2"/>
    <n v="0.2"/>
    <n v="9.2386000000000106"/>
  </r>
  <r>
    <n v="8989"/>
    <s v="CA-2012-123092"/>
    <x v="1"/>
    <x v="155"/>
    <d v="2012-12-07T00:00:00"/>
    <s v="Standard Class"/>
    <s v="JG-15115"/>
    <s v="Jack Garza"/>
    <s v="Consumer"/>
    <s v="United States"/>
    <s v="Jacksonville"/>
    <x v="3"/>
    <n v="28540"/>
    <x v="0"/>
    <s v="OFF-AR-10004078"/>
    <x v="1"/>
    <x v="6"/>
    <s v="Newell 312"/>
    <x v="560"/>
    <n v="2"/>
    <n v="0.2"/>
    <n v="1.1679999999999999"/>
  </r>
  <r>
    <n v="8990"/>
    <s v="US-2012-128587"/>
    <x v="1"/>
    <x v="100"/>
    <d v="2012-12-30T00:00:00"/>
    <s v="Standard Class"/>
    <s v="HM-14860"/>
    <s v="Harry Marie"/>
    <s v="Corporate"/>
    <s v="United States"/>
    <s v="Springfield"/>
    <x v="25"/>
    <n v="65807"/>
    <x v="2"/>
    <s v="FUR-FU-10003026"/>
    <x v="0"/>
    <x v="5"/>
    <s v="Eldon Regeneration Recycled Desk Accessories, Black"/>
    <x v="387"/>
    <n v="2"/>
    <n v="0"/>
    <n v="3.7751999999999999"/>
  </r>
  <r>
    <n v="8991"/>
    <s v="US-2012-128587"/>
    <x v="1"/>
    <x v="100"/>
    <d v="2012-12-30T00:00:00"/>
    <s v="Standard Class"/>
    <s v="HM-14860"/>
    <s v="Harry Marie"/>
    <s v="Corporate"/>
    <s v="United States"/>
    <s v="Springfield"/>
    <x v="25"/>
    <n v="65807"/>
    <x v="2"/>
    <s v="TEC-CO-10003763"/>
    <x v="2"/>
    <x v="16"/>
    <s v="Canon PC1060 Personal Laser Copier"/>
    <x v="972"/>
    <n v="7"/>
    <n v="0"/>
    <n v="2302.9670999999998"/>
  </r>
  <r>
    <n v="8992"/>
    <s v="US-2014-139577"/>
    <x v="3"/>
    <x v="172"/>
    <d v="2014-10-07T00:00:00"/>
    <s v="Standard Class"/>
    <s v="TN-21040"/>
    <s v="Tanja Norvell"/>
    <s v="Home Office"/>
    <s v="United States"/>
    <s v="San Francisco"/>
    <x v="1"/>
    <n v="94110"/>
    <x v="1"/>
    <s v="TEC-AC-10004708"/>
    <x v="2"/>
    <x v="11"/>
    <s v="Sony 32GB Class 10 Micro SDHC R40 Memory Card"/>
    <x v="5427"/>
    <n v="5"/>
    <n v="0"/>
    <n v="21.997499999999999"/>
  </r>
  <r>
    <n v="8993"/>
    <s v="CA-2014-159100"/>
    <x v="3"/>
    <x v="524"/>
    <d v="2014-10-22T00:00:00"/>
    <s v="Standard Class"/>
    <s v="VP-21760"/>
    <s v="Victoria Pisteka"/>
    <s v="Corporate"/>
    <s v="United States"/>
    <s v="Columbia"/>
    <x v="18"/>
    <n v="38401"/>
    <x v="0"/>
    <s v="TEC-AC-10003499"/>
    <x v="2"/>
    <x v="11"/>
    <s v="Memorex Mini Travel Drive 8 GB USB 2.0 Flash Drive"/>
    <x v="4964"/>
    <n v="2"/>
    <n v="0.2"/>
    <n v="4.4004000000000003"/>
  </r>
  <r>
    <n v="8994"/>
    <s v="CA-2014-159100"/>
    <x v="3"/>
    <x v="524"/>
    <d v="2014-10-22T00:00:00"/>
    <s v="Standard Class"/>
    <s v="VP-21760"/>
    <s v="Victoria Pisteka"/>
    <s v="Corporate"/>
    <s v="United States"/>
    <s v="Columbia"/>
    <x v="18"/>
    <n v="38401"/>
    <x v="0"/>
    <s v="FUR-TA-10001950"/>
    <x v="0"/>
    <x v="3"/>
    <s v="Balt Solid Wood Round Tables"/>
    <x v="5428"/>
    <n v="7"/>
    <n v="0.4"/>
    <n v="-968.88329999999996"/>
  </r>
  <r>
    <n v="8995"/>
    <s v="CA-2011-109043"/>
    <x v="2"/>
    <x v="860"/>
    <d v="2011-08-17T00:00:00"/>
    <s v="First Class"/>
    <s v="CS-12355"/>
    <s v="Christine Sundaresam"/>
    <s v="Consumer"/>
    <s v="United States"/>
    <s v="Hollywood"/>
    <x v="2"/>
    <n v="33021"/>
    <x v="0"/>
    <s v="OFF-PA-10000312"/>
    <x v="1"/>
    <x v="10"/>
    <s v="Xerox 1955"/>
    <x v="419"/>
    <n v="5"/>
    <n v="0.2"/>
    <n v="29.692"/>
  </r>
  <r>
    <n v="8996"/>
    <s v="CA-2011-109043"/>
    <x v="2"/>
    <x v="860"/>
    <d v="2011-08-17T00:00:00"/>
    <s v="First Class"/>
    <s v="CS-12355"/>
    <s v="Christine Sundaresam"/>
    <s v="Consumer"/>
    <s v="United States"/>
    <s v="Hollywood"/>
    <x v="2"/>
    <n v="33021"/>
    <x v="0"/>
    <s v="OFF-AP-10004708"/>
    <x v="1"/>
    <x v="9"/>
    <s v="Fellowes Superior 10 Outlet Split Surge Protector"/>
    <x v="5429"/>
    <n v="5"/>
    <n v="0.2"/>
    <n v="17.126999999999999"/>
  </r>
  <r>
    <n v="8997"/>
    <s v="US-2014-116491"/>
    <x v="3"/>
    <x v="343"/>
    <d v="2014-11-14T00:00:00"/>
    <s v="First Class"/>
    <s v="PG-18820"/>
    <s v="Patrick Gardner"/>
    <s v="Consumer"/>
    <s v="United States"/>
    <s v="Dallas"/>
    <x v="5"/>
    <n v="75081"/>
    <x v="2"/>
    <s v="TEC-PH-10004531"/>
    <x v="2"/>
    <x v="7"/>
    <s v="OtterBox Commuter Series Case - iPhone 5 &amp; 5s"/>
    <x v="5430"/>
    <n v="2"/>
    <n v="0.2"/>
    <n v="12.314399999999999"/>
  </r>
  <r>
    <n v="8998"/>
    <s v="CA-2014-122763"/>
    <x v="3"/>
    <x v="177"/>
    <d v="2014-03-21T00:00:00"/>
    <s v="Same Day"/>
    <s v="HG-14845"/>
    <s v="Harry Greene"/>
    <s v="Consumer"/>
    <s v="United States"/>
    <s v="Houston"/>
    <x v="5"/>
    <n v="77041"/>
    <x v="2"/>
    <s v="OFF-PA-10000474"/>
    <x v="1"/>
    <x v="10"/>
    <s v="Staples"/>
    <x v="3849"/>
    <n v="2"/>
    <n v="0.2"/>
    <n v="19.137599999999999"/>
  </r>
  <r>
    <n v="8999"/>
    <s v="CA-2014-122763"/>
    <x v="3"/>
    <x v="177"/>
    <d v="2014-03-21T00:00:00"/>
    <s v="Same Day"/>
    <s v="HG-14845"/>
    <s v="Harry Greene"/>
    <s v="Consumer"/>
    <s v="United States"/>
    <s v="Houston"/>
    <x v="5"/>
    <n v="77041"/>
    <x v="2"/>
    <s v="OFF-PA-10002377"/>
    <x v="1"/>
    <x v="10"/>
    <s v="Xerox 1916"/>
    <x v="5431"/>
    <n v="7"/>
    <n v="0.2"/>
    <n v="102.774"/>
  </r>
  <r>
    <n v="9000"/>
    <s v="CA-2014-137785"/>
    <x v="3"/>
    <x v="726"/>
    <d v="2014-05-18T00:00:00"/>
    <s v="Standard Class"/>
    <s v="MH-18115"/>
    <s v="Mick Hernandez"/>
    <s v="Home Office"/>
    <s v="United States"/>
    <s v="Philadelphia"/>
    <x v="9"/>
    <n v="19140"/>
    <x v="3"/>
    <s v="FUR-CH-10001482"/>
    <x v="0"/>
    <x v="1"/>
    <s v="Office Star - Mesh Screen back chair with Vinyl seat"/>
    <x v="4087"/>
    <n v="5"/>
    <n v="0.3"/>
    <n v="-124.431"/>
  </r>
  <r>
    <n v="9001"/>
    <s v="CA-2011-133389"/>
    <x v="2"/>
    <x v="169"/>
    <d v="2011-06-22T00:00:00"/>
    <s v="Same Day"/>
    <s v="TB-21280"/>
    <s v="Toby Braunhardt"/>
    <s v="Consumer"/>
    <s v="United States"/>
    <s v="Phoenix"/>
    <x v="16"/>
    <n v="85023"/>
    <x v="1"/>
    <s v="OFF-BI-10001553"/>
    <x v="1"/>
    <x v="8"/>
    <s v="SpineVue Locking Slant-D Ring Binders by Cardinal"/>
    <x v="2238"/>
    <n v="3"/>
    <n v="0.7"/>
    <n v="-6.0324"/>
  </r>
  <r>
    <n v="9002"/>
    <s v="CA-2011-103807"/>
    <x v="2"/>
    <x v="266"/>
    <d v="2011-12-09T00:00:00"/>
    <s v="Standard Class"/>
    <s v="EM-13825"/>
    <s v="Elizabeth Moffitt"/>
    <s v="Corporate"/>
    <s v="United States"/>
    <s v="Sandy Springs"/>
    <x v="32"/>
    <n v="30328"/>
    <x v="0"/>
    <s v="TEC-AC-10000199"/>
    <x v="2"/>
    <x v="11"/>
    <s v="Kingston Digital DataTraveler 8GB USB 2.0"/>
    <x v="5432"/>
    <n v="1"/>
    <n v="0"/>
    <n v="0.83299999999999996"/>
  </r>
  <r>
    <n v="9003"/>
    <s v="CA-2011-103807"/>
    <x v="2"/>
    <x v="266"/>
    <d v="2011-12-09T00:00:00"/>
    <s v="Standard Class"/>
    <s v="EM-13825"/>
    <s v="Elizabeth Moffitt"/>
    <s v="Corporate"/>
    <s v="United States"/>
    <s v="Sandy Springs"/>
    <x v="32"/>
    <n v="30328"/>
    <x v="0"/>
    <s v="OFF-PA-10002195"/>
    <x v="1"/>
    <x v="10"/>
    <s v="RSVP Cards &amp; Envelopes, Blank White, 8-1/2&quot; X 11&quot;, 24 Cards/25 Envelopes/Set"/>
    <x v="593"/>
    <n v="3"/>
    <n v="0"/>
    <n v="7.1627999999999998"/>
  </r>
  <r>
    <n v="9004"/>
    <s v="CA-2012-102855"/>
    <x v="1"/>
    <x v="57"/>
    <d v="2012-04-06T00:00:00"/>
    <s v="Same Day"/>
    <s v="JF-15415"/>
    <s v="Jennifer Ferguson"/>
    <s v="Consumer"/>
    <s v="United States"/>
    <s v="Spokane"/>
    <x v="4"/>
    <n v="99207"/>
    <x v="1"/>
    <s v="TEC-AC-10001767"/>
    <x v="2"/>
    <x v="11"/>
    <s v="SanDisk Ultra 64 GB MicroSDHC Class 10 Memory Card"/>
    <x v="5433"/>
    <n v="6"/>
    <n v="0"/>
    <n v="26.3934"/>
  </r>
  <r>
    <n v="9005"/>
    <s v="CA-2012-102855"/>
    <x v="1"/>
    <x v="57"/>
    <d v="2012-04-06T00:00:00"/>
    <s v="Same Day"/>
    <s v="JF-15415"/>
    <s v="Jennifer Ferguson"/>
    <s v="Consumer"/>
    <s v="United States"/>
    <s v="Spokane"/>
    <x v="4"/>
    <n v="99207"/>
    <x v="1"/>
    <s v="OFF-AR-10002467"/>
    <x v="1"/>
    <x v="6"/>
    <s v="Dixon Ticonderoga Pencils"/>
    <x v="4748"/>
    <n v="8"/>
    <n v="0"/>
    <n v="6.4367999999999999"/>
  </r>
  <r>
    <n v="9006"/>
    <s v="CA-2014-107825"/>
    <x v="3"/>
    <x v="551"/>
    <d v="2014-11-19T00:00:00"/>
    <s v="Same Day"/>
    <s v="NB-18655"/>
    <s v="Nona Balk"/>
    <s v="Corporate"/>
    <s v="United States"/>
    <s v="Milwaukee"/>
    <x v="6"/>
    <n v="53209"/>
    <x v="2"/>
    <s v="OFF-ST-10001321"/>
    <x v="1"/>
    <x v="4"/>
    <s v="Decoflex Hanging Personal Folder File, Blue"/>
    <x v="448"/>
    <n v="6"/>
    <n v="0"/>
    <n v="24.980399999999999"/>
  </r>
  <r>
    <n v="9007"/>
    <s v="CA-2014-107825"/>
    <x v="3"/>
    <x v="551"/>
    <d v="2014-11-19T00:00:00"/>
    <s v="Same Day"/>
    <s v="NB-18655"/>
    <s v="Nona Balk"/>
    <s v="Corporate"/>
    <s v="United States"/>
    <s v="Milwaukee"/>
    <x v="6"/>
    <n v="53209"/>
    <x v="2"/>
    <s v="OFF-ST-10000777"/>
    <x v="1"/>
    <x v="4"/>
    <s v="Companion Letter/Legal File, Black"/>
    <x v="5434"/>
    <n v="1"/>
    <n v="0"/>
    <n v="10.572800000000001"/>
  </r>
  <r>
    <n v="9008"/>
    <s v="CA-2014-107825"/>
    <x v="3"/>
    <x v="551"/>
    <d v="2014-11-19T00:00:00"/>
    <s v="Same Day"/>
    <s v="NB-18655"/>
    <s v="Nona Balk"/>
    <s v="Corporate"/>
    <s v="United States"/>
    <s v="Milwaukee"/>
    <x v="6"/>
    <n v="53209"/>
    <x v="2"/>
    <s v="OFF-LA-10003720"/>
    <x v="1"/>
    <x v="2"/>
    <s v="Avery 487"/>
    <x v="1552"/>
    <n v="2"/>
    <n v="0"/>
    <n v="3.4685999999999999"/>
  </r>
  <r>
    <n v="9009"/>
    <s v="CA-2014-107825"/>
    <x v="3"/>
    <x v="551"/>
    <d v="2014-11-19T00:00:00"/>
    <s v="Same Day"/>
    <s v="NB-18655"/>
    <s v="Nona Balk"/>
    <s v="Corporate"/>
    <s v="United States"/>
    <s v="Milwaukee"/>
    <x v="6"/>
    <n v="53209"/>
    <x v="2"/>
    <s v="FUR-FU-10000206"/>
    <x v="0"/>
    <x v="5"/>
    <s v="GE General Purpose, Extra Long Life, Showcase &amp; Floodlight Incandescent Bulbs"/>
    <x v="5435"/>
    <n v="2"/>
    <n v="0"/>
    <n v="2.7353999999999998"/>
  </r>
  <r>
    <n v="9010"/>
    <s v="CA-2014-106047"/>
    <x v="3"/>
    <x v="1210"/>
    <d v="2014-07-19T00:00:00"/>
    <s v="Standard Class"/>
    <s v="CS-11860"/>
    <s v="Cari Schnelling"/>
    <s v="Consumer"/>
    <s v="United States"/>
    <s v="Fairfield"/>
    <x v="24"/>
    <n v="45014"/>
    <x v="3"/>
    <s v="OFF-PA-10000791"/>
    <x v="1"/>
    <x v="10"/>
    <s v="Wirebound Message Books, Four 2 3/4 x 5 Forms per Page, 200 Sets per Book"/>
    <x v="5436"/>
    <n v="1"/>
    <n v="0.2"/>
    <n v="1.1924999999999999"/>
  </r>
  <r>
    <n v="9011"/>
    <s v="CA-2014-127803"/>
    <x v="3"/>
    <x v="240"/>
    <d v="2014-05-24T00:00:00"/>
    <s v="Standard Class"/>
    <s v="ND-18460"/>
    <s v="Neil Ducich"/>
    <s v="Corporate"/>
    <s v="United States"/>
    <s v="Huntsville"/>
    <x v="19"/>
    <n v="35810"/>
    <x v="0"/>
    <s v="OFF-BI-10001787"/>
    <x v="1"/>
    <x v="8"/>
    <s v="Wilson Jones Four-Pocket Poly Binders"/>
    <x v="4165"/>
    <n v="4"/>
    <n v="0"/>
    <n v="12.8184"/>
  </r>
  <r>
    <n v="9012"/>
    <s v="CA-2012-137071"/>
    <x v="1"/>
    <x v="139"/>
    <d v="2012-12-21T00:00:00"/>
    <s v="First Class"/>
    <s v="ED-13885"/>
    <s v="Emily Ducich"/>
    <s v="Home Office"/>
    <s v="United States"/>
    <s v="Houston"/>
    <x v="5"/>
    <n v="77036"/>
    <x v="2"/>
    <s v="TEC-AC-10004353"/>
    <x v="2"/>
    <x v="11"/>
    <s v="Hypercom P1300 Pinpad"/>
    <x v="4470"/>
    <n v="2"/>
    <n v="0.2"/>
    <n v="21.42"/>
  </r>
  <r>
    <n v="9013"/>
    <s v="CA-2013-121447"/>
    <x v="0"/>
    <x v="823"/>
    <d v="2013-02-22T00:00:00"/>
    <s v="First Class"/>
    <s v="EA-14035"/>
    <s v="Erin Ashbrook"/>
    <s v="Corporate"/>
    <s v="United States"/>
    <s v="New York City"/>
    <x v="15"/>
    <n v="10011"/>
    <x v="3"/>
    <s v="FUR-FU-10001861"/>
    <x v="0"/>
    <x v="5"/>
    <s v="Floodlight Indoor Halogen Bulbs, 1 Bulb per Pack, 60 Watts"/>
    <x v="5437"/>
    <n v="7"/>
    <n v="0"/>
    <n v="66.542000000000002"/>
  </r>
  <r>
    <n v="9014"/>
    <s v="CA-2014-143084"/>
    <x v="3"/>
    <x v="257"/>
    <d v="2014-03-23T00:00:00"/>
    <s v="Standard Class"/>
    <s v="BP-11050"/>
    <s v="Barry Pond"/>
    <s v="Corporate"/>
    <s v="United States"/>
    <s v="Los Angeles"/>
    <x v="1"/>
    <n v="90008"/>
    <x v="1"/>
    <s v="OFF-AR-10002766"/>
    <x v="1"/>
    <x v="6"/>
    <s v="Prang Drawing Pencil Set"/>
    <x v="2213"/>
    <n v="5"/>
    <n v="0"/>
    <n v="3.7530000000000001"/>
  </r>
  <r>
    <n v="9015"/>
    <s v="CA-2014-143084"/>
    <x v="3"/>
    <x v="257"/>
    <d v="2014-03-23T00:00:00"/>
    <s v="Standard Class"/>
    <s v="BP-11050"/>
    <s v="Barry Pond"/>
    <s v="Corporate"/>
    <s v="United States"/>
    <s v="Los Angeles"/>
    <x v="1"/>
    <n v="90008"/>
    <x v="1"/>
    <s v="OFF-EN-10003072"/>
    <x v="1"/>
    <x v="12"/>
    <s v="Peel &amp; Seel Envelopes"/>
    <x v="5438"/>
    <n v="5"/>
    <n v="0"/>
    <n v="9.3119999999999994"/>
  </r>
  <r>
    <n v="9016"/>
    <s v="CA-2013-131639"/>
    <x v="0"/>
    <x v="907"/>
    <d v="2013-12-24T00:00:00"/>
    <s v="Standard Class"/>
    <s v="NS-18640"/>
    <s v="Noel Staavos"/>
    <s v="Corporate"/>
    <s v="United States"/>
    <s v="Carlsbad"/>
    <x v="27"/>
    <n v="88220"/>
    <x v="1"/>
    <s v="OFF-BI-10001636"/>
    <x v="1"/>
    <x v="8"/>
    <s v="Ibico Plastic and Wire Spiral Binding Combs"/>
    <x v="5439"/>
    <n v="2"/>
    <n v="0.2"/>
    <n v="4.3836000000000004"/>
  </r>
  <r>
    <n v="9017"/>
    <s v="CA-2013-131639"/>
    <x v="0"/>
    <x v="907"/>
    <d v="2013-12-24T00:00:00"/>
    <s v="Standard Class"/>
    <s v="NS-18640"/>
    <s v="Noel Staavos"/>
    <s v="Corporate"/>
    <s v="United States"/>
    <s v="Carlsbad"/>
    <x v="27"/>
    <n v="88220"/>
    <x v="1"/>
    <s v="OFF-BI-10000948"/>
    <x v="1"/>
    <x v="8"/>
    <s v="GBC Laser Imprintable Binding System Covers, Desert Sand"/>
    <x v="3161"/>
    <n v="1"/>
    <n v="0.2"/>
    <n v="3.8529"/>
  </r>
  <r>
    <n v="9018"/>
    <s v="CA-2013-161361"/>
    <x v="0"/>
    <x v="253"/>
    <d v="2013-03-29T00:00:00"/>
    <s v="Second Class"/>
    <s v="MV-17485"/>
    <s v="Mark Van Huff"/>
    <s v="Consumer"/>
    <s v="United States"/>
    <s v="Pocatello"/>
    <x v="45"/>
    <n v="83201"/>
    <x v="1"/>
    <s v="OFF-PA-10001838"/>
    <x v="1"/>
    <x v="10"/>
    <s v="Adams Telephone Message Book W/Dividers/Space For Phone Numbers, 5 1/4&quot;X8 1/2&quot;, 300/Messages"/>
    <x v="4459"/>
    <n v="3"/>
    <n v="0"/>
    <n v="8.6435999999999993"/>
  </r>
  <r>
    <n v="9019"/>
    <s v="CA-2013-161361"/>
    <x v="0"/>
    <x v="253"/>
    <d v="2013-03-29T00:00:00"/>
    <s v="Second Class"/>
    <s v="MV-17485"/>
    <s v="Mark Van Huff"/>
    <s v="Consumer"/>
    <s v="United States"/>
    <s v="Pocatello"/>
    <x v="45"/>
    <n v="83201"/>
    <x v="1"/>
    <s v="OFF-BI-10002215"/>
    <x v="1"/>
    <x v="8"/>
    <s v="Wilson Jones Hanging View Binder, White, 1&quot;"/>
    <x v="339"/>
    <n v="3"/>
    <n v="0.2"/>
    <n v="5.5380000000000003"/>
  </r>
  <r>
    <n v="9020"/>
    <s v="CA-2011-100706"/>
    <x v="2"/>
    <x v="757"/>
    <d v="2011-12-18T00:00:00"/>
    <s v="Second Class"/>
    <s v="LE-16810"/>
    <s v="Laurel Elliston"/>
    <s v="Consumer"/>
    <s v="United States"/>
    <s v="Springfield"/>
    <x v="17"/>
    <n v="22153"/>
    <x v="0"/>
    <s v="TEC-AC-10001314"/>
    <x v="2"/>
    <x v="11"/>
    <s v="Case Logic 2.4GHz Wireless Keyboard"/>
    <x v="2564"/>
    <n v="2"/>
    <n v="0"/>
    <n v="7.9983999999999904"/>
  </r>
  <r>
    <n v="9021"/>
    <s v="CA-2011-100706"/>
    <x v="2"/>
    <x v="757"/>
    <d v="2011-12-18T00:00:00"/>
    <s v="Second Class"/>
    <s v="LE-16810"/>
    <s v="Laurel Elliston"/>
    <s v="Consumer"/>
    <s v="United States"/>
    <s v="Springfield"/>
    <x v="17"/>
    <n v="22153"/>
    <x v="0"/>
    <s v="FUR-FU-10002268"/>
    <x v="0"/>
    <x v="5"/>
    <s v="Ultra Door Push Plate"/>
    <x v="2074"/>
    <n v="6"/>
    <n v="0"/>
    <n v="9.7218"/>
  </r>
  <r>
    <n v="9022"/>
    <s v="CA-2012-129525"/>
    <x v="1"/>
    <x v="219"/>
    <d v="2012-11-20T00:00:00"/>
    <s v="Standard Class"/>
    <s v="VP-21760"/>
    <s v="Victoria Pisteka"/>
    <s v="Corporate"/>
    <s v="United States"/>
    <s v="Toledo"/>
    <x v="24"/>
    <n v="43615"/>
    <x v="3"/>
    <s v="OFF-BI-10002133"/>
    <x v="1"/>
    <x v="8"/>
    <s v="Wilson Jones Elliptical Ring 3 1/2&quot; Capacity Binders, 800 sheets"/>
    <x v="5440"/>
    <n v="13"/>
    <n v="0.7"/>
    <n v="-116.84399999999999"/>
  </r>
  <r>
    <n v="9023"/>
    <s v="US-2013-141880"/>
    <x v="0"/>
    <x v="250"/>
    <d v="2013-08-24T00:00:00"/>
    <s v="First Class"/>
    <s v="TC-21475"/>
    <s v="Tony Chapman"/>
    <s v="Home Office"/>
    <s v="United States"/>
    <s v="Fort Collins"/>
    <x v="22"/>
    <n v="80525"/>
    <x v="1"/>
    <s v="FUR-FU-10001979"/>
    <x v="0"/>
    <x v="5"/>
    <s v="Dana Halogen Swing-Arm Architect Lamp"/>
    <x v="5441"/>
    <n v="3"/>
    <n v="0.2"/>
    <n v="9.8328000000000095"/>
  </r>
  <r>
    <n v="9024"/>
    <s v="CA-2012-165799"/>
    <x v="1"/>
    <x v="685"/>
    <d v="2012-07-02T00:00:00"/>
    <s v="First Class"/>
    <s v="SG-20470"/>
    <s v="Sheri Gordon"/>
    <s v="Consumer"/>
    <s v="United States"/>
    <s v="New York City"/>
    <x v="15"/>
    <n v="10024"/>
    <x v="3"/>
    <s v="FUR-CH-10001482"/>
    <x v="0"/>
    <x v="1"/>
    <s v="Office Star - Mesh Screen back chair with Vinyl seat"/>
    <x v="5442"/>
    <n v="1"/>
    <n v="0.1"/>
    <n v="1.3098000000000001"/>
  </r>
  <r>
    <n v="9025"/>
    <s v="CA-2013-102127"/>
    <x v="0"/>
    <x v="190"/>
    <d v="2013-07-03T00:00:00"/>
    <s v="Standard Class"/>
    <s v="VP-21760"/>
    <s v="Victoria Pisteka"/>
    <s v="Corporate"/>
    <s v="United States"/>
    <s v="New York City"/>
    <x v="15"/>
    <n v="10035"/>
    <x v="3"/>
    <s v="TEC-AC-10002018"/>
    <x v="2"/>
    <x v="11"/>
    <s v="AmazonBasics 3-Button USB Wired Mouse"/>
    <x v="5443"/>
    <n v="3"/>
    <n v="0"/>
    <n v="9.0170999999999992"/>
  </r>
  <r>
    <n v="9026"/>
    <s v="CA-2013-102127"/>
    <x v="0"/>
    <x v="190"/>
    <d v="2013-07-03T00:00:00"/>
    <s v="Standard Class"/>
    <s v="VP-21760"/>
    <s v="Victoria Pisteka"/>
    <s v="Corporate"/>
    <s v="United States"/>
    <s v="New York City"/>
    <x v="15"/>
    <n v="10035"/>
    <x v="3"/>
    <s v="TEC-AC-10000397"/>
    <x v="2"/>
    <x v="11"/>
    <s v="Perixx PERIBOARD-512B, Ergonomic Split Keyboard"/>
    <x v="3943"/>
    <n v="4"/>
    <n v="0"/>
    <n v="9.7972000000000001"/>
  </r>
  <r>
    <n v="9027"/>
    <s v="CA-2013-102127"/>
    <x v="0"/>
    <x v="190"/>
    <d v="2013-07-03T00:00:00"/>
    <s v="Standard Class"/>
    <s v="VP-21760"/>
    <s v="Victoria Pisteka"/>
    <s v="Corporate"/>
    <s v="United States"/>
    <s v="New York City"/>
    <x v="15"/>
    <n v="10035"/>
    <x v="3"/>
    <s v="FUR-FU-10003976"/>
    <x v="0"/>
    <x v="5"/>
    <s v="DAX Executive Solid Wood Document Frame, Desktop or Hang, Mahogany, 5 x 7"/>
    <x v="1250"/>
    <n v="3"/>
    <n v="0"/>
    <n v="12.8316"/>
  </r>
  <r>
    <n v="9028"/>
    <s v="US-2013-152415"/>
    <x v="0"/>
    <x v="42"/>
    <d v="2013-09-23T00:00:00"/>
    <s v="Standard Class"/>
    <s v="PO-18865"/>
    <s v="Patrick O'Donnell"/>
    <s v="Consumer"/>
    <s v="United States"/>
    <s v="Marlborough"/>
    <x v="31"/>
    <n v="1752"/>
    <x v="3"/>
    <s v="FUR-FU-10002597"/>
    <x v="0"/>
    <x v="5"/>
    <s v="C-Line Magnetic Cubicle Keepers, Clear Polypropylene"/>
    <x v="1450"/>
    <n v="3"/>
    <n v="0"/>
    <n v="6.2244000000000002"/>
  </r>
  <r>
    <n v="9029"/>
    <s v="US-2013-152415"/>
    <x v="0"/>
    <x v="42"/>
    <d v="2013-09-23T00:00:00"/>
    <s v="Standard Class"/>
    <s v="PO-18865"/>
    <s v="Patrick O'Donnell"/>
    <s v="Consumer"/>
    <s v="United States"/>
    <s v="Marlborough"/>
    <x v="31"/>
    <n v="1752"/>
    <x v="3"/>
    <s v="FUR-FU-10004864"/>
    <x v="0"/>
    <x v="5"/>
    <s v="Howard Miller 14-1/2&quot; Diameter Chrome Round Wall Clock"/>
    <x v="1838"/>
    <n v="3"/>
    <n v="0"/>
    <n v="61.382399999999997"/>
  </r>
  <r>
    <n v="9030"/>
    <s v="CA-2011-138198"/>
    <x v="2"/>
    <x v="667"/>
    <d v="2011-07-23T00:00:00"/>
    <s v="Standard Class"/>
    <s v="JL-15130"/>
    <s v="Jack Lebron"/>
    <s v="Consumer"/>
    <s v="United States"/>
    <s v="New Rochelle"/>
    <x v="15"/>
    <n v="10801"/>
    <x v="3"/>
    <s v="OFF-BI-10002103"/>
    <x v="1"/>
    <x v="8"/>
    <s v="Cardinal Slant-D Ring Binder, Heavy Gauge Vinyl"/>
    <x v="1150"/>
    <n v="2"/>
    <n v="0.2"/>
    <n v="4.5187999999999997"/>
  </r>
  <r>
    <n v="9031"/>
    <s v="CA-2014-128041"/>
    <x v="3"/>
    <x v="853"/>
    <d v="2014-09-02T00:00:00"/>
    <s v="Same Day"/>
    <s v="RW-19540"/>
    <s v="Rick Wilson"/>
    <s v="Corporate"/>
    <s v="United States"/>
    <s v="Seattle"/>
    <x v="4"/>
    <n v="98103"/>
    <x v="1"/>
    <s v="OFF-AP-10001005"/>
    <x v="1"/>
    <x v="9"/>
    <s v="Honeywell Quietcare HEPA Air Cleaner"/>
    <x v="5444"/>
    <n v="4"/>
    <n v="0"/>
    <n v="103.818"/>
  </r>
  <r>
    <n v="9032"/>
    <s v="CA-2014-128041"/>
    <x v="3"/>
    <x v="853"/>
    <d v="2014-09-02T00:00:00"/>
    <s v="Same Day"/>
    <s v="RW-19540"/>
    <s v="Rick Wilson"/>
    <s v="Corporate"/>
    <s v="United States"/>
    <s v="Seattle"/>
    <x v="4"/>
    <n v="98103"/>
    <x v="1"/>
    <s v="FUR-TA-10002607"/>
    <x v="0"/>
    <x v="3"/>
    <s v="KI Conference Tables"/>
    <x v="5445"/>
    <n v="4"/>
    <n v="0"/>
    <n v="45.369599999999998"/>
  </r>
  <r>
    <n v="9033"/>
    <s v="CA-2014-105823"/>
    <x v="3"/>
    <x v="738"/>
    <d v="2014-06-27T00:00:00"/>
    <s v="Standard Class"/>
    <s v="RB-19465"/>
    <s v="Rick Bensley"/>
    <s v="Home Office"/>
    <s v="United States"/>
    <s v="Detroit"/>
    <x v="12"/>
    <n v="48227"/>
    <x v="2"/>
    <s v="FUR-CH-10000454"/>
    <x v="0"/>
    <x v="1"/>
    <s v="Hon Deluxe Fabric Upholstered Stacking Chairs, Rounded Back"/>
    <x v="5446"/>
    <n v="2"/>
    <n v="0"/>
    <n v="146.38800000000001"/>
  </r>
  <r>
    <n v="9034"/>
    <s v="CA-2011-152268"/>
    <x v="2"/>
    <x v="814"/>
    <d v="2011-09-07T00:00:00"/>
    <s v="Standard Class"/>
    <s v="SC-20095"/>
    <s v="Sanjit Chand"/>
    <s v="Consumer"/>
    <s v="United States"/>
    <s v="Fayetteville"/>
    <x v="36"/>
    <n v="72701"/>
    <x v="0"/>
    <s v="OFF-BI-10001359"/>
    <x v="1"/>
    <x v="8"/>
    <s v="GBC DocuBind TL300 Electric Binding System"/>
    <x v="1612"/>
    <n v="2"/>
    <n v="0"/>
    <n v="843.17060000000004"/>
  </r>
  <r>
    <n v="9035"/>
    <s v="CA-2012-148873"/>
    <x v="1"/>
    <x v="486"/>
    <d v="2012-10-05T00:00:00"/>
    <s v="Standard Class"/>
    <s v="EM-13960"/>
    <s v="Eric Murdock"/>
    <s v="Consumer"/>
    <s v="United States"/>
    <s v="Quincy"/>
    <x v="10"/>
    <n v="62301"/>
    <x v="2"/>
    <s v="OFF-BI-10003196"/>
    <x v="1"/>
    <x v="8"/>
    <s v="Accohide Poly Flexible Ring Binders"/>
    <x v="5447"/>
    <n v="4"/>
    <n v="0.8"/>
    <n v="-4.4880000000000004"/>
  </r>
  <r>
    <n v="9036"/>
    <s v="CA-2012-148873"/>
    <x v="1"/>
    <x v="486"/>
    <d v="2012-10-05T00:00:00"/>
    <s v="Standard Class"/>
    <s v="EM-13960"/>
    <s v="Eric Murdock"/>
    <s v="Consumer"/>
    <s v="United States"/>
    <s v="Quincy"/>
    <x v="10"/>
    <n v="62301"/>
    <x v="2"/>
    <s v="TEC-AC-10003657"/>
    <x v="2"/>
    <x v="11"/>
    <s v="Lenovo 17-Key USB Numeric Keypad"/>
    <x v="5448"/>
    <n v="4"/>
    <n v="0.2"/>
    <n v="2.7191999999999901"/>
  </r>
  <r>
    <n v="9037"/>
    <s v="CA-2012-166492"/>
    <x v="1"/>
    <x v="1003"/>
    <d v="2012-04-10T00:00:00"/>
    <s v="First Class"/>
    <s v="RP-19390"/>
    <s v="Resi Pölking"/>
    <s v="Consumer"/>
    <s v="United States"/>
    <s v="New York City"/>
    <x v="15"/>
    <n v="10035"/>
    <x v="3"/>
    <s v="OFF-PA-10002262"/>
    <x v="1"/>
    <x v="10"/>
    <s v="Xerox 192"/>
    <x v="233"/>
    <n v="4"/>
    <n v="0"/>
    <n v="12.441599999999999"/>
  </r>
  <r>
    <n v="9038"/>
    <s v="CA-2012-166492"/>
    <x v="1"/>
    <x v="1003"/>
    <d v="2012-04-10T00:00:00"/>
    <s v="First Class"/>
    <s v="RP-19390"/>
    <s v="Resi Pölking"/>
    <s v="Consumer"/>
    <s v="United States"/>
    <s v="New York City"/>
    <x v="15"/>
    <n v="10035"/>
    <x v="3"/>
    <s v="OFF-ST-10002214"/>
    <x v="1"/>
    <x v="4"/>
    <s v="X-Rack File for Hanging Folders"/>
    <x v="2383"/>
    <n v="2"/>
    <n v="0"/>
    <n v="5.8708"/>
  </r>
  <r>
    <n v="9039"/>
    <s v="CA-2014-157420"/>
    <x v="3"/>
    <x v="610"/>
    <d v="2014-11-22T00:00:00"/>
    <s v="Same Day"/>
    <s v="HZ-14950"/>
    <s v="Henia Zydlo"/>
    <s v="Consumer"/>
    <s v="United States"/>
    <s v="Houston"/>
    <x v="5"/>
    <n v="77095"/>
    <x v="2"/>
    <s v="TEC-PH-10003555"/>
    <x v="2"/>
    <x v="7"/>
    <s v="Motorola HK250 Universal Bluetooth Headset"/>
    <x v="494"/>
    <n v="3"/>
    <n v="0.2"/>
    <n v="-12.4146"/>
  </r>
  <r>
    <n v="9040"/>
    <s v="CA-2013-117121"/>
    <x v="0"/>
    <x v="907"/>
    <d v="2013-12-22T00:00:00"/>
    <s v="Standard Class"/>
    <s v="AB-10105"/>
    <s v="Adrian Barton"/>
    <s v="Consumer"/>
    <s v="United States"/>
    <s v="Detroit"/>
    <x v="12"/>
    <n v="48205"/>
    <x v="2"/>
    <s v="OFF-BI-10000545"/>
    <x v="1"/>
    <x v="8"/>
    <s v="GBC Ibimaster 500 Manual ProClick Binding System"/>
    <x v="5449"/>
    <n v="13"/>
    <n v="0"/>
    <n v="4946.37"/>
  </r>
  <r>
    <n v="9041"/>
    <s v="CA-2011-138177"/>
    <x v="2"/>
    <x v="111"/>
    <d v="2011-09-24T00:00:00"/>
    <s v="Standard Class"/>
    <s v="ND-18460"/>
    <s v="Neil Ducich"/>
    <s v="Corporate"/>
    <s v="United States"/>
    <s v="Chandler"/>
    <x v="16"/>
    <n v="85224"/>
    <x v="1"/>
    <s v="FUR-TA-10004607"/>
    <x v="0"/>
    <x v="3"/>
    <s v="Hon 2111 Invitation Series Straight Table"/>
    <x v="5450"/>
    <n v="1"/>
    <n v="0.5"/>
    <n v="-45.827300000000001"/>
  </r>
  <r>
    <n v="9042"/>
    <s v="CA-2011-114335"/>
    <x v="2"/>
    <x v="450"/>
    <d v="2011-10-03T00:00:00"/>
    <s v="Standard Class"/>
    <s v="XP-21865"/>
    <s v="Xylona Preis"/>
    <s v="Consumer"/>
    <s v="United States"/>
    <s v="Hollywood"/>
    <x v="2"/>
    <n v="33021"/>
    <x v="0"/>
    <s v="FUR-FU-10000277"/>
    <x v="0"/>
    <x v="5"/>
    <s v="Deflect-o DuraMat Antistatic Studded Beveled Mat for Medium Pile Carpeting"/>
    <x v="5451"/>
    <n v="4"/>
    <n v="0.2"/>
    <n v="16.854399999999998"/>
  </r>
  <r>
    <n v="9043"/>
    <s v="CA-2012-168760"/>
    <x v="1"/>
    <x v="357"/>
    <d v="2012-09-26T00:00:00"/>
    <s v="Second Class"/>
    <s v="MM-18280"/>
    <s v="Muhammed MacIntyre"/>
    <s v="Corporate"/>
    <s v="United States"/>
    <s v="Los Angeles"/>
    <x v="1"/>
    <n v="90049"/>
    <x v="1"/>
    <s v="OFF-AP-10004532"/>
    <x v="1"/>
    <x v="9"/>
    <s v="Kensington 6 Outlet Guardian Standard Surge Protector"/>
    <x v="635"/>
    <n v="3"/>
    <n v="0"/>
    <n v="16.588799999999999"/>
  </r>
  <r>
    <n v="9044"/>
    <s v="CA-2013-168830"/>
    <x v="0"/>
    <x v="77"/>
    <d v="2013-11-14T00:00:00"/>
    <s v="Standard Class"/>
    <s v="ML-17395"/>
    <s v="Marina Lichtenstein"/>
    <s v="Corporate"/>
    <s v="United States"/>
    <s v="San Francisco"/>
    <x v="1"/>
    <n v="94122"/>
    <x v="1"/>
    <s v="TEC-AC-10003911"/>
    <x v="2"/>
    <x v="11"/>
    <s v="NETGEAR AC1750 Dual Band Gigabit Smart WiFi Router"/>
    <x v="647"/>
    <n v="3"/>
    <n v="0"/>
    <n v="163.18979999999999"/>
  </r>
  <r>
    <n v="9045"/>
    <s v="CA-2014-137463"/>
    <x v="3"/>
    <x v="819"/>
    <d v="2014-12-21T00:00:00"/>
    <s v="Second Class"/>
    <s v="KM-16225"/>
    <s v="Kalyca Meade"/>
    <s v="Corporate"/>
    <s v="United States"/>
    <s v="Sunnyvale"/>
    <x v="1"/>
    <n v="94086"/>
    <x v="1"/>
    <s v="OFF-BI-10003196"/>
    <x v="1"/>
    <x v="8"/>
    <s v="Accohide Poly Flexible Ring Binders"/>
    <x v="4290"/>
    <n v="2"/>
    <n v="0.2"/>
    <n v="2.2440000000000002"/>
  </r>
  <r>
    <n v="9046"/>
    <s v="CA-2014-137463"/>
    <x v="3"/>
    <x v="819"/>
    <d v="2014-12-21T00:00:00"/>
    <s v="Second Class"/>
    <s v="KM-16225"/>
    <s v="Kalyca Meade"/>
    <s v="Corporate"/>
    <s v="United States"/>
    <s v="Sunnyvale"/>
    <x v="1"/>
    <n v="94086"/>
    <x v="1"/>
    <s v="TEC-AC-10000358"/>
    <x v="2"/>
    <x v="11"/>
    <s v="Imation Secure Drive + Hardware Encrypted USB flash drive - 16 GB"/>
    <x v="5452"/>
    <n v="5"/>
    <n v="0"/>
    <n v="45.588000000000001"/>
  </r>
  <r>
    <n v="9047"/>
    <s v="CA-2014-137463"/>
    <x v="3"/>
    <x v="819"/>
    <d v="2014-12-21T00:00:00"/>
    <s v="Second Class"/>
    <s v="KM-16225"/>
    <s v="Kalyca Meade"/>
    <s v="Corporate"/>
    <s v="United States"/>
    <s v="Sunnyvale"/>
    <x v="1"/>
    <n v="94086"/>
    <x v="1"/>
    <s v="TEC-AC-10000057"/>
    <x v="2"/>
    <x v="11"/>
    <s v="Microsoft Natural Ergonomic Keyboard 4000"/>
    <x v="179"/>
    <n v="5"/>
    <n v="0"/>
    <n v="31.4895"/>
  </r>
  <r>
    <n v="9048"/>
    <s v="CA-2014-137463"/>
    <x v="3"/>
    <x v="819"/>
    <d v="2014-12-21T00:00:00"/>
    <s v="Second Class"/>
    <s v="KM-16225"/>
    <s v="Kalyca Meade"/>
    <s v="Corporate"/>
    <s v="United States"/>
    <s v="Sunnyvale"/>
    <x v="1"/>
    <n v="94086"/>
    <x v="1"/>
    <s v="OFF-AR-10001988"/>
    <x v="1"/>
    <x v="6"/>
    <s v="Bulldog Table or Wall-Mount Pencil Sharpener"/>
    <x v="5453"/>
    <n v="5"/>
    <n v="0"/>
    <n v="8.6854999999999993"/>
  </r>
  <r>
    <n v="9049"/>
    <s v="CA-2014-137463"/>
    <x v="3"/>
    <x v="819"/>
    <d v="2014-12-21T00:00:00"/>
    <s v="Second Class"/>
    <s v="KM-16225"/>
    <s v="Kalyca Meade"/>
    <s v="Corporate"/>
    <s v="United States"/>
    <s v="Sunnyvale"/>
    <x v="1"/>
    <n v="94086"/>
    <x v="1"/>
    <s v="OFF-LA-10003498"/>
    <x v="1"/>
    <x v="2"/>
    <s v="Avery 475"/>
    <x v="1821"/>
    <n v="3"/>
    <n v="0"/>
    <n v="22.2"/>
  </r>
  <r>
    <n v="9050"/>
    <s v="CA-2011-124513"/>
    <x v="2"/>
    <x v="158"/>
    <d v="2011-09-25T00:00:00"/>
    <s v="Standard Class"/>
    <s v="SL-20155"/>
    <s v="Sara Luxemburg"/>
    <s v="Home Office"/>
    <s v="United States"/>
    <s v="New York City"/>
    <x v="15"/>
    <n v="10011"/>
    <x v="3"/>
    <s v="OFF-AR-10002956"/>
    <x v="1"/>
    <x v="6"/>
    <s v="Boston 16801 Nautilus Battery Pencil Sharpener"/>
    <x v="5454"/>
    <n v="3"/>
    <n v="0"/>
    <n v="17.1678"/>
  </r>
  <r>
    <n v="9051"/>
    <s v="CA-2012-165554"/>
    <x v="1"/>
    <x v="1211"/>
    <d v="2012-05-22T00:00:00"/>
    <s v="Standard Class"/>
    <s v="AJ-10780"/>
    <s v="Anthony Jacobs"/>
    <s v="Corporate"/>
    <s v="United States"/>
    <s v="Los Angeles"/>
    <x v="1"/>
    <n v="90004"/>
    <x v="1"/>
    <s v="OFF-PA-10003724"/>
    <x v="1"/>
    <x v="10"/>
    <s v="Wirebound Message Book, 4 per Page"/>
    <x v="139"/>
    <n v="2"/>
    <n v="0"/>
    <n v="5.3213999999999997"/>
  </r>
  <r>
    <n v="9052"/>
    <s v="CA-2011-141838"/>
    <x v="2"/>
    <x v="959"/>
    <d v="2011-03-31T00:00:00"/>
    <s v="Second Class"/>
    <s v="DK-12835"/>
    <s v="Damala Kotsonis"/>
    <s v="Corporate"/>
    <s v="United States"/>
    <s v="San Francisco"/>
    <x v="1"/>
    <n v="94122"/>
    <x v="1"/>
    <s v="OFF-AR-10004272"/>
    <x v="1"/>
    <x v="6"/>
    <s v="Newell 308"/>
    <x v="3525"/>
    <n v="2"/>
    <n v="0"/>
    <n v="0.84"/>
  </r>
  <r>
    <n v="9053"/>
    <s v="CA-2011-141838"/>
    <x v="2"/>
    <x v="959"/>
    <d v="2011-03-31T00:00:00"/>
    <s v="Second Class"/>
    <s v="DK-12835"/>
    <s v="Damala Kotsonis"/>
    <s v="Corporate"/>
    <s v="United States"/>
    <s v="San Francisco"/>
    <x v="1"/>
    <n v="94122"/>
    <x v="1"/>
    <s v="OFF-BI-10003291"/>
    <x v="1"/>
    <x v="8"/>
    <s v="Wilson Jones Leather-Like Binders with DublLock Round Rings"/>
    <x v="688"/>
    <n v="4"/>
    <n v="0.2"/>
    <n v="9.4283999999999999"/>
  </r>
  <r>
    <n v="9054"/>
    <s v="CA-2011-141838"/>
    <x v="2"/>
    <x v="959"/>
    <d v="2011-03-31T00:00:00"/>
    <s v="Second Class"/>
    <s v="DK-12835"/>
    <s v="Damala Kotsonis"/>
    <s v="Corporate"/>
    <s v="United States"/>
    <s v="San Francisco"/>
    <x v="1"/>
    <n v="94122"/>
    <x v="1"/>
    <s v="TEC-PH-10004100"/>
    <x v="2"/>
    <x v="7"/>
    <s v="Griffin GC17055 Auxiliary Audio Cable"/>
    <x v="5455"/>
    <n v="2"/>
    <n v="0.2"/>
    <n v="2.8784000000000001"/>
  </r>
  <r>
    <n v="9055"/>
    <s v="CA-2014-117009"/>
    <x v="3"/>
    <x v="585"/>
    <d v="2014-09-29T00:00:00"/>
    <s v="Standard Class"/>
    <s v="BK-11260"/>
    <s v="Berenike Kampe"/>
    <s v="Consumer"/>
    <s v="United States"/>
    <s v="Santa Ana"/>
    <x v="1"/>
    <n v="92704"/>
    <x v="1"/>
    <s v="OFF-SU-10001218"/>
    <x v="1"/>
    <x v="14"/>
    <s v="Fiskars Softgrip Scissors"/>
    <x v="2099"/>
    <n v="2"/>
    <n v="0"/>
    <n v="6.1487999999999996"/>
  </r>
  <r>
    <n v="9056"/>
    <s v="CA-2012-128993"/>
    <x v="1"/>
    <x v="811"/>
    <d v="2012-09-17T00:00:00"/>
    <s v="Second Class"/>
    <s v="CC-12670"/>
    <s v="Craig Carreira"/>
    <s v="Consumer"/>
    <s v="United States"/>
    <s v="Seattle"/>
    <x v="4"/>
    <n v="98103"/>
    <x v="1"/>
    <s v="TEC-AC-10004209"/>
    <x v="2"/>
    <x v="11"/>
    <s v="Memorex Froggy Flash Drive 4 GB"/>
    <x v="223"/>
    <n v="2"/>
    <n v="0"/>
    <n v="8.5722000000000005"/>
  </r>
  <r>
    <n v="9057"/>
    <s v="CA-2012-160227"/>
    <x v="1"/>
    <x v="121"/>
    <d v="2012-11-04T00:00:00"/>
    <s v="First Class"/>
    <s v="ED-13885"/>
    <s v="Emily Ducich"/>
    <s v="Home Office"/>
    <s v="United States"/>
    <s v="New York City"/>
    <x v="15"/>
    <n v="10011"/>
    <x v="3"/>
    <s v="FUR-CH-10002073"/>
    <x v="0"/>
    <x v="1"/>
    <s v="Hon Olson Stacker Chairs"/>
    <x v="5456"/>
    <n v="11"/>
    <n v="0.1"/>
    <n v="553.39020000000005"/>
  </r>
  <r>
    <n v="9058"/>
    <s v="CA-2012-149097"/>
    <x v="1"/>
    <x v="1182"/>
    <d v="2012-10-24T00:00:00"/>
    <s v="Standard Class"/>
    <s v="SV-20785"/>
    <s v="Stewart Visinsky"/>
    <s v="Consumer"/>
    <s v="United States"/>
    <s v="Los Angeles"/>
    <x v="1"/>
    <n v="90045"/>
    <x v="1"/>
    <s v="FUR-FU-10003424"/>
    <x v="0"/>
    <x v="5"/>
    <s v="Nu-Dell Oak Frame"/>
    <x v="4021"/>
    <n v="7"/>
    <n v="0"/>
    <n v="23.923200000000001"/>
  </r>
  <r>
    <n v="9059"/>
    <s v="CA-2012-149097"/>
    <x v="1"/>
    <x v="1182"/>
    <d v="2012-10-24T00:00:00"/>
    <s v="Standard Class"/>
    <s v="SV-20785"/>
    <s v="Stewart Visinsky"/>
    <s v="Consumer"/>
    <s v="United States"/>
    <s v="Los Angeles"/>
    <x v="1"/>
    <n v="90045"/>
    <x v="1"/>
    <s v="FUR-TA-10001086"/>
    <x v="0"/>
    <x v="3"/>
    <s v="SAFCO PlanMaster Boards, 60w x 37-1/2d, White Melamine"/>
    <x v="5457"/>
    <n v="3"/>
    <n v="0.2"/>
    <n v="27.3582"/>
  </r>
  <r>
    <n v="9060"/>
    <s v="CA-2013-132304"/>
    <x v="0"/>
    <x v="403"/>
    <d v="2013-06-19T00:00:00"/>
    <s v="Standard Class"/>
    <s v="AR-10825"/>
    <s v="Anthony Rawles"/>
    <s v="Corporate"/>
    <s v="United States"/>
    <s v="Seattle"/>
    <x v="4"/>
    <n v="98103"/>
    <x v="1"/>
    <s v="FUR-TA-10004619"/>
    <x v="0"/>
    <x v="3"/>
    <s v="Hon Non-Folding Utility Tables"/>
    <x v="5458"/>
    <n v="7"/>
    <n v="0"/>
    <n v="334.55099999999999"/>
  </r>
  <r>
    <n v="9061"/>
    <s v="CA-2012-136420"/>
    <x v="1"/>
    <x v="312"/>
    <d v="2012-11-21T00:00:00"/>
    <s v="First Class"/>
    <s v="CS-12250"/>
    <s v="Chris Selesnick"/>
    <s v="Corporate"/>
    <s v="United States"/>
    <s v="San Diego"/>
    <x v="1"/>
    <n v="92024"/>
    <x v="1"/>
    <s v="OFF-BI-10002854"/>
    <x v="1"/>
    <x v="8"/>
    <s v="Performers Binder/Pad Holder, Black"/>
    <x v="5459"/>
    <n v="4"/>
    <n v="0.2"/>
    <n v="33.636000000000003"/>
  </r>
  <r>
    <n v="9062"/>
    <s v="CA-2012-136420"/>
    <x v="1"/>
    <x v="312"/>
    <d v="2012-11-21T00:00:00"/>
    <s v="First Class"/>
    <s v="CS-12250"/>
    <s v="Chris Selesnick"/>
    <s v="Corporate"/>
    <s v="United States"/>
    <s v="San Diego"/>
    <x v="1"/>
    <n v="92024"/>
    <x v="1"/>
    <s v="OFF-LA-10002762"/>
    <x v="1"/>
    <x v="2"/>
    <s v="Avery 485"/>
    <x v="2255"/>
    <n v="4"/>
    <n v="0"/>
    <n v="23.5564"/>
  </r>
  <r>
    <n v="9063"/>
    <s v="CA-2013-101623"/>
    <x v="0"/>
    <x v="1212"/>
    <d v="2013-03-07T00:00:00"/>
    <s v="Standard Class"/>
    <s v="RR-19525"/>
    <s v="Rick Reed"/>
    <s v="Corporate"/>
    <s v="United States"/>
    <s v="New York City"/>
    <x v="15"/>
    <n v="10035"/>
    <x v="3"/>
    <s v="OFF-FA-10003495"/>
    <x v="1"/>
    <x v="13"/>
    <s v="Staples"/>
    <x v="5460"/>
    <n v="6"/>
    <n v="0"/>
    <n v="18.239999999999998"/>
  </r>
  <r>
    <n v="9064"/>
    <s v="US-2011-151015"/>
    <x v="2"/>
    <x v="1005"/>
    <d v="2011-10-20T00:00:00"/>
    <s v="Standard Class"/>
    <s v="BD-11500"/>
    <s v="Bradley Drucker"/>
    <s v="Consumer"/>
    <s v="United States"/>
    <s v="Chicago"/>
    <x v="10"/>
    <n v="60653"/>
    <x v="2"/>
    <s v="OFF-PA-10002581"/>
    <x v="1"/>
    <x v="10"/>
    <s v="Xerox 1951"/>
    <x v="5461"/>
    <n v="13"/>
    <n v="0.2"/>
    <n v="100.685"/>
  </r>
  <r>
    <n v="9065"/>
    <s v="US-2011-151015"/>
    <x v="2"/>
    <x v="1005"/>
    <d v="2011-10-20T00:00:00"/>
    <s v="Standard Class"/>
    <s v="BD-11500"/>
    <s v="Bradley Drucker"/>
    <s v="Consumer"/>
    <s v="United States"/>
    <s v="Chicago"/>
    <x v="10"/>
    <n v="60653"/>
    <x v="2"/>
    <s v="OFF-BI-10000343"/>
    <x v="1"/>
    <x v="8"/>
    <s v="Pressboard Covers with Storage Hooks, 9 1/2&quot; x 11&quot;, Light Blue"/>
    <x v="194"/>
    <n v="3"/>
    <n v="0.8"/>
    <n v="-4.8609"/>
  </r>
  <r>
    <n v="9066"/>
    <s v="US-2011-151015"/>
    <x v="2"/>
    <x v="1005"/>
    <d v="2011-10-20T00:00:00"/>
    <s v="Standard Class"/>
    <s v="BD-11500"/>
    <s v="Bradley Drucker"/>
    <s v="Consumer"/>
    <s v="United States"/>
    <s v="Chicago"/>
    <x v="10"/>
    <n v="60653"/>
    <x v="2"/>
    <s v="OFF-PA-10001184"/>
    <x v="1"/>
    <x v="10"/>
    <s v="Xerox 1903"/>
    <x v="4336"/>
    <n v="4"/>
    <n v="0.2"/>
    <n v="6.9367999999999999"/>
  </r>
  <r>
    <n v="9067"/>
    <s v="CA-2014-152968"/>
    <x v="3"/>
    <x v="1143"/>
    <d v="2014-05-31T00:00:00"/>
    <s v="Standard Class"/>
    <s v="BM-11785"/>
    <s v="Bryan Mills"/>
    <s v="Consumer"/>
    <s v="United States"/>
    <s v="Harrisonburg"/>
    <x v="17"/>
    <n v="22801"/>
    <x v="0"/>
    <s v="TEC-AC-10000521"/>
    <x v="2"/>
    <x v="11"/>
    <s v="Verbatim Slim CD and DVD Storage Cases, 50/Pack"/>
    <x v="5462"/>
    <n v="2"/>
    <n v="0"/>
    <n v="6.9240000000000004"/>
  </r>
  <r>
    <n v="9068"/>
    <s v="CA-2013-150077"/>
    <x v="0"/>
    <x v="1084"/>
    <d v="2013-02-10T00:00:00"/>
    <s v="Standard Class"/>
    <s v="MS-17365"/>
    <s v="Maribeth Schnelling"/>
    <s v="Consumer"/>
    <s v="United States"/>
    <s v="Rockville"/>
    <x v="39"/>
    <n v="20852"/>
    <x v="3"/>
    <s v="TEC-PH-10002890"/>
    <x v="2"/>
    <x v="7"/>
    <s v="AT&amp;T 17929 Lendline Telephone"/>
    <x v="3377"/>
    <n v="2"/>
    <n v="0"/>
    <n v="23.524799999999999"/>
  </r>
  <r>
    <n v="9069"/>
    <s v="CA-2013-106278"/>
    <x v="0"/>
    <x v="476"/>
    <d v="2013-09-06T00:00:00"/>
    <s v="Second Class"/>
    <s v="BM-11140"/>
    <s v="Becky Martin"/>
    <s v="Consumer"/>
    <s v="United States"/>
    <s v="Des Moines"/>
    <x v="4"/>
    <n v="98198"/>
    <x v="1"/>
    <s v="FUR-CH-10003061"/>
    <x v="0"/>
    <x v="1"/>
    <s v="Global Leather Task Chair, Black"/>
    <x v="1775"/>
    <n v="3"/>
    <n v="0.2"/>
    <n v="-2.69970000000004"/>
  </r>
  <r>
    <n v="9070"/>
    <s v="CA-2013-106278"/>
    <x v="0"/>
    <x v="476"/>
    <d v="2013-09-06T00:00:00"/>
    <s v="Second Class"/>
    <s v="BM-11140"/>
    <s v="Becky Martin"/>
    <s v="Consumer"/>
    <s v="United States"/>
    <s v="Des Moines"/>
    <x v="4"/>
    <n v="98198"/>
    <x v="1"/>
    <s v="OFF-EN-10003567"/>
    <x v="1"/>
    <x v="12"/>
    <s v="Inter-Office Recycled Envelopes, Brown Kraft, Button-String,10&quot; x 13&quot; , 100/Box"/>
    <x v="4196"/>
    <n v="3"/>
    <n v="0"/>
    <n v="30.991800000000001"/>
  </r>
  <r>
    <n v="9071"/>
    <s v="CA-2014-147550"/>
    <x v="3"/>
    <x v="769"/>
    <d v="2014-12-06T00:00:00"/>
    <s v="First Class"/>
    <s v="KE-16420"/>
    <s v="Katrina Edelman"/>
    <s v="Corporate"/>
    <s v="United States"/>
    <s v="Philadelphia"/>
    <x v="9"/>
    <n v="19134"/>
    <x v="3"/>
    <s v="FUR-FU-10001918"/>
    <x v="0"/>
    <x v="5"/>
    <s v="C-Line Cubicle Keepers Polyproplyene Holder With Velcro Backings"/>
    <x v="1366"/>
    <n v="3"/>
    <n v="0.2"/>
    <n v="2.6960999999999999"/>
  </r>
  <r>
    <n v="9072"/>
    <s v="CA-2012-136105"/>
    <x v="1"/>
    <x v="821"/>
    <d v="2012-06-16T00:00:00"/>
    <s v="Standard Class"/>
    <s v="SZ-20035"/>
    <s v="Sam Zeldin"/>
    <s v="Home Office"/>
    <s v="United States"/>
    <s v="Columbus"/>
    <x v="14"/>
    <n v="47201"/>
    <x v="2"/>
    <s v="OFF-ST-10002444"/>
    <x v="1"/>
    <x v="4"/>
    <s v="Recycled Eldon Regeneration Jumbo File"/>
    <x v="332"/>
    <n v="2"/>
    <n v="0"/>
    <n v="6.8768000000000002"/>
  </r>
  <r>
    <n v="9073"/>
    <s v="CA-2013-142524"/>
    <x v="0"/>
    <x v="913"/>
    <d v="2013-09-09T00:00:00"/>
    <s v="Standard Class"/>
    <s v="MB-18085"/>
    <s v="Mick Brown"/>
    <s v="Consumer"/>
    <s v="United States"/>
    <s v="Springfield"/>
    <x v="25"/>
    <n v="65807"/>
    <x v="2"/>
    <s v="OFF-EN-10003286"/>
    <x v="1"/>
    <x v="12"/>
    <s v="Staples"/>
    <x v="3319"/>
    <n v="2"/>
    <n v="0"/>
    <n v="7.7831999999999999"/>
  </r>
  <r>
    <n v="9074"/>
    <s v="CA-2013-142524"/>
    <x v="0"/>
    <x v="913"/>
    <d v="2013-09-09T00:00:00"/>
    <s v="Standard Class"/>
    <s v="MB-18085"/>
    <s v="Mick Brown"/>
    <s v="Consumer"/>
    <s v="United States"/>
    <s v="Springfield"/>
    <x v="25"/>
    <n v="65807"/>
    <x v="2"/>
    <s v="TEC-AC-10000109"/>
    <x v="2"/>
    <x v="11"/>
    <s v="Sony Micro Vault Click 16 GB USB 2.0 Flash Drive"/>
    <x v="5463"/>
    <n v="5"/>
    <n v="0"/>
    <n v="67.188000000000002"/>
  </r>
  <r>
    <n v="9075"/>
    <s v="CA-2011-136336"/>
    <x v="2"/>
    <x v="419"/>
    <d v="2011-04-26T00:00:00"/>
    <s v="Standard Class"/>
    <s v="DB-13555"/>
    <s v="Dorothy Badders"/>
    <s v="Corporate"/>
    <s v="United States"/>
    <s v="Henderson"/>
    <x v="0"/>
    <n v="42420"/>
    <x v="0"/>
    <s v="OFF-ST-10002574"/>
    <x v="1"/>
    <x v="4"/>
    <s v="SAFCO Commercial Wire Shelving, Black"/>
    <x v="5464"/>
    <n v="6"/>
    <n v="0"/>
    <n v="0"/>
  </r>
  <r>
    <n v="9076"/>
    <s v="US-2012-136259"/>
    <x v="1"/>
    <x v="599"/>
    <d v="2012-11-08T00:00:00"/>
    <s v="First Class"/>
    <s v="CB-12415"/>
    <s v="Christy Brittain"/>
    <s v="Consumer"/>
    <s v="United States"/>
    <s v="Lakewood"/>
    <x v="24"/>
    <n v="44107"/>
    <x v="3"/>
    <s v="OFF-BI-10000773"/>
    <x v="1"/>
    <x v="8"/>
    <s v="Insertable Tab Post Binder Dividers"/>
    <x v="570"/>
    <n v="3"/>
    <n v="0.7"/>
    <n v="-5.5338000000000003"/>
  </r>
  <r>
    <n v="9077"/>
    <s v="US-2012-136259"/>
    <x v="1"/>
    <x v="599"/>
    <d v="2012-11-08T00:00:00"/>
    <s v="First Class"/>
    <s v="CB-12415"/>
    <s v="Christy Brittain"/>
    <s v="Consumer"/>
    <s v="United States"/>
    <s v="Lakewood"/>
    <x v="24"/>
    <n v="44107"/>
    <x v="3"/>
    <s v="OFF-SU-10004661"/>
    <x v="1"/>
    <x v="14"/>
    <s v="Acme Titanium Bonded Scissors"/>
    <x v="5465"/>
    <n v="4"/>
    <n v="0.2"/>
    <n v="2.04"/>
  </r>
  <r>
    <n v="9078"/>
    <s v="US-2011-124625"/>
    <x v="2"/>
    <x v="935"/>
    <d v="2011-11-07T00:00:00"/>
    <s v="Standard Class"/>
    <s v="SP-20650"/>
    <s v="Stephanie Phelps"/>
    <s v="Corporate"/>
    <s v="United States"/>
    <s v="Omaha"/>
    <x v="8"/>
    <n v="68104"/>
    <x v="2"/>
    <s v="TEC-AC-10003280"/>
    <x v="2"/>
    <x v="11"/>
    <s v="Belkin F8E887 USB Wired Ergonomic Keyboard"/>
    <x v="1309"/>
    <n v="3"/>
    <n v="0"/>
    <n v="18.893699999999999"/>
  </r>
  <r>
    <n v="9079"/>
    <s v="CA-2013-108105"/>
    <x v="0"/>
    <x v="595"/>
    <d v="2013-02-23T00:00:00"/>
    <s v="Standard Class"/>
    <s v="GW-14605"/>
    <s v="Giulietta Weimer"/>
    <s v="Consumer"/>
    <s v="United States"/>
    <s v="Henderson"/>
    <x v="0"/>
    <n v="42420"/>
    <x v="0"/>
    <s v="FUR-FU-10003773"/>
    <x v="0"/>
    <x v="5"/>
    <s v="Eldon Cleatmat Plus Chair Mats for High Pile Carpets"/>
    <x v="5466"/>
    <n v="4"/>
    <n v="0"/>
    <n v="34.988799999999998"/>
  </r>
  <r>
    <n v="9080"/>
    <s v="CA-2013-108105"/>
    <x v="0"/>
    <x v="595"/>
    <d v="2013-02-23T00:00:00"/>
    <s v="Standard Class"/>
    <s v="GW-14605"/>
    <s v="Giulietta Weimer"/>
    <s v="Consumer"/>
    <s v="United States"/>
    <s v="Henderson"/>
    <x v="0"/>
    <n v="42420"/>
    <x v="0"/>
    <s v="OFF-BI-10002412"/>
    <x v="1"/>
    <x v="8"/>
    <s v="Wilson Jones “Snap” Scratch Pad Binder Tool for Ring Binders"/>
    <x v="4773"/>
    <n v="1"/>
    <n v="0"/>
    <n v="2.61"/>
  </r>
  <r>
    <n v="9081"/>
    <s v="CA-2014-166898"/>
    <x v="3"/>
    <x v="220"/>
    <d v="2014-09-14T00:00:00"/>
    <s v="Second Class"/>
    <s v="KH-16630"/>
    <s v="Ken Heidel"/>
    <s v="Corporate"/>
    <s v="United States"/>
    <s v="Santa Ana"/>
    <x v="1"/>
    <n v="92704"/>
    <x v="1"/>
    <s v="TEC-PH-10002564"/>
    <x v="2"/>
    <x v="7"/>
    <s v="OtterBox Defender Series Case - Samsung Galaxy S4"/>
    <x v="2092"/>
    <n v="6"/>
    <n v="0.2"/>
    <n v="17.994"/>
  </r>
  <r>
    <n v="9082"/>
    <s v="CA-2014-166898"/>
    <x v="3"/>
    <x v="220"/>
    <d v="2014-09-14T00:00:00"/>
    <s v="Second Class"/>
    <s v="KH-16630"/>
    <s v="Ken Heidel"/>
    <s v="Corporate"/>
    <s v="United States"/>
    <s v="Santa Ana"/>
    <x v="1"/>
    <n v="92704"/>
    <x v="1"/>
    <s v="OFF-PA-10002262"/>
    <x v="1"/>
    <x v="10"/>
    <s v="Xerox 192"/>
    <x v="537"/>
    <n v="3"/>
    <n v="0"/>
    <n v="9.3312000000000008"/>
  </r>
  <r>
    <n v="9083"/>
    <s v="CA-2014-169005"/>
    <x v="3"/>
    <x v="808"/>
    <d v="2014-11-07T00:00:00"/>
    <s v="Standard Class"/>
    <s v="BG-11035"/>
    <s v="Barry Gonzalez"/>
    <s v="Consumer"/>
    <s v="United States"/>
    <s v="Springfield"/>
    <x v="17"/>
    <n v="22153"/>
    <x v="0"/>
    <s v="OFF-AR-10000246"/>
    <x v="1"/>
    <x v="6"/>
    <s v="Newell 318"/>
    <x v="345"/>
    <n v="2"/>
    <n v="0"/>
    <n v="1.4456"/>
  </r>
  <r>
    <n v="9084"/>
    <s v="CA-2012-104038"/>
    <x v="1"/>
    <x v="525"/>
    <d v="2012-02-08T00:00:00"/>
    <s v="First Class"/>
    <s v="LO-17170"/>
    <s v="Lori Olson"/>
    <s v="Corporate"/>
    <s v="United States"/>
    <s v="Suffolk"/>
    <x v="17"/>
    <n v="23434"/>
    <x v="0"/>
    <s v="OFF-ST-10002554"/>
    <x v="1"/>
    <x v="4"/>
    <s v="Tennsco Industrial Shelving"/>
    <x v="64"/>
    <n v="3"/>
    <n v="0"/>
    <n v="2.9346000000000001"/>
  </r>
  <r>
    <n v="9085"/>
    <s v="CA-2012-104038"/>
    <x v="1"/>
    <x v="525"/>
    <d v="2012-02-08T00:00:00"/>
    <s v="First Class"/>
    <s v="LO-17170"/>
    <s v="Lori Olson"/>
    <s v="Corporate"/>
    <s v="United States"/>
    <s v="Suffolk"/>
    <x v="17"/>
    <n v="23434"/>
    <x v="0"/>
    <s v="OFF-PA-10002751"/>
    <x v="1"/>
    <x v="10"/>
    <s v="Xerox 1920"/>
    <x v="2680"/>
    <n v="5"/>
    <n v="0"/>
    <n v="13.455"/>
  </r>
  <r>
    <n v="9086"/>
    <s v="CA-2013-126102"/>
    <x v="0"/>
    <x v="545"/>
    <d v="2013-09-13T00:00:00"/>
    <s v="Second Class"/>
    <s v="DV-13465"/>
    <s v="Dianna Vittorini"/>
    <s v="Consumer"/>
    <s v="United States"/>
    <s v="Los Angeles"/>
    <x v="1"/>
    <n v="90049"/>
    <x v="1"/>
    <s v="OFF-BI-10004318"/>
    <x v="1"/>
    <x v="8"/>
    <s v="Ibico EB-19 Dual Function Manual Binding System"/>
    <x v="4604"/>
    <n v="2"/>
    <n v="0.2"/>
    <n v="89.954800000000006"/>
  </r>
  <r>
    <n v="9087"/>
    <s v="CA-2013-143406"/>
    <x v="0"/>
    <x v="182"/>
    <d v="2013-10-01T00:00:00"/>
    <s v="Standard Class"/>
    <s v="LR-17035"/>
    <s v="Lisa Ryan"/>
    <s v="Corporate"/>
    <s v="United States"/>
    <s v="Houston"/>
    <x v="5"/>
    <n v="77041"/>
    <x v="2"/>
    <s v="OFF-AP-10001564"/>
    <x v="1"/>
    <x v="9"/>
    <s v="Hoover Commercial Lightweight Upright Vacuum with E-Z Empty Dirt Cup"/>
    <x v="5467"/>
    <n v="2"/>
    <n v="0.8"/>
    <n v="-251.18639999999999"/>
  </r>
  <r>
    <n v="9088"/>
    <s v="CA-2013-143406"/>
    <x v="0"/>
    <x v="182"/>
    <d v="2013-10-01T00:00:00"/>
    <s v="Standard Class"/>
    <s v="LR-17035"/>
    <s v="Lisa Ryan"/>
    <s v="Corporate"/>
    <s v="United States"/>
    <s v="Houston"/>
    <x v="5"/>
    <n v="77041"/>
    <x v="2"/>
    <s v="FUR-CH-10000513"/>
    <x v="0"/>
    <x v="1"/>
    <s v="High-Back Leather Manager's Chair"/>
    <x v="5468"/>
    <n v="5"/>
    <n v="0.3"/>
    <n v="-136.48949999999999"/>
  </r>
  <r>
    <n v="9089"/>
    <s v="CA-2012-150308"/>
    <x v="1"/>
    <x v="83"/>
    <d v="2012-12-20T00:00:00"/>
    <s v="Standard Class"/>
    <s v="RR-19525"/>
    <s v="Rick Reed"/>
    <s v="Corporate"/>
    <s v="United States"/>
    <s v="Cary"/>
    <x v="3"/>
    <n v="27511"/>
    <x v="0"/>
    <s v="TEC-PH-10001433"/>
    <x v="2"/>
    <x v="7"/>
    <s v="Cisco Small Business SPA 502G VoIP phone"/>
    <x v="2126"/>
    <n v="3"/>
    <n v="0.2"/>
    <n v="21.5397"/>
  </r>
  <r>
    <n v="9090"/>
    <s v="CA-2013-131093"/>
    <x v="0"/>
    <x v="42"/>
    <d v="2013-09-21T00:00:00"/>
    <s v="Second Class"/>
    <s v="TS-21610"/>
    <s v="Troy Staebel"/>
    <s v="Consumer"/>
    <s v="United States"/>
    <s v="Springfield"/>
    <x v="24"/>
    <n v="45503"/>
    <x v="3"/>
    <s v="OFF-ST-10002790"/>
    <x v="1"/>
    <x v="4"/>
    <s v="Safco Industrial Shelving"/>
    <x v="5469"/>
    <n v="5"/>
    <n v="0.2"/>
    <n v="-62.772500000000001"/>
  </r>
  <r>
    <n v="9091"/>
    <s v="US-2014-148831"/>
    <x v="3"/>
    <x v="119"/>
    <d v="2014-10-16T00:00:00"/>
    <s v="First Class"/>
    <s v="AH-10210"/>
    <s v="Alan Hwang"/>
    <s v="Consumer"/>
    <s v="United States"/>
    <s v="Louisville"/>
    <x v="0"/>
    <n v="40214"/>
    <x v="0"/>
    <s v="OFF-ST-10002974"/>
    <x v="1"/>
    <x v="4"/>
    <s v="Trav-L-File Heavy-Duty Shuttle II, Black"/>
    <x v="5470"/>
    <n v="8"/>
    <n v="0"/>
    <n v="104.568"/>
  </r>
  <r>
    <n v="9092"/>
    <s v="CA-2012-162950"/>
    <x v="1"/>
    <x v="1141"/>
    <d v="2012-07-03T00:00:00"/>
    <s v="Second Class"/>
    <s v="DW-13585"/>
    <s v="Dorothy Wardle"/>
    <s v="Corporate"/>
    <s v="United States"/>
    <s v="Troy"/>
    <x v="24"/>
    <n v="45373"/>
    <x v="3"/>
    <s v="OFF-PA-10003177"/>
    <x v="1"/>
    <x v="10"/>
    <s v="Xerox 1999"/>
    <x v="12"/>
    <n v="3"/>
    <n v="0.2"/>
    <n v="5.4432"/>
  </r>
  <r>
    <n v="9093"/>
    <s v="CA-2012-162950"/>
    <x v="1"/>
    <x v="1141"/>
    <d v="2012-07-03T00:00:00"/>
    <s v="Second Class"/>
    <s v="DW-13585"/>
    <s v="Dorothy Wardle"/>
    <s v="Corporate"/>
    <s v="United States"/>
    <s v="Troy"/>
    <x v="24"/>
    <n v="45373"/>
    <x v="3"/>
    <s v="FUR-BO-10001918"/>
    <x v="0"/>
    <x v="0"/>
    <s v="Sauder Forest Hills Library with Doors, Woodland Oak Finish"/>
    <x v="5471"/>
    <n v="6"/>
    <n v="0.5"/>
    <n v="-376.69319999999999"/>
  </r>
  <r>
    <n v="9094"/>
    <s v="US-2012-132836"/>
    <x v="1"/>
    <x v="932"/>
    <d v="2012-06-05T00:00:00"/>
    <s v="Standard Class"/>
    <s v="AJ-10945"/>
    <s v="Ashley Jarboe"/>
    <s v="Consumer"/>
    <s v="United States"/>
    <s v="Detroit"/>
    <x v="12"/>
    <n v="48227"/>
    <x v="2"/>
    <s v="TEC-PH-10001299"/>
    <x v="2"/>
    <x v="7"/>
    <s v="Polycom CX300 Desktop Phone USB VoIP phone"/>
    <x v="3633"/>
    <n v="2"/>
    <n v="0"/>
    <n v="83.994399999999999"/>
  </r>
  <r>
    <n v="9095"/>
    <s v="US-2012-132836"/>
    <x v="1"/>
    <x v="932"/>
    <d v="2012-06-05T00:00:00"/>
    <s v="Standard Class"/>
    <s v="AJ-10945"/>
    <s v="Ashley Jarboe"/>
    <s v="Consumer"/>
    <s v="United States"/>
    <s v="Detroit"/>
    <x v="12"/>
    <n v="48227"/>
    <x v="2"/>
    <s v="OFF-BI-10004224"/>
    <x v="1"/>
    <x v="8"/>
    <s v="Catalog Binders with Expanding Posts"/>
    <x v="5472"/>
    <n v="6"/>
    <n v="0"/>
    <n v="181.65600000000001"/>
  </r>
  <r>
    <n v="9096"/>
    <s v="US-2012-132836"/>
    <x v="1"/>
    <x v="932"/>
    <d v="2012-06-05T00:00:00"/>
    <s v="Standard Class"/>
    <s v="AJ-10945"/>
    <s v="Ashley Jarboe"/>
    <s v="Consumer"/>
    <s v="United States"/>
    <s v="Detroit"/>
    <x v="12"/>
    <n v="48227"/>
    <x v="2"/>
    <s v="TEC-PH-10001300"/>
    <x v="2"/>
    <x v="7"/>
    <s v="iKross Bluetooth Portable Keyboard + Cell Phone Stand Holder + Brush for Apple iPhone 5S 5C 5, 4S 4"/>
    <x v="362"/>
    <n v="2"/>
    <n v="0"/>
    <n v="11.731999999999999"/>
  </r>
  <r>
    <n v="9097"/>
    <s v="US-2012-132836"/>
    <x v="1"/>
    <x v="932"/>
    <d v="2012-06-05T00:00:00"/>
    <s v="Standard Class"/>
    <s v="AJ-10945"/>
    <s v="Ashley Jarboe"/>
    <s v="Consumer"/>
    <s v="United States"/>
    <s v="Detroit"/>
    <x v="12"/>
    <n v="48227"/>
    <x v="2"/>
    <s v="OFF-LA-10004178"/>
    <x v="1"/>
    <x v="2"/>
    <s v="Avery 491"/>
    <x v="1301"/>
    <n v="7"/>
    <n v="0"/>
    <n v="13.2986"/>
  </r>
  <r>
    <n v="9098"/>
    <s v="US-2011-158365"/>
    <x v="2"/>
    <x v="791"/>
    <d v="2011-04-17T00:00:00"/>
    <s v="Standard Class"/>
    <s v="SV-20785"/>
    <s v="Stewart Visinsky"/>
    <s v="Consumer"/>
    <s v="United States"/>
    <s v="Bloomington"/>
    <x v="14"/>
    <n v="47401"/>
    <x v="2"/>
    <s v="OFF-PA-10000289"/>
    <x v="1"/>
    <x v="10"/>
    <s v="Xerox 213"/>
    <x v="56"/>
    <n v="5"/>
    <n v="0"/>
    <n v="15.552"/>
  </r>
  <r>
    <n v="9099"/>
    <s v="CA-2014-152933"/>
    <x v="3"/>
    <x v="386"/>
    <d v="2014-10-17T00:00:00"/>
    <s v="Standard Class"/>
    <s v="MG-17650"/>
    <s v="Matthew Grinstein"/>
    <s v="Home Office"/>
    <s v="United States"/>
    <s v="Dallas"/>
    <x v="5"/>
    <n v="75081"/>
    <x v="2"/>
    <s v="TEC-PH-10002085"/>
    <x v="2"/>
    <x v="7"/>
    <s v="Clarity 53712"/>
    <x v="4085"/>
    <n v="7"/>
    <n v="0.2"/>
    <n v="27.715800000000002"/>
  </r>
  <r>
    <n v="9100"/>
    <s v="CA-2014-152933"/>
    <x v="3"/>
    <x v="386"/>
    <d v="2014-10-17T00:00:00"/>
    <s v="Standard Class"/>
    <s v="MG-17650"/>
    <s v="Matthew Grinstein"/>
    <s v="Home Office"/>
    <s v="United States"/>
    <s v="Dallas"/>
    <x v="5"/>
    <n v="75081"/>
    <x v="2"/>
    <s v="OFF-PA-10001934"/>
    <x v="1"/>
    <x v="10"/>
    <s v="Xerox 1993"/>
    <x v="559"/>
    <n v="2"/>
    <n v="0.2"/>
    <n v="3.7584"/>
  </r>
  <r>
    <n v="9101"/>
    <s v="CA-2014-152933"/>
    <x v="3"/>
    <x v="386"/>
    <d v="2014-10-17T00:00:00"/>
    <s v="Standard Class"/>
    <s v="MG-17650"/>
    <s v="Matthew Grinstein"/>
    <s v="Home Office"/>
    <s v="United States"/>
    <s v="Dallas"/>
    <x v="5"/>
    <n v="75081"/>
    <x v="2"/>
    <s v="TEC-AC-10003033"/>
    <x v="2"/>
    <x v="11"/>
    <s v="Plantronics CS510 - Over-the-Head monaural Wireless Headset System"/>
    <x v="5473"/>
    <n v="3"/>
    <n v="0.2"/>
    <n v="128.68049999999999"/>
  </r>
  <r>
    <n v="9102"/>
    <s v="CA-2012-163181"/>
    <x v="1"/>
    <x v="209"/>
    <d v="2012-11-12T00:00:00"/>
    <s v="Standard Class"/>
    <s v="AB-10105"/>
    <s v="Adrian Barton"/>
    <s v="Consumer"/>
    <s v="United States"/>
    <s v="Houston"/>
    <x v="5"/>
    <n v="77041"/>
    <x v="2"/>
    <s v="OFF-AR-10001683"/>
    <x v="1"/>
    <x v="6"/>
    <s v="Lumber Crayons"/>
    <x v="5474"/>
    <n v="3"/>
    <n v="0.2"/>
    <n v="5.319"/>
  </r>
  <r>
    <n v="9103"/>
    <s v="CA-2012-163181"/>
    <x v="1"/>
    <x v="209"/>
    <d v="2012-11-12T00:00:00"/>
    <s v="Standard Class"/>
    <s v="AB-10105"/>
    <s v="Adrian Barton"/>
    <s v="Consumer"/>
    <s v="United States"/>
    <s v="Houston"/>
    <x v="5"/>
    <n v="77041"/>
    <x v="2"/>
    <s v="OFF-ST-10001713"/>
    <x v="1"/>
    <x v="4"/>
    <s v="Gould Plastics 9-Pocket Panel Bin, 18-3/8w x 5-1/4d x 20-1/2h, Black"/>
    <x v="556"/>
    <n v="2"/>
    <n v="0.2"/>
    <n v="-16.956800000000001"/>
  </r>
  <r>
    <n v="9104"/>
    <s v="CA-2012-163181"/>
    <x v="1"/>
    <x v="209"/>
    <d v="2012-11-12T00:00:00"/>
    <s v="Standard Class"/>
    <s v="AB-10105"/>
    <s v="Adrian Barton"/>
    <s v="Consumer"/>
    <s v="United States"/>
    <s v="Houston"/>
    <x v="5"/>
    <n v="77041"/>
    <x v="2"/>
    <s v="FUR-FU-10000193"/>
    <x v="0"/>
    <x v="5"/>
    <s v="Tenex Chairmats For Use with Hard Floors"/>
    <x v="643"/>
    <n v="5"/>
    <n v="0.6"/>
    <n v="-84.447999999999993"/>
  </r>
  <r>
    <n v="9105"/>
    <s v="CA-2012-163181"/>
    <x v="1"/>
    <x v="209"/>
    <d v="2012-11-12T00:00:00"/>
    <s v="Standard Class"/>
    <s v="AB-10105"/>
    <s v="Adrian Barton"/>
    <s v="Consumer"/>
    <s v="United States"/>
    <s v="Houston"/>
    <x v="5"/>
    <n v="77041"/>
    <x v="2"/>
    <s v="OFF-BI-10000474"/>
    <x v="1"/>
    <x v="8"/>
    <s v="Avery Recycled Flexi-View Covers for Binding Systems"/>
    <x v="4078"/>
    <n v="10"/>
    <n v="0.8"/>
    <n v="-51.295999999999999"/>
  </r>
  <r>
    <n v="9106"/>
    <s v="CA-2012-163181"/>
    <x v="1"/>
    <x v="209"/>
    <d v="2012-11-12T00:00:00"/>
    <s v="Standard Class"/>
    <s v="AB-10105"/>
    <s v="Adrian Barton"/>
    <s v="Consumer"/>
    <s v="United States"/>
    <s v="Houston"/>
    <x v="5"/>
    <n v="77041"/>
    <x v="2"/>
    <s v="OFF-ST-10000129"/>
    <x v="1"/>
    <x v="4"/>
    <s v="Fellowes Recycled Storage Drawers"/>
    <x v="5475"/>
    <n v="2"/>
    <n v="0.2"/>
    <n v="-28.867799999999999"/>
  </r>
  <r>
    <n v="9107"/>
    <s v="CA-2012-163181"/>
    <x v="1"/>
    <x v="209"/>
    <d v="2012-11-12T00:00:00"/>
    <s v="Standard Class"/>
    <s v="AB-10105"/>
    <s v="Adrian Barton"/>
    <s v="Consumer"/>
    <s v="United States"/>
    <s v="Houston"/>
    <x v="5"/>
    <n v="77041"/>
    <x v="2"/>
    <s v="TEC-MA-10001016"/>
    <x v="2"/>
    <x v="15"/>
    <s v="Canon PC170 Desktop Personal Copier"/>
    <x v="3030"/>
    <n v="3"/>
    <n v="0.4"/>
    <n v="33.589500000000001"/>
  </r>
  <r>
    <n v="9108"/>
    <s v="CA-2012-132941"/>
    <x v="1"/>
    <x v="442"/>
    <d v="2012-05-28T00:00:00"/>
    <s v="First Class"/>
    <s v="MM-18280"/>
    <s v="Muhammed MacIntyre"/>
    <s v="Corporate"/>
    <s v="United States"/>
    <s v="Haltom City"/>
    <x v="5"/>
    <n v="76117"/>
    <x v="2"/>
    <s v="OFF-SU-10002557"/>
    <x v="1"/>
    <x v="14"/>
    <s v="Fiskars Spring-Action Scissors"/>
    <x v="4"/>
    <n v="2"/>
    <n v="0.2"/>
    <n v="1.6776"/>
  </r>
  <r>
    <n v="9109"/>
    <s v="CA-2012-132941"/>
    <x v="1"/>
    <x v="442"/>
    <d v="2012-05-28T00:00:00"/>
    <s v="First Class"/>
    <s v="MM-18280"/>
    <s v="Muhammed MacIntyre"/>
    <s v="Corporate"/>
    <s v="United States"/>
    <s v="Haltom City"/>
    <x v="5"/>
    <n v="76117"/>
    <x v="2"/>
    <s v="OFF-PA-10002160"/>
    <x v="1"/>
    <x v="10"/>
    <s v="Xerox 1978"/>
    <x v="5476"/>
    <n v="7"/>
    <n v="0.2"/>
    <n v="11.7334"/>
  </r>
  <r>
    <n v="9110"/>
    <s v="CA-2012-132941"/>
    <x v="1"/>
    <x v="442"/>
    <d v="2012-05-28T00:00:00"/>
    <s v="First Class"/>
    <s v="MM-18280"/>
    <s v="Muhammed MacIntyre"/>
    <s v="Corporate"/>
    <s v="United States"/>
    <s v="Haltom City"/>
    <x v="5"/>
    <n v="76117"/>
    <x v="2"/>
    <s v="TEC-AC-10003095"/>
    <x v="2"/>
    <x v="11"/>
    <s v="Logitech G35 7.1-Channel Surround Sound Headset"/>
    <x v="3568"/>
    <n v="2"/>
    <n v="0.2"/>
    <n v="36.397199999999998"/>
  </r>
  <r>
    <n v="9111"/>
    <s v="CA-2011-132010"/>
    <x v="2"/>
    <x v="303"/>
    <d v="2011-10-15T00:00:00"/>
    <s v="First Class"/>
    <s v="MA-17995"/>
    <s v="Michelle Arnett"/>
    <s v="Home Office"/>
    <s v="United States"/>
    <s v="Richmond"/>
    <x v="17"/>
    <n v="23223"/>
    <x v="0"/>
    <s v="OFF-EN-10003160"/>
    <x v="1"/>
    <x v="12"/>
    <s v="Pastel Pink Envelopes"/>
    <x v="3343"/>
    <n v="5"/>
    <n v="0"/>
    <n v="17.472000000000001"/>
  </r>
  <r>
    <n v="9112"/>
    <s v="CA-2011-132010"/>
    <x v="2"/>
    <x v="303"/>
    <d v="2011-10-15T00:00:00"/>
    <s v="First Class"/>
    <s v="MA-17995"/>
    <s v="Michelle Arnett"/>
    <s v="Home Office"/>
    <s v="United States"/>
    <s v="Richmond"/>
    <x v="17"/>
    <n v="23223"/>
    <x v="0"/>
    <s v="TEC-AC-10001542"/>
    <x v="2"/>
    <x v="11"/>
    <s v="SanDisk Cruzer 16 GB USB Flash Drive"/>
    <x v="1003"/>
    <n v="2"/>
    <n v="0"/>
    <n v="4.3624000000000001"/>
  </r>
  <r>
    <n v="9113"/>
    <s v="CA-2011-132010"/>
    <x v="2"/>
    <x v="303"/>
    <d v="2011-10-15T00:00:00"/>
    <s v="First Class"/>
    <s v="MA-17995"/>
    <s v="Michelle Arnett"/>
    <s v="Home Office"/>
    <s v="United States"/>
    <s v="Richmond"/>
    <x v="17"/>
    <n v="23223"/>
    <x v="0"/>
    <s v="OFF-ST-10003641"/>
    <x v="1"/>
    <x v="4"/>
    <s v="Space Solutions Industrial Galvanized Steel Shelving."/>
    <x v="5477"/>
    <n v="4"/>
    <n v="0"/>
    <n v="6.3040000000000296"/>
  </r>
  <r>
    <n v="9114"/>
    <s v="CA-2011-132010"/>
    <x v="2"/>
    <x v="303"/>
    <d v="2011-10-15T00:00:00"/>
    <s v="First Class"/>
    <s v="MA-17995"/>
    <s v="Michelle Arnett"/>
    <s v="Home Office"/>
    <s v="United States"/>
    <s v="Richmond"/>
    <x v="17"/>
    <n v="23223"/>
    <x v="0"/>
    <s v="OFF-BI-10002432"/>
    <x v="1"/>
    <x v="8"/>
    <s v="Wilson Jones Standard D-Ring Binders"/>
    <x v="5478"/>
    <n v="3"/>
    <n v="0"/>
    <n v="7.1345999999999998"/>
  </r>
  <r>
    <n v="9115"/>
    <s v="CA-2013-135461"/>
    <x v="0"/>
    <x v="569"/>
    <d v="2013-02-10T00:00:00"/>
    <s v="Second Class"/>
    <s v="EB-13975"/>
    <s v="Erica Bern"/>
    <s v="Corporate"/>
    <s v="United States"/>
    <s v="Los Angeles"/>
    <x v="1"/>
    <n v="90049"/>
    <x v="1"/>
    <s v="TEC-PH-10004094"/>
    <x v="2"/>
    <x v="7"/>
    <s v="Motorola L703CM"/>
    <x v="4537"/>
    <n v="5"/>
    <n v="0.2"/>
    <n v="38.997500000000002"/>
  </r>
  <r>
    <n v="9116"/>
    <s v="CA-2014-153045"/>
    <x v="3"/>
    <x v="617"/>
    <d v="2014-01-25T00:00:00"/>
    <s v="Second Class"/>
    <s v="NS-18505"/>
    <s v="Neola Schneider"/>
    <s v="Consumer"/>
    <s v="United States"/>
    <s v="Philadelphia"/>
    <x v="9"/>
    <n v="19140"/>
    <x v="3"/>
    <s v="TEC-PH-10001817"/>
    <x v="2"/>
    <x v="7"/>
    <s v="Wilson Electronics DB Pro Signal Booster"/>
    <x v="5479"/>
    <n v="2"/>
    <n v="0.4"/>
    <n v="-93.08"/>
  </r>
  <r>
    <n v="9117"/>
    <s v="CA-2014-153045"/>
    <x v="3"/>
    <x v="617"/>
    <d v="2014-01-25T00:00:00"/>
    <s v="Second Class"/>
    <s v="NS-18505"/>
    <s v="Neola Schneider"/>
    <s v="Consumer"/>
    <s v="United States"/>
    <s v="Philadelphia"/>
    <x v="9"/>
    <n v="19140"/>
    <x v="3"/>
    <s v="FUR-FU-10002759"/>
    <x v="0"/>
    <x v="5"/>
    <s v="12-1/2 Diameter Round Wall Clock"/>
    <x v="1303"/>
    <n v="2"/>
    <n v="0.2"/>
    <n v="6.3936000000000002"/>
  </r>
  <r>
    <n v="9118"/>
    <s v="CA-2014-153045"/>
    <x v="3"/>
    <x v="617"/>
    <d v="2014-01-25T00:00:00"/>
    <s v="Second Class"/>
    <s v="NS-18505"/>
    <s v="Neola Schneider"/>
    <s v="Consumer"/>
    <s v="United States"/>
    <s v="Philadelphia"/>
    <x v="9"/>
    <n v="19140"/>
    <x v="3"/>
    <s v="FUR-CH-10000309"/>
    <x v="0"/>
    <x v="1"/>
    <s v="Global Comet Stacking Arm Chair"/>
    <x v="4843"/>
    <n v="3"/>
    <n v="0.3"/>
    <n v="-63.3765"/>
  </r>
  <r>
    <n v="9119"/>
    <s v="CA-2014-153045"/>
    <x v="3"/>
    <x v="617"/>
    <d v="2014-01-25T00:00:00"/>
    <s v="Second Class"/>
    <s v="NS-18505"/>
    <s v="Neola Schneider"/>
    <s v="Consumer"/>
    <s v="United States"/>
    <s v="Philadelphia"/>
    <x v="9"/>
    <n v="19140"/>
    <x v="3"/>
    <s v="OFF-PA-10003673"/>
    <x v="1"/>
    <x v="10"/>
    <s v="Strathmore Photo Mount Cards"/>
    <x v="5480"/>
    <n v="4"/>
    <n v="0.2"/>
    <n v="7.0511999999999997"/>
  </r>
  <r>
    <n v="9120"/>
    <s v="US-2013-155971"/>
    <x v="0"/>
    <x v="112"/>
    <d v="2013-06-13T00:00:00"/>
    <s v="Standard Class"/>
    <s v="RB-19795"/>
    <s v="Ross Baird"/>
    <s v="Home Office"/>
    <s v="United States"/>
    <s v="Los Angeles"/>
    <x v="1"/>
    <n v="90036"/>
    <x v="1"/>
    <s v="OFF-LA-10000452"/>
    <x v="1"/>
    <x v="2"/>
    <s v="Avery 488"/>
    <x v="421"/>
    <n v="7"/>
    <n v="0"/>
    <n v="10.584"/>
  </r>
  <r>
    <n v="9121"/>
    <s v="US-2013-155971"/>
    <x v="0"/>
    <x v="112"/>
    <d v="2013-06-13T00:00:00"/>
    <s v="Standard Class"/>
    <s v="RB-19795"/>
    <s v="Ross Baird"/>
    <s v="Home Office"/>
    <s v="United States"/>
    <s v="Los Angeles"/>
    <x v="1"/>
    <n v="90036"/>
    <x v="1"/>
    <s v="OFF-PA-10000210"/>
    <x v="1"/>
    <x v="10"/>
    <s v="Xerox Blank Computer Paper"/>
    <x v="3324"/>
    <n v="5"/>
    <n v="0"/>
    <n v="46.953000000000003"/>
  </r>
  <r>
    <n v="9122"/>
    <s v="CA-2014-122007"/>
    <x v="3"/>
    <x v="257"/>
    <d v="2014-03-21T00:00:00"/>
    <s v="Second Class"/>
    <s v="JK-15325"/>
    <s v="Jason Klamczynski"/>
    <s v="Corporate"/>
    <s v="United States"/>
    <s v="Los Angeles"/>
    <x v="1"/>
    <n v="90032"/>
    <x v="1"/>
    <s v="OFF-AP-10000358"/>
    <x v="1"/>
    <x v="9"/>
    <s v="Fellowes Basic Home/Office Series Surge Protectors"/>
    <x v="1750"/>
    <n v="7"/>
    <n v="0"/>
    <n v="26.349399999999999"/>
  </r>
  <r>
    <n v="9123"/>
    <s v="CA-2014-162250"/>
    <x v="3"/>
    <x v="221"/>
    <d v="2014-11-25T00:00:00"/>
    <s v="Same Day"/>
    <s v="PR-18880"/>
    <s v="Patrick Ryan"/>
    <s v="Consumer"/>
    <s v="United States"/>
    <s v="San Francisco"/>
    <x v="1"/>
    <n v="94109"/>
    <x v="1"/>
    <s v="OFF-PA-10002137"/>
    <x v="1"/>
    <x v="10"/>
    <s v="Southworth 100% Résumé Paper, 24lb."/>
    <x v="3890"/>
    <n v="1"/>
    <n v="0"/>
    <n v="3.5009999999999999"/>
  </r>
  <r>
    <n v="9124"/>
    <s v="US-2013-158288"/>
    <x v="0"/>
    <x v="491"/>
    <d v="2013-11-29T00:00:00"/>
    <s v="Second Class"/>
    <s v="EH-13945"/>
    <s v="Eric Hoffmann"/>
    <s v="Consumer"/>
    <s v="United States"/>
    <s v="Philadelphia"/>
    <x v="9"/>
    <n v="19120"/>
    <x v="3"/>
    <s v="OFF-BI-10003364"/>
    <x v="1"/>
    <x v="8"/>
    <s v="Binding Machine Supplies"/>
    <x v="5481"/>
    <n v="9"/>
    <n v="0.7"/>
    <n v="-57.756599999999999"/>
  </r>
  <r>
    <n v="9125"/>
    <s v="CA-2013-128916"/>
    <x v="0"/>
    <x v="298"/>
    <d v="2013-08-21T00:00:00"/>
    <s v="Second Class"/>
    <s v="MA-17560"/>
    <s v="Matt Abelman"/>
    <s v="Home Office"/>
    <s v="United States"/>
    <s v="Houston"/>
    <x v="5"/>
    <n v="77070"/>
    <x v="2"/>
    <s v="FUR-FU-10001940"/>
    <x v="0"/>
    <x v="5"/>
    <s v="Staples"/>
    <x v="1235"/>
    <n v="3"/>
    <n v="0.6"/>
    <n v="-3.8208000000000002"/>
  </r>
  <r>
    <n v="9126"/>
    <s v="CA-2013-128916"/>
    <x v="0"/>
    <x v="298"/>
    <d v="2013-08-21T00:00:00"/>
    <s v="Second Class"/>
    <s v="MA-17560"/>
    <s v="Matt Abelman"/>
    <s v="Home Office"/>
    <s v="United States"/>
    <s v="Houston"/>
    <x v="5"/>
    <n v="77070"/>
    <x v="2"/>
    <s v="FUR-FU-10000320"/>
    <x v="0"/>
    <x v="5"/>
    <s v="OIC Stacking Trays"/>
    <x v="752"/>
    <n v="4"/>
    <n v="0.6"/>
    <n v="-2.1375999999999999"/>
  </r>
  <r>
    <n v="9127"/>
    <s v="CA-2012-157028"/>
    <x v="1"/>
    <x v="109"/>
    <d v="2012-12-03T00:00:00"/>
    <s v="Standard Class"/>
    <s v="MA-17995"/>
    <s v="Michelle Arnett"/>
    <s v="Home Office"/>
    <s v="United States"/>
    <s v="Las Cruces"/>
    <x v="27"/>
    <n v="88001"/>
    <x v="1"/>
    <s v="OFF-AR-10004441"/>
    <x v="1"/>
    <x v="6"/>
    <s v="BIC Brite Liner Highlighters"/>
    <x v="5482"/>
    <n v="2"/>
    <n v="0"/>
    <n v="3.4775999999999998"/>
  </r>
  <r>
    <n v="9128"/>
    <s v="CA-2014-112473"/>
    <x v="3"/>
    <x v="1126"/>
    <d v="2014-06-02T00:00:00"/>
    <s v="Standard Class"/>
    <s v="JL-15505"/>
    <s v="Jeremy Lonsdale"/>
    <s v="Consumer"/>
    <s v="United States"/>
    <s v="Houston"/>
    <x v="5"/>
    <n v="77070"/>
    <x v="2"/>
    <s v="OFF-ST-10002182"/>
    <x v="1"/>
    <x v="4"/>
    <s v="Iris 3-Drawer Stacking Bin, Black"/>
    <x v="5483"/>
    <n v="3"/>
    <n v="0.2"/>
    <n v="-11.2806"/>
  </r>
  <r>
    <n v="9129"/>
    <s v="US-2014-147655"/>
    <x v="3"/>
    <x v="507"/>
    <d v="2014-09-06T00:00:00"/>
    <s v="First Class"/>
    <s v="AS-10045"/>
    <s v="Aaron Smayling"/>
    <s v="Corporate"/>
    <s v="United States"/>
    <s v="Redmond"/>
    <x v="21"/>
    <n v="97756"/>
    <x v="1"/>
    <s v="OFF-BI-10002931"/>
    <x v="1"/>
    <x v="8"/>
    <s v="Avery Trapezoid Extra Heavy Duty 4&quot; Binders"/>
    <x v="5484"/>
    <n v="7"/>
    <n v="0.7"/>
    <n v="-58.716000000000001"/>
  </r>
  <r>
    <n v="9130"/>
    <s v="CA-2013-130911"/>
    <x v="0"/>
    <x v="830"/>
    <d v="2013-03-27T00:00:00"/>
    <s v="Second Class"/>
    <s v="DC-12850"/>
    <s v="Dan Campbell"/>
    <s v="Consumer"/>
    <s v="United States"/>
    <s v="Cleveland"/>
    <x v="24"/>
    <n v="44105"/>
    <x v="3"/>
    <s v="FUR-BO-10004357"/>
    <x v="0"/>
    <x v="0"/>
    <s v="O'Sullivan Living Dimensions 3-Shelf Bookcases"/>
    <x v="5485"/>
    <n v="3"/>
    <n v="0.5"/>
    <n v="-241.17599999999999"/>
  </r>
  <r>
    <n v="9131"/>
    <s v="CA-2013-130911"/>
    <x v="0"/>
    <x v="830"/>
    <d v="2013-03-27T00:00:00"/>
    <s v="Second Class"/>
    <s v="DC-12850"/>
    <s v="Dan Campbell"/>
    <s v="Consumer"/>
    <s v="United States"/>
    <s v="Cleveland"/>
    <x v="24"/>
    <n v="44105"/>
    <x v="3"/>
    <s v="OFF-AR-10000475"/>
    <x v="1"/>
    <x v="6"/>
    <s v="Hunt BOSTON Vista Battery-Operated Pencil Sharpener, Black"/>
    <x v="3923"/>
    <n v="2"/>
    <n v="0.2"/>
    <n v="1.6324000000000001"/>
  </r>
  <r>
    <n v="9132"/>
    <s v="CA-2014-100055"/>
    <x v="3"/>
    <x v="39"/>
    <d v="2014-06-02T00:00:00"/>
    <s v="Standard Class"/>
    <s v="MD-17860"/>
    <s v="Michael Dominguez"/>
    <s v="Corporate"/>
    <s v="United States"/>
    <s v="Laurel"/>
    <x v="39"/>
    <n v="20707"/>
    <x v="3"/>
    <s v="FUR-FU-10001473"/>
    <x v="0"/>
    <x v="5"/>
    <s v="DAX Wood Document Frame"/>
    <x v="1287"/>
    <n v="2"/>
    <n v="0"/>
    <n v="9.8856000000000002"/>
  </r>
  <r>
    <n v="9133"/>
    <s v="CA-2014-100055"/>
    <x v="3"/>
    <x v="39"/>
    <d v="2014-06-02T00:00:00"/>
    <s v="Standard Class"/>
    <s v="MD-17860"/>
    <s v="Michael Dominguez"/>
    <s v="Corporate"/>
    <s v="United States"/>
    <s v="Laurel"/>
    <x v="39"/>
    <n v="20707"/>
    <x v="3"/>
    <s v="OFF-AP-10001469"/>
    <x v="1"/>
    <x v="9"/>
    <s v="Fellowes 8 Outlet Superior Workstation Surge Protector"/>
    <x v="5486"/>
    <n v="3"/>
    <n v="0"/>
    <n v="36.287700000000001"/>
  </r>
  <r>
    <n v="9134"/>
    <s v="CA-2012-157805"/>
    <x v="1"/>
    <x v="284"/>
    <d v="2012-09-04T00:00:00"/>
    <s v="Standard Class"/>
    <s v="RH-19510"/>
    <s v="Rick Huthwaite"/>
    <s v="Home Office"/>
    <s v="United States"/>
    <s v="San Diego"/>
    <x v="1"/>
    <n v="92037"/>
    <x v="1"/>
    <s v="TEC-PH-10004447"/>
    <x v="2"/>
    <x v="7"/>
    <s v="Toshiba IPT2010-SD IP Telephone"/>
    <x v="5487"/>
    <n v="5"/>
    <n v="0.2"/>
    <n v="41.697000000000003"/>
  </r>
  <r>
    <n v="9135"/>
    <s v="CA-2013-124254"/>
    <x v="0"/>
    <x v="408"/>
    <d v="2013-04-18T00:00:00"/>
    <s v="Standard Class"/>
    <s v="TB-21175"/>
    <s v="Thomas Boland"/>
    <s v="Corporate"/>
    <s v="United States"/>
    <s v="Wilson"/>
    <x v="3"/>
    <n v="27893"/>
    <x v="0"/>
    <s v="OFF-ST-10001469"/>
    <x v="1"/>
    <x v="4"/>
    <s v="Fellowes Bankers Box Recycled Super Stor/Drawer"/>
    <x v="5001"/>
    <n v="3"/>
    <n v="0.2"/>
    <n v="-22.671600000000002"/>
  </r>
  <r>
    <n v="9136"/>
    <s v="CA-2013-124254"/>
    <x v="0"/>
    <x v="408"/>
    <d v="2013-04-18T00:00:00"/>
    <s v="Standard Class"/>
    <s v="TB-21175"/>
    <s v="Thomas Boland"/>
    <s v="Corporate"/>
    <s v="United States"/>
    <s v="Wilson"/>
    <x v="3"/>
    <n v="27893"/>
    <x v="0"/>
    <s v="OFF-ST-10000060"/>
    <x v="1"/>
    <x v="4"/>
    <s v="Fellowes Bankers Box Staxonsteel Drawer File/Stacking System"/>
    <x v="5488"/>
    <n v="1"/>
    <n v="0.2"/>
    <n v="-5.1984000000000004"/>
  </r>
  <r>
    <n v="9137"/>
    <s v="CA-2013-124254"/>
    <x v="0"/>
    <x v="408"/>
    <d v="2013-04-18T00:00:00"/>
    <s v="Standard Class"/>
    <s v="TB-21175"/>
    <s v="Thomas Boland"/>
    <s v="Corporate"/>
    <s v="United States"/>
    <s v="Wilson"/>
    <x v="3"/>
    <n v="27893"/>
    <x v="0"/>
    <s v="OFF-PA-10000807"/>
    <x v="1"/>
    <x v="10"/>
    <s v="TOPS &quot;Important Message&quot; Pads, Canary, 4-1/4 x 5-1/2, 50 Sheets per Pad"/>
    <x v="1495"/>
    <n v="3"/>
    <n v="0.2"/>
    <n v="3.4668000000000001"/>
  </r>
  <r>
    <n v="9138"/>
    <s v="CA-2011-123400"/>
    <x v="2"/>
    <x v="563"/>
    <d v="2011-02-10T00:00:00"/>
    <s v="Standard Class"/>
    <s v="EB-13930"/>
    <s v="Eric Barreto"/>
    <s v="Consumer"/>
    <s v="United States"/>
    <s v="Saint Petersburg"/>
    <x v="2"/>
    <n v="33710"/>
    <x v="0"/>
    <s v="OFF-BI-10000666"/>
    <x v="1"/>
    <x v="8"/>
    <s v="Surelock Post Binders"/>
    <x v="823"/>
    <n v="2"/>
    <n v="0.7"/>
    <n v="-12.224"/>
  </r>
  <r>
    <n v="9139"/>
    <s v="CA-2011-123400"/>
    <x v="2"/>
    <x v="563"/>
    <d v="2011-02-10T00:00:00"/>
    <s v="Standard Class"/>
    <s v="EB-13930"/>
    <s v="Eric Barreto"/>
    <s v="Consumer"/>
    <s v="United States"/>
    <s v="Saint Petersburg"/>
    <x v="2"/>
    <n v="33710"/>
    <x v="0"/>
    <s v="TEC-PH-10002890"/>
    <x v="2"/>
    <x v="7"/>
    <s v="AT&amp;T 17929 Lendline Telephone"/>
    <x v="2131"/>
    <n v="5"/>
    <n v="0.2"/>
    <n v="13.571999999999999"/>
  </r>
  <r>
    <n v="9140"/>
    <s v="CA-2011-106971"/>
    <x v="2"/>
    <x v="814"/>
    <d v="2011-09-08T00:00:00"/>
    <s v="Standard Class"/>
    <s v="BM-11785"/>
    <s v="Bryan Mills"/>
    <s v="Consumer"/>
    <s v="United States"/>
    <s v="Buffalo Grove"/>
    <x v="10"/>
    <n v="60089"/>
    <x v="2"/>
    <s v="TEC-AC-10000844"/>
    <x v="2"/>
    <x v="11"/>
    <s v="Logitech Gaming G510s - Keyboard"/>
    <x v="5267"/>
    <n v="7"/>
    <n v="0.2"/>
    <n v="95.188800000000001"/>
  </r>
  <r>
    <n v="9141"/>
    <s v="CA-2014-123029"/>
    <x v="3"/>
    <x v="1033"/>
    <d v="2014-10-03T00:00:00"/>
    <s v="Second Class"/>
    <s v="BT-11530"/>
    <s v="Bradley Talbott"/>
    <s v="Home Office"/>
    <s v="United States"/>
    <s v="Los Angeles"/>
    <x v="1"/>
    <n v="90049"/>
    <x v="1"/>
    <s v="TEC-AC-10002402"/>
    <x v="2"/>
    <x v="11"/>
    <s v="Razer Kraken PRO Over Ear PC and Music Headset"/>
    <x v="457"/>
    <n v="2"/>
    <n v="0"/>
    <n v="47.994"/>
  </r>
  <r>
    <n v="9142"/>
    <s v="CA-2013-139409"/>
    <x v="0"/>
    <x v="64"/>
    <d v="2013-09-08T00:00:00"/>
    <s v="First Class"/>
    <s v="FW-14395"/>
    <s v="Fred Wasserman"/>
    <s v="Corporate"/>
    <s v="United States"/>
    <s v="New York City"/>
    <x v="15"/>
    <n v="10011"/>
    <x v="3"/>
    <s v="TEC-PH-10003988"/>
    <x v="2"/>
    <x v="7"/>
    <s v="LF Elite 3D Dazzle Designer Hard Case Cover, Lf Stylus Pen and Wiper For Apple Iphone 5c Mini Lite"/>
    <x v="3477"/>
    <n v="4"/>
    <n v="0"/>
    <n v="12.208"/>
  </r>
  <r>
    <n v="9143"/>
    <s v="US-2014-166688"/>
    <x v="3"/>
    <x v="968"/>
    <d v="2014-05-27T00:00:00"/>
    <s v="Standard Class"/>
    <s v="RD-19480"/>
    <s v="Rick Duston"/>
    <s v="Consumer"/>
    <s v="United States"/>
    <s v="Las Vegas"/>
    <x v="33"/>
    <n v="89115"/>
    <x v="1"/>
    <s v="OFF-BI-10004040"/>
    <x v="1"/>
    <x v="8"/>
    <s v="Wilson Jones Impact Binders"/>
    <x v="1808"/>
    <n v="2"/>
    <n v="0.2"/>
    <n v="3.0044"/>
  </r>
  <r>
    <n v="9144"/>
    <s v="US-2014-166688"/>
    <x v="3"/>
    <x v="968"/>
    <d v="2014-05-27T00:00:00"/>
    <s v="Standard Class"/>
    <s v="RD-19480"/>
    <s v="Rick Duston"/>
    <s v="Consumer"/>
    <s v="United States"/>
    <s v="Las Vegas"/>
    <x v="33"/>
    <n v="89115"/>
    <x v="1"/>
    <s v="TEC-PH-10004094"/>
    <x v="2"/>
    <x v="7"/>
    <s v="Motorola L703CM"/>
    <x v="5489"/>
    <n v="9"/>
    <n v="0.2"/>
    <n v="70.195499999999996"/>
  </r>
  <r>
    <n v="9145"/>
    <s v="US-2014-166688"/>
    <x v="3"/>
    <x v="968"/>
    <d v="2014-05-27T00:00:00"/>
    <s v="Standard Class"/>
    <s v="RD-19480"/>
    <s v="Rick Duston"/>
    <s v="Consumer"/>
    <s v="United States"/>
    <s v="Las Vegas"/>
    <x v="33"/>
    <n v="89115"/>
    <x v="1"/>
    <s v="OFF-AP-10000358"/>
    <x v="1"/>
    <x v="9"/>
    <s v="Fellowes Basic Home/Office Series Surge Protectors"/>
    <x v="5490"/>
    <n v="5"/>
    <n v="0"/>
    <n v="18.821000000000002"/>
  </r>
  <r>
    <n v="9146"/>
    <s v="CA-2012-126970"/>
    <x v="1"/>
    <x v="1181"/>
    <d v="2012-09-24T00:00:00"/>
    <s v="Standard Class"/>
    <s v="TP-21130"/>
    <s v="Theone Pippenger"/>
    <s v="Consumer"/>
    <s v="United States"/>
    <s v="Naperville"/>
    <x v="10"/>
    <n v="60540"/>
    <x v="2"/>
    <s v="OFF-BI-10000138"/>
    <x v="1"/>
    <x v="8"/>
    <s v="Acco Translucent Poly Ring Binders"/>
    <x v="1774"/>
    <n v="3"/>
    <n v="0.8"/>
    <n v="-4.4927999999999999"/>
  </r>
  <r>
    <n v="9147"/>
    <s v="US-2013-165505"/>
    <x v="0"/>
    <x v="1156"/>
    <d v="2013-01-27T00:00:00"/>
    <s v="Standard Class"/>
    <s v="CB-12535"/>
    <s v="Claudia Bergmann"/>
    <s v="Corporate"/>
    <s v="United States"/>
    <s v="Burlington"/>
    <x v="42"/>
    <s v="05408"/>
    <x v="3"/>
    <s v="TEC-AC-10002926"/>
    <x v="2"/>
    <x v="11"/>
    <s v="Logitech Wireless Marathon Mouse M705"/>
    <x v="2564"/>
    <n v="2"/>
    <n v="0"/>
    <n v="42.991399999999999"/>
  </r>
  <r>
    <n v="9148"/>
    <s v="US-2013-165505"/>
    <x v="0"/>
    <x v="1156"/>
    <d v="2013-01-27T00:00:00"/>
    <s v="Standard Class"/>
    <s v="CB-12535"/>
    <s v="Claudia Bergmann"/>
    <s v="Corporate"/>
    <s v="United States"/>
    <s v="Burlington"/>
    <x v="42"/>
    <s v="05408"/>
    <x v="3"/>
    <s v="OFF-AR-10003477"/>
    <x v="1"/>
    <x v="6"/>
    <s v="4009 Highlighters"/>
    <x v="1384"/>
    <n v="6"/>
    <n v="0"/>
    <n v="2.7336"/>
  </r>
  <r>
    <n v="9149"/>
    <s v="US-2013-165505"/>
    <x v="0"/>
    <x v="1156"/>
    <d v="2013-01-27T00:00:00"/>
    <s v="Standard Class"/>
    <s v="CB-12535"/>
    <s v="Claudia Bergmann"/>
    <s v="Corporate"/>
    <s v="United States"/>
    <s v="Burlington"/>
    <x v="42"/>
    <s v="05408"/>
    <x v="3"/>
    <s v="OFF-ST-10001526"/>
    <x v="1"/>
    <x v="4"/>
    <s v="Iceberg Mobile Mega Data/Printer Cart "/>
    <x v="5491"/>
    <n v="13"/>
    <n v="0"/>
    <n v="406.71539999999999"/>
  </r>
  <r>
    <n v="9150"/>
    <s v="US-2011-157070"/>
    <x v="2"/>
    <x v="106"/>
    <d v="2011-06-06T00:00:00"/>
    <s v="Standard Class"/>
    <s v="QJ-19255"/>
    <s v="Quincy Jones"/>
    <s v="Corporate"/>
    <s v="United States"/>
    <s v="Detroit"/>
    <x v="12"/>
    <n v="48234"/>
    <x v="2"/>
    <s v="OFF-BI-10001765"/>
    <x v="1"/>
    <x v="8"/>
    <s v="Wilson Jones Heavy-Duty Casebound Ring Binders with Metal Hinges"/>
    <x v="5492"/>
    <n v="4"/>
    <n v="0"/>
    <n v="66.508799999999994"/>
  </r>
  <r>
    <n v="9151"/>
    <s v="US-2011-157070"/>
    <x v="2"/>
    <x v="106"/>
    <d v="2011-06-06T00:00:00"/>
    <s v="Standard Class"/>
    <s v="QJ-19255"/>
    <s v="Quincy Jones"/>
    <s v="Corporate"/>
    <s v="United States"/>
    <s v="Detroit"/>
    <x v="12"/>
    <n v="48234"/>
    <x v="2"/>
    <s v="OFF-AP-10004859"/>
    <x v="1"/>
    <x v="9"/>
    <s v="Acco 6 Outlet Guardian Premium Surge Suppressor"/>
    <x v="5493"/>
    <n v="5"/>
    <n v="0.1"/>
    <n v="12.375999999999999"/>
  </r>
  <r>
    <n v="9152"/>
    <s v="US-2012-106873"/>
    <x v="1"/>
    <x v="496"/>
    <d v="2012-09-29T00:00:00"/>
    <s v="Second Class"/>
    <s v="KM-16720"/>
    <s v="Kunst Miller"/>
    <s v="Consumer"/>
    <s v="United States"/>
    <s v="Avondale"/>
    <x v="16"/>
    <n v="85323"/>
    <x v="1"/>
    <s v="OFF-AR-10003179"/>
    <x v="1"/>
    <x v="6"/>
    <s v="Dixon Ticonderoga Core-Lock Colored Pencils"/>
    <x v="4581"/>
    <n v="2"/>
    <n v="0.2"/>
    <n v="2.3685999999999998"/>
  </r>
  <r>
    <n v="9153"/>
    <s v="US-2012-106873"/>
    <x v="1"/>
    <x v="496"/>
    <d v="2012-09-29T00:00:00"/>
    <s v="Second Class"/>
    <s v="KM-16720"/>
    <s v="Kunst Miller"/>
    <s v="Consumer"/>
    <s v="United States"/>
    <s v="Avondale"/>
    <x v="16"/>
    <n v="85323"/>
    <x v="1"/>
    <s v="TEC-AC-10002345"/>
    <x v="2"/>
    <x v="11"/>
    <s v="HP Standard 104 key PS/2 Keyboard"/>
    <x v="347"/>
    <n v="2"/>
    <n v="0.2"/>
    <n v="1.45"/>
  </r>
  <r>
    <n v="9154"/>
    <s v="US-2012-106873"/>
    <x v="1"/>
    <x v="496"/>
    <d v="2012-09-29T00:00:00"/>
    <s v="Second Class"/>
    <s v="KM-16720"/>
    <s v="Kunst Miller"/>
    <s v="Consumer"/>
    <s v="United States"/>
    <s v="Avondale"/>
    <x v="16"/>
    <n v="85323"/>
    <x v="1"/>
    <s v="OFF-AR-10001246"/>
    <x v="1"/>
    <x v="6"/>
    <s v="Newell 317"/>
    <x v="2265"/>
    <n v="7"/>
    <n v="0.2"/>
    <n v="1.8522000000000001"/>
  </r>
  <r>
    <n v="9155"/>
    <s v="CA-2013-132990"/>
    <x v="0"/>
    <x v="1147"/>
    <d v="2013-08-04T00:00:00"/>
    <s v="Second Class"/>
    <s v="KM-16660"/>
    <s v="Khloe Miller"/>
    <s v="Consumer"/>
    <s v="United States"/>
    <s v="Philadelphia"/>
    <x v="9"/>
    <n v="19140"/>
    <x v="3"/>
    <s v="FUR-FU-10004864"/>
    <x v="0"/>
    <x v="5"/>
    <s v="Eldon 500 Class Desk Accessories"/>
    <x v="5494"/>
    <n v="2"/>
    <n v="0.2"/>
    <n v="3.1381999999999999"/>
  </r>
  <r>
    <n v="9156"/>
    <s v="CA-2011-102645"/>
    <x v="2"/>
    <x v="1213"/>
    <d v="2011-01-29T00:00:00"/>
    <s v="Standard Class"/>
    <s v="IM-15055"/>
    <s v="Ionia McGrath"/>
    <s v="Consumer"/>
    <s v="United States"/>
    <s v="Las Vegas"/>
    <x v="33"/>
    <n v="89115"/>
    <x v="1"/>
    <s v="OFF-PA-10001804"/>
    <x v="1"/>
    <x v="10"/>
    <s v="Xerox 195"/>
    <x v="1574"/>
    <n v="6"/>
    <n v="0"/>
    <n v="19.238399999999999"/>
  </r>
  <r>
    <n v="9157"/>
    <s v="CA-2011-134215"/>
    <x v="2"/>
    <x v="472"/>
    <d v="2011-08-08T00:00:00"/>
    <s v="Standard Class"/>
    <s v="ML-17395"/>
    <s v="Marina Lichtenstein"/>
    <s v="Corporate"/>
    <s v="United States"/>
    <s v="Bangor"/>
    <x v="43"/>
    <n v="4401"/>
    <x v="3"/>
    <s v="OFF-AP-10001271"/>
    <x v="1"/>
    <x v="9"/>
    <s v="Eureka The Boss Cordless Rechargeable Stick Vac"/>
    <x v="5495"/>
    <n v="2"/>
    <n v="0"/>
    <n v="27.529199999999999"/>
  </r>
  <r>
    <n v="9158"/>
    <s v="CA-2011-134215"/>
    <x v="2"/>
    <x v="472"/>
    <d v="2011-08-08T00:00:00"/>
    <s v="Standard Class"/>
    <s v="ML-17395"/>
    <s v="Marina Lichtenstein"/>
    <s v="Corporate"/>
    <s v="United States"/>
    <s v="Bangor"/>
    <x v="43"/>
    <n v="4401"/>
    <x v="3"/>
    <s v="OFF-PA-10004353"/>
    <x v="1"/>
    <x v="10"/>
    <s v="Southworth 25% Cotton Premium Laser Paper and Envelopes"/>
    <x v="5496"/>
    <n v="13"/>
    <n v="0"/>
    <n v="124.6752"/>
  </r>
  <r>
    <n v="9159"/>
    <s v="CA-2011-134215"/>
    <x v="2"/>
    <x v="472"/>
    <d v="2011-08-08T00:00:00"/>
    <s v="Standard Class"/>
    <s v="ML-17395"/>
    <s v="Marina Lichtenstein"/>
    <s v="Corporate"/>
    <s v="United States"/>
    <s v="Bangor"/>
    <x v="43"/>
    <n v="4401"/>
    <x v="3"/>
    <s v="TEC-AC-10002473"/>
    <x v="2"/>
    <x v="11"/>
    <s v="Maxell 4.7GB DVD-R"/>
    <x v="5497"/>
    <n v="9"/>
    <n v="0"/>
    <n v="104.7222"/>
  </r>
  <r>
    <n v="9160"/>
    <s v="CA-2013-118934"/>
    <x v="0"/>
    <x v="888"/>
    <d v="2013-08-15T00:00:00"/>
    <s v="Standard Class"/>
    <s v="GH-14410"/>
    <s v="Gary Hansen"/>
    <s v="Home Office"/>
    <s v="United States"/>
    <s v="Hendersonville"/>
    <x v="18"/>
    <n v="37075"/>
    <x v="0"/>
    <s v="OFF-BI-10003314"/>
    <x v="1"/>
    <x v="8"/>
    <s v="Tuff Stuff Recycled Round Ring Binders"/>
    <x v="5498"/>
    <n v="3"/>
    <n v="0.7"/>
    <n v="-3.0366"/>
  </r>
  <r>
    <n v="9161"/>
    <s v="CA-2013-118934"/>
    <x v="0"/>
    <x v="888"/>
    <d v="2013-08-15T00:00:00"/>
    <s v="Standard Class"/>
    <s v="GH-14410"/>
    <s v="Gary Hansen"/>
    <s v="Home Office"/>
    <s v="United States"/>
    <s v="Hendersonville"/>
    <x v="18"/>
    <n v="37075"/>
    <x v="0"/>
    <s v="OFF-BI-10004465"/>
    <x v="1"/>
    <x v="8"/>
    <s v="Avery Durable Slant Ring Binders"/>
    <x v="5264"/>
    <n v="5"/>
    <n v="0.7"/>
    <n v="-7.92"/>
  </r>
  <r>
    <n v="9162"/>
    <s v="CA-2013-160108"/>
    <x v="0"/>
    <x v="16"/>
    <d v="2013-12-13T00:00:00"/>
    <s v="Standard Class"/>
    <s v="AG-10900"/>
    <s v="Arthur Gainer"/>
    <s v="Consumer"/>
    <s v="United States"/>
    <s v="Eau Claire"/>
    <x v="6"/>
    <n v="54703"/>
    <x v="2"/>
    <s v="FUR-BO-10003450"/>
    <x v="0"/>
    <x v="0"/>
    <s v="Bush Westfield Collection Bookcases, Dark Cherry Finish"/>
    <x v="5499"/>
    <n v="7"/>
    <n v="0"/>
    <n v="32.468800000000002"/>
  </r>
  <r>
    <n v="9163"/>
    <s v="CA-2013-160108"/>
    <x v="0"/>
    <x v="16"/>
    <d v="2013-12-13T00:00:00"/>
    <s v="Standard Class"/>
    <s v="AG-10900"/>
    <s v="Arthur Gainer"/>
    <s v="Consumer"/>
    <s v="United States"/>
    <s v="Eau Claire"/>
    <x v="6"/>
    <n v="54703"/>
    <x v="2"/>
    <s v="FUR-CH-10002335"/>
    <x v="0"/>
    <x v="1"/>
    <s v="Hon GuestStacker Chair"/>
    <x v="5500"/>
    <n v="3"/>
    <n v="0"/>
    <n v="176.80260000000001"/>
  </r>
  <r>
    <n v="9164"/>
    <s v="CA-2012-164007"/>
    <x v="1"/>
    <x v="1214"/>
    <d v="2012-06-12T00:00:00"/>
    <s v="Standard Class"/>
    <s v="MG-17695"/>
    <s v="Maureen Gnade"/>
    <s v="Consumer"/>
    <s v="United States"/>
    <s v="Chicago"/>
    <x v="10"/>
    <n v="60610"/>
    <x v="2"/>
    <s v="TEC-AC-10003433"/>
    <x v="2"/>
    <x v="11"/>
    <s v="Maxell 4.7GB DVD+R 5/Pack"/>
    <x v="477"/>
    <n v="3"/>
    <n v="0.2"/>
    <n v="0.74250000000000005"/>
  </r>
  <r>
    <n v="9165"/>
    <s v="CA-2012-164007"/>
    <x v="1"/>
    <x v="1214"/>
    <d v="2012-06-12T00:00:00"/>
    <s v="Standard Class"/>
    <s v="MG-17695"/>
    <s v="Maureen Gnade"/>
    <s v="Consumer"/>
    <s v="United States"/>
    <s v="Chicago"/>
    <x v="10"/>
    <n v="60610"/>
    <x v="2"/>
    <s v="OFF-AP-10003849"/>
    <x v="1"/>
    <x v="9"/>
    <s v="Hoover Shoulder Vac Commercial Portable Vacuum"/>
    <x v="5501"/>
    <n v="2"/>
    <n v="0.8"/>
    <n v="-393.60199999999998"/>
  </r>
  <r>
    <n v="9166"/>
    <s v="CA-2013-100300"/>
    <x v="0"/>
    <x v="890"/>
    <d v="2013-06-27T00:00:00"/>
    <s v="Second Class"/>
    <s v="MJ-17740"/>
    <s v="Max Jones"/>
    <s v="Consumer"/>
    <s v="United States"/>
    <s v="San Diego"/>
    <x v="1"/>
    <n v="92037"/>
    <x v="1"/>
    <s v="TEC-MA-10000984"/>
    <x v="2"/>
    <x v="15"/>
    <s v="Okidata MB760 Printer"/>
    <x v="5502"/>
    <n v="4"/>
    <n v="0.2"/>
    <n v="503.64"/>
  </r>
  <r>
    <n v="9167"/>
    <s v="CA-2013-100300"/>
    <x v="0"/>
    <x v="890"/>
    <d v="2013-06-27T00:00:00"/>
    <s v="Second Class"/>
    <s v="MJ-17740"/>
    <s v="Max Jones"/>
    <s v="Consumer"/>
    <s v="United States"/>
    <s v="San Diego"/>
    <x v="1"/>
    <n v="92037"/>
    <x v="1"/>
    <s v="OFF-PA-10000418"/>
    <x v="1"/>
    <x v="10"/>
    <s v="Xerox 189"/>
    <x v="1230"/>
    <n v="1"/>
    <n v="0"/>
    <n v="50.328000000000003"/>
  </r>
  <r>
    <n v="9168"/>
    <s v="CA-2013-100300"/>
    <x v="0"/>
    <x v="890"/>
    <d v="2013-06-27T00:00:00"/>
    <s v="Second Class"/>
    <s v="MJ-17740"/>
    <s v="Max Jones"/>
    <s v="Consumer"/>
    <s v="United States"/>
    <s v="San Diego"/>
    <x v="1"/>
    <n v="92037"/>
    <x v="1"/>
    <s v="OFF-AP-10001242"/>
    <x v="1"/>
    <x v="9"/>
    <s v="APC 7 Outlet Network SurgeArrest Surge Protector"/>
    <x v="2566"/>
    <n v="3"/>
    <n v="0"/>
    <n v="72.432000000000002"/>
  </r>
  <r>
    <n v="9169"/>
    <s v="CA-2013-140571"/>
    <x v="0"/>
    <x v="543"/>
    <d v="2013-03-20T00:00:00"/>
    <s v="Standard Class"/>
    <s v="SJ-20125"/>
    <s v="Sanjit Jacobs"/>
    <s v="Home Office"/>
    <s v="United States"/>
    <s v="Jackson"/>
    <x v="35"/>
    <n v="39212"/>
    <x v="0"/>
    <s v="OFF-PA-10001954"/>
    <x v="1"/>
    <x v="10"/>
    <s v="Xerox 1964"/>
    <x v="5503"/>
    <n v="14"/>
    <n v="0"/>
    <n v="147.08959999999999"/>
  </r>
  <r>
    <n v="9170"/>
    <s v="CA-2013-140571"/>
    <x v="0"/>
    <x v="543"/>
    <d v="2013-03-20T00:00:00"/>
    <s v="Standard Class"/>
    <s v="SJ-20125"/>
    <s v="Sanjit Jacobs"/>
    <s v="Home Office"/>
    <s v="United States"/>
    <s v="Jackson"/>
    <x v="35"/>
    <n v="39212"/>
    <x v="0"/>
    <s v="OFF-PA-10001954"/>
    <x v="1"/>
    <x v="10"/>
    <s v="Xerox 1964"/>
    <x v="1816"/>
    <n v="2"/>
    <n v="0"/>
    <n v="21.012799999999999"/>
  </r>
  <r>
    <n v="9171"/>
    <s v="US-2013-155768"/>
    <x v="0"/>
    <x v="49"/>
    <d v="2013-12-02T00:00:00"/>
    <s v="Same Day"/>
    <s v="LB-16795"/>
    <s v="Laurel Beltran"/>
    <s v="Home Office"/>
    <s v="United States"/>
    <s v="Oxnard"/>
    <x v="1"/>
    <n v="93030"/>
    <x v="1"/>
    <s v="FUR-FU-10000448"/>
    <x v="0"/>
    <x v="5"/>
    <s v="Tenex Chairmats For Use With Carpeted Floors"/>
    <x v="5504"/>
    <n v="2"/>
    <n v="0"/>
    <n v="1.5980000000000001"/>
  </r>
  <r>
    <n v="9172"/>
    <s v="US-2013-155768"/>
    <x v="0"/>
    <x v="49"/>
    <d v="2013-12-02T00:00:00"/>
    <s v="Same Day"/>
    <s v="LB-16795"/>
    <s v="Laurel Beltran"/>
    <s v="Home Office"/>
    <s v="United States"/>
    <s v="Oxnard"/>
    <x v="1"/>
    <n v="93030"/>
    <x v="1"/>
    <s v="OFF-PA-10001357"/>
    <x v="1"/>
    <x v="10"/>
    <s v="Xerox 1886"/>
    <x v="3531"/>
    <n v="1"/>
    <n v="0"/>
    <n v="22.992000000000001"/>
  </r>
  <r>
    <n v="9173"/>
    <s v="US-2013-155768"/>
    <x v="0"/>
    <x v="49"/>
    <d v="2013-12-02T00:00:00"/>
    <s v="Same Day"/>
    <s v="LB-16795"/>
    <s v="Laurel Beltran"/>
    <s v="Home Office"/>
    <s v="United States"/>
    <s v="Oxnard"/>
    <x v="1"/>
    <n v="93030"/>
    <x v="1"/>
    <s v="OFF-ST-10002292"/>
    <x v="1"/>
    <x v="4"/>
    <s v="Sauder Facets Collection Locker/File Cabinet, Sky Alder Finish"/>
    <x v="5505"/>
    <n v="3"/>
    <n v="0"/>
    <n v="222.58799999999999"/>
  </r>
  <r>
    <n v="9174"/>
    <s v="US-2013-155768"/>
    <x v="0"/>
    <x v="49"/>
    <d v="2013-12-02T00:00:00"/>
    <s v="Same Day"/>
    <s v="LB-16795"/>
    <s v="Laurel Beltran"/>
    <s v="Home Office"/>
    <s v="United States"/>
    <s v="Oxnard"/>
    <x v="1"/>
    <n v="93030"/>
    <x v="1"/>
    <s v="OFF-EN-10001219"/>
    <x v="1"/>
    <x v="12"/>
    <s v="#10- 4 1/8&quot; x 9 1/2&quot; Security-Tint Envelopes"/>
    <x v="988"/>
    <n v="3"/>
    <n v="0"/>
    <n v="11.2308"/>
  </r>
  <r>
    <n v="9175"/>
    <s v="CA-2014-119424"/>
    <x v="3"/>
    <x v="492"/>
    <d v="2014-06-15T00:00:00"/>
    <s v="Second Class"/>
    <s v="SB-20185"/>
    <s v="Sarah Brown"/>
    <s v="Consumer"/>
    <s v="United States"/>
    <s v="Kent"/>
    <x v="4"/>
    <n v="98031"/>
    <x v="1"/>
    <s v="TEC-PH-10002564"/>
    <x v="2"/>
    <x v="7"/>
    <s v="OtterBox Defender Series Case - Samsung Galaxy S4"/>
    <x v="973"/>
    <n v="3"/>
    <n v="0.2"/>
    <n v="8.9969999999999892"/>
  </r>
  <r>
    <n v="9176"/>
    <s v="CA-2014-119424"/>
    <x v="3"/>
    <x v="492"/>
    <d v="2014-06-15T00:00:00"/>
    <s v="Second Class"/>
    <s v="SB-20185"/>
    <s v="Sarah Brown"/>
    <s v="Consumer"/>
    <s v="United States"/>
    <s v="Kent"/>
    <x v="4"/>
    <n v="98031"/>
    <x v="1"/>
    <s v="OFF-PA-10001639"/>
    <x v="1"/>
    <x v="10"/>
    <s v="Xerox 203"/>
    <x v="537"/>
    <n v="3"/>
    <n v="0"/>
    <n v="9.3312000000000008"/>
  </r>
  <r>
    <n v="9177"/>
    <s v="CA-2013-118178"/>
    <x v="0"/>
    <x v="690"/>
    <d v="2013-03-25T00:00:00"/>
    <s v="Standard Class"/>
    <s v="CC-12610"/>
    <s v="Corey Catlett"/>
    <s v="Corporate"/>
    <s v="United States"/>
    <s v="Nashville"/>
    <x v="18"/>
    <n v="37211"/>
    <x v="0"/>
    <s v="OFF-BI-10001153"/>
    <x v="1"/>
    <x v="8"/>
    <s v="Ibico Recycled Grain-Textured Covers"/>
    <x v="756"/>
    <n v="3"/>
    <n v="0.7"/>
    <n v="-20.724"/>
  </r>
  <r>
    <n v="9178"/>
    <s v="CA-2013-166618"/>
    <x v="0"/>
    <x v="696"/>
    <d v="2013-11-19T00:00:00"/>
    <s v="Standard Class"/>
    <s v="DP-13000"/>
    <s v="Darren Powers"/>
    <s v="Consumer"/>
    <s v="United States"/>
    <s v="New York City"/>
    <x v="15"/>
    <n v="10035"/>
    <x v="3"/>
    <s v="TEC-PH-10003356"/>
    <x v="2"/>
    <x v="7"/>
    <s v="SmartStand Mobile Device Holder, Assorted Colors"/>
    <x v="62"/>
    <n v="2"/>
    <n v="0"/>
    <n v="3.9144000000000001"/>
  </r>
  <r>
    <n v="9179"/>
    <s v="CA-2013-166618"/>
    <x v="0"/>
    <x v="696"/>
    <d v="2013-11-19T00:00:00"/>
    <s v="Standard Class"/>
    <s v="DP-13000"/>
    <s v="Darren Powers"/>
    <s v="Consumer"/>
    <s v="United States"/>
    <s v="New York City"/>
    <x v="15"/>
    <n v="10035"/>
    <x v="3"/>
    <s v="OFF-AR-10001725"/>
    <x v="1"/>
    <x v="6"/>
    <s v="Boston Home &amp; Office Model 2000 Electric Pencil Sharpeners"/>
    <x v="5506"/>
    <n v="1"/>
    <n v="0"/>
    <n v="6.149"/>
  </r>
  <r>
    <n v="9180"/>
    <s v="CA-2014-156776"/>
    <x v="3"/>
    <x v="783"/>
    <d v="2014-08-12T00:00:00"/>
    <s v="Standard Class"/>
    <s v="JL-15505"/>
    <s v="Jeremy Lonsdale"/>
    <s v="Consumer"/>
    <s v="United States"/>
    <s v="Westminster"/>
    <x v="1"/>
    <n v="92683"/>
    <x v="1"/>
    <s v="TEC-PH-10002415"/>
    <x v="2"/>
    <x v="7"/>
    <s v="Polycom VoiceStation 500 Conference phone"/>
    <x v="5507"/>
    <n v="3"/>
    <n v="0.2"/>
    <n v="44.2425"/>
  </r>
  <r>
    <n v="9181"/>
    <s v="CA-2014-156776"/>
    <x v="3"/>
    <x v="783"/>
    <d v="2014-08-12T00:00:00"/>
    <s v="Standard Class"/>
    <s v="JL-15505"/>
    <s v="Jeremy Lonsdale"/>
    <s v="Consumer"/>
    <s v="United States"/>
    <s v="Westminster"/>
    <x v="1"/>
    <n v="92683"/>
    <x v="1"/>
    <s v="OFF-BI-10003355"/>
    <x v="1"/>
    <x v="8"/>
    <s v="Cardinal Holdit Business Card Pockets"/>
    <x v="1627"/>
    <n v="3"/>
    <n v="0.2"/>
    <n v="4.1832000000000003"/>
  </r>
  <r>
    <n v="9182"/>
    <s v="CA-2014-156776"/>
    <x v="3"/>
    <x v="783"/>
    <d v="2014-08-12T00:00:00"/>
    <s v="Standard Class"/>
    <s v="JL-15505"/>
    <s v="Jeremy Lonsdale"/>
    <s v="Consumer"/>
    <s v="United States"/>
    <s v="Westminster"/>
    <x v="1"/>
    <n v="92683"/>
    <x v="1"/>
    <s v="OFF-BI-10000216"/>
    <x v="1"/>
    <x v="8"/>
    <s v="Mead 1st Gear 2&quot; Zipper Binder, Asst. Colors"/>
    <x v="5508"/>
    <n v="3"/>
    <n v="0.2"/>
    <n v="11.673"/>
  </r>
  <r>
    <n v="9183"/>
    <s v="CA-2014-156776"/>
    <x v="3"/>
    <x v="783"/>
    <d v="2014-08-12T00:00:00"/>
    <s v="Standard Class"/>
    <s v="JL-15505"/>
    <s v="Jeremy Lonsdale"/>
    <s v="Consumer"/>
    <s v="United States"/>
    <s v="Westminster"/>
    <x v="1"/>
    <n v="92683"/>
    <x v="1"/>
    <s v="TEC-AC-10004803"/>
    <x v="2"/>
    <x v="11"/>
    <s v="Sony Micro Vault Click 4 GB USB 2.0 Flash Drive"/>
    <x v="5509"/>
    <n v="4"/>
    <n v="0"/>
    <n v="7.8064"/>
  </r>
  <r>
    <n v="9184"/>
    <s v="CA-2014-156776"/>
    <x v="3"/>
    <x v="783"/>
    <d v="2014-08-12T00:00:00"/>
    <s v="Standard Class"/>
    <s v="JL-15505"/>
    <s v="Jeremy Lonsdale"/>
    <s v="Consumer"/>
    <s v="United States"/>
    <s v="Westminster"/>
    <x v="1"/>
    <n v="92683"/>
    <x v="1"/>
    <s v="OFF-PA-10001970"/>
    <x v="1"/>
    <x v="10"/>
    <s v="Xerox 1881"/>
    <x v="332"/>
    <n v="2"/>
    <n v="0"/>
    <n v="11.543200000000001"/>
  </r>
  <r>
    <n v="9185"/>
    <s v="CA-2014-156776"/>
    <x v="3"/>
    <x v="783"/>
    <d v="2014-08-12T00:00:00"/>
    <s v="Standard Class"/>
    <s v="JL-15505"/>
    <s v="Jeremy Lonsdale"/>
    <s v="Consumer"/>
    <s v="United States"/>
    <s v="Westminster"/>
    <x v="1"/>
    <n v="92683"/>
    <x v="1"/>
    <s v="FUR-FU-10004848"/>
    <x v="0"/>
    <x v="5"/>
    <s v="Howard Miller 13-3/4&quot; Diameter Brushed Chrome Round Wall Clock"/>
    <x v="2616"/>
    <n v="1"/>
    <n v="0"/>
    <n v="15.525"/>
  </r>
  <r>
    <n v="9186"/>
    <s v="CA-2014-156776"/>
    <x v="3"/>
    <x v="783"/>
    <d v="2014-08-12T00:00:00"/>
    <s v="Standard Class"/>
    <s v="JL-15505"/>
    <s v="Jeremy Lonsdale"/>
    <s v="Consumer"/>
    <s v="United States"/>
    <s v="Westminster"/>
    <x v="1"/>
    <n v="92683"/>
    <x v="1"/>
    <s v="FUR-CH-10002317"/>
    <x v="0"/>
    <x v="1"/>
    <s v="Global Enterprise Series Seating Low-Back Swivel/Tilt Chairs"/>
    <x v="5510"/>
    <n v="1"/>
    <n v="0.2"/>
    <n v="25.898"/>
  </r>
  <r>
    <n v="9187"/>
    <s v="CA-2014-156776"/>
    <x v="3"/>
    <x v="783"/>
    <d v="2014-08-12T00:00:00"/>
    <s v="Standard Class"/>
    <s v="JL-15505"/>
    <s v="Jeremy Lonsdale"/>
    <s v="Consumer"/>
    <s v="United States"/>
    <s v="Westminster"/>
    <x v="1"/>
    <n v="92683"/>
    <x v="1"/>
    <s v="OFF-AP-10002534"/>
    <x v="1"/>
    <x v="9"/>
    <s v="3.6 Cubic Foot Counter Height Office Refrigerator"/>
    <x v="5511"/>
    <n v="5"/>
    <n v="0"/>
    <n v="412.46800000000002"/>
  </r>
  <r>
    <n v="9188"/>
    <s v="US-2012-130512"/>
    <x v="1"/>
    <x v="291"/>
    <d v="2012-08-25T00:00:00"/>
    <s v="Standard Class"/>
    <s v="SM-20320"/>
    <s v="Sean Miller"/>
    <s v="Home Office"/>
    <s v="United States"/>
    <s v="Allentown"/>
    <x v="9"/>
    <n v="18103"/>
    <x v="3"/>
    <s v="OFF-SU-10001935"/>
    <x v="1"/>
    <x v="14"/>
    <s v="Staples"/>
    <x v="4120"/>
    <n v="2"/>
    <n v="0.2"/>
    <n v="-0.697600000000001"/>
  </r>
  <r>
    <n v="9189"/>
    <s v="US-2012-130512"/>
    <x v="1"/>
    <x v="291"/>
    <d v="2012-08-25T00:00:00"/>
    <s v="Standard Class"/>
    <s v="SM-20320"/>
    <s v="Sean Miller"/>
    <s v="Home Office"/>
    <s v="United States"/>
    <s v="Allentown"/>
    <x v="9"/>
    <n v="18103"/>
    <x v="3"/>
    <s v="TEC-AC-10000290"/>
    <x v="2"/>
    <x v="11"/>
    <s v="Sabrent 4-Port USB 2.0 Hub"/>
    <x v="4809"/>
    <n v="4"/>
    <n v="0.2"/>
    <n v="3.8024"/>
  </r>
  <r>
    <n v="9190"/>
    <s v="US-2012-130512"/>
    <x v="1"/>
    <x v="291"/>
    <d v="2012-08-25T00:00:00"/>
    <s v="Standard Class"/>
    <s v="SM-20320"/>
    <s v="Sean Miller"/>
    <s v="Home Office"/>
    <s v="United States"/>
    <s v="Allentown"/>
    <x v="9"/>
    <n v="18103"/>
    <x v="3"/>
    <s v="OFF-ST-10002574"/>
    <x v="1"/>
    <x v="4"/>
    <s v="SAFCO Commercial Wire Shelving, Black"/>
    <x v="5512"/>
    <n v="6"/>
    <n v="0.2"/>
    <n v="-165.768"/>
  </r>
  <r>
    <n v="9191"/>
    <s v="US-2012-130512"/>
    <x v="1"/>
    <x v="291"/>
    <d v="2012-08-25T00:00:00"/>
    <s v="Standard Class"/>
    <s v="SM-20320"/>
    <s v="Sean Miller"/>
    <s v="Home Office"/>
    <s v="United States"/>
    <s v="Allentown"/>
    <x v="9"/>
    <n v="18103"/>
    <x v="3"/>
    <s v="OFF-BI-10004519"/>
    <x v="1"/>
    <x v="8"/>
    <s v="GBC DocuBind P100 Manual Binding Machine"/>
    <x v="5513"/>
    <n v="2"/>
    <n v="0.7"/>
    <n v="-82.99"/>
  </r>
  <r>
    <n v="9192"/>
    <s v="US-2012-130512"/>
    <x v="1"/>
    <x v="291"/>
    <d v="2012-08-25T00:00:00"/>
    <s v="Standard Class"/>
    <s v="SM-20320"/>
    <s v="Sean Miller"/>
    <s v="Home Office"/>
    <s v="United States"/>
    <s v="Allentown"/>
    <x v="9"/>
    <n v="18103"/>
    <x v="3"/>
    <s v="OFF-PA-10003625"/>
    <x v="1"/>
    <x v="10"/>
    <s v="Xerox 1979"/>
    <x v="1967"/>
    <n v="2"/>
    <n v="0.2"/>
    <n v="15.49"/>
  </r>
  <r>
    <n v="9193"/>
    <s v="CA-2012-141810"/>
    <x v="1"/>
    <x v="121"/>
    <d v="2012-11-07T00:00:00"/>
    <s v="Standard Class"/>
    <s v="BB-10990"/>
    <s v="Barry Blumstein"/>
    <s v="Corporate"/>
    <s v="United States"/>
    <s v="San Antonio"/>
    <x v="5"/>
    <n v="78207"/>
    <x v="2"/>
    <s v="OFF-BI-10001524"/>
    <x v="1"/>
    <x v="8"/>
    <s v="GBC Premium Transparent Covers with Diagonal Lined Pattern"/>
    <x v="5514"/>
    <n v="7"/>
    <n v="0.8"/>
    <n v="-46.995199999999997"/>
  </r>
  <r>
    <n v="9194"/>
    <s v="CA-2012-141810"/>
    <x v="1"/>
    <x v="121"/>
    <d v="2012-11-07T00:00:00"/>
    <s v="Standard Class"/>
    <s v="BB-10990"/>
    <s v="Barry Blumstein"/>
    <s v="Corporate"/>
    <s v="United States"/>
    <s v="San Antonio"/>
    <x v="5"/>
    <n v="78207"/>
    <x v="2"/>
    <s v="TEC-PH-10002200"/>
    <x v="2"/>
    <x v="7"/>
    <s v="Aastra 6757i CT Wireless VoIP phone"/>
    <x v="3430"/>
    <n v="2"/>
    <n v="0.2"/>
    <n v="38.779200000000003"/>
  </r>
  <r>
    <n v="9195"/>
    <s v="CA-2011-146843"/>
    <x v="2"/>
    <x v="953"/>
    <d v="2011-12-06T00:00:00"/>
    <s v="Standard Class"/>
    <s v="PB-19150"/>
    <s v="Philip Brown"/>
    <s v="Consumer"/>
    <s v="United States"/>
    <s v="Avondale"/>
    <x v="16"/>
    <n v="85323"/>
    <x v="1"/>
    <s v="OFF-SU-10001664"/>
    <x v="1"/>
    <x v="14"/>
    <s v="Acme Office Executive Series Stainless Steel Trimmers"/>
    <x v="1388"/>
    <n v="7"/>
    <n v="0.2"/>
    <n v="3.5994000000000002"/>
  </r>
  <r>
    <n v="9196"/>
    <s v="CA-2011-146843"/>
    <x v="2"/>
    <x v="953"/>
    <d v="2011-12-06T00:00:00"/>
    <s v="Standard Class"/>
    <s v="PB-19150"/>
    <s v="Philip Brown"/>
    <s v="Consumer"/>
    <s v="United States"/>
    <s v="Avondale"/>
    <x v="16"/>
    <n v="85323"/>
    <x v="1"/>
    <s v="TEC-AC-10002550"/>
    <x v="2"/>
    <x v="11"/>
    <s v="Memorex 25GB 6X Branded Blu-Ray Recordable Disc, 30/Pack"/>
    <x v="5515"/>
    <n v="4"/>
    <n v="0.2"/>
    <n v="-16.614000000000001"/>
  </r>
  <r>
    <n v="9197"/>
    <s v="CA-2011-103310"/>
    <x v="2"/>
    <x v="1025"/>
    <d v="2011-05-15T00:00:00"/>
    <s v="Standard Class"/>
    <s v="GM-14680"/>
    <s v="Greg Matthias"/>
    <s v="Consumer"/>
    <s v="United States"/>
    <s v="San Jose"/>
    <x v="1"/>
    <n v="95123"/>
    <x v="1"/>
    <s v="OFF-PA-10004353"/>
    <x v="1"/>
    <x v="10"/>
    <s v="Southworth 25% Cotton Premium Laser Paper and Envelopes"/>
    <x v="786"/>
    <n v="2"/>
    <n v="0"/>
    <n v="19.180800000000001"/>
  </r>
  <r>
    <n v="9198"/>
    <s v="CA-2011-103310"/>
    <x v="2"/>
    <x v="1025"/>
    <d v="2011-05-15T00:00:00"/>
    <s v="Standard Class"/>
    <s v="GM-14680"/>
    <s v="Greg Matthias"/>
    <s v="Consumer"/>
    <s v="United States"/>
    <s v="San Jose"/>
    <x v="1"/>
    <n v="95123"/>
    <x v="1"/>
    <s v="TEC-PH-10001817"/>
    <x v="2"/>
    <x v="7"/>
    <s v="Wilson Electronics DB Pro Signal Booster"/>
    <x v="5516"/>
    <n v="5"/>
    <n v="0.2"/>
    <n v="125.3"/>
  </r>
  <r>
    <n v="9199"/>
    <s v="CA-2011-103310"/>
    <x v="2"/>
    <x v="1025"/>
    <d v="2011-05-15T00:00:00"/>
    <s v="Standard Class"/>
    <s v="GM-14680"/>
    <s v="Greg Matthias"/>
    <s v="Consumer"/>
    <s v="United States"/>
    <s v="San Jose"/>
    <x v="1"/>
    <n v="95123"/>
    <x v="1"/>
    <s v="OFF-SU-10004737"/>
    <x v="1"/>
    <x v="14"/>
    <s v="Acme Design Stainless Steel Bent Scissors"/>
    <x v="5517"/>
    <n v="6"/>
    <n v="0"/>
    <n v="11.0808"/>
  </r>
  <r>
    <n v="9200"/>
    <s v="CA-2011-103310"/>
    <x v="2"/>
    <x v="1025"/>
    <d v="2011-05-15T00:00:00"/>
    <s v="Standard Class"/>
    <s v="GM-14680"/>
    <s v="Greg Matthias"/>
    <s v="Consumer"/>
    <s v="United States"/>
    <s v="San Jose"/>
    <x v="1"/>
    <n v="95123"/>
    <x v="1"/>
    <s v="FUR-CH-10002320"/>
    <x v="0"/>
    <x v="1"/>
    <s v="Hon Pagoda Stacking Chairs"/>
    <x v="5518"/>
    <n v="1"/>
    <n v="0.2"/>
    <n v="32.097999999999999"/>
  </r>
  <r>
    <n v="9201"/>
    <s v="CA-2013-152688"/>
    <x v="0"/>
    <x v="508"/>
    <d v="2013-10-21T00:00:00"/>
    <s v="First Class"/>
    <s v="NR-18550"/>
    <s v="Nick Radford"/>
    <s v="Consumer"/>
    <s v="United States"/>
    <s v="Perth Amboy"/>
    <x v="30"/>
    <n v="8861"/>
    <x v="3"/>
    <s v="FUR-BO-10001337"/>
    <x v="0"/>
    <x v="0"/>
    <s v="O'Sullivan Living Dimensions 2-Shelf Bookcases"/>
    <x v="5519"/>
    <n v="1"/>
    <n v="0"/>
    <n v="12.098000000000001"/>
  </r>
  <r>
    <n v="9202"/>
    <s v="CA-2013-152688"/>
    <x v="0"/>
    <x v="508"/>
    <d v="2013-10-21T00:00:00"/>
    <s v="First Class"/>
    <s v="NR-18550"/>
    <s v="Nick Radford"/>
    <s v="Consumer"/>
    <s v="United States"/>
    <s v="Perth Amboy"/>
    <x v="30"/>
    <n v="8861"/>
    <x v="3"/>
    <s v="OFF-BI-10004584"/>
    <x v="1"/>
    <x v="8"/>
    <s v="GBC ProClick 150 Presentation Binding System"/>
    <x v="5520"/>
    <n v="1"/>
    <n v="0"/>
    <n v="148.51060000000001"/>
  </r>
  <r>
    <n v="9203"/>
    <s v="CA-2013-153836"/>
    <x v="0"/>
    <x v="859"/>
    <d v="2013-11-04T00:00:00"/>
    <s v="Standard Class"/>
    <s v="EH-13765"/>
    <s v="Edward Hooks"/>
    <s v="Corporate"/>
    <s v="United States"/>
    <s v="New York City"/>
    <x v="15"/>
    <n v="10011"/>
    <x v="3"/>
    <s v="OFF-BI-10004817"/>
    <x v="1"/>
    <x v="8"/>
    <s v="GBC Personal VeloBind Strips"/>
    <x v="1505"/>
    <n v="3"/>
    <n v="0.2"/>
    <n v="10.0632"/>
  </r>
  <r>
    <n v="9204"/>
    <s v="CA-2013-153836"/>
    <x v="0"/>
    <x v="859"/>
    <d v="2013-11-04T00:00:00"/>
    <s v="Standard Class"/>
    <s v="EH-13765"/>
    <s v="Edward Hooks"/>
    <s v="Corporate"/>
    <s v="United States"/>
    <s v="New York City"/>
    <x v="15"/>
    <n v="10011"/>
    <x v="3"/>
    <s v="OFF-AR-10004602"/>
    <x v="1"/>
    <x v="6"/>
    <s v="Boston KS Multi-Size Manual Pencil Sharpener"/>
    <x v="1152"/>
    <n v="5"/>
    <n v="0"/>
    <n v="32.186"/>
  </r>
  <r>
    <n v="9205"/>
    <s v="CA-2013-104689"/>
    <x v="0"/>
    <x v="49"/>
    <d v="2013-12-06T00:00:00"/>
    <s v="Standard Class"/>
    <s v="FH-14365"/>
    <s v="Fred Hopkins"/>
    <s v="Corporate"/>
    <s v="United States"/>
    <s v="Los Angeles"/>
    <x v="1"/>
    <n v="90004"/>
    <x v="1"/>
    <s v="OFF-AR-10001149"/>
    <x v="1"/>
    <x v="6"/>
    <s v="Sanford Colorific Colored Pencils, 12/Box"/>
    <x v="4023"/>
    <n v="8"/>
    <n v="0"/>
    <n v="6.9119999999999999"/>
  </r>
  <r>
    <n v="9206"/>
    <s v="CA-2013-146423"/>
    <x v="0"/>
    <x v="438"/>
    <d v="2013-04-22T00:00:00"/>
    <s v="Same Day"/>
    <s v="BT-11680"/>
    <s v="Brian Thompson"/>
    <s v="Consumer"/>
    <s v="United States"/>
    <s v="Milford"/>
    <x v="29"/>
    <n v="6460"/>
    <x v="3"/>
    <s v="OFF-AR-10004817"/>
    <x v="1"/>
    <x v="6"/>
    <s v="Colorific Watercolor Pencils"/>
    <x v="1142"/>
    <n v="3"/>
    <n v="0"/>
    <n v="4.4892000000000003"/>
  </r>
  <r>
    <n v="9207"/>
    <s v="CA-2013-146423"/>
    <x v="0"/>
    <x v="438"/>
    <d v="2013-04-22T00:00:00"/>
    <s v="Same Day"/>
    <s v="BT-11680"/>
    <s v="Brian Thompson"/>
    <s v="Consumer"/>
    <s v="United States"/>
    <s v="Milford"/>
    <x v="29"/>
    <n v="6460"/>
    <x v="3"/>
    <s v="OFF-PA-10003797"/>
    <x v="1"/>
    <x v="10"/>
    <s v="Xerox 209"/>
    <x v="187"/>
    <n v="8"/>
    <n v="0"/>
    <n v="24.883199999999999"/>
  </r>
  <r>
    <n v="9208"/>
    <s v="CA-2014-140781"/>
    <x v="3"/>
    <x v="646"/>
    <d v="2014-08-08T00:00:00"/>
    <s v="Standard Class"/>
    <s v="AB-10105"/>
    <s v="Adrian Barton"/>
    <s v="Consumer"/>
    <s v="United States"/>
    <s v="Bloomington"/>
    <x v="10"/>
    <n v="61701"/>
    <x v="2"/>
    <s v="TEC-AC-10000682"/>
    <x v="2"/>
    <x v="11"/>
    <s v="Kensington K72356US Mouse-in-a-Box USB Desktop Mouse"/>
    <x v="5521"/>
    <n v="3"/>
    <n v="0.2"/>
    <n v="7.4654999999999996"/>
  </r>
  <r>
    <n v="9209"/>
    <s v="CA-2014-141747"/>
    <x v="3"/>
    <x v="646"/>
    <d v="2014-08-09T00:00:00"/>
    <s v="Second Class"/>
    <s v="SC-20230"/>
    <s v="Scot Coram"/>
    <s v="Corporate"/>
    <s v="United States"/>
    <s v="Seattle"/>
    <x v="4"/>
    <n v="98105"/>
    <x v="1"/>
    <s v="OFF-ST-10003996"/>
    <x v="1"/>
    <x v="4"/>
    <s v="Letter/Legal File Tote with Clear Snap-On Lid, Black Granite"/>
    <x v="5522"/>
    <n v="1"/>
    <n v="0"/>
    <n v="4.1756000000000002"/>
  </r>
  <r>
    <n v="9210"/>
    <s v="CA-2014-142776"/>
    <x v="3"/>
    <x v="157"/>
    <d v="2014-12-15T00:00:00"/>
    <s v="Second Class"/>
    <s v="RS-19870"/>
    <s v="Roy Skaria"/>
    <s v="Home Office"/>
    <s v="United States"/>
    <s v="Burlington"/>
    <x v="23"/>
    <n v="52601"/>
    <x v="2"/>
    <s v="OFF-EN-10003160"/>
    <x v="1"/>
    <x v="12"/>
    <s v="Pastel Pink Envelopes"/>
    <x v="6"/>
    <n v="1"/>
    <n v="0"/>
    <n v="3.4944000000000002"/>
  </r>
  <r>
    <n v="9211"/>
    <s v="CA-2014-142776"/>
    <x v="3"/>
    <x v="157"/>
    <d v="2014-12-15T00:00:00"/>
    <s v="Second Class"/>
    <s v="RS-19870"/>
    <s v="Roy Skaria"/>
    <s v="Home Office"/>
    <s v="United States"/>
    <s v="Burlington"/>
    <x v="23"/>
    <n v="52601"/>
    <x v="2"/>
    <s v="OFF-BI-10002012"/>
    <x v="1"/>
    <x v="8"/>
    <s v="Wilson Jones Easy Flow II Sheet Lifters"/>
    <x v="5331"/>
    <n v="3"/>
    <n v="0"/>
    <n v="2.5920000000000001"/>
  </r>
  <r>
    <n v="9212"/>
    <s v="CA-2012-167479"/>
    <x v="1"/>
    <x v="948"/>
    <d v="2012-03-19T00:00:00"/>
    <s v="Standard Class"/>
    <s v="AI-10855"/>
    <s v="Arianne Irving"/>
    <s v="Consumer"/>
    <s v="United States"/>
    <s v="Roseville"/>
    <x v="1"/>
    <n v="95661"/>
    <x v="1"/>
    <s v="OFF-PA-10002105"/>
    <x v="1"/>
    <x v="10"/>
    <s v="Xerox 223"/>
    <x v="537"/>
    <n v="3"/>
    <n v="0"/>
    <n v="9.3312000000000008"/>
  </r>
  <r>
    <n v="9213"/>
    <s v="CA-2011-144071"/>
    <x v="2"/>
    <x v="589"/>
    <d v="2011-12-15T00:00:00"/>
    <s v="Standard Class"/>
    <s v="DJ-13420"/>
    <s v="Denny Joy"/>
    <s v="Corporate"/>
    <s v="United States"/>
    <s v="San Francisco"/>
    <x v="1"/>
    <n v="94110"/>
    <x v="1"/>
    <s v="FUR-FU-10000397"/>
    <x v="0"/>
    <x v="5"/>
    <s v="Luxo Economy Swing Arm Lamp"/>
    <x v="1143"/>
    <n v="2"/>
    <n v="0"/>
    <n v="11.166399999999999"/>
  </r>
  <r>
    <n v="9214"/>
    <s v="CA-2011-144071"/>
    <x v="2"/>
    <x v="589"/>
    <d v="2011-12-15T00:00:00"/>
    <s v="Standard Class"/>
    <s v="DJ-13420"/>
    <s v="Denny Joy"/>
    <s v="Corporate"/>
    <s v="United States"/>
    <s v="San Francisco"/>
    <x v="1"/>
    <n v="94110"/>
    <x v="1"/>
    <s v="FUR-FU-10000758"/>
    <x v="0"/>
    <x v="5"/>
    <s v="DAX Natural Wood-Tone Poster Frame"/>
    <x v="3946"/>
    <n v="3"/>
    <n v="0"/>
    <n v="28.598400000000002"/>
  </r>
  <r>
    <n v="9215"/>
    <s v="US-2014-120908"/>
    <x v="3"/>
    <x v="1033"/>
    <d v="2014-10-03T00:00:00"/>
    <s v="First Class"/>
    <s v="BF-10975"/>
    <s v="Barbara Fisher"/>
    <s v="Corporate"/>
    <s v="United States"/>
    <s v="Philadelphia"/>
    <x v="9"/>
    <n v="19120"/>
    <x v="3"/>
    <s v="OFF-LA-10004677"/>
    <x v="1"/>
    <x v="2"/>
    <s v="Self-Adhesive Address Labels for Typewriters with Dispenser Box"/>
    <x v="5523"/>
    <n v="7"/>
    <n v="0.2"/>
    <n v="6.9741"/>
  </r>
  <r>
    <n v="9216"/>
    <s v="CA-2013-152646"/>
    <x v="0"/>
    <x v="831"/>
    <d v="2013-11-27T00:00:00"/>
    <s v="Standard Class"/>
    <s v="TH-21235"/>
    <s v="Tiffany House"/>
    <s v="Corporate"/>
    <s v="United States"/>
    <s v="Los Angeles"/>
    <x v="1"/>
    <n v="90049"/>
    <x v="1"/>
    <s v="OFF-PA-10004451"/>
    <x v="1"/>
    <x v="10"/>
    <s v="Xerox 222"/>
    <x v="56"/>
    <n v="5"/>
    <n v="0"/>
    <n v="15.552"/>
  </r>
  <r>
    <n v="9217"/>
    <s v="CA-2014-103765"/>
    <x v="3"/>
    <x v="221"/>
    <d v="2014-12-01T00:00:00"/>
    <s v="Standard Class"/>
    <s v="JG-15310"/>
    <s v="Jason Gross"/>
    <s v="Corporate"/>
    <s v="United States"/>
    <s v="Odessa"/>
    <x v="5"/>
    <n v="79762"/>
    <x v="2"/>
    <s v="OFF-AP-10002311"/>
    <x v="1"/>
    <x v="9"/>
    <s v="Holmes Replacement Filter for HEPA Air Cleaner, Very Large Room, HEPA Filter"/>
    <x v="5524"/>
    <n v="1"/>
    <n v="0.8"/>
    <n v="-24.771599999999999"/>
  </r>
  <r>
    <n v="9218"/>
    <s v="US-2014-118157"/>
    <x v="3"/>
    <x v="237"/>
    <d v="2014-11-18T00:00:00"/>
    <s v="First Class"/>
    <s v="AW-10930"/>
    <s v="Arthur Wiediger"/>
    <s v="Home Office"/>
    <s v="United States"/>
    <s v="Minneapolis"/>
    <x v="11"/>
    <n v="55407"/>
    <x v="2"/>
    <s v="OFF-EN-10004459"/>
    <x v="1"/>
    <x v="12"/>
    <s v="Security-Tint Envelopes"/>
    <x v="764"/>
    <n v="2"/>
    <n v="0"/>
    <n v="7.4871999999999996"/>
  </r>
  <r>
    <n v="9219"/>
    <s v="US-2012-164238"/>
    <x v="1"/>
    <x v="748"/>
    <d v="2012-08-20T00:00:00"/>
    <s v="Standard Class"/>
    <s v="JW-15955"/>
    <s v="Joni Wasserman"/>
    <s v="Consumer"/>
    <s v="United States"/>
    <s v="Philadelphia"/>
    <x v="9"/>
    <n v="19120"/>
    <x v="3"/>
    <s v="OFF-ST-10002352"/>
    <x v="1"/>
    <x v="4"/>
    <s v="Iris Project Case"/>
    <x v="4998"/>
    <n v="7"/>
    <n v="0.2"/>
    <n v="3.3515999999999999"/>
  </r>
  <r>
    <n v="9220"/>
    <s v="US-2012-164238"/>
    <x v="1"/>
    <x v="748"/>
    <d v="2012-08-20T00:00:00"/>
    <s v="Standard Class"/>
    <s v="JW-15955"/>
    <s v="Joni Wasserman"/>
    <s v="Consumer"/>
    <s v="United States"/>
    <s v="Philadelphia"/>
    <x v="9"/>
    <n v="19120"/>
    <x v="3"/>
    <s v="FUR-BO-10000780"/>
    <x v="0"/>
    <x v="0"/>
    <s v="O'Sullivan Plantations 2-Door Library in Landvery Oak"/>
    <x v="5485"/>
    <n v="3"/>
    <n v="0.5"/>
    <n v="-204.99959999999999"/>
  </r>
  <r>
    <n v="9221"/>
    <s v="CA-2014-103212"/>
    <x v="3"/>
    <x v="119"/>
    <d v="2014-10-15T00:00:00"/>
    <s v="First Class"/>
    <s v="MH-18025"/>
    <s v="Michelle Huthwaite"/>
    <s v="Consumer"/>
    <s v="United States"/>
    <s v="Lafayette"/>
    <x v="28"/>
    <n v="70506"/>
    <x v="0"/>
    <s v="OFF-LA-10000248"/>
    <x v="1"/>
    <x v="2"/>
    <s v="Avery 52"/>
    <x v="466"/>
    <n v="3"/>
    <n v="0"/>
    <n v="5.2028999999999996"/>
  </r>
  <r>
    <n v="9222"/>
    <s v="CA-2014-103212"/>
    <x v="3"/>
    <x v="119"/>
    <d v="2014-10-15T00:00:00"/>
    <s v="First Class"/>
    <s v="MH-18025"/>
    <s v="Michelle Huthwaite"/>
    <s v="Consumer"/>
    <s v="United States"/>
    <s v="Lafayette"/>
    <x v="28"/>
    <n v="70506"/>
    <x v="0"/>
    <s v="FUR-TA-10003473"/>
    <x v="0"/>
    <x v="3"/>
    <s v="Bretford Rectangular Conference Table Tops"/>
    <x v="5525"/>
    <n v="4"/>
    <n v="0"/>
    <n v="346.03960000000001"/>
  </r>
  <r>
    <n v="9223"/>
    <s v="CA-2014-103212"/>
    <x v="3"/>
    <x v="119"/>
    <d v="2014-10-15T00:00:00"/>
    <s v="First Class"/>
    <s v="MH-18025"/>
    <s v="Michelle Huthwaite"/>
    <s v="Consumer"/>
    <s v="United States"/>
    <s v="Lafayette"/>
    <x v="28"/>
    <n v="70506"/>
    <x v="0"/>
    <s v="OFF-PA-10004355"/>
    <x v="1"/>
    <x v="10"/>
    <s v="Xerox 231"/>
    <x v="233"/>
    <n v="4"/>
    <n v="0"/>
    <n v="12.441599999999999"/>
  </r>
  <r>
    <n v="9224"/>
    <s v="CA-2014-121160"/>
    <x v="3"/>
    <x v="259"/>
    <d v="2014-11-05T00:00:00"/>
    <s v="Same Day"/>
    <s v="FM-14290"/>
    <s v="Frank Merwin"/>
    <s v="Home Office"/>
    <s v="United States"/>
    <s v="Bryan"/>
    <x v="5"/>
    <n v="77803"/>
    <x v="2"/>
    <s v="OFF-BI-10001308"/>
    <x v="1"/>
    <x v="8"/>
    <s v="GBC Standard Plastic Binding Systems' Combs"/>
    <x v="5526"/>
    <n v="6"/>
    <n v="0.8"/>
    <n v="-13.188000000000001"/>
  </r>
  <r>
    <n v="9225"/>
    <s v="CA-2014-121160"/>
    <x v="3"/>
    <x v="259"/>
    <d v="2014-11-05T00:00:00"/>
    <s v="Same Day"/>
    <s v="FM-14290"/>
    <s v="Frank Merwin"/>
    <s v="Home Office"/>
    <s v="United States"/>
    <s v="Bryan"/>
    <x v="5"/>
    <n v="77803"/>
    <x v="2"/>
    <s v="OFF-BI-10003094"/>
    <x v="1"/>
    <x v="8"/>
    <s v="Self-Adhesive Ring Binder Labels"/>
    <x v="4729"/>
    <n v="2"/>
    <n v="0.8"/>
    <n v="-2.3231999999999999"/>
  </r>
  <r>
    <n v="9226"/>
    <s v="CA-2014-121160"/>
    <x v="3"/>
    <x v="259"/>
    <d v="2014-11-05T00:00:00"/>
    <s v="Same Day"/>
    <s v="FM-14290"/>
    <s v="Frank Merwin"/>
    <s v="Home Office"/>
    <s v="United States"/>
    <s v="Bryan"/>
    <x v="5"/>
    <n v="77803"/>
    <x v="2"/>
    <s v="OFF-BI-10004040"/>
    <x v="1"/>
    <x v="8"/>
    <s v="Wilson Jones Impact Binders"/>
    <x v="5527"/>
    <n v="4"/>
    <n v="0.8"/>
    <n v="-6.4231999999999996"/>
  </r>
  <r>
    <n v="9227"/>
    <s v="CA-2014-121160"/>
    <x v="3"/>
    <x v="259"/>
    <d v="2014-11-05T00:00:00"/>
    <s v="Same Day"/>
    <s v="FM-14290"/>
    <s v="Frank Merwin"/>
    <s v="Home Office"/>
    <s v="United States"/>
    <s v="Bryan"/>
    <x v="5"/>
    <n v="77803"/>
    <x v="2"/>
    <s v="OFF-ST-10002485"/>
    <x v="1"/>
    <x v="4"/>
    <s v="Rogers Deluxe File Chest"/>
    <x v="5528"/>
    <n v="3"/>
    <n v="0.2"/>
    <n v="-12.528600000000001"/>
  </r>
  <r>
    <n v="9228"/>
    <s v="CA-2014-140515"/>
    <x v="3"/>
    <x v="498"/>
    <d v="2014-03-25T00:00:00"/>
    <s v="Standard Class"/>
    <s v="GZ-14545"/>
    <s v="George Zrebassa"/>
    <s v="Corporate"/>
    <s v="United States"/>
    <s v="Los Angeles"/>
    <x v="1"/>
    <n v="90008"/>
    <x v="1"/>
    <s v="OFF-AP-10001205"/>
    <x v="1"/>
    <x v="9"/>
    <s v="Belkin 5 Outlet SurgeMaster Power Centers"/>
    <x v="5529"/>
    <n v="7"/>
    <n v="0"/>
    <n v="106.7808"/>
  </r>
  <r>
    <n v="9229"/>
    <s v="CA-2011-153619"/>
    <x v="2"/>
    <x v="935"/>
    <d v="2011-11-03T00:00:00"/>
    <s v="Same Day"/>
    <s v="TC-21535"/>
    <s v="Tracy Collins"/>
    <s v="Home Office"/>
    <s v="United States"/>
    <s v="Los Angeles"/>
    <x v="1"/>
    <n v="90049"/>
    <x v="1"/>
    <s v="OFF-AR-10001868"/>
    <x v="1"/>
    <x v="6"/>
    <s v="Prang Dustless Chalk Sticks"/>
    <x v="944"/>
    <n v="4"/>
    <n v="0"/>
    <n v="3.36"/>
  </r>
  <r>
    <n v="9230"/>
    <s v="CA-2014-133718"/>
    <x v="3"/>
    <x v="283"/>
    <d v="2014-07-27T00:00:00"/>
    <s v="First Class"/>
    <s v="TB-21520"/>
    <s v="Tracy Blumstein"/>
    <s v="Consumer"/>
    <s v="United States"/>
    <s v="Los Angeles"/>
    <x v="1"/>
    <n v="90045"/>
    <x v="1"/>
    <s v="OFF-BI-10003429"/>
    <x v="1"/>
    <x v="8"/>
    <s v="Cardinal HOLDit! Binder Insert Strips,Extra Strips"/>
    <x v="5530"/>
    <n v="3"/>
    <n v="0.2"/>
    <n v="5.5071000000000003"/>
  </r>
  <r>
    <n v="9231"/>
    <s v="CA-2014-133718"/>
    <x v="3"/>
    <x v="283"/>
    <d v="2014-07-27T00:00:00"/>
    <s v="First Class"/>
    <s v="TB-21520"/>
    <s v="Tracy Blumstein"/>
    <s v="Consumer"/>
    <s v="United States"/>
    <s v="Los Angeles"/>
    <x v="1"/>
    <n v="90045"/>
    <x v="1"/>
    <s v="OFF-PA-10002689"/>
    <x v="1"/>
    <x v="10"/>
    <s v="Weyerhaeuser First Choice Laser/Copy Paper (20Lb. and 88 Bright)"/>
    <x v="707"/>
    <n v="9"/>
    <n v="0"/>
    <n v="27.993600000000001"/>
  </r>
  <r>
    <n v="9232"/>
    <s v="CA-2011-148383"/>
    <x v="2"/>
    <x v="422"/>
    <d v="2011-12-31T00:00:00"/>
    <s v="Standard Class"/>
    <s v="RP-19390"/>
    <s v="Resi Pölking"/>
    <s v="Consumer"/>
    <s v="United States"/>
    <s v="Phoenix"/>
    <x v="16"/>
    <n v="85023"/>
    <x v="1"/>
    <s v="OFF-BI-10003650"/>
    <x v="1"/>
    <x v="8"/>
    <s v="GBC DocuBind 300 Electric Binding Machine"/>
    <x v="5531"/>
    <n v="6"/>
    <n v="0.7"/>
    <n v="-694.29359999999997"/>
  </r>
  <r>
    <n v="9233"/>
    <s v="CA-2013-126732"/>
    <x v="0"/>
    <x v="476"/>
    <d v="2013-09-07T00:00:00"/>
    <s v="Standard Class"/>
    <s v="LR-16915"/>
    <s v="Lena Radford"/>
    <s v="Consumer"/>
    <s v="United States"/>
    <s v="Los Angeles"/>
    <x v="1"/>
    <n v="90036"/>
    <x v="1"/>
    <s v="FUR-FU-10001889"/>
    <x v="0"/>
    <x v="5"/>
    <s v="Ultra Door Pull Handle"/>
    <x v="5532"/>
    <n v="9"/>
    <n v="0"/>
    <n v="31.244399999999999"/>
  </r>
  <r>
    <n v="9234"/>
    <s v="CA-2013-126732"/>
    <x v="0"/>
    <x v="476"/>
    <d v="2013-09-07T00:00:00"/>
    <s v="Standard Class"/>
    <s v="LR-16915"/>
    <s v="Lena Radford"/>
    <s v="Consumer"/>
    <s v="United States"/>
    <s v="Los Angeles"/>
    <x v="1"/>
    <n v="90036"/>
    <x v="1"/>
    <s v="OFF-ST-10000321"/>
    <x v="1"/>
    <x v="4"/>
    <s v="Akro Stacking Bins"/>
    <x v="5533"/>
    <n v="3"/>
    <n v="0"/>
    <n v="0.94679999999999698"/>
  </r>
  <r>
    <n v="9235"/>
    <s v="CA-2013-126732"/>
    <x v="0"/>
    <x v="476"/>
    <d v="2013-09-07T00:00:00"/>
    <s v="Standard Class"/>
    <s v="LR-16915"/>
    <s v="Lena Radford"/>
    <s v="Consumer"/>
    <s v="United States"/>
    <s v="Los Angeles"/>
    <x v="1"/>
    <n v="90036"/>
    <x v="1"/>
    <s v="TEC-PH-10001530"/>
    <x v="2"/>
    <x v="7"/>
    <s v="Cisco Unified IP Phone 7945G VoIP phone"/>
    <x v="2645"/>
    <n v="4"/>
    <n v="0.2"/>
    <n v="68.197999999999993"/>
  </r>
  <r>
    <n v="9236"/>
    <s v="CA-2013-126732"/>
    <x v="0"/>
    <x v="476"/>
    <d v="2013-09-07T00:00:00"/>
    <s v="Standard Class"/>
    <s v="LR-16915"/>
    <s v="Lena Radford"/>
    <s v="Consumer"/>
    <s v="United States"/>
    <s v="Los Angeles"/>
    <x v="1"/>
    <n v="90036"/>
    <x v="1"/>
    <s v="OFF-AR-10004752"/>
    <x v="1"/>
    <x v="6"/>
    <s v="Blackstonian Pencils"/>
    <x v="3450"/>
    <n v="7"/>
    <n v="0"/>
    <n v="5.2332000000000001"/>
  </r>
  <r>
    <n v="9237"/>
    <s v="CA-2013-126732"/>
    <x v="0"/>
    <x v="476"/>
    <d v="2013-09-07T00:00:00"/>
    <s v="Standard Class"/>
    <s v="LR-16915"/>
    <s v="Lena Radford"/>
    <s v="Consumer"/>
    <s v="United States"/>
    <s v="Los Angeles"/>
    <x v="1"/>
    <n v="90036"/>
    <x v="1"/>
    <s v="FUR-TA-10001539"/>
    <x v="0"/>
    <x v="3"/>
    <s v="Chromcraft Rectangular Conference Tables"/>
    <x v="2613"/>
    <n v="3"/>
    <n v="0.2"/>
    <n v="28.4363999999999"/>
  </r>
  <r>
    <n v="9238"/>
    <s v="CA-2013-126732"/>
    <x v="0"/>
    <x v="476"/>
    <d v="2013-09-07T00:00:00"/>
    <s v="Standard Class"/>
    <s v="LR-16915"/>
    <s v="Lena Radford"/>
    <s v="Consumer"/>
    <s v="United States"/>
    <s v="Los Angeles"/>
    <x v="1"/>
    <n v="90036"/>
    <x v="1"/>
    <s v="OFF-BI-10001553"/>
    <x v="1"/>
    <x v="8"/>
    <s v="SpineVue Locking Slant-D Ring Binders by Cardinal"/>
    <x v="1746"/>
    <n v="1"/>
    <n v="0.2"/>
    <n v="2.5592000000000001"/>
  </r>
  <r>
    <n v="9239"/>
    <s v="CA-2014-138156"/>
    <x v="3"/>
    <x v="512"/>
    <d v="2014-02-15T00:00:00"/>
    <s v="First Class"/>
    <s v="MM-17260"/>
    <s v="Magdelene Morse"/>
    <s v="Consumer"/>
    <s v="United States"/>
    <s v="Columbus"/>
    <x v="24"/>
    <n v="43229"/>
    <x v="3"/>
    <s v="FUR-FU-10003601"/>
    <x v="0"/>
    <x v="5"/>
    <s v="Deflect-o RollaMat Studded, Beveled Mat for Medium Pile Carpeting"/>
    <x v="5534"/>
    <n v="2"/>
    <n v="0.2"/>
    <n v="-3.6892000000000098"/>
  </r>
  <r>
    <n v="9240"/>
    <s v="CA-2014-110310"/>
    <x v="3"/>
    <x v="855"/>
    <d v="2014-11-03T00:00:00"/>
    <s v="Standard Class"/>
    <s v="NB-18655"/>
    <s v="Nona Balk"/>
    <s v="Corporate"/>
    <s v="United States"/>
    <s v="Tallahassee"/>
    <x v="2"/>
    <n v="32303"/>
    <x v="0"/>
    <s v="OFF-PA-10001685"/>
    <x v="1"/>
    <x v="10"/>
    <s v="Staples"/>
    <x v="5535"/>
    <n v="7"/>
    <n v="0.2"/>
    <n v="20.584199999999999"/>
  </r>
  <r>
    <n v="9241"/>
    <s v="CA-2014-110310"/>
    <x v="3"/>
    <x v="855"/>
    <d v="2014-11-03T00:00:00"/>
    <s v="Standard Class"/>
    <s v="NB-18655"/>
    <s v="Nona Balk"/>
    <s v="Corporate"/>
    <s v="United States"/>
    <s v="Tallahassee"/>
    <x v="2"/>
    <n v="32303"/>
    <x v="0"/>
    <s v="OFF-BI-10001097"/>
    <x v="1"/>
    <x v="8"/>
    <s v="Avery Hole Reinforcements"/>
    <x v="1540"/>
    <n v="3"/>
    <n v="0.7"/>
    <n v="-3.9249000000000001"/>
  </r>
  <r>
    <n v="9242"/>
    <s v="CA-2014-110310"/>
    <x v="3"/>
    <x v="855"/>
    <d v="2014-11-03T00:00:00"/>
    <s v="Standard Class"/>
    <s v="NB-18655"/>
    <s v="Nona Balk"/>
    <s v="Corporate"/>
    <s v="United States"/>
    <s v="Tallahassee"/>
    <x v="2"/>
    <n v="32303"/>
    <x v="0"/>
    <s v="OFF-AR-10001662"/>
    <x v="1"/>
    <x v="6"/>
    <s v="Rogers Handheld Barrel Pencil Sharpener"/>
    <x v="5536"/>
    <n v="3"/>
    <n v="0.2"/>
    <n v="0.57540000000000102"/>
  </r>
  <r>
    <n v="9243"/>
    <s v="CA-2011-113271"/>
    <x v="2"/>
    <x v="868"/>
    <d v="2011-07-14T00:00:00"/>
    <s v="Standard Class"/>
    <s v="DS-13030"/>
    <s v="Darrin Sayre"/>
    <s v="Home Office"/>
    <s v="United States"/>
    <s v="San Francisco"/>
    <x v="1"/>
    <n v="94122"/>
    <x v="1"/>
    <s v="OFF-BI-10002609"/>
    <x v="1"/>
    <x v="8"/>
    <s v="Avery Hidden Tab Dividers for Binding Systems"/>
    <x v="1471"/>
    <n v="6"/>
    <n v="0.2"/>
    <n v="4.6487999999999996"/>
  </r>
  <r>
    <n v="9244"/>
    <s v="CA-2011-113271"/>
    <x v="2"/>
    <x v="868"/>
    <d v="2011-07-14T00:00:00"/>
    <s v="Standard Class"/>
    <s v="DS-13030"/>
    <s v="Darrin Sayre"/>
    <s v="Home Office"/>
    <s v="United States"/>
    <s v="San Francisco"/>
    <x v="1"/>
    <n v="94122"/>
    <x v="1"/>
    <s v="FUR-BO-10004218"/>
    <x v="0"/>
    <x v="0"/>
    <s v="Bush Heritage Pine Collection 5-Shelf Bookcase, Albany Pine Finish, *Special Order"/>
    <x v="997"/>
    <n v="1"/>
    <n v="0.15"/>
    <n v="7.0490000000000004"/>
  </r>
  <r>
    <n v="9245"/>
    <s v="CA-2011-113271"/>
    <x v="2"/>
    <x v="868"/>
    <d v="2011-07-14T00:00:00"/>
    <s v="Standard Class"/>
    <s v="DS-13030"/>
    <s v="Darrin Sayre"/>
    <s v="Home Office"/>
    <s v="United States"/>
    <s v="San Francisco"/>
    <x v="1"/>
    <n v="94122"/>
    <x v="1"/>
    <s v="OFF-AR-10003251"/>
    <x v="1"/>
    <x v="6"/>
    <s v="Prang Drawing Pencil Set"/>
    <x v="345"/>
    <n v="2"/>
    <n v="0"/>
    <n v="2.2240000000000002"/>
  </r>
  <r>
    <n v="9246"/>
    <s v="CA-2011-113271"/>
    <x v="2"/>
    <x v="868"/>
    <d v="2011-07-14T00:00:00"/>
    <s v="Standard Class"/>
    <s v="DS-13030"/>
    <s v="Darrin Sayre"/>
    <s v="Home Office"/>
    <s v="United States"/>
    <s v="San Francisco"/>
    <x v="1"/>
    <n v="94122"/>
    <x v="1"/>
    <s v="OFF-PA-10002365"/>
    <x v="1"/>
    <x v="10"/>
    <s v="Xerox 1967"/>
    <x v="56"/>
    <n v="5"/>
    <n v="0"/>
    <n v="15.552"/>
  </r>
  <r>
    <n v="9247"/>
    <s v="CA-2014-130106"/>
    <x v="3"/>
    <x v="1053"/>
    <d v="2014-05-27T00:00:00"/>
    <s v="Standard Class"/>
    <s v="VF-21715"/>
    <s v="Vicky Freymann"/>
    <s v="Home Office"/>
    <s v="United States"/>
    <s v="San Francisco"/>
    <x v="1"/>
    <n v="94109"/>
    <x v="1"/>
    <s v="OFF-AR-10003651"/>
    <x v="1"/>
    <x v="6"/>
    <s v="Newell 350"/>
    <x v="294"/>
    <n v="3"/>
    <n v="0"/>
    <n v="2.8536000000000001"/>
  </r>
  <r>
    <n v="9248"/>
    <s v="CA-2014-130106"/>
    <x v="3"/>
    <x v="1053"/>
    <d v="2014-05-27T00:00:00"/>
    <s v="Standard Class"/>
    <s v="VF-21715"/>
    <s v="Vicky Freymann"/>
    <s v="Home Office"/>
    <s v="United States"/>
    <s v="San Francisco"/>
    <x v="1"/>
    <n v="94109"/>
    <x v="1"/>
    <s v="OFF-AR-10003732"/>
    <x v="1"/>
    <x v="6"/>
    <s v="Newell 333"/>
    <x v="1094"/>
    <n v="1"/>
    <n v="0"/>
    <n v="0.7228"/>
  </r>
  <r>
    <n v="9249"/>
    <s v="CA-2013-127761"/>
    <x v="0"/>
    <x v="338"/>
    <d v="2013-11-15T00:00:00"/>
    <s v="Standard Class"/>
    <s v="SW-20275"/>
    <s v="Scott Williamson"/>
    <s v="Consumer"/>
    <s v="United States"/>
    <s v="New York City"/>
    <x v="15"/>
    <n v="10009"/>
    <x v="3"/>
    <s v="OFF-BI-10002557"/>
    <x v="1"/>
    <x v="8"/>
    <s v="Presstex Flexible Ring Binders"/>
    <x v="1026"/>
    <n v="1"/>
    <n v="0.2"/>
    <n v="1.365"/>
  </r>
  <r>
    <n v="9250"/>
    <s v="CA-2013-127761"/>
    <x v="0"/>
    <x v="338"/>
    <d v="2013-11-15T00:00:00"/>
    <s v="Standard Class"/>
    <s v="SW-20275"/>
    <s v="Scott Williamson"/>
    <s v="Consumer"/>
    <s v="United States"/>
    <s v="New York City"/>
    <x v="15"/>
    <n v="10009"/>
    <x v="3"/>
    <s v="TEC-PH-10003691"/>
    <x v="2"/>
    <x v="7"/>
    <s v="BlackBerry Q10"/>
    <x v="1837"/>
    <n v="7"/>
    <n v="0"/>
    <n v="220.48249999999999"/>
  </r>
  <r>
    <n v="9251"/>
    <s v="CA-2013-105354"/>
    <x v="0"/>
    <x v="499"/>
    <d v="2013-12-07T00:00:00"/>
    <s v="Standard Class"/>
    <s v="PW-19030"/>
    <s v="Pauline Webber"/>
    <s v="Corporate"/>
    <s v="United States"/>
    <s v="Marion"/>
    <x v="23"/>
    <n v="52302"/>
    <x v="2"/>
    <s v="OFF-BI-10001107"/>
    <x v="1"/>
    <x v="8"/>
    <s v="GBC White Gloss Covers, Plain Front"/>
    <x v="5537"/>
    <n v="8"/>
    <n v="0"/>
    <n v="54.444800000000001"/>
  </r>
  <r>
    <n v="9252"/>
    <s v="CA-2014-155712"/>
    <x v="3"/>
    <x v="580"/>
    <d v="2014-03-09T00:00:00"/>
    <s v="Standard Class"/>
    <s v="KD-16615"/>
    <s v="Ken Dana"/>
    <s v="Corporate"/>
    <s v="United States"/>
    <s v="Los Angeles"/>
    <x v="1"/>
    <n v="90008"/>
    <x v="1"/>
    <s v="OFF-BI-10004224"/>
    <x v="1"/>
    <x v="8"/>
    <s v="Catalog Binders with Expanding Posts"/>
    <x v="3725"/>
    <n v="2"/>
    <n v="0.2"/>
    <n v="33.64"/>
  </r>
  <r>
    <n v="9253"/>
    <s v="CA-2014-102309"/>
    <x v="3"/>
    <x v="397"/>
    <d v="2014-09-26T00:00:00"/>
    <s v="Second Class"/>
    <s v="DO-13645"/>
    <s v="Doug O'Connell"/>
    <s v="Consumer"/>
    <s v="United States"/>
    <s v="Pine Bluff"/>
    <x v="36"/>
    <n v="71603"/>
    <x v="0"/>
    <s v="TEC-AC-10001114"/>
    <x v="2"/>
    <x v="11"/>
    <s v="Microsoft Wireless Mobile Mouse 4000"/>
    <x v="1695"/>
    <n v="5"/>
    <n v="0"/>
    <n v="63.984000000000002"/>
  </r>
  <r>
    <n v="9254"/>
    <s v="CA-2014-102309"/>
    <x v="3"/>
    <x v="397"/>
    <d v="2014-09-26T00:00:00"/>
    <s v="Second Class"/>
    <s v="DO-13645"/>
    <s v="Doug O'Connell"/>
    <s v="Consumer"/>
    <s v="United States"/>
    <s v="Pine Bluff"/>
    <x v="36"/>
    <n v="71603"/>
    <x v="0"/>
    <s v="OFF-PA-10002005"/>
    <x v="1"/>
    <x v="10"/>
    <s v="Xerox 225"/>
    <x v="91"/>
    <n v="2"/>
    <n v="0"/>
    <n v="6.2207999999999997"/>
  </r>
  <r>
    <n v="9255"/>
    <s v="CA-2011-168368"/>
    <x v="2"/>
    <x v="1058"/>
    <d v="2011-02-16T00:00:00"/>
    <s v="Second Class"/>
    <s v="GA-14725"/>
    <s v="Guy Armstrong"/>
    <s v="Consumer"/>
    <s v="United States"/>
    <s v="Columbia"/>
    <x v="25"/>
    <n v="65203"/>
    <x v="2"/>
    <s v="FUR-CH-10001146"/>
    <x v="0"/>
    <x v="1"/>
    <s v="Global Value Mid-Back Manager's Chair, Gray"/>
    <x v="5538"/>
    <n v="1"/>
    <n v="0"/>
    <n v="15.2225"/>
  </r>
  <r>
    <n v="9256"/>
    <s v="CA-2011-168368"/>
    <x v="2"/>
    <x v="1058"/>
    <d v="2011-02-16T00:00:00"/>
    <s v="Second Class"/>
    <s v="GA-14725"/>
    <s v="Guy Armstrong"/>
    <s v="Consumer"/>
    <s v="United States"/>
    <s v="Columbia"/>
    <x v="25"/>
    <n v="65203"/>
    <x v="2"/>
    <s v="OFF-LA-10004853"/>
    <x v="1"/>
    <x v="2"/>
    <s v="Avery 483"/>
    <x v="1801"/>
    <n v="3"/>
    <n v="0"/>
    <n v="6.8723999999999998"/>
  </r>
  <r>
    <n v="9257"/>
    <s v="CA-2011-168368"/>
    <x v="2"/>
    <x v="1058"/>
    <d v="2011-02-16T00:00:00"/>
    <s v="Second Class"/>
    <s v="GA-14725"/>
    <s v="Guy Armstrong"/>
    <s v="Consumer"/>
    <s v="United States"/>
    <s v="Columbia"/>
    <x v="25"/>
    <n v="65203"/>
    <x v="2"/>
    <s v="OFF-BI-10004728"/>
    <x v="1"/>
    <x v="8"/>
    <s v="Wilson Jones Turn Tabs Binder Tool for Ring Binders"/>
    <x v="1313"/>
    <n v="2"/>
    <n v="0"/>
    <n v="4.4344000000000001"/>
  </r>
  <r>
    <n v="9258"/>
    <s v="CA-2011-168368"/>
    <x v="2"/>
    <x v="1058"/>
    <d v="2011-02-16T00:00:00"/>
    <s v="Second Class"/>
    <s v="GA-14725"/>
    <s v="Guy Armstrong"/>
    <s v="Consumer"/>
    <s v="United States"/>
    <s v="Columbia"/>
    <x v="25"/>
    <n v="65203"/>
    <x v="2"/>
    <s v="FUR-FU-10002298"/>
    <x v="0"/>
    <x v="5"/>
    <s v="Rubbermaid ClusterMat Chairmats, Mat Size- 66&quot; x 60&quot;, Lip 20&quot; x 11&quot; -90 Degree Angle"/>
    <x v="737"/>
    <n v="3"/>
    <n v="0"/>
    <n v="53.270400000000002"/>
  </r>
  <r>
    <n v="9259"/>
    <s v="CA-2011-168368"/>
    <x v="2"/>
    <x v="1058"/>
    <d v="2011-02-16T00:00:00"/>
    <s v="Second Class"/>
    <s v="GA-14725"/>
    <s v="Guy Armstrong"/>
    <s v="Consumer"/>
    <s v="United States"/>
    <s v="Columbia"/>
    <x v="25"/>
    <n v="65203"/>
    <x v="2"/>
    <s v="OFF-BI-10004654"/>
    <x v="1"/>
    <x v="8"/>
    <s v="VariCap6 Expandable Binder"/>
    <x v="5539"/>
    <n v="3"/>
    <n v="0"/>
    <n v="24.393000000000001"/>
  </r>
  <r>
    <n v="9260"/>
    <s v="CA-2011-168368"/>
    <x v="2"/>
    <x v="1058"/>
    <d v="2011-02-16T00:00:00"/>
    <s v="Second Class"/>
    <s v="GA-14725"/>
    <s v="Guy Armstrong"/>
    <s v="Consumer"/>
    <s v="United States"/>
    <s v="Columbia"/>
    <x v="25"/>
    <n v="65203"/>
    <x v="2"/>
    <s v="OFF-ST-10002583"/>
    <x v="1"/>
    <x v="4"/>
    <s v="Fellowes Neat Ideas Storage Cubes"/>
    <x v="643"/>
    <n v="2"/>
    <n v="0"/>
    <n v="2.5983999999999998"/>
  </r>
  <r>
    <n v="9261"/>
    <s v="CA-2014-167976"/>
    <x v="3"/>
    <x v="343"/>
    <d v="2014-11-15T00:00:00"/>
    <s v="Second Class"/>
    <s v="JL-15505"/>
    <s v="Jeremy Lonsdale"/>
    <s v="Consumer"/>
    <s v="United States"/>
    <s v="Aberdeen"/>
    <x v="44"/>
    <n v="57401"/>
    <x v="2"/>
    <s v="OFF-SU-10004661"/>
    <x v="1"/>
    <x v="14"/>
    <s v="Acme Titanium Bonded Scissors"/>
    <x v="4048"/>
    <n v="3"/>
    <n v="0"/>
    <n v="6.63"/>
  </r>
  <r>
    <n v="9262"/>
    <s v="CA-2014-111388"/>
    <x v="3"/>
    <x v="264"/>
    <d v="2014-09-03T00:00:00"/>
    <s v="Same Day"/>
    <s v="SU-20665"/>
    <s v="Stephanie Ulpright"/>
    <s v="Home Office"/>
    <s v="United States"/>
    <s v="Seattle"/>
    <x v="4"/>
    <n v="98103"/>
    <x v="1"/>
    <s v="FUR-CH-10003061"/>
    <x v="0"/>
    <x v="1"/>
    <s v="Global Leather Task Chair, Black"/>
    <x v="1775"/>
    <n v="3"/>
    <n v="0.2"/>
    <n v="-2.69970000000004"/>
  </r>
  <r>
    <n v="9263"/>
    <s v="CA-2012-124499"/>
    <x v="1"/>
    <x v="330"/>
    <d v="2012-10-13T00:00:00"/>
    <s v="Standard Class"/>
    <s v="FM-14380"/>
    <s v="Fred McMath"/>
    <s v="Consumer"/>
    <s v="United States"/>
    <s v="Detroit"/>
    <x v="12"/>
    <n v="48227"/>
    <x v="2"/>
    <s v="FUR-CH-10000513"/>
    <x v="0"/>
    <x v="1"/>
    <s v="High-Back Leather Manager's Chair"/>
    <x v="1917"/>
    <n v="3"/>
    <n v="0"/>
    <n v="35.097299999999997"/>
  </r>
  <r>
    <n v="9264"/>
    <s v="CA-2012-124499"/>
    <x v="1"/>
    <x v="330"/>
    <d v="2012-10-13T00:00:00"/>
    <s v="Standard Class"/>
    <s v="FM-14380"/>
    <s v="Fred McMath"/>
    <s v="Consumer"/>
    <s v="United States"/>
    <s v="Detroit"/>
    <x v="12"/>
    <n v="48227"/>
    <x v="2"/>
    <s v="OFF-AP-10002191"/>
    <x v="1"/>
    <x v="9"/>
    <s v="Belkin 8 Outlet SurgeMaster II Gold Surge Protector"/>
    <x v="5540"/>
    <n v="5"/>
    <n v="0.1"/>
    <n v="53.981999999999999"/>
  </r>
  <r>
    <n v="9265"/>
    <s v="US-2014-128118"/>
    <x v="3"/>
    <x v="221"/>
    <d v="2014-12-02T00:00:00"/>
    <s v="Standard Class"/>
    <s v="MY-17380"/>
    <s v="Maribeth Yedwab"/>
    <s v="Corporate"/>
    <s v="United States"/>
    <s v="Memphis"/>
    <x v="18"/>
    <n v="38109"/>
    <x v="0"/>
    <s v="OFF-BI-10000216"/>
    <x v="1"/>
    <x v="8"/>
    <s v="Mead 1st Gear 2&quot; Zipper Binder, Asst. Colors"/>
    <x v="3177"/>
    <n v="3"/>
    <n v="0.7"/>
    <n v="-7.782"/>
  </r>
  <r>
    <n v="9266"/>
    <s v="US-2014-128118"/>
    <x v="3"/>
    <x v="221"/>
    <d v="2014-12-02T00:00:00"/>
    <s v="Standard Class"/>
    <s v="MY-17380"/>
    <s v="Maribeth Yedwab"/>
    <s v="Corporate"/>
    <s v="United States"/>
    <s v="Memphis"/>
    <x v="18"/>
    <n v="38109"/>
    <x v="0"/>
    <s v="OFF-EN-10003448"/>
    <x v="1"/>
    <x v="12"/>
    <s v="Peel &amp; Seel Recycled Catalog Envelopes, Brown"/>
    <x v="5541"/>
    <n v="7"/>
    <n v="0.2"/>
    <n v="24.318000000000001"/>
  </r>
  <r>
    <n v="9267"/>
    <s v="CA-2011-125759"/>
    <x v="2"/>
    <x v="1215"/>
    <d v="2011-02-10T00:00:00"/>
    <s v="First Class"/>
    <s v="NM-18445"/>
    <s v="Nathan Mautz"/>
    <s v="Home Office"/>
    <s v="United States"/>
    <s v="North Las Vegas"/>
    <x v="33"/>
    <n v="89031"/>
    <x v="1"/>
    <s v="FUR-FU-10002111"/>
    <x v="0"/>
    <x v="5"/>
    <s v="Master Caster Door Stop, Large Brown"/>
    <x v="58"/>
    <n v="2"/>
    <n v="0"/>
    <n v="5.5327999999999999"/>
  </r>
  <r>
    <n v="9268"/>
    <s v="CA-2012-151869"/>
    <x v="1"/>
    <x v="12"/>
    <d v="2012-09-25T00:00:00"/>
    <s v="Same Day"/>
    <s v="CS-11950"/>
    <s v="Carlos Soltero"/>
    <s v="Consumer"/>
    <s v="United States"/>
    <s v="Freeport"/>
    <x v="15"/>
    <n v="11520"/>
    <x v="3"/>
    <s v="FUR-CH-10001545"/>
    <x v="0"/>
    <x v="1"/>
    <s v="Hon Comfortask Task/Swivel Chairs"/>
    <x v="5542"/>
    <n v="1"/>
    <n v="0.1"/>
    <n v="6.8388"/>
  </r>
  <r>
    <n v="9269"/>
    <s v="CA-2012-151869"/>
    <x v="1"/>
    <x v="12"/>
    <d v="2012-09-25T00:00:00"/>
    <s v="Same Day"/>
    <s v="CS-11950"/>
    <s v="Carlos Soltero"/>
    <s v="Consumer"/>
    <s v="United States"/>
    <s v="Freeport"/>
    <x v="15"/>
    <n v="11520"/>
    <x v="3"/>
    <s v="OFF-PA-10002947"/>
    <x v="1"/>
    <x v="10"/>
    <s v="Xerox 1923"/>
    <x v="130"/>
    <n v="3"/>
    <n v="0"/>
    <n v="9.6191999999999993"/>
  </r>
  <r>
    <n v="9270"/>
    <s v="US-2014-102183"/>
    <x v="3"/>
    <x v="170"/>
    <d v="2014-08-29T00:00:00"/>
    <s v="Standard Class"/>
    <s v="PK-19075"/>
    <s v="Pete Kriz"/>
    <s v="Consumer"/>
    <s v="United States"/>
    <s v="New York City"/>
    <x v="15"/>
    <n v="10035"/>
    <x v="3"/>
    <s v="OFF-BI-10003476"/>
    <x v="1"/>
    <x v="8"/>
    <s v="Avery Metallic Poly Binders"/>
    <x v="5543"/>
    <n v="7"/>
    <n v="0.2"/>
    <n v="11.2308"/>
  </r>
  <r>
    <n v="9271"/>
    <s v="US-2014-102183"/>
    <x v="3"/>
    <x v="170"/>
    <d v="2014-08-29T00:00:00"/>
    <s v="Standard Class"/>
    <s v="PK-19075"/>
    <s v="Pete Kriz"/>
    <s v="Consumer"/>
    <s v="United States"/>
    <s v="New York City"/>
    <x v="15"/>
    <n v="10035"/>
    <x v="3"/>
    <s v="OFF-BI-10001359"/>
    <x v="1"/>
    <x v="8"/>
    <s v="GBC DocuBind TL300 Electric Binding System"/>
    <x v="5544"/>
    <n v="6"/>
    <n v="0.2"/>
    <n v="1453.1238000000001"/>
  </r>
  <r>
    <n v="9272"/>
    <s v="CA-2013-100510"/>
    <x v="0"/>
    <x v="536"/>
    <d v="2013-05-18T00:00:00"/>
    <s v="Standard Class"/>
    <s v="HM-14860"/>
    <s v="Harry Marie"/>
    <s v="Corporate"/>
    <s v="United States"/>
    <s v="New York City"/>
    <x v="15"/>
    <n v="10024"/>
    <x v="3"/>
    <s v="FUR-FU-10000320"/>
    <x v="0"/>
    <x v="5"/>
    <s v="OIC Stacking Trays"/>
    <x v="4613"/>
    <n v="3"/>
    <n v="0"/>
    <n v="4.4088000000000003"/>
  </r>
  <r>
    <n v="9273"/>
    <s v="CA-2013-100510"/>
    <x v="0"/>
    <x v="536"/>
    <d v="2013-05-18T00:00:00"/>
    <s v="Standard Class"/>
    <s v="HM-14860"/>
    <s v="Harry Marie"/>
    <s v="Corporate"/>
    <s v="United States"/>
    <s v="New York City"/>
    <x v="15"/>
    <n v="10024"/>
    <x v="3"/>
    <s v="TEC-PH-10001835"/>
    <x v="2"/>
    <x v="7"/>
    <s v="Jawbone JAMBOX Wireless Bluetooth Speaker"/>
    <x v="2050"/>
    <n v="4"/>
    <n v="0"/>
    <n v="303.3408"/>
  </r>
  <r>
    <n v="9274"/>
    <s v="CA-2014-146983"/>
    <x v="3"/>
    <x v="264"/>
    <d v="2014-09-07T00:00:00"/>
    <s v="Standard Class"/>
    <s v="AH-10210"/>
    <s v="Alan Hwang"/>
    <s v="Consumer"/>
    <s v="United States"/>
    <s v="Henderson"/>
    <x v="0"/>
    <n v="42420"/>
    <x v="0"/>
    <s v="OFF-BI-10003650"/>
    <x v="1"/>
    <x v="8"/>
    <s v="GBC DocuBind 300 Electric Binding Machine"/>
    <x v="2758"/>
    <n v="3"/>
    <n v="0"/>
    <n v="757.41120000000001"/>
  </r>
  <r>
    <n v="9275"/>
    <s v="US-2011-134054"/>
    <x v="2"/>
    <x v="982"/>
    <d v="2011-10-10T00:00:00"/>
    <s v="Same Day"/>
    <s v="FC-14335"/>
    <s v="Fred Chung"/>
    <s v="Corporate"/>
    <s v="United States"/>
    <s v="Albuquerque"/>
    <x v="27"/>
    <n v="87105"/>
    <x v="1"/>
    <s v="OFF-AR-10000937"/>
    <x v="1"/>
    <x v="6"/>
    <s v="Dixon Ticonderoga Core-Lock Colored Pencils, 48-Color Set"/>
    <x v="5545"/>
    <n v="7"/>
    <n v="0"/>
    <n v="112.574"/>
  </r>
  <r>
    <n v="9276"/>
    <s v="CA-2013-113236"/>
    <x v="0"/>
    <x v="439"/>
    <d v="2013-05-30T00:00:00"/>
    <s v="Second Class"/>
    <s v="CP-12085"/>
    <s v="Cathy Prescott"/>
    <s v="Corporate"/>
    <s v="United States"/>
    <s v="Delray Beach"/>
    <x v="2"/>
    <n v="33445"/>
    <x v="0"/>
    <s v="OFF-ST-10000532"/>
    <x v="1"/>
    <x v="4"/>
    <s v="Advantus Rolling Drawer Organizers"/>
    <x v="5546"/>
    <n v="6"/>
    <n v="0.2"/>
    <n v="13.8528"/>
  </r>
  <r>
    <n v="9277"/>
    <s v="CA-2013-113236"/>
    <x v="0"/>
    <x v="439"/>
    <d v="2013-05-30T00:00:00"/>
    <s v="Second Class"/>
    <s v="CP-12085"/>
    <s v="Cathy Prescott"/>
    <s v="Corporate"/>
    <s v="United States"/>
    <s v="Delray Beach"/>
    <x v="2"/>
    <n v="33445"/>
    <x v="0"/>
    <s v="TEC-AC-10001267"/>
    <x v="2"/>
    <x v="11"/>
    <s v="Imation 32GB Pocket Pro USB 3.0 Flash Drive - 32 GB - Black - 1 P ..."/>
    <x v="5547"/>
    <n v="2"/>
    <n v="0.2"/>
    <n v="11.98"/>
  </r>
  <r>
    <n v="9278"/>
    <s v="CA-2014-122539"/>
    <x v="3"/>
    <x v="96"/>
    <d v="2014-12-06T00:00:00"/>
    <s v="Standard Class"/>
    <s v="SC-20305"/>
    <s v="Sean Christensen"/>
    <s v="Consumer"/>
    <s v="United States"/>
    <s v="Philadelphia"/>
    <x v="9"/>
    <n v="19140"/>
    <x v="3"/>
    <s v="OFF-LA-10004853"/>
    <x v="1"/>
    <x v="2"/>
    <s v="Avery 483"/>
    <x v="795"/>
    <n v="4"/>
    <n v="0.2"/>
    <n v="5.1791999999999998"/>
  </r>
  <r>
    <n v="9279"/>
    <s v="CA-2014-122539"/>
    <x v="3"/>
    <x v="96"/>
    <d v="2014-12-06T00:00:00"/>
    <s v="Standard Class"/>
    <s v="SC-20305"/>
    <s v="Sean Christensen"/>
    <s v="Consumer"/>
    <s v="United States"/>
    <s v="Philadelphia"/>
    <x v="9"/>
    <n v="19140"/>
    <x v="3"/>
    <s v="OFF-BI-10001759"/>
    <x v="1"/>
    <x v="8"/>
    <s v="Acco Pressboard Covers with Storage Hooks, 14 7/8&quot; x 11&quot;, Dark Blue"/>
    <x v="5548"/>
    <n v="7"/>
    <n v="0.7"/>
    <n v="-5.6006999999999998"/>
  </r>
  <r>
    <n v="9280"/>
    <s v="CA-2014-122539"/>
    <x v="3"/>
    <x v="96"/>
    <d v="2014-12-06T00:00:00"/>
    <s v="Standard Class"/>
    <s v="SC-20305"/>
    <s v="Sean Christensen"/>
    <s v="Consumer"/>
    <s v="United States"/>
    <s v="Philadelphia"/>
    <x v="9"/>
    <n v="19140"/>
    <x v="3"/>
    <s v="FUR-CH-10003379"/>
    <x v="0"/>
    <x v="1"/>
    <s v="Global Commerce Series High-Back Swivel/Tilt Chairs"/>
    <x v="5549"/>
    <n v="2"/>
    <n v="0.3"/>
    <n v="-28.498000000000001"/>
  </r>
  <r>
    <n v="9281"/>
    <s v="CA-2013-166772"/>
    <x v="0"/>
    <x v="873"/>
    <d v="2013-09-25T00:00:00"/>
    <s v="Standard Class"/>
    <s v="HJ-14875"/>
    <s v="Heather Jas"/>
    <s v="Home Office"/>
    <s v="United States"/>
    <s v="Seattle"/>
    <x v="4"/>
    <n v="98105"/>
    <x v="1"/>
    <s v="FUR-BO-10002853"/>
    <x v="0"/>
    <x v="0"/>
    <s v="O'Sullivan 5-Shelf Heavy-Duty Bookcases"/>
    <x v="3413"/>
    <n v="2"/>
    <n v="0"/>
    <n v="40.97"/>
  </r>
  <r>
    <n v="9282"/>
    <s v="US-2014-152898"/>
    <x v="3"/>
    <x v="220"/>
    <d v="2014-09-16T00:00:00"/>
    <s v="Standard Class"/>
    <s v="CB-12025"/>
    <s v="Cassandra Brandow"/>
    <s v="Consumer"/>
    <s v="United States"/>
    <s v="Richmond"/>
    <x v="17"/>
    <n v="23223"/>
    <x v="0"/>
    <s v="OFF-AP-10000027"/>
    <x v="1"/>
    <x v="9"/>
    <s v="Hoover Commercial SteamVac"/>
    <x v="4490"/>
    <n v="5"/>
    <n v="0"/>
    <n v="20.37"/>
  </r>
  <r>
    <n v="9283"/>
    <s v="CA-2013-160486"/>
    <x v="0"/>
    <x v="945"/>
    <d v="2014-01-05T00:00:00"/>
    <s v="Standard Class"/>
    <s v="EH-14185"/>
    <s v="Evan Henry"/>
    <s v="Consumer"/>
    <s v="United States"/>
    <s v="West Palm Beach"/>
    <x v="2"/>
    <n v="33407"/>
    <x v="0"/>
    <s v="OFF-PA-10002421"/>
    <x v="1"/>
    <x v="10"/>
    <s v="Embossed Ink Jet Note Cards"/>
    <x v="5550"/>
    <n v="4"/>
    <n v="0.2"/>
    <n v="25.278400000000001"/>
  </r>
  <r>
    <n v="9284"/>
    <s v="CA-2014-102218"/>
    <x v="3"/>
    <x v="264"/>
    <d v="2014-09-05T00:00:00"/>
    <s v="Second Class"/>
    <s v="LW-17215"/>
    <s v="Luke Weiss"/>
    <s v="Consumer"/>
    <s v="United States"/>
    <s v="Fort Collins"/>
    <x v="22"/>
    <n v="80525"/>
    <x v="1"/>
    <s v="OFF-LA-10002475"/>
    <x v="1"/>
    <x v="2"/>
    <s v="Avery 519"/>
    <x v="3190"/>
    <n v="2"/>
    <n v="0.2"/>
    <n v="3.9474"/>
  </r>
  <r>
    <n v="9285"/>
    <s v="CA-2011-161032"/>
    <x v="2"/>
    <x v="728"/>
    <d v="2011-11-23T00:00:00"/>
    <s v="Standard Class"/>
    <s v="MK-17905"/>
    <s v="Michael Kennedy"/>
    <s v="Corporate"/>
    <s v="United States"/>
    <s v="Franklin"/>
    <x v="6"/>
    <n v="53132"/>
    <x v="2"/>
    <s v="FUR-CH-10001482"/>
    <x v="0"/>
    <x v="1"/>
    <s v="Office Star - Mesh Screen back chair with Vinyl seat"/>
    <x v="600"/>
    <n v="3"/>
    <n v="0"/>
    <n v="43.223399999999998"/>
  </r>
  <r>
    <n v="9286"/>
    <s v="CA-2012-102778"/>
    <x v="1"/>
    <x v="82"/>
    <d v="2012-11-24T00:00:00"/>
    <s v="First Class"/>
    <s v="JH-15820"/>
    <s v="John Huston"/>
    <s v="Consumer"/>
    <s v="United States"/>
    <s v="Monroe"/>
    <x v="3"/>
    <n v="28110"/>
    <x v="0"/>
    <s v="FUR-FU-10000087"/>
    <x v="0"/>
    <x v="5"/>
    <s v="Executive Impressions 14&quot; Two-Color Numerals Wall Clock"/>
    <x v="268"/>
    <n v="1"/>
    <n v="0.2"/>
    <n v="4.7712000000000003"/>
  </r>
  <r>
    <n v="9287"/>
    <s v="CA-2014-154011"/>
    <x v="3"/>
    <x v="249"/>
    <d v="2014-06-27T00:00:00"/>
    <s v="Standard Class"/>
    <s v="DB-13270"/>
    <s v="Deborah Brumfield"/>
    <s v="Home Office"/>
    <s v="United States"/>
    <s v="Dallas"/>
    <x v="5"/>
    <n v="75081"/>
    <x v="2"/>
    <s v="OFF-BI-10003166"/>
    <x v="1"/>
    <x v="8"/>
    <s v="GBC Plasticlear Binding Covers"/>
    <x v="4734"/>
    <n v="3"/>
    <n v="0.8"/>
    <n v="-11.020799999999999"/>
  </r>
  <r>
    <n v="9288"/>
    <s v="CA-2014-154011"/>
    <x v="3"/>
    <x v="249"/>
    <d v="2014-06-27T00:00:00"/>
    <s v="Standard Class"/>
    <s v="DB-13270"/>
    <s v="Deborah Brumfield"/>
    <s v="Home Office"/>
    <s v="United States"/>
    <s v="Dallas"/>
    <x v="5"/>
    <n v="75081"/>
    <x v="2"/>
    <s v="FUR-TA-10000688"/>
    <x v="0"/>
    <x v="3"/>
    <s v="Chromcraft Bull-Nose Wood Round Conference Table Top, Wood Base"/>
    <x v="5551"/>
    <n v="3"/>
    <n v="0.3"/>
    <n v="-84.961500000000001"/>
  </r>
  <r>
    <n v="9289"/>
    <s v="US-2014-165456"/>
    <x v="3"/>
    <x v="329"/>
    <d v="2014-12-04T00:00:00"/>
    <s v="First Class"/>
    <s v="TB-21625"/>
    <s v="Trudy Brown"/>
    <s v="Consumer"/>
    <s v="United States"/>
    <s v="Philadelphia"/>
    <x v="9"/>
    <n v="19134"/>
    <x v="3"/>
    <s v="FUR-CH-10003981"/>
    <x v="0"/>
    <x v="1"/>
    <s v="Global Commerce Series Low-Back Swivel/Tilt Chairs"/>
    <x v="5552"/>
    <n v="6"/>
    <n v="0.3"/>
    <n v="-15.4188000000002"/>
  </r>
  <r>
    <n v="9290"/>
    <s v="CA-2011-111857"/>
    <x v="2"/>
    <x v="488"/>
    <d v="2011-04-26T00:00:00"/>
    <s v="Second Class"/>
    <s v="NM-18445"/>
    <s v="Nathan Mautz"/>
    <s v="Home Office"/>
    <s v="United States"/>
    <s v="San Francisco"/>
    <x v="1"/>
    <n v="94109"/>
    <x v="1"/>
    <s v="OFF-PA-10001878"/>
    <x v="1"/>
    <x v="10"/>
    <s v="Xerox 1891"/>
    <x v="5553"/>
    <n v="1"/>
    <n v="0"/>
    <n v="22.9877"/>
  </r>
  <r>
    <n v="9291"/>
    <s v="CA-2011-163650"/>
    <x v="2"/>
    <x v="865"/>
    <d v="2011-09-25T00:00:00"/>
    <s v="First Class"/>
    <s v="TT-21220"/>
    <s v="Thomas Thornton"/>
    <s v="Consumer"/>
    <s v="United States"/>
    <s v="Dover"/>
    <x v="13"/>
    <n v="19901"/>
    <x v="3"/>
    <s v="OFF-AR-10002375"/>
    <x v="1"/>
    <x v="6"/>
    <s v="Newell 351"/>
    <x v="294"/>
    <n v="3"/>
    <n v="0"/>
    <n v="2.8536000000000001"/>
  </r>
  <r>
    <n v="9292"/>
    <s v="CA-2011-163650"/>
    <x v="2"/>
    <x v="865"/>
    <d v="2011-09-25T00:00:00"/>
    <s v="First Class"/>
    <s v="TT-21220"/>
    <s v="Thomas Thornton"/>
    <s v="Consumer"/>
    <s v="United States"/>
    <s v="Dover"/>
    <x v="13"/>
    <n v="19901"/>
    <x v="3"/>
    <s v="OFF-BI-10004965"/>
    <x v="1"/>
    <x v="8"/>
    <s v="Ibico Covers for Plastic or Wire Binding Elements"/>
    <x v="1323"/>
    <n v="3"/>
    <n v="0"/>
    <n v="15.525"/>
  </r>
  <r>
    <n v="9293"/>
    <s v="CA-2014-124114"/>
    <x v="3"/>
    <x v="580"/>
    <d v="2014-03-03T00:00:00"/>
    <s v="Same Day"/>
    <s v="RS-19765"/>
    <s v="Roland Schwarz"/>
    <s v="Corporate"/>
    <s v="United States"/>
    <s v="Waco"/>
    <x v="5"/>
    <n v="76706"/>
    <x v="2"/>
    <s v="OFF-BI-10004022"/>
    <x v="1"/>
    <x v="8"/>
    <s v="Acco Suede Grain Vinyl Round Ring Binder"/>
    <x v="5554"/>
    <n v="1"/>
    <n v="0.8"/>
    <n v="-0.94520000000000004"/>
  </r>
  <r>
    <n v="9294"/>
    <s v="US-2014-116505"/>
    <x v="3"/>
    <x v="701"/>
    <d v="2014-11-22T00:00:00"/>
    <s v="Second Class"/>
    <s v="TB-21625"/>
    <s v="Trudy Brown"/>
    <s v="Consumer"/>
    <s v="United States"/>
    <s v="Hagerstown"/>
    <x v="39"/>
    <n v="21740"/>
    <x v="3"/>
    <s v="OFF-BI-10000050"/>
    <x v="1"/>
    <x v="8"/>
    <s v="Angle-D Binders with Locking Rings, Label Holders"/>
    <x v="1844"/>
    <n v="6"/>
    <n v="0"/>
    <n v="20.585999999999999"/>
  </r>
  <r>
    <n v="9295"/>
    <s v="CA-2014-161340"/>
    <x v="3"/>
    <x v="39"/>
    <d v="2014-06-02T00:00:00"/>
    <s v="Standard Class"/>
    <s v="AM-10360"/>
    <s v="Alice McCarthy"/>
    <s v="Corporate"/>
    <s v="United States"/>
    <s v="Cleveland"/>
    <x v="24"/>
    <n v="44105"/>
    <x v="3"/>
    <s v="OFF-PA-10002464"/>
    <x v="1"/>
    <x v="10"/>
    <s v="HP Office Recycled Paper (20Lb. and 87 Bright)"/>
    <x v="847"/>
    <n v="3"/>
    <n v="0.2"/>
    <n v="5.0286"/>
  </r>
  <r>
    <n v="9296"/>
    <s v="CA-2014-161340"/>
    <x v="3"/>
    <x v="39"/>
    <d v="2014-06-02T00:00:00"/>
    <s v="Standard Class"/>
    <s v="AM-10360"/>
    <s v="Alice McCarthy"/>
    <s v="Corporate"/>
    <s v="United States"/>
    <s v="Cleveland"/>
    <x v="24"/>
    <n v="44105"/>
    <x v="3"/>
    <s v="FUR-BO-10004709"/>
    <x v="0"/>
    <x v="0"/>
    <s v="Bush Westfield Collection Bookcases, Medium Cherry Finish"/>
    <x v="4518"/>
    <n v="4"/>
    <n v="0.5"/>
    <n v="-64.937600000000003"/>
  </r>
  <r>
    <n v="9297"/>
    <s v="US-2012-163433"/>
    <x v="1"/>
    <x v="24"/>
    <d v="2012-04-22T00:00:00"/>
    <s v="Second Class"/>
    <s v="MP-17965"/>
    <s v="Michael Paige"/>
    <s v="Corporate"/>
    <s v="United States"/>
    <s v="Mcallen"/>
    <x v="5"/>
    <n v="78501"/>
    <x v="2"/>
    <s v="TEC-AC-10003590"/>
    <x v="2"/>
    <x v="11"/>
    <s v="TRENDnet 56K USB 2.0 Phone, Internet and Fax Modem"/>
    <x v="2890"/>
    <n v="2"/>
    <n v="0.2"/>
    <n v="8.2848000000000006"/>
  </r>
  <r>
    <n v="9298"/>
    <s v="US-2012-163433"/>
    <x v="1"/>
    <x v="24"/>
    <d v="2012-04-22T00:00:00"/>
    <s v="Second Class"/>
    <s v="MP-17965"/>
    <s v="Michael Paige"/>
    <s v="Corporate"/>
    <s v="United States"/>
    <s v="Mcallen"/>
    <x v="5"/>
    <n v="78501"/>
    <x v="2"/>
    <s v="TEC-PH-10003357"/>
    <x v="2"/>
    <x v="7"/>
    <s v="Grandstream GXP2100 Mainstream Business Phone"/>
    <x v="4329"/>
    <n v="4"/>
    <n v="0.2"/>
    <n v="24.476800000000001"/>
  </r>
  <r>
    <n v="9299"/>
    <s v="US-2012-163433"/>
    <x v="1"/>
    <x v="24"/>
    <d v="2012-04-22T00:00:00"/>
    <s v="Second Class"/>
    <s v="MP-17965"/>
    <s v="Michael Paige"/>
    <s v="Corporate"/>
    <s v="United States"/>
    <s v="Mcallen"/>
    <x v="5"/>
    <n v="78501"/>
    <x v="2"/>
    <s v="OFF-AR-10003373"/>
    <x v="1"/>
    <x v="6"/>
    <s v="Boston School Pro Electric Pencil Sharpener, 1670"/>
    <x v="1339"/>
    <n v="3"/>
    <n v="0.2"/>
    <n v="6.5057999999999998"/>
  </r>
  <r>
    <n v="9300"/>
    <s v="US-2012-163433"/>
    <x v="1"/>
    <x v="24"/>
    <d v="2012-04-22T00:00:00"/>
    <s v="Second Class"/>
    <s v="MP-17965"/>
    <s v="Michael Paige"/>
    <s v="Corporate"/>
    <s v="United States"/>
    <s v="Mcallen"/>
    <x v="5"/>
    <n v="78501"/>
    <x v="2"/>
    <s v="OFF-BI-10003676"/>
    <x v="1"/>
    <x v="8"/>
    <s v="GBC Standard Recycled Report Covers, Clear Plastic Sheets"/>
    <x v="3093"/>
    <n v="2"/>
    <n v="0.8"/>
    <n v="-6.8992000000000004"/>
  </r>
  <r>
    <n v="9301"/>
    <s v="US-2012-163433"/>
    <x v="1"/>
    <x v="24"/>
    <d v="2012-04-22T00:00:00"/>
    <s v="Second Class"/>
    <s v="MP-17965"/>
    <s v="Michael Paige"/>
    <s v="Corporate"/>
    <s v="United States"/>
    <s v="Mcallen"/>
    <x v="5"/>
    <n v="78501"/>
    <x v="2"/>
    <s v="FUR-CH-10000225"/>
    <x v="0"/>
    <x v="1"/>
    <s v="Global Geo Office Task Chair, Gray"/>
    <x v="4193"/>
    <n v="1"/>
    <n v="0.3"/>
    <n v="-20.245000000000001"/>
  </r>
  <r>
    <n v="9302"/>
    <s v="US-2012-163433"/>
    <x v="1"/>
    <x v="24"/>
    <d v="2012-04-22T00:00:00"/>
    <s v="Second Class"/>
    <s v="MP-17965"/>
    <s v="Michael Paige"/>
    <s v="Corporate"/>
    <s v="United States"/>
    <s v="Mcallen"/>
    <x v="5"/>
    <n v="78501"/>
    <x v="2"/>
    <s v="TEC-PH-10001870"/>
    <x v="2"/>
    <x v="7"/>
    <s v="Lunatik TT5L-002 Taktik Strike Impact Protection System for iPhone 5"/>
    <x v="5555"/>
    <n v="2"/>
    <n v="0.2"/>
    <n v="6.1229999999999896"/>
  </r>
  <r>
    <n v="9303"/>
    <s v="US-2012-163433"/>
    <x v="1"/>
    <x v="24"/>
    <d v="2012-04-22T00:00:00"/>
    <s v="Second Class"/>
    <s v="MP-17965"/>
    <s v="Michael Paige"/>
    <s v="Corporate"/>
    <s v="United States"/>
    <s v="Mcallen"/>
    <x v="5"/>
    <n v="78501"/>
    <x v="2"/>
    <s v="OFF-AR-10003481"/>
    <x v="1"/>
    <x v="6"/>
    <s v="Newell 348"/>
    <x v="956"/>
    <n v="3"/>
    <n v="0.2"/>
    <n v="0.88559999999999905"/>
  </r>
  <r>
    <n v="9304"/>
    <s v="US-2012-163433"/>
    <x v="1"/>
    <x v="24"/>
    <d v="2012-04-22T00:00:00"/>
    <s v="Second Class"/>
    <s v="MP-17965"/>
    <s v="Michael Paige"/>
    <s v="Corporate"/>
    <s v="United States"/>
    <s v="Mcallen"/>
    <x v="5"/>
    <n v="78501"/>
    <x v="2"/>
    <s v="OFF-PA-10003936"/>
    <x v="1"/>
    <x v="10"/>
    <s v="Xerox 1994"/>
    <x v="12"/>
    <n v="3"/>
    <n v="0.2"/>
    <n v="5.4432"/>
  </r>
  <r>
    <n v="9305"/>
    <s v="US-2012-163433"/>
    <x v="1"/>
    <x v="24"/>
    <d v="2012-04-22T00:00:00"/>
    <s v="Second Class"/>
    <s v="MP-17965"/>
    <s v="Michael Paige"/>
    <s v="Corporate"/>
    <s v="United States"/>
    <s v="Mcallen"/>
    <x v="5"/>
    <n v="78501"/>
    <x v="2"/>
    <s v="OFF-BI-10000320"/>
    <x v="1"/>
    <x v="8"/>
    <s v="GBC Plastic Binding Combs"/>
    <x v="3466"/>
    <n v="1"/>
    <n v="0.8"/>
    <n v="-2.2877999999999998"/>
  </r>
  <r>
    <n v="9306"/>
    <s v="CA-2012-137603"/>
    <x v="1"/>
    <x v="444"/>
    <d v="2012-09-24T00:00:00"/>
    <s v="Standard Class"/>
    <s v="MH-17290"/>
    <s v="Marc Harrigan"/>
    <s v="Home Office"/>
    <s v="United States"/>
    <s v="Santa Fe"/>
    <x v="27"/>
    <n v="87505"/>
    <x v="1"/>
    <s v="OFF-AR-10001972"/>
    <x v="1"/>
    <x v="6"/>
    <s v="Newell 323"/>
    <x v="3566"/>
    <n v="5"/>
    <n v="0"/>
    <n v="2.1840000000000002"/>
  </r>
  <r>
    <n v="9307"/>
    <s v="CA-2011-128237"/>
    <x v="2"/>
    <x v="727"/>
    <d v="2011-03-30T00:00:00"/>
    <s v="Standard Class"/>
    <s v="CA-12265"/>
    <s v="Christina Anderson"/>
    <s v="Consumer"/>
    <s v="United States"/>
    <s v="San Francisco"/>
    <x v="1"/>
    <n v="94110"/>
    <x v="1"/>
    <s v="OFF-AR-10003829"/>
    <x v="1"/>
    <x v="6"/>
    <s v="Newell 35"/>
    <x v="2578"/>
    <n v="2"/>
    <n v="0"/>
    <n v="1.9024000000000001"/>
  </r>
  <r>
    <n v="9308"/>
    <s v="CA-2011-128237"/>
    <x v="2"/>
    <x v="727"/>
    <d v="2011-03-30T00:00:00"/>
    <s v="Standard Class"/>
    <s v="CA-12265"/>
    <s v="Christina Anderson"/>
    <s v="Consumer"/>
    <s v="United States"/>
    <s v="San Francisco"/>
    <x v="1"/>
    <n v="94110"/>
    <x v="1"/>
    <s v="OFF-AR-10003338"/>
    <x v="1"/>
    <x v="6"/>
    <s v="Eberhard Faber 3 1/2&quot; Golf Pencils"/>
    <x v="3544"/>
    <n v="2"/>
    <n v="0"/>
    <n v="3.72"/>
  </r>
  <r>
    <n v="9309"/>
    <s v="CA-2011-128237"/>
    <x v="2"/>
    <x v="727"/>
    <d v="2011-03-30T00:00:00"/>
    <s v="Standard Class"/>
    <s v="CA-12265"/>
    <s v="Christina Anderson"/>
    <s v="Consumer"/>
    <s v="United States"/>
    <s v="San Francisco"/>
    <x v="1"/>
    <n v="94110"/>
    <x v="1"/>
    <s v="TEC-AC-10002558"/>
    <x v="2"/>
    <x v="11"/>
    <s v="Imation Swivel Flash Drive USB flash drive - 8 GB"/>
    <x v="295"/>
    <n v="4"/>
    <n v="0"/>
    <n v="15.917999999999999"/>
  </r>
  <r>
    <n v="9310"/>
    <s v="CA-2011-128237"/>
    <x v="2"/>
    <x v="727"/>
    <d v="2011-03-30T00:00:00"/>
    <s v="Standard Class"/>
    <s v="CA-12265"/>
    <s v="Christina Anderson"/>
    <s v="Consumer"/>
    <s v="United States"/>
    <s v="San Francisco"/>
    <x v="1"/>
    <n v="94110"/>
    <x v="1"/>
    <s v="OFF-AR-10000034"/>
    <x v="1"/>
    <x v="6"/>
    <s v="BIC Brite Liner Grip Highlighters, Assorted, 5/Pack"/>
    <x v="2326"/>
    <n v="6"/>
    <n v="0"/>
    <n v="9.9215999999999998"/>
  </r>
  <r>
    <n v="9311"/>
    <s v="US-2013-102141"/>
    <x v="0"/>
    <x v="370"/>
    <d v="2013-09-01T00:00:00"/>
    <s v="Standard Class"/>
    <s v="KD-16615"/>
    <s v="Ken Dana"/>
    <s v="Corporate"/>
    <s v="United States"/>
    <s v="New York City"/>
    <x v="15"/>
    <n v="10024"/>
    <x v="3"/>
    <s v="OFF-BI-10001510"/>
    <x v="1"/>
    <x v="8"/>
    <s v="Deluxe Heavy-Duty Vinyl Round Ring Binder"/>
    <x v="4603"/>
    <n v="8"/>
    <n v="0.2"/>
    <n v="45.84"/>
  </r>
  <r>
    <n v="9312"/>
    <s v="CA-2014-148642"/>
    <x v="3"/>
    <x v="904"/>
    <d v="2014-03-13T00:00:00"/>
    <s v="Standard Class"/>
    <s v="DW-13540"/>
    <s v="Don Weiss"/>
    <s v="Consumer"/>
    <s v="United States"/>
    <s v="Dallas"/>
    <x v="5"/>
    <n v="75220"/>
    <x v="2"/>
    <s v="OFF-LA-10000134"/>
    <x v="1"/>
    <x v="2"/>
    <s v="Avery 511"/>
    <x v="1253"/>
    <n v="2"/>
    <n v="0.2"/>
    <n v="1.7248000000000001"/>
  </r>
  <r>
    <n v="9313"/>
    <s v="CA-2014-148642"/>
    <x v="3"/>
    <x v="904"/>
    <d v="2014-03-13T00:00:00"/>
    <s v="Standard Class"/>
    <s v="DW-13540"/>
    <s v="Don Weiss"/>
    <s v="Consumer"/>
    <s v="United States"/>
    <s v="Dallas"/>
    <x v="5"/>
    <n v="75220"/>
    <x v="2"/>
    <s v="OFF-AR-10000588"/>
    <x v="1"/>
    <x v="6"/>
    <s v="Newell 345"/>
    <x v="5556"/>
    <n v="4"/>
    <n v="0.2"/>
    <n v="4.7615999999999996"/>
  </r>
  <r>
    <n v="9314"/>
    <s v="CA-2012-111948"/>
    <x v="1"/>
    <x v="1216"/>
    <d v="2012-11-11T00:00:00"/>
    <s v="Same Day"/>
    <s v="AG-10495"/>
    <s v="Andrew Gjertsen"/>
    <s v="Corporate"/>
    <s v="United States"/>
    <s v="Detroit"/>
    <x v="12"/>
    <n v="48234"/>
    <x v="2"/>
    <s v="OFF-ST-10003282"/>
    <x v="1"/>
    <x v="4"/>
    <s v="Advantus 10-Drawer Portable Organizer, Chrome Metal Frame, Smoke Drawers"/>
    <x v="5557"/>
    <n v="7"/>
    <n v="0"/>
    <n v="117.1296"/>
  </r>
  <r>
    <n v="9315"/>
    <s v="CA-2012-111948"/>
    <x v="1"/>
    <x v="1216"/>
    <d v="2012-11-11T00:00:00"/>
    <s v="Same Day"/>
    <s v="AG-10495"/>
    <s v="Andrew Gjertsen"/>
    <s v="Corporate"/>
    <s v="United States"/>
    <s v="Detroit"/>
    <x v="12"/>
    <n v="48234"/>
    <x v="2"/>
    <s v="OFF-AP-10002311"/>
    <x v="1"/>
    <x v="9"/>
    <s v="Holmes Replacement Filter for HEPA Air Cleaner, Very Large Room, HEPA Filter"/>
    <x v="5558"/>
    <n v="2"/>
    <n v="0.1"/>
    <n v="46.790799999999997"/>
  </r>
  <r>
    <n v="9316"/>
    <s v="CA-2013-161907"/>
    <x v="0"/>
    <x v="41"/>
    <d v="2013-04-10T00:00:00"/>
    <s v="Standard Class"/>
    <s v="JH-16180"/>
    <s v="Justin Hirsh"/>
    <s v="Consumer"/>
    <s v="United States"/>
    <s v="Philadelphia"/>
    <x v="9"/>
    <n v="19140"/>
    <x v="3"/>
    <s v="TEC-PH-10000141"/>
    <x v="2"/>
    <x v="7"/>
    <s v="Clearsounds A400"/>
    <x v="957"/>
    <n v="3"/>
    <n v="0.4"/>
    <n v="-27.715800000000002"/>
  </r>
  <r>
    <n v="9317"/>
    <s v="CA-2013-161907"/>
    <x v="0"/>
    <x v="41"/>
    <d v="2013-04-10T00:00:00"/>
    <s v="Standard Class"/>
    <s v="JH-16180"/>
    <s v="Justin Hirsh"/>
    <s v="Consumer"/>
    <s v="United States"/>
    <s v="Philadelphia"/>
    <x v="9"/>
    <n v="19140"/>
    <x v="3"/>
    <s v="OFF-SU-10000646"/>
    <x v="1"/>
    <x v="14"/>
    <s v="Premier Automatic Letter Opener"/>
    <x v="5559"/>
    <n v="4"/>
    <n v="0.2"/>
    <n v="-163.45160000000001"/>
  </r>
  <r>
    <n v="9318"/>
    <s v="CA-2014-124940"/>
    <x v="3"/>
    <x v="1217"/>
    <d v="2014-02-27T00:00:00"/>
    <s v="Standard Class"/>
    <s v="DK-13090"/>
    <s v="Dave Kipp"/>
    <s v="Consumer"/>
    <s v="United States"/>
    <s v="Carrollton"/>
    <x v="5"/>
    <n v="75007"/>
    <x v="2"/>
    <s v="TEC-AC-10002076"/>
    <x v="2"/>
    <x v="11"/>
    <s v="Microsoft Natural Keyboard Elite"/>
    <x v="5560"/>
    <n v="1"/>
    <n v="0.2"/>
    <n v="-2.9940000000000002"/>
  </r>
  <r>
    <n v="9319"/>
    <s v="US-2014-108343"/>
    <x v="3"/>
    <x v="228"/>
    <d v="2014-07-26T00:00:00"/>
    <s v="Standard Class"/>
    <s v="AR-10825"/>
    <s v="Anthony Rawles"/>
    <s v="Corporate"/>
    <s v="United States"/>
    <s v="New York City"/>
    <x v="15"/>
    <n v="10009"/>
    <x v="3"/>
    <s v="OFF-PA-10000743"/>
    <x v="1"/>
    <x v="10"/>
    <s v="Xerox 1977"/>
    <x v="518"/>
    <n v="2"/>
    <n v="0"/>
    <n v="6.4127999999999998"/>
  </r>
  <r>
    <n v="9320"/>
    <s v="US-2014-108343"/>
    <x v="3"/>
    <x v="228"/>
    <d v="2014-07-26T00:00:00"/>
    <s v="Standard Class"/>
    <s v="AR-10825"/>
    <s v="Anthony Rawles"/>
    <s v="Corporate"/>
    <s v="United States"/>
    <s v="New York City"/>
    <x v="15"/>
    <n v="10009"/>
    <x v="3"/>
    <s v="FUR-CH-10002780"/>
    <x v="0"/>
    <x v="1"/>
    <s v="Office Star - Task Chair with Contemporary Loop Arms"/>
    <x v="5561"/>
    <n v="2"/>
    <n v="0.1"/>
    <n v="25.474399999999999"/>
  </r>
  <r>
    <n v="9321"/>
    <s v="US-2014-108343"/>
    <x v="3"/>
    <x v="228"/>
    <d v="2014-07-26T00:00:00"/>
    <s v="Standard Class"/>
    <s v="AR-10825"/>
    <s v="Anthony Rawles"/>
    <s v="Corporate"/>
    <s v="United States"/>
    <s v="New York City"/>
    <x v="15"/>
    <n v="10009"/>
    <x v="3"/>
    <s v="FUR-FU-10000747"/>
    <x v="0"/>
    <x v="5"/>
    <s v="Tenex B1-RE Series Chair Mats for Low Pile Carpets"/>
    <x v="5562"/>
    <n v="4"/>
    <n v="0"/>
    <n v="31.266400000000001"/>
  </r>
  <r>
    <n v="9322"/>
    <s v="US-2013-111563"/>
    <x v="0"/>
    <x v="254"/>
    <d v="2013-11-09T00:00:00"/>
    <s v="Standard Class"/>
    <s v="SM-20005"/>
    <s v="Sally Matthias"/>
    <s v="Consumer"/>
    <s v="United States"/>
    <s v="Houston"/>
    <x v="5"/>
    <n v="77041"/>
    <x v="2"/>
    <s v="FUR-FU-10002445"/>
    <x v="0"/>
    <x v="5"/>
    <s v="DAX Two-Tone Rosewood/Black Document Frame, Desktop, 5 x 7"/>
    <x v="5563"/>
    <n v="3"/>
    <n v="0.6"/>
    <n v="-5.6879999999999997"/>
  </r>
  <r>
    <n v="9323"/>
    <s v="US-2013-111563"/>
    <x v="0"/>
    <x v="254"/>
    <d v="2013-11-09T00:00:00"/>
    <s v="Standard Class"/>
    <s v="SM-20005"/>
    <s v="Sally Matthias"/>
    <s v="Consumer"/>
    <s v="United States"/>
    <s v="Houston"/>
    <x v="5"/>
    <n v="77041"/>
    <x v="2"/>
    <s v="FUR-FU-10000723"/>
    <x v="0"/>
    <x v="5"/>
    <s v="Deflect-o EconoMat Studded, No Bevel Mat for Low Pile Carpeting"/>
    <x v="516"/>
    <n v="4"/>
    <n v="0.6"/>
    <n v="-84.2928"/>
  </r>
  <r>
    <n v="9324"/>
    <s v="CA-2014-121853"/>
    <x v="3"/>
    <x v="397"/>
    <d v="2014-09-30T00:00:00"/>
    <s v="Standard Class"/>
    <s v="DB-13660"/>
    <s v="Duane Benoit"/>
    <s v="Consumer"/>
    <s v="United States"/>
    <s v="Los Angeles"/>
    <x v="1"/>
    <n v="90036"/>
    <x v="1"/>
    <s v="OFF-PA-10003641"/>
    <x v="1"/>
    <x v="10"/>
    <s v="Xerox 1909"/>
    <x v="5564"/>
    <n v="8"/>
    <n v="0"/>
    <n v="97.078400000000002"/>
  </r>
  <r>
    <n v="9325"/>
    <s v="CA-2014-121853"/>
    <x v="3"/>
    <x v="397"/>
    <d v="2014-09-30T00:00:00"/>
    <s v="Standard Class"/>
    <s v="DB-13660"/>
    <s v="Duane Benoit"/>
    <s v="Consumer"/>
    <s v="United States"/>
    <s v="Los Angeles"/>
    <x v="1"/>
    <n v="90036"/>
    <x v="1"/>
    <s v="FUR-CH-10003973"/>
    <x v="0"/>
    <x v="1"/>
    <s v="GuestStacker Chair with Chrome Finish Legs"/>
    <x v="5565"/>
    <n v="2"/>
    <n v="0.2"/>
    <n v="59.4816"/>
  </r>
  <r>
    <n v="9326"/>
    <s v="CA-2014-121853"/>
    <x v="3"/>
    <x v="397"/>
    <d v="2014-09-30T00:00:00"/>
    <s v="Standard Class"/>
    <s v="DB-13660"/>
    <s v="Duane Benoit"/>
    <s v="Consumer"/>
    <s v="United States"/>
    <s v="Los Angeles"/>
    <x v="1"/>
    <n v="90036"/>
    <x v="1"/>
    <s v="OFF-BI-10000977"/>
    <x v="1"/>
    <x v="8"/>
    <s v="Ibico Plastic Spiral Binding Combs"/>
    <x v="5566"/>
    <n v="3"/>
    <n v="0.2"/>
    <n v="23.712"/>
  </r>
  <r>
    <n v="9327"/>
    <s v="US-2014-130687"/>
    <x v="3"/>
    <x v="210"/>
    <d v="2014-09-11T00:00:00"/>
    <s v="First Class"/>
    <s v="PF-19225"/>
    <s v="Phillip Flathmann"/>
    <s v="Consumer"/>
    <s v="United States"/>
    <s v="Edmonds"/>
    <x v="4"/>
    <n v="98026"/>
    <x v="1"/>
    <s v="FUR-FU-10004053"/>
    <x v="0"/>
    <x v="5"/>
    <s v="DAX Two-Tone Silver Metal Document Frame"/>
    <x v="4016"/>
    <n v="4"/>
    <n v="0"/>
    <n v="34.812800000000003"/>
  </r>
  <r>
    <n v="9328"/>
    <s v="US-2014-130687"/>
    <x v="3"/>
    <x v="210"/>
    <d v="2014-09-11T00:00:00"/>
    <s v="First Class"/>
    <s v="PF-19225"/>
    <s v="Phillip Flathmann"/>
    <s v="Consumer"/>
    <s v="United States"/>
    <s v="Edmonds"/>
    <x v="4"/>
    <n v="98026"/>
    <x v="1"/>
    <s v="TEC-PH-10002033"/>
    <x v="2"/>
    <x v="7"/>
    <s v="Konftel 250 Conference phone - Charcoal black"/>
    <x v="5567"/>
    <n v="2"/>
    <n v="0.2"/>
    <n v="34.178400000000003"/>
  </r>
  <r>
    <n v="9329"/>
    <s v="US-2014-130687"/>
    <x v="3"/>
    <x v="210"/>
    <d v="2014-09-11T00:00:00"/>
    <s v="First Class"/>
    <s v="PF-19225"/>
    <s v="Phillip Flathmann"/>
    <s v="Consumer"/>
    <s v="United States"/>
    <s v="Edmonds"/>
    <x v="4"/>
    <n v="98026"/>
    <x v="1"/>
    <s v="OFF-AR-10004260"/>
    <x v="1"/>
    <x v="6"/>
    <s v="Boston 1799 Powerhouse Electric Pencil Sharpener"/>
    <x v="2232"/>
    <n v="1"/>
    <n v="0"/>
    <n v="7.2744"/>
  </r>
  <r>
    <n v="9330"/>
    <s v="CA-2012-164497"/>
    <x v="1"/>
    <x v="109"/>
    <d v="2012-11-30T00:00:00"/>
    <s v="First Class"/>
    <s v="AJ-10945"/>
    <s v="Ashley Jarboe"/>
    <s v="Consumer"/>
    <s v="United States"/>
    <s v="San Francisco"/>
    <x v="1"/>
    <n v="94110"/>
    <x v="1"/>
    <s v="OFF-AP-10004655"/>
    <x v="1"/>
    <x v="9"/>
    <s v="Holmes Visible Mist Ultrasonic Humidifier with 2.3-Gallon Output per Day, Replacement Filter"/>
    <x v="5568"/>
    <n v="4"/>
    <n v="0"/>
    <n v="15.395200000000001"/>
  </r>
  <r>
    <n v="9331"/>
    <s v="US-2012-153283"/>
    <x v="1"/>
    <x v="768"/>
    <d v="2012-11-18T00:00:00"/>
    <s v="Standard Class"/>
    <s v="EB-14110"/>
    <s v="Eugene Barchas"/>
    <s v="Consumer"/>
    <s v="United States"/>
    <s v="New York City"/>
    <x v="15"/>
    <n v="10035"/>
    <x v="3"/>
    <s v="OFF-EN-10001539"/>
    <x v="1"/>
    <x v="12"/>
    <s v="Staples"/>
    <x v="2505"/>
    <n v="2"/>
    <n v="0"/>
    <n v="7.3132000000000001"/>
  </r>
  <r>
    <n v="9332"/>
    <s v="CA-2013-108056"/>
    <x v="0"/>
    <x v="321"/>
    <d v="2013-10-04T00:00:00"/>
    <s v="Standard Class"/>
    <s v="ES-14080"/>
    <s v="Erin Smith"/>
    <s v="Corporate"/>
    <s v="United States"/>
    <s v="Springfield"/>
    <x v="21"/>
    <n v="97477"/>
    <x v="1"/>
    <s v="TEC-PH-10001817"/>
    <x v="2"/>
    <x v="7"/>
    <s v="Wilson Electronics DB Pro Signal Booster"/>
    <x v="3848"/>
    <n v="3"/>
    <n v="0.2"/>
    <n v="75.180000000000106"/>
  </r>
  <r>
    <n v="9333"/>
    <s v="CA-2014-127726"/>
    <x v="3"/>
    <x v="220"/>
    <d v="2014-09-14T00:00:00"/>
    <s v="Second Class"/>
    <s v="SS-20410"/>
    <s v="Shahid Shariari"/>
    <s v="Consumer"/>
    <s v="United States"/>
    <s v="Georgetown"/>
    <x v="0"/>
    <n v="40324"/>
    <x v="0"/>
    <s v="OFF-AP-10002578"/>
    <x v="1"/>
    <x v="9"/>
    <s v="Fellowes Premier Superior Surge Suppressor, 10-Outlet, With Phone and Remote"/>
    <x v="5569"/>
    <n v="4"/>
    <n v="0"/>
    <n v="50.876800000000003"/>
  </r>
  <r>
    <n v="9334"/>
    <s v="CA-2014-127726"/>
    <x v="3"/>
    <x v="220"/>
    <d v="2014-09-14T00:00:00"/>
    <s v="Second Class"/>
    <s v="SS-20410"/>
    <s v="Shahid Shariari"/>
    <s v="Consumer"/>
    <s v="United States"/>
    <s v="Georgetown"/>
    <x v="0"/>
    <n v="40324"/>
    <x v="0"/>
    <s v="OFF-FA-10000992"/>
    <x v="1"/>
    <x v="13"/>
    <s v="Acco Clips to Go Binder Clips, 24 Clips in Two Sizes"/>
    <x v="1168"/>
    <n v="4"/>
    <n v="0"/>
    <n v="6.6740000000000004"/>
  </r>
  <r>
    <n v="9335"/>
    <s v="CA-2014-110198"/>
    <x v="3"/>
    <x v="927"/>
    <d v="2014-05-03T00:00:00"/>
    <s v="First Class"/>
    <s v="AG-10900"/>
    <s v="Arthur Gainer"/>
    <s v="Consumer"/>
    <s v="United States"/>
    <s v="Coral Springs"/>
    <x v="2"/>
    <n v="33065"/>
    <x v="0"/>
    <s v="FUR-BO-10001798"/>
    <x v="0"/>
    <x v="0"/>
    <s v="Bush Somerset Collection Bookcase"/>
    <x v="2317"/>
    <n v="3"/>
    <n v="0.2"/>
    <n v="-15.717599999999999"/>
  </r>
  <r>
    <n v="9336"/>
    <s v="CA-2014-110198"/>
    <x v="3"/>
    <x v="927"/>
    <d v="2014-05-03T00:00:00"/>
    <s v="First Class"/>
    <s v="AG-10900"/>
    <s v="Arthur Gainer"/>
    <s v="Consumer"/>
    <s v="United States"/>
    <s v="Coral Springs"/>
    <x v="2"/>
    <n v="33065"/>
    <x v="0"/>
    <s v="OFF-LA-10004409"/>
    <x v="1"/>
    <x v="2"/>
    <s v="Avery 492"/>
    <x v="871"/>
    <n v="2"/>
    <n v="0.2"/>
    <n v="1.4976"/>
  </r>
  <r>
    <n v="9337"/>
    <s v="CA-2014-130715"/>
    <x v="3"/>
    <x v="118"/>
    <d v="2014-09-21T00:00:00"/>
    <s v="Standard Class"/>
    <s v="CY-12745"/>
    <s v="Craig Yedwab"/>
    <s v="Corporate"/>
    <s v="United States"/>
    <s v="San Francisco"/>
    <x v="1"/>
    <n v="94110"/>
    <x v="1"/>
    <s v="OFF-FA-10000621"/>
    <x v="1"/>
    <x v="13"/>
    <s v="OIC Colored Binder Clips, Assorted Sizes"/>
    <x v="1488"/>
    <n v="5"/>
    <n v="0"/>
    <n v="8.7710000000000008"/>
  </r>
  <r>
    <n v="9338"/>
    <s v="CA-2011-155264"/>
    <x v="2"/>
    <x v="538"/>
    <d v="2011-10-22T00:00:00"/>
    <s v="Second Class"/>
    <s v="RP-19270"/>
    <s v="Rachel Payne"/>
    <s v="Corporate"/>
    <s v="United States"/>
    <s v="San Francisco"/>
    <x v="1"/>
    <n v="94110"/>
    <x v="1"/>
    <s v="OFF-BI-10003196"/>
    <x v="1"/>
    <x v="8"/>
    <s v="Accohide Poly Flexible Ring Binders"/>
    <x v="5447"/>
    <n v="1"/>
    <n v="0.2"/>
    <n v="1.1220000000000001"/>
  </r>
  <r>
    <n v="9339"/>
    <s v="CA-2011-155264"/>
    <x v="2"/>
    <x v="538"/>
    <d v="2011-10-22T00:00:00"/>
    <s v="Second Class"/>
    <s v="RP-19270"/>
    <s v="Rachel Payne"/>
    <s v="Corporate"/>
    <s v="United States"/>
    <s v="San Francisco"/>
    <x v="1"/>
    <n v="94110"/>
    <x v="1"/>
    <s v="OFF-BI-10003727"/>
    <x v="1"/>
    <x v="8"/>
    <s v="Avery Durable Slant Ring Binders With Label Holder"/>
    <x v="5570"/>
    <n v="6"/>
    <n v="0.2"/>
    <n v="7.0224000000000002"/>
  </r>
  <r>
    <n v="9340"/>
    <s v="CA-2011-155264"/>
    <x v="2"/>
    <x v="538"/>
    <d v="2011-10-22T00:00:00"/>
    <s v="Second Class"/>
    <s v="RP-19270"/>
    <s v="Rachel Payne"/>
    <s v="Corporate"/>
    <s v="United States"/>
    <s v="San Francisco"/>
    <x v="1"/>
    <n v="94110"/>
    <x v="1"/>
    <s v="OFF-PA-10003228"/>
    <x v="1"/>
    <x v="10"/>
    <s v="Xerox 1917"/>
    <x v="64"/>
    <n v="3"/>
    <n v="0"/>
    <n v="68.963099999999997"/>
  </r>
  <r>
    <n v="9341"/>
    <s v="CA-2011-155264"/>
    <x v="2"/>
    <x v="538"/>
    <d v="2011-10-22T00:00:00"/>
    <s v="Second Class"/>
    <s v="RP-19270"/>
    <s v="Rachel Payne"/>
    <s v="Corporate"/>
    <s v="United States"/>
    <s v="San Francisco"/>
    <x v="1"/>
    <n v="94110"/>
    <x v="1"/>
    <s v="OFF-LA-10002787"/>
    <x v="1"/>
    <x v="2"/>
    <s v="Avery 480"/>
    <x v="2022"/>
    <n v="5"/>
    <n v="0"/>
    <n v="9"/>
  </r>
  <r>
    <n v="9342"/>
    <s v="CA-2011-155264"/>
    <x v="2"/>
    <x v="538"/>
    <d v="2011-10-22T00:00:00"/>
    <s v="Second Class"/>
    <s v="RP-19270"/>
    <s v="Rachel Payne"/>
    <s v="Corporate"/>
    <s v="United States"/>
    <s v="San Francisco"/>
    <x v="1"/>
    <n v="94110"/>
    <x v="1"/>
    <s v="TEC-PH-10001305"/>
    <x v="2"/>
    <x v="7"/>
    <s v="Panasonic KX TS208W Corded phone"/>
    <x v="5571"/>
    <n v="3"/>
    <n v="0.2"/>
    <n v="11.7576"/>
  </r>
  <r>
    <n v="9343"/>
    <s v="CA-2013-119123"/>
    <x v="0"/>
    <x v="69"/>
    <d v="2013-03-19T00:00:00"/>
    <s v="Standard Class"/>
    <s v="DB-13360"/>
    <s v="Dennis Bolton"/>
    <s v="Home Office"/>
    <s v="United States"/>
    <s v="Riverside"/>
    <x v="1"/>
    <n v="92503"/>
    <x v="1"/>
    <s v="OFF-BI-10001036"/>
    <x v="1"/>
    <x v="8"/>
    <s v="Cardinal EasyOpen D-Ring Binders"/>
    <x v="771"/>
    <n v="7"/>
    <n v="0.2"/>
    <n v="19.193999999999999"/>
  </r>
  <r>
    <n v="9344"/>
    <s v="CA-2014-109085"/>
    <x v="3"/>
    <x v="922"/>
    <d v="2014-02-21T00:00:00"/>
    <s v="First Class"/>
    <s v="CK-12325"/>
    <s v="Christine Kargatis"/>
    <s v="Home Office"/>
    <s v="United States"/>
    <s v="Troy"/>
    <x v="24"/>
    <n v="45373"/>
    <x v="3"/>
    <s v="FUR-TA-10001086"/>
    <x v="0"/>
    <x v="3"/>
    <s v="SAFCO PlanMaster Boards, 60w x 37-1/2d, White Melamine"/>
    <x v="3861"/>
    <n v="5"/>
    <n v="0.4"/>
    <n v="-106.393"/>
  </r>
  <r>
    <n v="9345"/>
    <s v="CA-2014-109085"/>
    <x v="3"/>
    <x v="922"/>
    <d v="2014-02-21T00:00:00"/>
    <s v="First Class"/>
    <s v="CK-12325"/>
    <s v="Christine Kargatis"/>
    <s v="Home Office"/>
    <s v="United States"/>
    <s v="Troy"/>
    <x v="24"/>
    <n v="45373"/>
    <x v="3"/>
    <s v="OFF-BI-10001525"/>
    <x v="1"/>
    <x v="8"/>
    <s v="Acco Pressboard Covers with Storage Hooks, 14 7/8&quot; x 11&quot;, Executive Red"/>
    <x v="3416"/>
    <n v="5"/>
    <n v="0.7"/>
    <n v="-4.7625000000000002"/>
  </r>
  <r>
    <n v="9346"/>
    <s v="CA-2014-109085"/>
    <x v="3"/>
    <x v="922"/>
    <d v="2014-02-21T00:00:00"/>
    <s v="First Class"/>
    <s v="CK-12325"/>
    <s v="Christine Kargatis"/>
    <s v="Home Office"/>
    <s v="United States"/>
    <s v="Troy"/>
    <x v="24"/>
    <n v="45373"/>
    <x v="3"/>
    <s v="TEC-PH-10000526"/>
    <x v="2"/>
    <x v="7"/>
    <s v="Vtech CS6719"/>
    <x v="5572"/>
    <n v="1"/>
    <n v="0.4"/>
    <n v="-11.518800000000001"/>
  </r>
  <r>
    <n v="9347"/>
    <s v="CA-2014-109085"/>
    <x v="3"/>
    <x v="922"/>
    <d v="2014-02-21T00:00:00"/>
    <s v="First Class"/>
    <s v="CK-12325"/>
    <s v="Christine Kargatis"/>
    <s v="Home Office"/>
    <s v="United States"/>
    <s v="Troy"/>
    <x v="24"/>
    <n v="45373"/>
    <x v="3"/>
    <s v="FUR-FU-10004973"/>
    <x v="0"/>
    <x v="5"/>
    <s v="Flat Face Poster Frame"/>
    <x v="611"/>
    <n v="2"/>
    <n v="0.2"/>
    <n v="8.2896000000000001"/>
  </r>
  <r>
    <n v="9348"/>
    <s v="CA-2014-109085"/>
    <x v="3"/>
    <x v="922"/>
    <d v="2014-02-21T00:00:00"/>
    <s v="First Class"/>
    <s v="CK-12325"/>
    <s v="Christine Kargatis"/>
    <s v="Home Office"/>
    <s v="United States"/>
    <s v="Troy"/>
    <x v="24"/>
    <n v="45373"/>
    <x v="3"/>
    <s v="FUR-CH-10003981"/>
    <x v="0"/>
    <x v="1"/>
    <s v="Global Commerce Series Low-Back Swivel/Tilt Chairs"/>
    <x v="4287"/>
    <n v="5"/>
    <n v="0.3"/>
    <n v="-12.849000000000199"/>
  </r>
  <r>
    <n v="9349"/>
    <s v="CA-2013-114860"/>
    <x v="0"/>
    <x v="596"/>
    <d v="2013-12-29T00:00:00"/>
    <s v="Standard Class"/>
    <s v="DN-13690"/>
    <s v="Duane Noonan"/>
    <s v="Consumer"/>
    <s v="United States"/>
    <s v="Moreno Valley"/>
    <x v="1"/>
    <n v="92553"/>
    <x v="1"/>
    <s v="FUR-FU-10000277"/>
    <x v="0"/>
    <x v="5"/>
    <s v="Deflect-o DuraMat Antistatic Studded Beveled Mat for Medium Pile Carpeting"/>
    <x v="5573"/>
    <n v="8"/>
    <n v="0"/>
    <n v="202.25280000000001"/>
  </r>
  <r>
    <n v="9350"/>
    <s v="CA-2013-114860"/>
    <x v="0"/>
    <x v="596"/>
    <d v="2013-12-29T00:00:00"/>
    <s v="Standard Class"/>
    <s v="DN-13690"/>
    <s v="Duane Noonan"/>
    <s v="Consumer"/>
    <s v="United States"/>
    <s v="Moreno Valley"/>
    <x v="1"/>
    <n v="92553"/>
    <x v="1"/>
    <s v="FUR-FU-10001934"/>
    <x v="0"/>
    <x v="5"/>
    <s v="Magnifier Swing Arm Lamp"/>
    <x v="108"/>
    <n v="2"/>
    <n v="0"/>
    <n v="10.909599999999999"/>
  </r>
  <r>
    <n v="9351"/>
    <s v="CA-2013-159009"/>
    <x v="0"/>
    <x v="713"/>
    <d v="2013-09-28T00:00:00"/>
    <s v="Standard Class"/>
    <s v="DP-13105"/>
    <s v="Dave Poirier"/>
    <s v="Corporate"/>
    <s v="United States"/>
    <s v="Seattle"/>
    <x v="4"/>
    <n v="98115"/>
    <x v="1"/>
    <s v="OFF-BI-10004970"/>
    <x v="1"/>
    <x v="8"/>
    <s v="ACCOHIDE 3-Ring Binder, Blue, 1&quot;"/>
    <x v="1145"/>
    <n v="4"/>
    <n v="0.2"/>
    <n v="4.4603999999999999"/>
  </r>
  <r>
    <n v="9352"/>
    <s v="CA-2013-159009"/>
    <x v="0"/>
    <x v="713"/>
    <d v="2013-09-28T00:00:00"/>
    <s v="Standard Class"/>
    <s v="DP-13105"/>
    <s v="Dave Poirier"/>
    <s v="Corporate"/>
    <s v="United States"/>
    <s v="Seattle"/>
    <x v="4"/>
    <n v="98115"/>
    <x v="1"/>
    <s v="FUR-CH-10003396"/>
    <x v="0"/>
    <x v="1"/>
    <s v="Global Deluxe Steno Chair"/>
    <x v="4086"/>
    <n v="3"/>
    <n v="0.2"/>
    <n v="-20.784600000000001"/>
  </r>
  <r>
    <n v="9353"/>
    <s v="CA-2014-148411"/>
    <x v="3"/>
    <x v="241"/>
    <d v="2014-09-27T00:00:00"/>
    <s v="First Class"/>
    <s v="RO-19780"/>
    <s v="Rose O'Brian"/>
    <s v="Consumer"/>
    <s v="United States"/>
    <s v="Chicago"/>
    <x v="10"/>
    <n v="60623"/>
    <x v="2"/>
    <s v="FUR-CH-10003973"/>
    <x v="0"/>
    <x v="1"/>
    <s v="GuestStacker Chair with Chrome Finish Legs"/>
    <x v="3230"/>
    <n v="2"/>
    <n v="0.3"/>
    <n v="-14.8704"/>
  </r>
  <r>
    <n v="9354"/>
    <s v="CA-2014-148411"/>
    <x v="3"/>
    <x v="241"/>
    <d v="2014-09-27T00:00:00"/>
    <s v="First Class"/>
    <s v="RO-19780"/>
    <s v="Rose O'Brian"/>
    <s v="Consumer"/>
    <s v="United States"/>
    <s v="Chicago"/>
    <x v="10"/>
    <n v="60623"/>
    <x v="2"/>
    <s v="OFF-PA-10002109"/>
    <x v="1"/>
    <x v="10"/>
    <s v="Wirebound Voice Message Log Book"/>
    <x v="5574"/>
    <n v="3"/>
    <n v="0.2"/>
    <n v="3.7128000000000001"/>
  </r>
  <r>
    <n v="9355"/>
    <s v="CA-2012-110324"/>
    <x v="1"/>
    <x v="494"/>
    <d v="2012-12-05T00:00:00"/>
    <s v="Standard Class"/>
    <s v="MA-17560"/>
    <s v="Matt Abelman"/>
    <s v="Home Office"/>
    <s v="United States"/>
    <s v="Jackson"/>
    <x v="12"/>
    <n v="49201"/>
    <x v="2"/>
    <s v="OFF-PA-10001826"/>
    <x v="1"/>
    <x v="10"/>
    <s v="Xerox 207"/>
    <x v="537"/>
    <n v="3"/>
    <n v="0"/>
    <n v="9.3312000000000008"/>
  </r>
  <r>
    <n v="9356"/>
    <s v="CA-2012-110324"/>
    <x v="1"/>
    <x v="494"/>
    <d v="2012-12-05T00:00:00"/>
    <s v="Standard Class"/>
    <s v="MA-17560"/>
    <s v="Matt Abelman"/>
    <s v="Home Office"/>
    <s v="United States"/>
    <s v="Jackson"/>
    <x v="12"/>
    <n v="49201"/>
    <x v="2"/>
    <s v="OFF-AR-10000823"/>
    <x v="1"/>
    <x v="6"/>
    <s v="Newell 307"/>
    <x v="1026"/>
    <n v="2"/>
    <n v="0"/>
    <n v="1.0192000000000001"/>
  </r>
  <r>
    <n v="9357"/>
    <s v="CA-2012-110324"/>
    <x v="1"/>
    <x v="494"/>
    <d v="2012-12-05T00:00:00"/>
    <s v="Standard Class"/>
    <s v="MA-17560"/>
    <s v="Matt Abelman"/>
    <s v="Home Office"/>
    <s v="United States"/>
    <s v="Jackson"/>
    <x v="12"/>
    <n v="49201"/>
    <x v="2"/>
    <s v="OFF-PA-10001776"/>
    <x v="1"/>
    <x v="10"/>
    <s v="Wirebound Message Books, Four 2 3/4&quot; x 5&quot; Forms per Page, 600 Sets per Book"/>
    <x v="1878"/>
    <n v="2"/>
    <n v="0"/>
    <n v="8.7138000000000009"/>
  </r>
  <r>
    <n v="9358"/>
    <s v="CA-2013-168046"/>
    <x v="0"/>
    <x v="967"/>
    <d v="2013-01-28T00:00:00"/>
    <s v="Second Class"/>
    <s v="JD-15895"/>
    <s v="Jonathan Doherty"/>
    <s v="Corporate"/>
    <s v="United States"/>
    <s v="New York City"/>
    <x v="15"/>
    <n v="10024"/>
    <x v="3"/>
    <s v="OFF-BI-10003676"/>
    <x v="1"/>
    <x v="8"/>
    <s v="GBC Standard Recycled Report Covers, Clear Plastic Sheets"/>
    <x v="136"/>
    <n v="5"/>
    <n v="0.2"/>
    <n v="15.092000000000001"/>
  </r>
  <r>
    <n v="9359"/>
    <s v="CA-2013-168046"/>
    <x v="0"/>
    <x v="967"/>
    <d v="2013-01-28T00:00:00"/>
    <s v="Second Class"/>
    <s v="JD-15895"/>
    <s v="Jonathan Doherty"/>
    <s v="Corporate"/>
    <s v="United States"/>
    <s v="New York City"/>
    <x v="15"/>
    <n v="10024"/>
    <x v="3"/>
    <s v="FUR-TA-10001095"/>
    <x v="0"/>
    <x v="3"/>
    <s v="Chromcraft Round Conference Tables"/>
    <x v="5575"/>
    <n v="3"/>
    <n v="0.4"/>
    <n v="-99.345299999999995"/>
  </r>
  <r>
    <n v="9360"/>
    <s v="CA-2013-168046"/>
    <x v="0"/>
    <x v="967"/>
    <d v="2013-01-28T00:00:00"/>
    <s v="Second Class"/>
    <s v="JD-15895"/>
    <s v="Jonathan Doherty"/>
    <s v="Corporate"/>
    <s v="United States"/>
    <s v="New York City"/>
    <x v="15"/>
    <n v="10024"/>
    <x v="3"/>
    <s v="FUR-FU-10000747"/>
    <x v="0"/>
    <x v="5"/>
    <s v="Tenex B1-RE Series Chair Mats for Low Pile Carpets"/>
    <x v="44"/>
    <n v="1"/>
    <n v="0"/>
    <n v="7.8165999999999896"/>
  </r>
  <r>
    <n v="9361"/>
    <s v="CA-2013-168046"/>
    <x v="0"/>
    <x v="967"/>
    <d v="2013-01-28T00:00:00"/>
    <s v="Second Class"/>
    <s v="JD-15895"/>
    <s v="Jonathan Doherty"/>
    <s v="Corporate"/>
    <s v="United States"/>
    <s v="New York City"/>
    <x v="15"/>
    <n v="10024"/>
    <x v="3"/>
    <s v="OFF-ST-10004337"/>
    <x v="1"/>
    <x v="4"/>
    <s v="SAFCO Commercial Wire Shelving, 72h"/>
    <x v="5576"/>
    <n v="7"/>
    <n v="0"/>
    <n v="0"/>
  </r>
  <r>
    <n v="9362"/>
    <s v="CA-2014-111591"/>
    <x v="3"/>
    <x v="708"/>
    <d v="2014-03-26T00:00:00"/>
    <s v="Standard Class"/>
    <s v="PS-18970"/>
    <s v="Paul Stevenson"/>
    <s v="Home Office"/>
    <s v="United States"/>
    <s v="Seattle"/>
    <x v="4"/>
    <n v="98105"/>
    <x v="1"/>
    <s v="OFF-BI-10004410"/>
    <x v="1"/>
    <x v="8"/>
    <s v="C-Line Peel &amp; Stick Add-On Filing Pockets, 8-3/4 x 5-1/8, 10/Pack"/>
    <x v="5577"/>
    <n v="6"/>
    <n v="0.2"/>
    <n v="10.3194"/>
  </r>
  <r>
    <n v="9363"/>
    <s v="CA-2014-111591"/>
    <x v="3"/>
    <x v="708"/>
    <d v="2014-03-26T00:00:00"/>
    <s v="Standard Class"/>
    <s v="PS-18970"/>
    <s v="Paul Stevenson"/>
    <s v="Home Office"/>
    <s v="United States"/>
    <s v="Seattle"/>
    <x v="4"/>
    <n v="98105"/>
    <x v="1"/>
    <s v="OFF-FA-10004838"/>
    <x v="1"/>
    <x v="13"/>
    <s v="Super Bands, 12/Pack"/>
    <x v="5578"/>
    <n v="7"/>
    <n v="0"/>
    <n v="0.390600000000001"/>
  </r>
  <r>
    <n v="9364"/>
    <s v="CA-2014-111591"/>
    <x v="3"/>
    <x v="708"/>
    <d v="2014-03-26T00:00:00"/>
    <s v="Standard Class"/>
    <s v="PS-18970"/>
    <s v="Paul Stevenson"/>
    <s v="Home Office"/>
    <s v="United States"/>
    <s v="Seattle"/>
    <x v="4"/>
    <n v="98105"/>
    <x v="1"/>
    <s v="FUR-FU-10002364"/>
    <x v="0"/>
    <x v="5"/>
    <s v="Eldon Expressions Wood Desk Accessories, Oak"/>
    <x v="2997"/>
    <n v="3"/>
    <n v="0"/>
    <n v="6.4206000000000003"/>
  </r>
  <r>
    <n v="9365"/>
    <s v="CA-2014-111591"/>
    <x v="3"/>
    <x v="708"/>
    <d v="2014-03-26T00:00:00"/>
    <s v="Standard Class"/>
    <s v="PS-18970"/>
    <s v="Paul Stevenson"/>
    <s v="Home Office"/>
    <s v="United States"/>
    <s v="Seattle"/>
    <x v="4"/>
    <n v="98105"/>
    <x v="1"/>
    <s v="OFF-ST-10001809"/>
    <x v="1"/>
    <x v="4"/>
    <s v="Fellowes Officeware Wire Shelving"/>
    <x v="699"/>
    <n v="4"/>
    <n v="0"/>
    <n v="7.1863999999999901"/>
  </r>
  <r>
    <n v="9366"/>
    <s v="US-2011-166828"/>
    <x v="2"/>
    <x v="963"/>
    <d v="2011-08-25T00:00:00"/>
    <s v="First Class"/>
    <s v="JF-15415"/>
    <s v="Jennifer Ferguson"/>
    <s v="Consumer"/>
    <s v="United States"/>
    <s v="Saint Charles"/>
    <x v="25"/>
    <n v="63301"/>
    <x v="2"/>
    <s v="OFF-PA-10001846"/>
    <x v="1"/>
    <x v="10"/>
    <s v="Xerox 1899"/>
    <x v="1049"/>
    <n v="2"/>
    <n v="0"/>
    <n v="5.6643999999999997"/>
  </r>
  <r>
    <n v="9367"/>
    <s v="CA-2011-108147"/>
    <x v="2"/>
    <x v="785"/>
    <d v="2011-06-13T00:00:00"/>
    <s v="Standard Class"/>
    <s v="RD-19480"/>
    <s v="Rick Duston"/>
    <s v="Consumer"/>
    <s v="United States"/>
    <s v="Long Beach"/>
    <x v="15"/>
    <n v="11561"/>
    <x v="3"/>
    <s v="OFF-BI-10003876"/>
    <x v="1"/>
    <x v="8"/>
    <s v="Green Canvas Binder for 8-1/2&quot; x 14&quot; Sheets"/>
    <x v="5579"/>
    <n v="2"/>
    <n v="0.2"/>
    <n v="25.68"/>
  </r>
  <r>
    <n v="9368"/>
    <s v="CA-2011-108147"/>
    <x v="2"/>
    <x v="785"/>
    <d v="2011-06-13T00:00:00"/>
    <s v="Standard Class"/>
    <s v="RD-19480"/>
    <s v="Rick Duston"/>
    <s v="Consumer"/>
    <s v="United States"/>
    <s v="Long Beach"/>
    <x v="15"/>
    <n v="11561"/>
    <x v="3"/>
    <s v="OFF-ST-10003470"/>
    <x v="1"/>
    <x v="4"/>
    <s v="Tennsco Snap-Together Open Shelving Units, Starter Sets and Add-On Units"/>
    <x v="5580"/>
    <n v="6"/>
    <n v="0"/>
    <n v="83.843999999999895"/>
  </r>
  <r>
    <n v="9369"/>
    <s v="CA-2013-154998"/>
    <x v="0"/>
    <x v="281"/>
    <d v="2013-04-10T00:00:00"/>
    <s v="First Class"/>
    <s v="ES-14080"/>
    <s v="Erin Smith"/>
    <s v="Corporate"/>
    <s v="United States"/>
    <s v="Lakewood"/>
    <x v="30"/>
    <n v="8701"/>
    <x v="3"/>
    <s v="OFF-PA-10004243"/>
    <x v="1"/>
    <x v="10"/>
    <s v="Xerox 1939"/>
    <x v="2428"/>
    <n v="2"/>
    <n v="0"/>
    <n v="18.211200000000002"/>
  </r>
  <r>
    <n v="9370"/>
    <s v="CA-2014-113460"/>
    <x v="3"/>
    <x v="659"/>
    <d v="2014-11-10T00:00:00"/>
    <s v="Second Class"/>
    <s v="KN-16390"/>
    <s v="Katherine Nockton"/>
    <s v="Corporate"/>
    <s v="United States"/>
    <s v="Clinton"/>
    <x v="39"/>
    <n v="20735"/>
    <x v="3"/>
    <s v="FUR-CH-10000422"/>
    <x v="0"/>
    <x v="1"/>
    <s v="Global Highback Leather Tilter in Burgundy"/>
    <x v="5581"/>
    <n v="3"/>
    <n v="0"/>
    <n v="43.675199999999997"/>
  </r>
  <r>
    <n v="9371"/>
    <s v="CA-2012-111339"/>
    <x v="1"/>
    <x v="352"/>
    <d v="2012-05-31T00:00:00"/>
    <s v="First Class"/>
    <s v="VP-21760"/>
    <s v="Victoria Pisteka"/>
    <s v="Corporate"/>
    <s v="United States"/>
    <s v="Columbus"/>
    <x v="24"/>
    <n v="43229"/>
    <x v="3"/>
    <s v="FUR-FU-10002506"/>
    <x v="0"/>
    <x v="5"/>
    <s v="Tensor &quot;Hersey Kiss&quot; Styled Floor Lamp"/>
    <x v="1501"/>
    <n v="4"/>
    <n v="0.2"/>
    <n v="-4.1567999999999996"/>
  </r>
  <r>
    <n v="9372"/>
    <s v="CA-2012-111339"/>
    <x v="1"/>
    <x v="352"/>
    <d v="2012-05-31T00:00:00"/>
    <s v="First Class"/>
    <s v="VP-21760"/>
    <s v="Victoria Pisteka"/>
    <s v="Corporate"/>
    <s v="United States"/>
    <s v="Columbus"/>
    <x v="24"/>
    <n v="43229"/>
    <x v="3"/>
    <s v="FUR-CH-10000863"/>
    <x v="0"/>
    <x v="1"/>
    <s v="Novimex Swivel Fabric Task Chair"/>
    <x v="2555"/>
    <n v="3"/>
    <n v="0.3"/>
    <n v="-86.058599999999998"/>
  </r>
  <r>
    <n v="9373"/>
    <s v="CA-2012-111339"/>
    <x v="1"/>
    <x v="352"/>
    <d v="2012-05-31T00:00:00"/>
    <s v="First Class"/>
    <s v="VP-21760"/>
    <s v="Victoria Pisteka"/>
    <s v="Corporate"/>
    <s v="United States"/>
    <s v="Columbus"/>
    <x v="24"/>
    <n v="43229"/>
    <x v="3"/>
    <s v="OFF-FA-10002988"/>
    <x v="1"/>
    <x v="13"/>
    <s v="Ideal Clamps"/>
    <x v="1384"/>
    <n v="5"/>
    <n v="0.2"/>
    <n v="2.9144999999999999"/>
  </r>
  <r>
    <n v="9374"/>
    <s v="CA-2014-102820"/>
    <x v="3"/>
    <x v="917"/>
    <d v="2014-05-12T00:00:00"/>
    <s v="Standard Class"/>
    <s v="CS-11950"/>
    <s v="Carlos Soltero"/>
    <s v="Consumer"/>
    <s v="United States"/>
    <s v="Pasadena"/>
    <x v="1"/>
    <n v="91104"/>
    <x v="1"/>
    <s v="TEC-PH-10003437"/>
    <x v="2"/>
    <x v="7"/>
    <s v="Blue Parrot B250XT Professional Grade Wireless Bluetooth Headset with"/>
    <x v="1159"/>
    <n v="7"/>
    <n v="0.2"/>
    <n v="52.493000000000002"/>
  </r>
  <r>
    <n v="9375"/>
    <s v="CA-2013-149671"/>
    <x v="0"/>
    <x v="410"/>
    <d v="2013-06-10T00:00:00"/>
    <s v="Standard Class"/>
    <s v="KB-16600"/>
    <s v="Ken Brennan"/>
    <s v="Corporate"/>
    <s v="United States"/>
    <s v="Seattle"/>
    <x v="4"/>
    <n v="98105"/>
    <x v="1"/>
    <s v="OFF-SU-10002537"/>
    <x v="1"/>
    <x v="14"/>
    <s v="Acme Box Cutter Scissors"/>
    <x v="5582"/>
    <n v="6"/>
    <n v="0"/>
    <n v="15.9588"/>
  </r>
  <r>
    <n v="9376"/>
    <s v="CA-2012-126347"/>
    <x v="1"/>
    <x v="639"/>
    <d v="2012-12-19T00:00:00"/>
    <s v="Second Class"/>
    <s v="AJ-10945"/>
    <s v="Ashley Jarboe"/>
    <s v="Consumer"/>
    <s v="United States"/>
    <s v="Los Angeles"/>
    <x v="1"/>
    <n v="90045"/>
    <x v="1"/>
    <s v="TEC-AC-10003063"/>
    <x v="2"/>
    <x v="11"/>
    <s v="Micro Innovations USB RF Wireless Keyboard with Mouse"/>
    <x v="1406"/>
    <n v="2"/>
    <n v="0"/>
    <n v="10.5"/>
  </r>
  <r>
    <n v="9377"/>
    <s v="CA-2014-108756"/>
    <x v="3"/>
    <x v="53"/>
    <d v="2014-12-30T00:00:00"/>
    <s v="Standard Class"/>
    <s v="PO-18865"/>
    <s v="Patrick O'Donnell"/>
    <s v="Consumer"/>
    <s v="United States"/>
    <s v="East Orange"/>
    <x v="30"/>
    <n v="7017"/>
    <x v="3"/>
    <s v="TEC-AC-10003237"/>
    <x v="2"/>
    <x v="11"/>
    <s v="Memorex Micro Travel Drive 4 GB"/>
    <x v="5583"/>
    <n v="3"/>
    <n v="0"/>
    <n v="13.673999999999999"/>
  </r>
  <r>
    <n v="9378"/>
    <s v="CA-2014-155362"/>
    <x v="3"/>
    <x v="94"/>
    <d v="2014-12-22T00:00:00"/>
    <s v="Standard Class"/>
    <s v="DP-13105"/>
    <s v="Dave Poirier"/>
    <s v="Corporate"/>
    <s v="United States"/>
    <s v="Eau Claire"/>
    <x v="6"/>
    <n v="54703"/>
    <x v="2"/>
    <s v="OFF-ST-10001031"/>
    <x v="1"/>
    <x v="4"/>
    <s v="Adjustable Personal File Tote"/>
    <x v="5584"/>
    <n v="2"/>
    <n v="0"/>
    <n v="8.4656000000000002"/>
  </r>
  <r>
    <n v="9379"/>
    <s v="CA-2013-117625"/>
    <x v="0"/>
    <x v="1120"/>
    <d v="2013-05-16T00:00:00"/>
    <s v="Standard Class"/>
    <s v="GM-14500"/>
    <s v="Gene McClure"/>
    <s v="Consumer"/>
    <s v="United States"/>
    <s v="Chicago"/>
    <x v="10"/>
    <n v="60610"/>
    <x v="2"/>
    <s v="OFF-EN-10001535"/>
    <x v="1"/>
    <x v="12"/>
    <s v="Grip Seal Envelopes"/>
    <x v="5585"/>
    <n v="2"/>
    <n v="0.2"/>
    <n v="2.3868"/>
  </r>
  <r>
    <n v="9380"/>
    <s v="CA-2011-154158"/>
    <x v="2"/>
    <x v="851"/>
    <d v="2011-12-27T00:00:00"/>
    <s v="Second Class"/>
    <s v="CC-12670"/>
    <s v="Craig Carreira"/>
    <s v="Consumer"/>
    <s v="United States"/>
    <s v="Tampa"/>
    <x v="2"/>
    <n v="33614"/>
    <x v="0"/>
    <s v="OFF-PA-10001295"/>
    <x v="1"/>
    <x v="10"/>
    <s v="Computer Printout Paper with Letter-Trim Perforations"/>
    <x v="2748"/>
    <n v="3"/>
    <n v="0.2"/>
    <n v="15.934799999999999"/>
  </r>
  <r>
    <n v="9381"/>
    <s v="CA-2011-154158"/>
    <x v="2"/>
    <x v="851"/>
    <d v="2011-12-27T00:00:00"/>
    <s v="Second Class"/>
    <s v="CC-12670"/>
    <s v="Craig Carreira"/>
    <s v="Consumer"/>
    <s v="United States"/>
    <s v="Tampa"/>
    <x v="2"/>
    <n v="33614"/>
    <x v="0"/>
    <s v="FUR-CH-10004698"/>
    <x v="0"/>
    <x v="1"/>
    <s v="Padded Folding Chairs, Black, 4/Carton"/>
    <x v="1445"/>
    <n v="1"/>
    <n v="0.2"/>
    <n v="6.4783999999999997"/>
  </r>
  <r>
    <n v="9382"/>
    <s v="CA-2011-154158"/>
    <x v="2"/>
    <x v="851"/>
    <d v="2011-12-27T00:00:00"/>
    <s v="Second Class"/>
    <s v="CC-12670"/>
    <s v="Craig Carreira"/>
    <s v="Consumer"/>
    <s v="United States"/>
    <s v="Tampa"/>
    <x v="2"/>
    <n v="33614"/>
    <x v="0"/>
    <s v="OFF-ST-10000078"/>
    <x v="1"/>
    <x v="4"/>
    <s v="Tennsco 6- and 18-Compartment Lockers"/>
    <x v="5586"/>
    <n v="2"/>
    <n v="0.2"/>
    <n v="-10.6068"/>
  </r>
  <r>
    <n v="9383"/>
    <s v="CA-2011-154158"/>
    <x v="2"/>
    <x v="851"/>
    <d v="2011-12-27T00:00:00"/>
    <s v="Second Class"/>
    <s v="CC-12670"/>
    <s v="Craig Carreira"/>
    <s v="Consumer"/>
    <s v="United States"/>
    <s v="Tampa"/>
    <x v="2"/>
    <n v="33614"/>
    <x v="0"/>
    <s v="OFF-AR-10001868"/>
    <x v="1"/>
    <x v="6"/>
    <s v="Prang Dustless Chalk Sticks"/>
    <x v="2000"/>
    <n v="1"/>
    <n v="0.2"/>
    <n v="0.504"/>
  </r>
  <r>
    <n v="9384"/>
    <s v="CA-2011-154158"/>
    <x v="2"/>
    <x v="851"/>
    <d v="2011-12-27T00:00:00"/>
    <s v="Second Class"/>
    <s v="CC-12670"/>
    <s v="Craig Carreira"/>
    <s v="Consumer"/>
    <s v="United States"/>
    <s v="Tampa"/>
    <x v="2"/>
    <n v="33614"/>
    <x v="0"/>
    <s v="OFF-ST-10004950"/>
    <x v="1"/>
    <x v="4"/>
    <s v="Acco Perma 3000 Stacking Storage Drawers"/>
    <x v="202"/>
    <n v="5"/>
    <n v="0.2"/>
    <n v="-1.0489999999999999"/>
  </r>
  <r>
    <n v="9385"/>
    <s v="CA-2014-100433"/>
    <x v="3"/>
    <x v="938"/>
    <d v="2014-08-17T00:00:00"/>
    <s v="Standard Class"/>
    <s v="SJ-20125"/>
    <s v="Sanjit Jacobs"/>
    <s v="Home Office"/>
    <s v="United States"/>
    <s v="New York City"/>
    <x v="15"/>
    <n v="10009"/>
    <x v="3"/>
    <s v="OFF-PA-10003441"/>
    <x v="1"/>
    <x v="10"/>
    <s v="Xerox 226"/>
    <x v="233"/>
    <n v="4"/>
    <n v="0"/>
    <n v="12.441599999999999"/>
  </r>
  <r>
    <n v="9386"/>
    <s v="CA-2014-163097"/>
    <x v="3"/>
    <x v="151"/>
    <d v="2014-09-01T00:00:00"/>
    <s v="Standard Class"/>
    <s v="SF-20200"/>
    <s v="Sarah Foster"/>
    <s v="Consumer"/>
    <s v="United States"/>
    <s v="Mesa"/>
    <x v="16"/>
    <n v="85204"/>
    <x v="1"/>
    <s v="FUR-FU-10004973"/>
    <x v="0"/>
    <x v="5"/>
    <s v="Flat Face Poster Frame"/>
    <x v="5587"/>
    <n v="8"/>
    <n v="0.2"/>
    <n v="33.1584"/>
  </r>
  <r>
    <n v="9387"/>
    <s v="US-2014-127292"/>
    <x v="3"/>
    <x v="617"/>
    <d v="2014-01-24T00:00:00"/>
    <s v="Standard Class"/>
    <s v="RM-19375"/>
    <s v="Raymond Messe"/>
    <s v="Consumer"/>
    <s v="United States"/>
    <s v="Burlington"/>
    <x v="42"/>
    <s v="05408"/>
    <x v="3"/>
    <s v="OFF-PA-10000157"/>
    <x v="1"/>
    <x v="10"/>
    <s v="Xerox 191"/>
    <x v="705"/>
    <n v="4"/>
    <n v="0"/>
    <n v="37.562399999999997"/>
  </r>
  <r>
    <n v="9388"/>
    <s v="US-2014-127292"/>
    <x v="3"/>
    <x v="617"/>
    <d v="2014-01-24T00:00:00"/>
    <s v="Standard Class"/>
    <s v="RM-19375"/>
    <s v="Raymond Messe"/>
    <s v="Consumer"/>
    <s v="United States"/>
    <s v="Burlington"/>
    <x v="42"/>
    <s v="05408"/>
    <x v="3"/>
    <s v="OFF-PA-10001970"/>
    <x v="1"/>
    <x v="10"/>
    <s v="Xerox 1881"/>
    <x v="5588"/>
    <n v="1"/>
    <n v="0"/>
    <n v="5.7716000000000003"/>
  </r>
  <r>
    <n v="9389"/>
    <s v="US-2014-127292"/>
    <x v="3"/>
    <x v="617"/>
    <d v="2014-01-24T00:00:00"/>
    <s v="Standard Class"/>
    <s v="RM-19375"/>
    <s v="Raymond Messe"/>
    <s v="Consumer"/>
    <s v="United States"/>
    <s v="Burlington"/>
    <x v="42"/>
    <s v="05408"/>
    <x v="3"/>
    <s v="OFF-AP-10000828"/>
    <x v="1"/>
    <x v="9"/>
    <s v="Avanti 4.4 Cu. Ft. Refrigerator"/>
    <x v="3036"/>
    <n v="3"/>
    <n v="0"/>
    <n v="152.0232"/>
  </r>
  <r>
    <n v="9390"/>
    <s v="US-2014-127292"/>
    <x v="3"/>
    <x v="617"/>
    <d v="2014-01-24T00:00:00"/>
    <s v="Standard Class"/>
    <s v="RM-19375"/>
    <s v="Raymond Messe"/>
    <s v="Consumer"/>
    <s v="United States"/>
    <s v="Burlington"/>
    <x v="42"/>
    <s v="05408"/>
    <x v="3"/>
    <s v="OFF-EN-10001509"/>
    <x v="1"/>
    <x v="12"/>
    <s v="Poly String Tie Envelopes"/>
    <x v="5589"/>
    <n v="1"/>
    <n v="0"/>
    <n v="0.95879999999999999"/>
  </r>
  <r>
    <n v="9391"/>
    <s v="CA-2012-163734"/>
    <x v="1"/>
    <x v="974"/>
    <d v="2012-06-24T00:00:00"/>
    <s v="Standard Class"/>
    <s v="KM-16375"/>
    <s v="Katherine Murray"/>
    <s v="Home Office"/>
    <s v="United States"/>
    <s v="Houston"/>
    <x v="5"/>
    <n v="77070"/>
    <x v="2"/>
    <s v="OFF-ST-10003692"/>
    <x v="1"/>
    <x v="4"/>
    <s v="Recycled Steel Personal File for Hanging File Folders"/>
    <x v="1863"/>
    <n v="5"/>
    <n v="0.2"/>
    <n v="14.307499999999999"/>
  </r>
  <r>
    <n v="9392"/>
    <s v="CA-2014-162474"/>
    <x v="3"/>
    <x v="677"/>
    <d v="2014-03-17T00:00:00"/>
    <s v="First Class"/>
    <s v="FH-14275"/>
    <s v="Frank Hawley"/>
    <s v="Corporate"/>
    <s v="United States"/>
    <s v="Aurora"/>
    <x v="10"/>
    <n v="60505"/>
    <x v="2"/>
    <s v="TEC-PH-10004700"/>
    <x v="2"/>
    <x v="7"/>
    <s v="PowerGen Dual USB Car Charger"/>
    <x v="462"/>
    <n v="1"/>
    <n v="0.2"/>
    <n v="2.5973999999999999"/>
  </r>
  <r>
    <n v="9393"/>
    <s v="CA-2012-130848"/>
    <x v="1"/>
    <x v="969"/>
    <d v="2012-10-25T00:00:00"/>
    <s v="Same Day"/>
    <s v="DG-13300"/>
    <s v="Deirdre Greer"/>
    <s v="Corporate"/>
    <s v="United States"/>
    <s v="Denver"/>
    <x v="22"/>
    <n v="80219"/>
    <x v="1"/>
    <s v="FUR-CH-10000422"/>
    <x v="0"/>
    <x v="1"/>
    <s v="Global Highback Leather Tilter in Burgundy"/>
    <x v="5590"/>
    <n v="8"/>
    <n v="0.2"/>
    <n v="-29.116800000000001"/>
  </r>
  <r>
    <n v="9394"/>
    <s v="CA-2011-125997"/>
    <x v="2"/>
    <x v="59"/>
    <d v="2011-09-23T00:00:00"/>
    <s v="First Class"/>
    <s v="MW-18220"/>
    <s v="Mitch Webber"/>
    <s v="Consumer"/>
    <s v="United States"/>
    <s v="New York City"/>
    <x v="15"/>
    <n v="10011"/>
    <x v="3"/>
    <s v="TEC-PH-10003484"/>
    <x v="2"/>
    <x v="7"/>
    <s v="Ooma Telo VoIP Home Phone System"/>
    <x v="3125"/>
    <n v="5"/>
    <n v="0"/>
    <n v="157.48750000000001"/>
  </r>
  <r>
    <n v="9395"/>
    <s v="CA-2011-125997"/>
    <x v="2"/>
    <x v="59"/>
    <d v="2011-09-23T00:00:00"/>
    <s v="First Class"/>
    <s v="MW-18220"/>
    <s v="Mitch Webber"/>
    <s v="Consumer"/>
    <s v="United States"/>
    <s v="New York City"/>
    <x v="15"/>
    <n v="10011"/>
    <x v="3"/>
    <s v="FUR-CH-10001394"/>
    <x v="0"/>
    <x v="1"/>
    <s v="Global Leather Executive Chair"/>
    <x v="3223"/>
    <n v="2"/>
    <n v="0.1"/>
    <n v="140.39599999999999"/>
  </r>
  <r>
    <n v="9396"/>
    <s v="CA-2011-125997"/>
    <x v="2"/>
    <x v="59"/>
    <d v="2011-09-23T00:00:00"/>
    <s v="First Class"/>
    <s v="MW-18220"/>
    <s v="Mitch Webber"/>
    <s v="Consumer"/>
    <s v="United States"/>
    <s v="New York City"/>
    <x v="15"/>
    <n v="10011"/>
    <x v="3"/>
    <s v="FUR-BO-10002213"/>
    <x v="0"/>
    <x v="0"/>
    <s v="DMI Eclipse Executive Suite Bookcases"/>
    <x v="476"/>
    <n v="2"/>
    <n v="0.2"/>
    <n v="-10.0196000000001"/>
  </r>
  <r>
    <n v="9397"/>
    <s v="CA-2011-125997"/>
    <x v="2"/>
    <x v="59"/>
    <d v="2011-09-23T00:00:00"/>
    <s v="First Class"/>
    <s v="MW-18220"/>
    <s v="Mitch Webber"/>
    <s v="Consumer"/>
    <s v="United States"/>
    <s v="New York City"/>
    <x v="15"/>
    <n v="10011"/>
    <x v="3"/>
    <s v="OFF-LA-10002762"/>
    <x v="1"/>
    <x v="2"/>
    <s v="Avery 485"/>
    <x v="50"/>
    <n v="6"/>
    <n v="0"/>
    <n v="35.334600000000002"/>
  </r>
  <r>
    <n v="9398"/>
    <s v="CA-2011-125997"/>
    <x v="2"/>
    <x v="59"/>
    <d v="2011-09-23T00:00:00"/>
    <s v="First Class"/>
    <s v="MW-18220"/>
    <s v="Mitch Webber"/>
    <s v="Consumer"/>
    <s v="United States"/>
    <s v="New York City"/>
    <x v="15"/>
    <n v="10011"/>
    <x v="3"/>
    <s v="OFF-AP-10003842"/>
    <x v="1"/>
    <x v="9"/>
    <s v="Euro-Pro Shark Turbo Vacuum"/>
    <x v="4583"/>
    <n v="1"/>
    <n v="0"/>
    <n v="8.0548000000000002"/>
  </r>
  <r>
    <n v="9399"/>
    <s v="CA-2011-125997"/>
    <x v="2"/>
    <x v="59"/>
    <d v="2011-09-23T00:00:00"/>
    <s v="First Class"/>
    <s v="MW-18220"/>
    <s v="Mitch Webber"/>
    <s v="Consumer"/>
    <s v="United States"/>
    <s v="New York City"/>
    <x v="15"/>
    <n v="10011"/>
    <x v="3"/>
    <s v="TEC-PH-10003072"/>
    <x v="2"/>
    <x v="7"/>
    <s v="Panasonic KX-TG9541B DECT 6.0 Digital 2-Line Expandable Cordless Phone With Digital Answering System"/>
    <x v="5591"/>
    <n v="9"/>
    <n v="0"/>
    <n v="661.45590000000004"/>
  </r>
  <r>
    <n v="9400"/>
    <s v="CA-2013-103128"/>
    <x v="0"/>
    <x v="583"/>
    <d v="2013-11-16T00:00:00"/>
    <s v="Standard Class"/>
    <s v="SC-20845"/>
    <s v="Sung Chung"/>
    <s v="Consumer"/>
    <s v="United States"/>
    <s v="Arlington Heights"/>
    <x v="10"/>
    <n v="60004"/>
    <x v="2"/>
    <s v="OFF-AR-10003394"/>
    <x v="1"/>
    <x v="6"/>
    <s v="Newell 332"/>
    <x v="492"/>
    <n v="6"/>
    <n v="0.2"/>
    <n v="1.2347999999999999"/>
  </r>
  <r>
    <n v="9401"/>
    <s v="CA-2012-167696"/>
    <x v="1"/>
    <x v="1218"/>
    <d v="2012-09-21T00:00:00"/>
    <s v="Standard Class"/>
    <s v="BD-11500"/>
    <s v="Bradley Drucker"/>
    <s v="Consumer"/>
    <s v="United States"/>
    <s v="Newport News"/>
    <x v="17"/>
    <n v="23602"/>
    <x v="0"/>
    <s v="OFF-EN-10001539"/>
    <x v="1"/>
    <x v="12"/>
    <s v="Staples"/>
    <x v="4791"/>
    <n v="4"/>
    <n v="0"/>
    <n v="14.6264"/>
  </r>
  <r>
    <n v="9402"/>
    <s v="CA-2011-159814"/>
    <x v="2"/>
    <x v="1219"/>
    <d v="2011-06-28T00:00:00"/>
    <s v="Standard Class"/>
    <s v="LP-17080"/>
    <s v="Liz Pelletier"/>
    <s v="Consumer"/>
    <s v="United States"/>
    <s v="Tucson"/>
    <x v="16"/>
    <n v="85705"/>
    <x v="1"/>
    <s v="FUR-FU-10001731"/>
    <x v="0"/>
    <x v="5"/>
    <s v="Acrylic Self-Standing Desk Frames"/>
    <x v="5592"/>
    <n v="2"/>
    <n v="0.2"/>
    <n v="0.96120000000000005"/>
  </r>
  <r>
    <n v="9403"/>
    <s v="CA-2013-105459"/>
    <x v="0"/>
    <x v="399"/>
    <d v="2013-08-18T00:00:00"/>
    <s v="Second Class"/>
    <s v="NP-18700"/>
    <s v="Nora Preis"/>
    <s v="Consumer"/>
    <s v="United States"/>
    <s v="New York City"/>
    <x v="15"/>
    <n v="10024"/>
    <x v="3"/>
    <s v="FUR-TA-10001095"/>
    <x v="0"/>
    <x v="3"/>
    <s v="Chromcraft Round Conference Tables"/>
    <x v="5593"/>
    <n v="2"/>
    <n v="0.4"/>
    <n v="-66.230199999999996"/>
  </r>
  <r>
    <n v="9404"/>
    <s v="CA-2013-105459"/>
    <x v="0"/>
    <x v="399"/>
    <d v="2013-08-18T00:00:00"/>
    <s v="Second Class"/>
    <s v="NP-18700"/>
    <s v="Nora Preis"/>
    <s v="Consumer"/>
    <s v="United States"/>
    <s v="New York City"/>
    <x v="15"/>
    <n v="10024"/>
    <x v="3"/>
    <s v="OFF-ST-10000078"/>
    <x v="1"/>
    <x v="4"/>
    <s v="Tennsco 6- and 18-Compartment Lockers"/>
    <x v="5594"/>
    <n v="6"/>
    <n v="0"/>
    <n v="286.3836"/>
  </r>
  <r>
    <n v="9405"/>
    <s v="CA-2014-141663"/>
    <x v="3"/>
    <x v="669"/>
    <d v="2014-04-18T00:00:00"/>
    <s v="Standard Class"/>
    <s v="DP-13105"/>
    <s v="Dave Poirier"/>
    <s v="Corporate"/>
    <s v="United States"/>
    <s v="Philadelphia"/>
    <x v="9"/>
    <n v="19134"/>
    <x v="3"/>
    <s v="OFF-FA-10004076"/>
    <x v="1"/>
    <x v="13"/>
    <s v="Translucent Push Pins by OIC"/>
    <x v="1054"/>
    <n v="5"/>
    <n v="0.2"/>
    <n v="1.6830000000000001"/>
  </r>
  <r>
    <n v="9406"/>
    <s v="CA-2011-152618"/>
    <x v="2"/>
    <x v="619"/>
    <d v="2011-03-17T00:00:00"/>
    <s v="First Class"/>
    <s v="RB-19465"/>
    <s v="Rick Bensley"/>
    <s v="Home Office"/>
    <s v="United States"/>
    <s v="Chicago"/>
    <x v="10"/>
    <n v="60653"/>
    <x v="2"/>
    <s v="TEC-MA-10003626"/>
    <x v="2"/>
    <x v="15"/>
    <s v="Hewlett-Packard Deskjet 6540 Color Inkjet Printer"/>
    <x v="5595"/>
    <n v="2"/>
    <n v="0.3"/>
    <n v="156.047"/>
  </r>
  <r>
    <n v="9407"/>
    <s v="CA-2011-152618"/>
    <x v="2"/>
    <x v="619"/>
    <d v="2011-03-17T00:00:00"/>
    <s v="First Class"/>
    <s v="RB-19465"/>
    <s v="Rick Bensley"/>
    <s v="Home Office"/>
    <s v="United States"/>
    <s v="Chicago"/>
    <x v="10"/>
    <n v="60653"/>
    <x v="2"/>
    <s v="OFF-PA-10001215"/>
    <x v="1"/>
    <x v="10"/>
    <s v="Xerox 1963"/>
    <x v="578"/>
    <n v="2"/>
    <n v="0.2"/>
    <n v="2.64"/>
  </r>
  <r>
    <n v="9408"/>
    <s v="CA-2014-162789"/>
    <x v="3"/>
    <x v="585"/>
    <d v="2014-09-25T00:00:00"/>
    <s v="Second Class"/>
    <s v="LC-17140"/>
    <s v="Logan Currie"/>
    <s v="Consumer"/>
    <s v="United States"/>
    <s v="New York City"/>
    <x v="15"/>
    <n v="10035"/>
    <x v="3"/>
    <s v="TEC-AC-10002842"/>
    <x v="2"/>
    <x v="11"/>
    <s v="WD My Passport Ultra 2TB Portable External Hard Drive"/>
    <x v="5596"/>
    <n v="9"/>
    <n v="0"/>
    <n v="171.36"/>
  </r>
  <r>
    <n v="9409"/>
    <s v="CA-2014-162789"/>
    <x v="3"/>
    <x v="585"/>
    <d v="2014-09-25T00:00:00"/>
    <s v="Second Class"/>
    <s v="LC-17140"/>
    <s v="Logan Currie"/>
    <s v="Consumer"/>
    <s v="United States"/>
    <s v="New York City"/>
    <x v="15"/>
    <n v="10035"/>
    <x v="3"/>
    <s v="FUR-FU-10004864"/>
    <x v="0"/>
    <x v="5"/>
    <s v="Eldon 500 Class Desk Accessories"/>
    <x v="5597"/>
    <n v="1"/>
    <n v="0"/>
    <n v="3.9830999999999999"/>
  </r>
  <r>
    <n v="9410"/>
    <s v="US-2014-110149"/>
    <x v="3"/>
    <x v="389"/>
    <d v="2014-12-14T00:00:00"/>
    <s v="First Class"/>
    <s v="WB-21850"/>
    <s v="William Brown"/>
    <s v="Consumer"/>
    <s v="United States"/>
    <s v="Philadelphia"/>
    <x v="9"/>
    <n v="19143"/>
    <x v="3"/>
    <s v="OFF-BI-10000014"/>
    <x v="1"/>
    <x v="8"/>
    <s v="Heavy-Duty E-Z-D Binders"/>
    <x v="5598"/>
    <n v="1"/>
    <n v="0.7"/>
    <n v="-2.5093000000000001"/>
  </r>
  <r>
    <n v="9411"/>
    <s v="US-2014-110149"/>
    <x v="3"/>
    <x v="389"/>
    <d v="2014-12-14T00:00:00"/>
    <s v="First Class"/>
    <s v="WB-21850"/>
    <s v="William Brown"/>
    <s v="Consumer"/>
    <s v="United States"/>
    <s v="Philadelphia"/>
    <x v="9"/>
    <n v="19143"/>
    <x v="3"/>
    <s v="FUR-FU-10001475"/>
    <x v="0"/>
    <x v="5"/>
    <s v="Contract Clock, 14&quot;, Brown"/>
    <x v="1177"/>
    <n v="5"/>
    <n v="0.2"/>
    <n v="15.385999999999999"/>
  </r>
  <r>
    <n v="9412"/>
    <s v="CA-2013-108959"/>
    <x v="0"/>
    <x v="612"/>
    <d v="2013-03-15T00:00:00"/>
    <s v="Second Class"/>
    <s v="MH-17785"/>
    <s v="Maya Herman"/>
    <s v="Corporate"/>
    <s v="United States"/>
    <s v="Glendale"/>
    <x v="16"/>
    <n v="85301"/>
    <x v="1"/>
    <s v="OFF-ST-10001272"/>
    <x v="1"/>
    <x v="4"/>
    <s v="Mini 13-1/2 Capacity Data Binder Rack, Pearl"/>
    <x v="5599"/>
    <n v="1"/>
    <n v="0.2"/>
    <n v="6.5434999999999999"/>
  </r>
  <r>
    <n v="9413"/>
    <s v="CA-2012-164777"/>
    <x v="1"/>
    <x v="746"/>
    <d v="2012-01-29T00:00:00"/>
    <s v="First Class"/>
    <s v="SC-20305"/>
    <s v="Sean Christensen"/>
    <s v="Consumer"/>
    <s v="United States"/>
    <s v="Los Angeles"/>
    <x v="1"/>
    <n v="90036"/>
    <x v="1"/>
    <s v="FUR-CH-10002024"/>
    <x v="0"/>
    <x v="1"/>
    <s v="HON 5400 Series Task Chairs for Big and Tall"/>
    <x v="5118"/>
    <n v="5"/>
    <n v="0.2"/>
    <n v="0"/>
  </r>
  <r>
    <n v="9414"/>
    <s v="CA-2013-132017"/>
    <x v="0"/>
    <x v="182"/>
    <d v="2013-09-28T00:00:00"/>
    <s v="First Class"/>
    <s v="MH-17620"/>
    <s v="Matt Hagelstein"/>
    <s v="Corporate"/>
    <s v="United States"/>
    <s v="Houston"/>
    <x v="5"/>
    <n v="77041"/>
    <x v="2"/>
    <s v="OFF-BI-10004001"/>
    <x v="1"/>
    <x v="8"/>
    <s v="GBC Recycled VeloBinder Covers"/>
    <x v="5600"/>
    <n v="2"/>
    <n v="0.8"/>
    <n v="-11.587199999999999"/>
  </r>
  <r>
    <n v="9415"/>
    <s v="CA-2012-127824"/>
    <x v="1"/>
    <x v="1090"/>
    <d v="2012-10-22T00:00:00"/>
    <s v="Standard Class"/>
    <s v="JC-15775"/>
    <s v="John Castell"/>
    <s v="Consumer"/>
    <s v="United States"/>
    <s v="Seattle"/>
    <x v="4"/>
    <n v="98115"/>
    <x v="1"/>
    <s v="TEC-PH-10004094"/>
    <x v="2"/>
    <x v="7"/>
    <s v="Motorola L703CM"/>
    <x v="2475"/>
    <n v="2"/>
    <n v="0.2"/>
    <n v="15.599"/>
  </r>
  <r>
    <n v="9416"/>
    <s v="CA-2012-127824"/>
    <x v="1"/>
    <x v="1090"/>
    <d v="2012-10-22T00:00:00"/>
    <s v="Standard Class"/>
    <s v="JC-15775"/>
    <s v="John Castell"/>
    <s v="Consumer"/>
    <s v="United States"/>
    <s v="Seattle"/>
    <x v="4"/>
    <n v="98115"/>
    <x v="1"/>
    <s v="OFF-PA-10001184"/>
    <x v="1"/>
    <x v="10"/>
    <s v="Xerox 1903"/>
    <x v="1444"/>
    <n v="3"/>
    <n v="0"/>
    <n v="8.7905999999999995"/>
  </r>
  <r>
    <n v="9417"/>
    <s v="CA-2012-127824"/>
    <x v="1"/>
    <x v="1090"/>
    <d v="2012-10-22T00:00:00"/>
    <s v="Standard Class"/>
    <s v="JC-15775"/>
    <s v="John Castell"/>
    <s v="Consumer"/>
    <s v="United States"/>
    <s v="Seattle"/>
    <x v="4"/>
    <n v="98115"/>
    <x v="1"/>
    <s v="FUR-FU-10002505"/>
    <x v="0"/>
    <x v="5"/>
    <s v="Eldon 100 Class Desk Accessories"/>
    <x v="3601"/>
    <n v="3"/>
    <n v="0"/>
    <n v="3.2351999999999999"/>
  </r>
  <r>
    <n v="9418"/>
    <s v="CA-2011-148285"/>
    <x v="2"/>
    <x v="1220"/>
    <d v="2011-11-01T00:00:00"/>
    <s v="Standard Class"/>
    <s v="RD-19810"/>
    <s v="Ross DeVincentis"/>
    <s v="Home Office"/>
    <s v="United States"/>
    <s v="Fayetteville"/>
    <x v="3"/>
    <n v="28314"/>
    <x v="0"/>
    <s v="OFF-PA-10001166"/>
    <x v="1"/>
    <x v="10"/>
    <s v="Xerox 2"/>
    <x v="559"/>
    <n v="2"/>
    <n v="0.2"/>
    <n v="3.6288"/>
  </r>
  <r>
    <n v="9419"/>
    <s v="CA-2011-148285"/>
    <x v="2"/>
    <x v="1220"/>
    <d v="2011-11-01T00:00:00"/>
    <s v="Standard Class"/>
    <s v="RD-19810"/>
    <s v="Ross DeVincentis"/>
    <s v="Home Office"/>
    <s v="United States"/>
    <s v="Fayetteville"/>
    <x v="3"/>
    <n v="28314"/>
    <x v="0"/>
    <s v="OFF-PA-10000349"/>
    <x v="1"/>
    <x v="10"/>
    <s v="Staples"/>
    <x v="1627"/>
    <n v="3"/>
    <n v="0.2"/>
    <n v="4.0338000000000003"/>
  </r>
  <r>
    <n v="9420"/>
    <s v="CA-2014-152926"/>
    <x v="3"/>
    <x v="280"/>
    <d v="2014-10-05T00:00:00"/>
    <s v="Second Class"/>
    <s v="SC-20695"/>
    <s v="Steve Chapman"/>
    <s v="Corporate"/>
    <s v="United States"/>
    <s v="Houston"/>
    <x v="5"/>
    <n v="77041"/>
    <x v="2"/>
    <s v="OFF-AP-10004708"/>
    <x v="1"/>
    <x v="9"/>
    <s v="Fellowes Superior 10 Outlet Split Surge Protector"/>
    <x v="5052"/>
    <n v="2"/>
    <n v="0.8"/>
    <n v="-38.821199999999997"/>
  </r>
  <r>
    <n v="9421"/>
    <s v="CA-2014-152926"/>
    <x v="3"/>
    <x v="280"/>
    <d v="2014-10-05T00:00:00"/>
    <s v="Second Class"/>
    <s v="SC-20695"/>
    <s v="Steve Chapman"/>
    <s v="Corporate"/>
    <s v="United States"/>
    <s v="Houston"/>
    <x v="5"/>
    <n v="77041"/>
    <x v="2"/>
    <s v="OFF-AP-10001947"/>
    <x v="1"/>
    <x v="9"/>
    <s v="Acco 6 Outlet Guardian Premium Plus Surge Suppressor"/>
    <x v="5601"/>
    <n v="6"/>
    <n v="0.8"/>
    <n v="-56.059199999999997"/>
  </r>
  <r>
    <n v="9422"/>
    <s v="CA-2011-145254"/>
    <x v="2"/>
    <x v="149"/>
    <d v="2011-07-27T00:00:00"/>
    <s v="Standard Class"/>
    <s v="NC-18535"/>
    <s v="Nick Crebassa"/>
    <s v="Corporate"/>
    <s v="United States"/>
    <s v="San Francisco"/>
    <x v="1"/>
    <n v="94122"/>
    <x v="1"/>
    <s v="TEC-PH-10000441"/>
    <x v="2"/>
    <x v="7"/>
    <s v="VTech DS6151"/>
    <x v="2752"/>
    <n v="6"/>
    <n v="0.2"/>
    <n v="60.4752000000001"/>
  </r>
  <r>
    <n v="9423"/>
    <s v="CA-2011-145254"/>
    <x v="2"/>
    <x v="149"/>
    <d v="2011-07-27T00:00:00"/>
    <s v="Standard Class"/>
    <s v="NC-18535"/>
    <s v="Nick Crebassa"/>
    <s v="Corporate"/>
    <s v="United States"/>
    <s v="San Francisco"/>
    <x v="1"/>
    <n v="94122"/>
    <x v="1"/>
    <s v="OFF-SU-10004664"/>
    <x v="1"/>
    <x v="14"/>
    <s v="Acme Softgrip Scissors"/>
    <x v="5300"/>
    <n v="5"/>
    <n v="0"/>
    <n v="11.803000000000001"/>
  </r>
  <r>
    <n v="9424"/>
    <s v="CA-2011-145254"/>
    <x v="2"/>
    <x v="149"/>
    <d v="2011-07-27T00:00:00"/>
    <s v="Standard Class"/>
    <s v="NC-18535"/>
    <s v="Nick Crebassa"/>
    <s v="Corporate"/>
    <s v="United States"/>
    <s v="San Francisco"/>
    <x v="1"/>
    <n v="94122"/>
    <x v="1"/>
    <s v="TEC-PH-10004531"/>
    <x v="2"/>
    <x v="7"/>
    <s v="AT&amp;T CL2909"/>
    <x v="214"/>
    <n v="3"/>
    <n v="0.2"/>
    <n v="37.796999999999997"/>
  </r>
  <r>
    <n v="9425"/>
    <s v="CA-2011-145254"/>
    <x v="2"/>
    <x v="149"/>
    <d v="2011-07-27T00:00:00"/>
    <s v="Standard Class"/>
    <s v="NC-18535"/>
    <s v="Nick Crebassa"/>
    <s v="Corporate"/>
    <s v="United States"/>
    <s v="San Francisco"/>
    <x v="1"/>
    <n v="94122"/>
    <x v="1"/>
    <s v="TEC-AC-10002167"/>
    <x v="2"/>
    <x v="11"/>
    <s v="Imation 8gb Micro Traveldrive Usb 2.0 Flash Drive"/>
    <x v="47"/>
    <n v="3"/>
    <n v="0"/>
    <n v="4.95"/>
  </r>
  <r>
    <n v="9426"/>
    <s v="CA-2011-116246"/>
    <x v="2"/>
    <x v="171"/>
    <d v="2011-09-17T00:00:00"/>
    <s v="Second Class"/>
    <s v="LW-17215"/>
    <s v="Luke Weiss"/>
    <s v="Consumer"/>
    <s v="United States"/>
    <s v="New York City"/>
    <x v="15"/>
    <n v="10035"/>
    <x v="3"/>
    <s v="FUR-CH-10002024"/>
    <x v="0"/>
    <x v="1"/>
    <s v="HON 5400 Series Task Chairs for Big and Tall"/>
    <x v="5602"/>
    <n v="6"/>
    <n v="0.1"/>
    <n v="420.58800000000002"/>
  </r>
  <r>
    <n v="9427"/>
    <s v="CA-2013-160479"/>
    <x v="0"/>
    <x v="306"/>
    <d v="2013-09-21T00:00:00"/>
    <s v="Standard Class"/>
    <s v="AH-10585"/>
    <s v="Angele Hood"/>
    <s v="Consumer"/>
    <s v="United States"/>
    <s v="Seattle"/>
    <x v="4"/>
    <n v="98105"/>
    <x v="1"/>
    <s v="OFF-AR-10002445"/>
    <x v="1"/>
    <x v="6"/>
    <s v="SANFORD Major Accent Highlighters"/>
    <x v="3704"/>
    <n v="5"/>
    <n v="0"/>
    <n v="13.452"/>
  </r>
  <r>
    <n v="9428"/>
    <s v="CA-2011-167486"/>
    <x v="2"/>
    <x v="501"/>
    <d v="2011-12-01T00:00:00"/>
    <s v="Standard Class"/>
    <s v="JO-15145"/>
    <s v="Jack O'Briant"/>
    <s v="Corporate"/>
    <s v="United States"/>
    <s v="Buffalo"/>
    <x v="15"/>
    <n v="14215"/>
    <x v="3"/>
    <s v="FUR-FU-10003268"/>
    <x v="0"/>
    <x v="5"/>
    <s v="Eldon Radial Chair Mat for Low to Medium Pile Carpets"/>
    <x v="3255"/>
    <n v="5"/>
    <n v="0"/>
    <n v="39.979999999999997"/>
  </r>
  <r>
    <n v="9429"/>
    <s v="CA-2011-152100"/>
    <x v="2"/>
    <x v="218"/>
    <d v="2011-05-16T00:00:00"/>
    <s v="Standard Class"/>
    <s v="VW-21775"/>
    <s v="Victoria Wilson"/>
    <s v="Corporate"/>
    <s v="United States"/>
    <s v="Huntsville"/>
    <x v="5"/>
    <n v="77340"/>
    <x v="2"/>
    <s v="FUR-CH-10000015"/>
    <x v="0"/>
    <x v="1"/>
    <s v="Hon Multipurpose Stacking Arm Chairs"/>
    <x v="1877"/>
    <n v="8"/>
    <n v="0.3"/>
    <n v="-69.311999999999898"/>
  </r>
  <r>
    <n v="9430"/>
    <s v="CA-2012-166219"/>
    <x v="1"/>
    <x v="834"/>
    <d v="2012-09-01T00:00:00"/>
    <s v="Standard Class"/>
    <s v="BP-11185"/>
    <s v="Ben Peterman"/>
    <s v="Corporate"/>
    <s v="United States"/>
    <s v="Dallas"/>
    <x v="5"/>
    <n v="75081"/>
    <x v="2"/>
    <s v="TEC-PH-10004165"/>
    <x v="2"/>
    <x v="7"/>
    <s v="Mitel MiVoice 5330e IP Phone"/>
    <x v="1113"/>
    <n v="5"/>
    <n v="0.2"/>
    <n v="82.497"/>
  </r>
  <r>
    <n v="9431"/>
    <s v="CA-2012-166219"/>
    <x v="1"/>
    <x v="834"/>
    <d v="2012-09-01T00:00:00"/>
    <s v="Standard Class"/>
    <s v="BP-11185"/>
    <s v="Ben Peterman"/>
    <s v="Corporate"/>
    <s v="United States"/>
    <s v="Dallas"/>
    <x v="5"/>
    <n v="75081"/>
    <x v="2"/>
    <s v="FUR-TA-10004607"/>
    <x v="0"/>
    <x v="3"/>
    <s v="Hon 2111 Invitation Series Straight Table"/>
    <x v="5603"/>
    <n v="1"/>
    <n v="0.3"/>
    <n v="-16.261299999999999"/>
  </r>
  <r>
    <n v="9432"/>
    <s v="CA-2012-111864"/>
    <x v="1"/>
    <x v="974"/>
    <d v="2012-06-19T00:00:00"/>
    <s v="Same Day"/>
    <s v="PP-18955"/>
    <s v="Paul Prost"/>
    <s v="Home Office"/>
    <s v="United States"/>
    <s v="Philadelphia"/>
    <x v="9"/>
    <n v="19134"/>
    <x v="3"/>
    <s v="OFF-LA-10004677"/>
    <x v="1"/>
    <x v="2"/>
    <s v="Self-Adhesive Address Labels for Typewriters with Dispenser Box"/>
    <x v="2144"/>
    <n v="2"/>
    <n v="0.2"/>
    <n v="1.9925999999999999"/>
  </r>
  <r>
    <n v="9433"/>
    <s v="CA-2012-119627"/>
    <x v="1"/>
    <x v="493"/>
    <d v="2012-08-23T00:00:00"/>
    <s v="Standard Class"/>
    <s v="SC-20725"/>
    <s v="Steven Cartwright"/>
    <s v="Consumer"/>
    <s v="United States"/>
    <s v="Peoria"/>
    <x v="16"/>
    <n v="85345"/>
    <x v="1"/>
    <s v="TEC-AC-10002217"/>
    <x v="2"/>
    <x v="11"/>
    <s v="Imation Clip USB flash drive - 8 GB"/>
    <x v="5268"/>
    <n v="2"/>
    <n v="0.2"/>
    <n v="-5.2640000000000002"/>
  </r>
  <r>
    <n v="9434"/>
    <s v="CA-2012-119627"/>
    <x v="1"/>
    <x v="493"/>
    <d v="2012-08-23T00:00:00"/>
    <s v="Standard Class"/>
    <s v="SC-20725"/>
    <s v="Steven Cartwright"/>
    <s v="Consumer"/>
    <s v="United States"/>
    <s v="Peoria"/>
    <x v="16"/>
    <n v="85345"/>
    <x v="1"/>
    <s v="OFF-PA-10001937"/>
    <x v="1"/>
    <x v="10"/>
    <s v="Xerox 21"/>
    <x v="1566"/>
    <n v="7"/>
    <n v="0.2"/>
    <n v="12.700799999999999"/>
  </r>
  <r>
    <n v="9435"/>
    <s v="CA-2012-119627"/>
    <x v="1"/>
    <x v="493"/>
    <d v="2012-08-23T00:00:00"/>
    <s v="Standard Class"/>
    <s v="SC-20725"/>
    <s v="Steven Cartwright"/>
    <s v="Consumer"/>
    <s v="United States"/>
    <s v="Peoria"/>
    <x v="16"/>
    <n v="85345"/>
    <x v="1"/>
    <s v="OFF-AR-10000203"/>
    <x v="1"/>
    <x v="6"/>
    <s v="Newell 336"/>
    <x v="1495"/>
    <n v="3"/>
    <n v="0.2"/>
    <n v="1.1556"/>
  </r>
  <r>
    <n v="9436"/>
    <s v="CA-2012-119627"/>
    <x v="1"/>
    <x v="493"/>
    <d v="2012-08-23T00:00:00"/>
    <s v="Standard Class"/>
    <s v="SC-20725"/>
    <s v="Steven Cartwright"/>
    <s v="Consumer"/>
    <s v="United States"/>
    <s v="Peoria"/>
    <x v="16"/>
    <n v="85345"/>
    <x v="1"/>
    <s v="TEC-AC-10001142"/>
    <x v="2"/>
    <x v="11"/>
    <s v="First Data FD10 PIN Pad"/>
    <x v="5604"/>
    <n v="4"/>
    <n v="0.2"/>
    <n v="-31.6"/>
  </r>
  <r>
    <n v="9437"/>
    <s v="CA-2012-160787"/>
    <x v="1"/>
    <x v="12"/>
    <d v="2012-09-25T00:00:00"/>
    <s v="Same Day"/>
    <s v="BM-11785"/>
    <s v="Bryan Mills"/>
    <s v="Consumer"/>
    <s v="United States"/>
    <s v="Philadelphia"/>
    <x v="9"/>
    <n v="19143"/>
    <x v="3"/>
    <s v="OFF-BI-10003712"/>
    <x v="1"/>
    <x v="8"/>
    <s v="Acco Pressboard Covers with Storage Hooks, 14 7/8&quot; x 11&quot;, Light Blue"/>
    <x v="194"/>
    <n v="2"/>
    <n v="0.7"/>
    <n v="-2.0621999999999998"/>
  </r>
  <r>
    <n v="9438"/>
    <s v="CA-2014-107853"/>
    <x v="3"/>
    <x v="1143"/>
    <d v="2014-06-01T00:00:00"/>
    <s v="Standard Class"/>
    <s v="CD-11920"/>
    <s v="Carlos Daly"/>
    <s v="Consumer"/>
    <s v="United States"/>
    <s v="Oceanside"/>
    <x v="1"/>
    <n v="92054"/>
    <x v="1"/>
    <s v="OFF-PA-10000520"/>
    <x v="1"/>
    <x v="10"/>
    <s v="Xerox 201"/>
    <x v="91"/>
    <n v="2"/>
    <n v="0"/>
    <n v="6.2207999999999997"/>
  </r>
  <r>
    <n v="9439"/>
    <s v="CA-2014-126144"/>
    <x v="3"/>
    <x v="689"/>
    <d v="2014-08-06T00:00:00"/>
    <s v="Standard Class"/>
    <s v="GM-14680"/>
    <s v="Greg Matthias"/>
    <s v="Consumer"/>
    <s v="United States"/>
    <s v="Philadelphia"/>
    <x v="9"/>
    <n v="19134"/>
    <x v="3"/>
    <s v="TEC-PH-10001079"/>
    <x v="2"/>
    <x v="7"/>
    <s v="Polycom SoundPoint Pro SE-225 Corded phone"/>
    <x v="5605"/>
    <n v="4"/>
    <n v="0.4"/>
    <n v="-57.115200000000002"/>
  </r>
  <r>
    <n v="9440"/>
    <s v="US-2011-154655"/>
    <x v="2"/>
    <x v="36"/>
    <d v="2011-10-17T00:00:00"/>
    <s v="Standard Class"/>
    <s v="BP-11050"/>
    <s v="Barry Pond"/>
    <s v="Corporate"/>
    <s v="United States"/>
    <s v="Chicago"/>
    <x v="10"/>
    <n v="60623"/>
    <x v="2"/>
    <s v="OFF-SU-10000898"/>
    <x v="1"/>
    <x v="14"/>
    <s v="Acme Hot Forged Carbon Steel Scissors with Nickel-Plated Handles, 3 7/8&quot; Cut, 8&quot;L"/>
    <x v="5606"/>
    <n v="2"/>
    <n v="0.2"/>
    <n v="2.5019999999999998"/>
  </r>
  <r>
    <n v="9441"/>
    <s v="CA-2011-100391"/>
    <x v="2"/>
    <x v="594"/>
    <d v="2011-05-29T00:00:00"/>
    <s v="Standard Class"/>
    <s v="BW-11065"/>
    <s v="Barry Weirich"/>
    <s v="Consumer"/>
    <s v="United States"/>
    <s v="New York City"/>
    <x v="15"/>
    <n v="10035"/>
    <x v="3"/>
    <s v="OFF-PA-10001471"/>
    <x v="1"/>
    <x v="10"/>
    <s v="Strathmore Photo Frame Cards"/>
    <x v="2"/>
    <n v="2"/>
    <n v="0"/>
    <n v="6.7252000000000001"/>
  </r>
  <r>
    <n v="9442"/>
    <s v="CA-2011-165477"/>
    <x v="2"/>
    <x v="282"/>
    <d v="2011-12-31T00:00:00"/>
    <s v="Second Class"/>
    <s v="RE-19405"/>
    <s v="Ricardo Emerson"/>
    <s v="Consumer"/>
    <s v="United States"/>
    <s v="Kent"/>
    <x v="24"/>
    <n v="44240"/>
    <x v="3"/>
    <s v="OFF-AP-10003281"/>
    <x v="1"/>
    <x v="9"/>
    <s v="Acco 6 Outlet Guardian Standard Surge Suppressor"/>
    <x v="5607"/>
    <n v="5"/>
    <n v="0.2"/>
    <n v="6.0449999999999902"/>
  </r>
  <r>
    <n v="9443"/>
    <s v="CA-2014-165904"/>
    <x v="3"/>
    <x v="104"/>
    <d v="2014-04-12T00:00:00"/>
    <s v="Standard Class"/>
    <s v="HR-14770"/>
    <s v="Hallie Redmond"/>
    <s v="Home Office"/>
    <s v="United States"/>
    <s v="Jacksonville"/>
    <x v="2"/>
    <n v="32216"/>
    <x v="0"/>
    <s v="OFF-AR-10003156"/>
    <x v="1"/>
    <x v="6"/>
    <s v="50 Colored Long Pencils"/>
    <x v="5608"/>
    <n v="2"/>
    <n v="0.2"/>
    <n v="1.2192000000000001"/>
  </r>
  <r>
    <n v="9444"/>
    <s v="CA-2014-165904"/>
    <x v="3"/>
    <x v="104"/>
    <d v="2014-04-12T00:00:00"/>
    <s v="Standard Class"/>
    <s v="HR-14770"/>
    <s v="Hallie Redmond"/>
    <s v="Home Office"/>
    <s v="United States"/>
    <s v="Jacksonville"/>
    <x v="2"/>
    <n v="32216"/>
    <x v="0"/>
    <s v="TEC-PH-10000576"/>
    <x v="2"/>
    <x v="7"/>
    <s v="AT&amp;T 1080 Corded phone"/>
    <x v="977"/>
    <n v="2"/>
    <n v="0.2"/>
    <n v="19.178599999999999"/>
  </r>
  <r>
    <n v="9445"/>
    <s v="CA-2012-104052"/>
    <x v="1"/>
    <x v="1201"/>
    <d v="2012-03-02T00:00:00"/>
    <s v="First Class"/>
    <s v="TP-21565"/>
    <s v="Tracy Poddar"/>
    <s v="Corporate"/>
    <s v="United States"/>
    <s v="Coppell"/>
    <x v="5"/>
    <n v="75019"/>
    <x v="2"/>
    <s v="TEC-PH-10003215"/>
    <x v="2"/>
    <x v="7"/>
    <s v="Jackery Bar Premium Fast-charging Portable Charger"/>
    <x v="3044"/>
    <n v="4"/>
    <n v="0.2"/>
    <n v="34.741999999999997"/>
  </r>
  <r>
    <n v="9446"/>
    <s v="CA-2012-168277"/>
    <x v="1"/>
    <x v="352"/>
    <d v="2012-06-03T00:00:00"/>
    <s v="Standard Class"/>
    <s v="KB-16315"/>
    <s v="Karl Braun"/>
    <s v="Consumer"/>
    <s v="United States"/>
    <s v="Indianapolis"/>
    <x v="14"/>
    <n v="46203"/>
    <x v="2"/>
    <s v="OFF-LA-10004484"/>
    <x v="1"/>
    <x v="2"/>
    <s v="Avery 476"/>
    <x v="708"/>
    <n v="3"/>
    <n v="0"/>
    <n v="5.6993999999999998"/>
  </r>
  <r>
    <n v="9447"/>
    <s v="CA-2013-158617"/>
    <x v="0"/>
    <x v="897"/>
    <d v="2013-09-29T00:00:00"/>
    <s v="Standard Class"/>
    <s v="AC-10660"/>
    <s v="Anna Chung"/>
    <s v="Consumer"/>
    <s v="United States"/>
    <s v="Lawrence"/>
    <x v="14"/>
    <n v="46226"/>
    <x v="2"/>
    <s v="OFF-PA-10002245"/>
    <x v="1"/>
    <x v="10"/>
    <s v="Xerox 1895"/>
    <x v="1197"/>
    <n v="6"/>
    <n v="0"/>
    <n v="16.146000000000001"/>
  </r>
  <r>
    <n v="9448"/>
    <s v="CA-2014-136882"/>
    <x v="3"/>
    <x v="837"/>
    <d v="2014-06-04T00:00:00"/>
    <s v="Standard Class"/>
    <s v="DN-13690"/>
    <s v="Duane Noonan"/>
    <s v="Consumer"/>
    <s v="United States"/>
    <s v="Tulsa"/>
    <x v="26"/>
    <n v="74133"/>
    <x v="2"/>
    <s v="FUR-FU-10003664"/>
    <x v="0"/>
    <x v="5"/>
    <s v="Electrix Architect's Clamp-On Swing Arm Lamp, Black"/>
    <x v="5609"/>
    <n v="5"/>
    <n v="0"/>
    <n v="138.417"/>
  </r>
  <r>
    <n v="9449"/>
    <s v="US-2013-148957"/>
    <x v="0"/>
    <x v="42"/>
    <d v="2013-09-24T00:00:00"/>
    <s v="Standard Class"/>
    <s v="CC-12430"/>
    <s v="Chuck Clark"/>
    <s v="Home Office"/>
    <s v="United States"/>
    <s v="Redmond"/>
    <x v="4"/>
    <n v="98052"/>
    <x v="1"/>
    <s v="OFF-LA-10002195"/>
    <x v="1"/>
    <x v="2"/>
    <s v="Avery 481"/>
    <x v="3987"/>
    <n v="4"/>
    <n v="0"/>
    <n v="5.9135999999999997"/>
  </r>
  <r>
    <n v="9450"/>
    <s v="CA-2011-140032"/>
    <x v="2"/>
    <x v="78"/>
    <d v="2011-09-13T00:00:00"/>
    <s v="Standard Class"/>
    <s v="TS-21340"/>
    <s v="Toby Swindell"/>
    <s v="Consumer"/>
    <s v="United States"/>
    <s v="San Francisco"/>
    <x v="1"/>
    <n v="94109"/>
    <x v="1"/>
    <s v="OFF-BI-10000822"/>
    <x v="1"/>
    <x v="8"/>
    <s v="Acco PRESSTEX Data Binder with Storage Hooks, Light Blue, 9 1/2&quot; X 11&quot;"/>
    <x v="5298"/>
    <n v="2"/>
    <n v="0.2"/>
    <n v="3.0127999999999999"/>
  </r>
  <r>
    <n v="9451"/>
    <s v="CA-2014-145506"/>
    <x v="3"/>
    <x v="95"/>
    <d v="2014-06-08T00:00:00"/>
    <s v="Standard Class"/>
    <s v="MO-17800"/>
    <s v="Meg O'Connel"/>
    <s v="Home Office"/>
    <s v="United States"/>
    <s v="Spokane"/>
    <x v="4"/>
    <n v="99207"/>
    <x v="1"/>
    <s v="OFF-ST-10004963"/>
    <x v="1"/>
    <x v="4"/>
    <s v="Eldon Gobal File Keepers"/>
    <x v="5610"/>
    <n v="9"/>
    <n v="0"/>
    <n v="5.4503999999999904"/>
  </r>
  <r>
    <n v="9452"/>
    <s v="CA-2012-129546"/>
    <x v="1"/>
    <x v="694"/>
    <d v="2012-10-05T00:00:00"/>
    <s v="Standard Class"/>
    <s v="RP-19855"/>
    <s v="Roy Phan"/>
    <s v="Corporate"/>
    <s v="United States"/>
    <s v="Los Angeles"/>
    <x v="1"/>
    <n v="90032"/>
    <x v="1"/>
    <s v="OFF-AP-10002495"/>
    <x v="1"/>
    <x v="9"/>
    <s v="Acco Smartsocket Table Surge Protector, 6 Color-Coded Adapter Outlets"/>
    <x v="5611"/>
    <n v="3"/>
    <n v="0"/>
    <n v="55.844999999999999"/>
  </r>
  <r>
    <n v="9453"/>
    <s v="CA-2012-129546"/>
    <x v="1"/>
    <x v="694"/>
    <d v="2012-10-05T00:00:00"/>
    <s v="Standard Class"/>
    <s v="RP-19855"/>
    <s v="Roy Phan"/>
    <s v="Corporate"/>
    <s v="United States"/>
    <s v="Los Angeles"/>
    <x v="1"/>
    <n v="90032"/>
    <x v="1"/>
    <s v="OFF-BI-10004001"/>
    <x v="1"/>
    <x v="8"/>
    <s v="GBC Recycled VeloBinder Covers"/>
    <x v="5612"/>
    <n v="6"/>
    <n v="0.2"/>
    <n v="26.5824"/>
  </r>
  <r>
    <n v="9454"/>
    <s v="CA-2012-129546"/>
    <x v="1"/>
    <x v="694"/>
    <d v="2012-10-05T00:00:00"/>
    <s v="Standard Class"/>
    <s v="RP-19855"/>
    <s v="Roy Phan"/>
    <s v="Corporate"/>
    <s v="United States"/>
    <s v="Los Angeles"/>
    <x v="1"/>
    <n v="90032"/>
    <x v="1"/>
    <s v="OFF-SU-10004884"/>
    <x v="1"/>
    <x v="14"/>
    <s v="Acme Galleria Hot Forged Steel Scissors with Colored Handles"/>
    <x v="5613"/>
    <n v="3"/>
    <n v="0"/>
    <n v="13.6851"/>
  </r>
  <r>
    <n v="9455"/>
    <s v="CA-2012-129546"/>
    <x v="1"/>
    <x v="694"/>
    <d v="2012-10-05T00:00:00"/>
    <s v="Standard Class"/>
    <s v="RP-19855"/>
    <s v="Roy Phan"/>
    <s v="Corporate"/>
    <s v="United States"/>
    <s v="Los Angeles"/>
    <x v="1"/>
    <n v="90032"/>
    <x v="1"/>
    <s v="TEC-PH-10003555"/>
    <x v="2"/>
    <x v="7"/>
    <s v="Motorola HK250 Universal Bluetooth Headset"/>
    <x v="2790"/>
    <n v="2"/>
    <n v="0.2"/>
    <n v="-8.2764000000000006"/>
  </r>
  <r>
    <n v="9456"/>
    <s v="CA-2013-140977"/>
    <x v="0"/>
    <x v="950"/>
    <d v="2013-06-20T00:00:00"/>
    <s v="Second Class"/>
    <s v="JL-15175"/>
    <s v="James Lanier"/>
    <s v="Home Office"/>
    <s v="United States"/>
    <s v="Chattanooga"/>
    <x v="18"/>
    <n v="37421"/>
    <x v="0"/>
    <s v="TEC-MA-10003493"/>
    <x v="2"/>
    <x v="15"/>
    <s v="Penpower WorldCard Pro Card Scanner"/>
    <x v="5614"/>
    <n v="1"/>
    <n v="0.5"/>
    <n v="-1.8294999999999999"/>
  </r>
  <r>
    <n v="9457"/>
    <s v="CA-2014-151855"/>
    <x v="3"/>
    <x v="837"/>
    <d v="2014-06-04T00:00:00"/>
    <s v="Standard Class"/>
    <s v="BW-11110"/>
    <s v="Bart Watters"/>
    <s v="Corporate"/>
    <s v="United States"/>
    <s v="Greensboro"/>
    <x v="3"/>
    <n v="27405"/>
    <x v="0"/>
    <s v="TEC-AC-10002380"/>
    <x v="2"/>
    <x v="11"/>
    <s v="Sony 8GB Class 10 Micro SDHC R40 Memory Card"/>
    <x v="5615"/>
    <n v="3"/>
    <n v="0.2"/>
    <n v="0.33989999999999698"/>
  </r>
  <r>
    <n v="9458"/>
    <s v="CA-2014-151855"/>
    <x v="3"/>
    <x v="837"/>
    <d v="2014-06-04T00:00:00"/>
    <s v="Standard Class"/>
    <s v="BW-11110"/>
    <s v="Bart Watters"/>
    <s v="Corporate"/>
    <s v="United States"/>
    <s v="Greensboro"/>
    <x v="3"/>
    <n v="27405"/>
    <x v="0"/>
    <s v="OFF-BI-10004209"/>
    <x v="1"/>
    <x v="8"/>
    <s v="Fellowes Twister Kit, Gray/Clear, 3/pkg"/>
    <x v="5616"/>
    <n v="5"/>
    <n v="0.7"/>
    <n v="-10.050000000000001"/>
  </r>
  <r>
    <n v="9459"/>
    <s v="CA-2011-138240"/>
    <x v="2"/>
    <x v="1148"/>
    <d v="2011-10-14T00:00:00"/>
    <s v="Standard Class"/>
    <s v="SJ-20500"/>
    <s v="Shirley Jackson"/>
    <s v="Consumer"/>
    <s v="United States"/>
    <s v="San Francisco"/>
    <x v="1"/>
    <n v="94122"/>
    <x v="1"/>
    <s v="OFF-AR-10002135"/>
    <x v="1"/>
    <x v="6"/>
    <s v="Boston Heavy-Duty Trimline Electric Pencil Sharpeners"/>
    <x v="5617"/>
    <n v="3"/>
    <n v="0"/>
    <n v="41.933999999999997"/>
  </r>
  <r>
    <n v="9460"/>
    <s v="CA-2011-138240"/>
    <x v="2"/>
    <x v="1148"/>
    <d v="2011-10-14T00:00:00"/>
    <s v="Standard Class"/>
    <s v="SJ-20500"/>
    <s v="Shirley Jackson"/>
    <s v="Consumer"/>
    <s v="United States"/>
    <s v="San Francisco"/>
    <x v="1"/>
    <n v="94122"/>
    <x v="1"/>
    <s v="TEC-PH-10002583"/>
    <x v="2"/>
    <x v="7"/>
    <s v="iOttie HLCRIO102 Car Mount"/>
    <x v="312"/>
    <n v="1"/>
    <n v="0.2"/>
    <n v="-2.9984999999999999"/>
  </r>
  <r>
    <n v="9461"/>
    <s v="CA-2011-101833"/>
    <x v="2"/>
    <x v="664"/>
    <d v="2011-11-22T00:00:00"/>
    <s v="Second Class"/>
    <s v="FG-14260"/>
    <s v="Frank Gastineau"/>
    <s v="Home Office"/>
    <s v="United States"/>
    <s v="New York City"/>
    <x v="15"/>
    <n v="10024"/>
    <x v="3"/>
    <s v="OFF-PA-10003591"/>
    <x v="1"/>
    <x v="10"/>
    <s v="Southworth 100% Cotton The Best Paper"/>
    <x v="799"/>
    <n v="3"/>
    <n v="0"/>
    <n v="17.22"/>
  </r>
  <r>
    <n v="9462"/>
    <s v="CA-2011-100867"/>
    <x v="2"/>
    <x v="538"/>
    <d v="2011-10-24T00:00:00"/>
    <s v="Standard Class"/>
    <s v="EH-14125"/>
    <s v="Eugene Hildebrand"/>
    <s v="Home Office"/>
    <s v="United States"/>
    <s v="Lakewood"/>
    <x v="1"/>
    <n v="90712"/>
    <x v="1"/>
    <s v="TEC-PH-10004922"/>
    <x v="2"/>
    <x v="7"/>
    <s v="RCA Visys Integrated PBX 8-Line Router"/>
    <x v="5618"/>
    <n v="6"/>
    <n v="0.2"/>
    <n v="20.097000000000001"/>
  </r>
  <r>
    <n v="9463"/>
    <s v="US-2014-109610"/>
    <x v="3"/>
    <x v="920"/>
    <d v="2014-12-01T00:00:00"/>
    <s v="Second Class"/>
    <s v="BS-11590"/>
    <s v="Brendan Sweed"/>
    <s v="Corporate"/>
    <s v="United States"/>
    <s v="Louisville"/>
    <x v="0"/>
    <n v="40214"/>
    <x v="0"/>
    <s v="FUR-CH-10001854"/>
    <x v="0"/>
    <x v="1"/>
    <s v="Office Star - Professional Matrix Back Chair with 2-to-1 Synchro Tilt and Mesh Fabric Seat"/>
    <x v="4233"/>
    <n v="2"/>
    <n v="0"/>
    <n v="168.47040000000001"/>
  </r>
  <r>
    <n v="9464"/>
    <s v="CA-2011-156545"/>
    <x v="2"/>
    <x v="1221"/>
    <d v="2011-03-03T00:00:00"/>
    <s v="First Class"/>
    <s v="JS-16030"/>
    <s v="Joy Smith"/>
    <s v="Consumer"/>
    <s v="United States"/>
    <s v="Columbus"/>
    <x v="24"/>
    <n v="43229"/>
    <x v="3"/>
    <s v="OFF-AR-10003560"/>
    <x v="1"/>
    <x v="6"/>
    <s v="Zebra Zazzle Fluorescent Highlighters"/>
    <x v="526"/>
    <n v="4"/>
    <n v="0.2"/>
    <n v="3.4047999999999998"/>
  </r>
  <r>
    <n v="9465"/>
    <s v="CA-2011-109127"/>
    <x v="2"/>
    <x v="1059"/>
    <d v="2011-12-25T00:00:00"/>
    <s v="Standard Class"/>
    <s v="JC-15775"/>
    <s v="John Castell"/>
    <s v="Consumer"/>
    <s v="United States"/>
    <s v="Newark"/>
    <x v="13"/>
    <n v="19711"/>
    <x v="3"/>
    <s v="OFF-LA-10004409"/>
    <x v="1"/>
    <x v="2"/>
    <s v="Avery 492"/>
    <x v="1300"/>
    <n v="6"/>
    <n v="0"/>
    <n v="7.9488000000000003"/>
  </r>
  <r>
    <n v="9466"/>
    <s v="CA-2013-126858"/>
    <x v="0"/>
    <x v="258"/>
    <d v="2013-11-24T00:00:00"/>
    <s v="Standard Class"/>
    <s v="JM-15265"/>
    <s v="Janet Molinari"/>
    <s v="Corporate"/>
    <s v="United States"/>
    <s v="Seattle"/>
    <x v="4"/>
    <n v="98115"/>
    <x v="1"/>
    <s v="FUR-FU-10000448"/>
    <x v="0"/>
    <x v="5"/>
    <s v="Tenex Chairmats For Use With Carpeted Floors"/>
    <x v="5504"/>
    <n v="2"/>
    <n v="0"/>
    <n v="1.5980000000000001"/>
  </r>
  <r>
    <n v="9467"/>
    <s v="CA-2014-102925"/>
    <x v="3"/>
    <x v="60"/>
    <d v="2014-11-11T00:00:00"/>
    <s v="Second Class"/>
    <s v="CD-12280"/>
    <s v="Christina DeMoss"/>
    <s v="Consumer"/>
    <s v="United States"/>
    <s v="New York City"/>
    <x v="15"/>
    <n v="10024"/>
    <x v="3"/>
    <s v="OFF-BI-10002735"/>
    <x v="1"/>
    <x v="8"/>
    <s v="GBC Prestige Therm-A-Bind Covers"/>
    <x v="5619"/>
    <n v="6"/>
    <n v="0.2"/>
    <n v="55.5822"/>
  </r>
  <r>
    <n v="9468"/>
    <s v="CA-2014-102925"/>
    <x v="3"/>
    <x v="60"/>
    <d v="2014-11-11T00:00:00"/>
    <s v="Second Class"/>
    <s v="CD-12280"/>
    <s v="Christina DeMoss"/>
    <s v="Consumer"/>
    <s v="United States"/>
    <s v="New York City"/>
    <x v="15"/>
    <n v="10024"/>
    <x v="3"/>
    <s v="FUR-TA-10003469"/>
    <x v="0"/>
    <x v="3"/>
    <s v="Balt Split Level Computer Training Table"/>
    <x v="4207"/>
    <n v="2"/>
    <n v="0.4"/>
    <n v="-66.599999999999994"/>
  </r>
  <r>
    <n v="9469"/>
    <s v="CA-2014-102925"/>
    <x v="3"/>
    <x v="60"/>
    <d v="2014-11-11T00:00:00"/>
    <s v="Second Class"/>
    <s v="CD-12280"/>
    <s v="Christina DeMoss"/>
    <s v="Consumer"/>
    <s v="United States"/>
    <s v="New York City"/>
    <x v="15"/>
    <n v="10024"/>
    <x v="3"/>
    <s v="OFF-PA-10001870"/>
    <x v="1"/>
    <x v="10"/>
    <s v="Xerox 202"/>
    <x v="91"/>
    <n v="2"/>
    <n v="0"/>
    <n v="6.2207999999999997"/>
  </r>
  <r>
    <n v="9470"/>
    <s v="CA-2014-102925"/>
    <x v="3"/>
    <x v="60"/>
    <d v="2014-11-11T00:00:00"/>
    <s v="Second Class"/>
    <s v="CD-12280"/>
    <s v="Christina DeMoss"/>
    <s v="Consumer"/>
    <s v="United States"/>
    <s v="New York City"/>
    <x v="15"/>
    <n v="10024"/>
    <x v="3"/>
    <s v="OFF-PA-10004071"/>
    <x v="1"/>
    <x v="10"/>
    <s v="Eaton Premium Continuous-Feed Paper, 25% Cotton, Letter Size, White, 1000 Shts/Box"/>
    <x v="168"/>
    <n v="2"/>
    <n v="0"/>
    <n v="53.260800000000003"/>
  </r>
  <r>
    <n v="9471"/>
    <s v="CA-2014-102925"/>
    <x v="3"/>
    <x v="60"/>
    <d v="2014-11-11T00:00:00"/>
    <s v="Second Class"/>
    <s v="CD-12280"/>
    <s v="Christina DeMoss"/>
    <s v="Consumer"/>
    <s v="United States"/>
    <s v="New York City"/>
    <x v="15"/>
    <n v="10024"/>
    <x v="3"/>
    <s v="TEC-PH-10001448"/>
    <x v="2"/>
    <x v="7"/>
    <s v="Anker Astro 15000mAh USB Portable Charger"/>
    <x v="2564"/>
    <n v="2"/>
    <n v="0"/>
    <n v="3.9991999999999899"/>
  </r>
  <r>
    <n v="9472"/>
    <s v="CA-2014-102925"/>
    <x v="3"/>
    <x v="60"/>
    <d v="2014-11-11T00:00:00"/>
    <s v="Second Class"/>
    <s v="CD-12280"/>
    <s v="Christina DeMoss"/>
    <s v="Consumer"/>
    <s v="United States"/>
    <s v="New York City"/>
    <x v="15"/>
    <n v="10024"/>
    <x v="3"/>
    <s v="OFF-BI-10002706"/>
    <x v="1"/>
    <x v="8"/>
    <s v="Avery Premier Heavy-Duty Binder with Round Locking Rings"/>
    <x v="5574"/>
    <n v="1"/>
    <n v="0.2"/>
    <n v="3.7128000000000001"/>
  </r>
  <r>
    <n v="9473"/>
    <s v="CA-2014-102925"/>
    <x v="3"/>
    <x v="60"/>
    <d v="2014-11-11T00:00:00"/>
    <s v="Second Class"/>
    <s v="CD-12280"/>
    <s v="Christina DeMoss"/>
    <s v="Consumer"/>
    <s v="United States"/>
    <s v="New York City"/>
    <x v="15"/>
    <n v="10024"/>
    <x v="3"/>
    <s v="FUR-CH-10004875"/>
    <x v="0"/>
    <x v="1"/>
    <s v="Harbour Creations 67200 Series Stacking Chairs"/>
    <x v="5620"/>
    <n v="2"/>
    <n v="0.1"/>
    <n v="24.2012"/>
  </r>
  <r>
    <n v="9474"/>
    <s v="CA-2014-102925"/>
    <x v="3"/>
    <x v="60"/>
    <d v="2014-11-11T00:00:00"/>
    <s v="Second Class"/>
    <s v="CD-12280"/>
    <s v="Christina DeMoss"/>
    <s v="Consumer"/>
    <s v="United States"/>
    <s v="New York City"/>
    <x v="15"/>
    <n v="10024"/>
    <x v="3"/>
    <s v="FUR-FU-10004245"/>
    <x v="0"/>
    <x v="5"/>
    <s v="Career Cubicle Clock, 8 1/4&quot;, Black"/>
    <x v="5621"/>
    <n v="5"/>
    <n v="0"/>
    <n v="38.531999999999996"/>
  </r>
  <r>
    <n v="9475"/>
    <s v="CA-2012-100818"/>
    <x v="1"/>
    <x v="70"/>
    <d v="2012-06-05T00:00:00"/>
    <s v="Second Class"/>
    <s v="JM-15265"/>
    <s v="Janet Molinari"/>
    <s v="Corporate"/>
    <s v="United States"/>
    <s v="Chicago"/>
    <x v="10"/>
    <n v="60653"/>
    <x v="2"/>
    <s v="OFF-LA-10000443"/>
    <x v="1"/>
    <x v="2"/>
    <s v="Avery 501"/>
    <x v="2144"/>
    <n v="2"/>
    <n v="0.2"/>
    <n v="1.9925999999999999"/>
  </r>
  <r>
    <n v="9476"/>
    <s v="CA-2012-100818"/>
    <x v="1"/>
    <x v="70"/>
    <d v="2012-06-05T00:00:00"/>
    <s v="Second Class"/>
    <s v="JM-15265"/>
    <s v="Janet Molinari"/>
    <s v="Corporate"/>
    <s v="United States"/>
    <s v="Chicago"/>
    <x v="10"/>
    <n v="60653"/>
    <x v="2"/>
    <s v="OFF-PA-10001125"/>
    <x v="1"/>
    <x v="10"/>
    <s v="Xerox 1988"/>
    <x v="4107"/>
    <n v="7"/>
    <n v="0.2"/>
    <n v="54.215000000000003"/>
  </r>
  <r>
    <n v="9477"/>
    <s v="CA-2012-100818"/>
    <x v="1"/>
    <x v="70"/>
    <d v="2012-06-05T00:00:00"/>
    <s v="Second Class"/>
    <s v="JM-15265"/>
    <s v="Janet Molinari"/>
    <s v="Corporate"/>
    <s v="United States"/>
    <s v="Chicago"/>
    <x v="10"/>
    <n v="60653"/>
    <x v="2"/>
    <s v="FUR-FU-10002703"/>
    <x v="0"/>
    <x v="5"/>
    <s v="Tenex Traditional Chairmats for Hard Floors, Average Lip, 36&quot; x 48&quot;"/>
    <x v="5622"/>
    <n v="2"/>
    <n v="0.6"/>
    <n v="-61.872"/>
  </r>
  <r>
    <n v="9478"/>
    <s v="CA-2012-100818"/>
    <x v="1"/>
    <x v="70"/>
    <d v="2012-06-05T00:00:00"/>
    <s v="Second Class"/>
    <s v="JM-15265"/>
    <s v="Janet Molinari"/>
    <s v="Corporate"/>
    <s v="United States"/>
    <s v="Chicago"/>
    <x v="10"/>
    <n v="60653"/>
    <x v="2"/>
    <s v="OFF-BI-10004364"/>
    <x v="1"/>
    <x v="8"/>
    <s v="Storex Dura Pro Binders"/>
    <x v="2940"/>
    <n v="3"/>
    <n v="0.8"/>
    <n v="-6.2370000000000001"/>
  </r>
  <r>
    <n v="9479"/>
    <s v="CA-2011-126193"/>
    <x v="2"/>
    <x v="557"/>
    <d v="2011-09-14T00:00:00"/>
    <s v="Standard Class"/>
    <s v="SS-20410"/>
    <s v="Shahid Shariari"/>
    <s v="Consumer"/>
    <s v="United States"/>
    <s v="Oswego"/>
    <x v="10"/>
    <n v="60543"/>
    <x v="2"/>
    <s v="OFF-FA-10000936"/>
    <x v="1"/>
    <x v="13"/>
    <s v="Acco Hot Clips Clips to Go"/>
    <x v="5623"/>
    <n v="5"/>
    <n v="0.2"/>
    <n v="4.1124999999999998"/>
  </r>
  <r>
    <n v="9480"/>
    <s v="CA-2011-126193"/>
    <x v="2"/>
    <x v="557"/>
    <d v="2011-09-14T00:00:00"/>
    <s v="Standard Class"/>
    <s v="SS-20410"/>
    <s v="Shahid Shariari"/>
    <s v="Consumer"/>
    <s v="United States"/>
    <s v="Oswego"/>
    <x v="10"/>
    <n v="60543"/>
    <x v="2"/>
    <s v="OFF-BI-10001249"/>
    <x v="1"/>
    <x v="8"/>
    <s v="Avery Heavy-Duty EZD View Binder with Locking Rings"/>
    <x v="5624"/>
    <n v="3"/>
    <n v="0.8"/>
    <n v="-6.5076000000000001"/>
  </r>
  <r>
    <n v="9481"/>
    <s v="CA-2011-126193"/>
    <x v="2"/>
    <x v="557"/>
    <d v="2011-09-14T00:00:00"/>
    <s v="Standard Class"/>
    <s v="SS-20410"/>
    <s v="Shahid Shariari"/>
    <s v="Consumer"/>
    <s v="United States"/>
    <s v="Oswego"/>
    <x v="10"/>
    <n v="60543"/>
    <x v="2"/>
    <s v="OFF-BI-10004632"/>
    <x v="1"/>
    <x v="8"/>
    <s v="Ibico Hi-Tech Manual Binding System"/>
    <x v="5625"/>
    <n v="5"/>
    <n v="0.8"/>
    <n v="-533.73249999999996"/>
  </r>
  <r>
    <n v="9482"/>
    <s v="CA-2014-150504"/>
    <x v="3"/>
    <x v="44"/>
    <d v="2014-11-13T00:00:00"/>
    <s v="Standard Class"/>
    <s v="HG-14845"/>
    <s v="Harry Greene"/>
    <s v="Consumer"/>
    <s v="United States"/>
    <s v="Dallas"/>
    <x v="5"/>
    <n v="75220"/>
    <x v="2"/>
    <s v="OFF-ST-10000615"/>
    <x v="1"/>
    <x v="4"/>
    <s v="SimpliFile Personal File, Black Granite, 15w x 6-15/16d x 11-1/4h"/>
    <x v="1318"/>
    <n v="2"/>
    <n v="0.2"/>
    <n v="1.8160000000000001"/>
  </r>
  <r>
    <n v="9483"/>
    <s v="CA-2012-158351"/>
    <x v="1"/>
    <x v="782"/>
    <d v="2012-06-24T00:00:00"/>
    <s v="Second Class"/>
    <s v="BC-11125"/>
    <s v="Becky Castell"/>
    <s v="Home Office"/>
    <s v="United States"/>
    <s v="Philadelphia"/>
    <x v="9"/>
    <n v="19134"/>
    <x v="3"/>
    <s v="TEC-AC-10001838"/>
    <x v="2"/>
    <x v="11"/>
    <s v="Razer Tiamat Over Ear 7.1 Surround Sound PC Gaming Headset"/>
    <x v="4398"/>
    <n v="2"/>
    <n v="0.2"/>
    <n v="91.995400000000004"/>
  </r>
  <r>
    <n v="9484"/>
    <s v="CA-2011-122679"/>
    <x v="2"/>
    <x v="192"/>
    <d v="2011-07-28T00:00:00"/>
    <s v="Standard Class"/>
    <s v="AB-10255"/>
    <s v="Alejandro Ballentine"/>
    <s v="Home Office"/>
    <s v="United States"/>
    <s v="Los Angeles"/>
    <x v="1"/>
    <n v="90008"/>
    <x v="1"/>
    <s v="OFF-AR-10004757"/>
    <x v="1"/>
    <x v="6"/>
    <s v="Crayola Colored Pencils"/>
    <x v="1195"/>
    <n v="6"/>
    <n v="0"/>
    <n v="6.4943999999999997"/>
  </r>
  <r>
    <n v="9485"/>
    <s v="CA-2013-164770"/>
    <x v="0"/>
    <x v="499"/>
    <d v="2013-12-05T00:00:00"/>
    <s v="Second Class"/>
    <s v="MY-18295"/>
    <s v="Muhammed Yedwab"/>
    <s v="Corporate"/>
    <s v="United States"/>
    <s v="Houston"/>
    <x v="5"/>
    <n v="77036"/>
    <x v="2"/>
    <s v="FUR-BO-10003893"/>
    <x v="0"/>
    <x v="0"/>
    <s v="Sauder Camden County Collection Library"/>
    <x v="5626"/>
    <n v="10"/>
    <n v="0.32"/>
    <n v="-137.976"/>
  </r>
  <r>
    <n v="9486"/>
    <s v="CA-2013-164770"/>
    <x v="0"/>
    <x v="499"/>
    <d v="2013-12-05T00:00:00"/>
    <s v="Second Class"/>
    <s v="MY-18295"/>
    <s v="Muhammed Yedwab"/>
    <s v="Corporate"/>
    <s v="United States"/>
    <s v="Houston"/>
    <x v="5"/>
    <n v="77036"/>
    <x v="2"/>
    <s v="OFF-PA-10003893"/>
    <x v="1"/>
    <x v="10"/>
    <s v="Xerox 1962"/>
    <x v="2723"/>
    <n v="9"/>
    <n v="0.2"/>
    <n v="9.6300000000000008"/>
  </r>
  <r>
    <n v="9487"/>
    <s v="CA-2014-130505"/>
    <x v="3"/>
    <x v="386"/>
    <d v="2014-10-13T00:00:00"/>
    <s v="Same Day"/>
    <s v="NF-18385"/>
    <s v="Natalie Fritzler"/>
    <s v="Consumer"/>
    <s v="United States"/>
    <s v="Wheeling"/>
    <x v="48"/>
    <n v="26003"/>
    <x v="3"/>
    <s v="FUR-TA-10001932"/>
    <x v="0"/>
    <x v="3"/>
    <s v="Chromcraft 48&quot; x 96&quot; Racetrack Double Pedestal Table"/>
    <x v="5627"/>
    <n v="3"/>
    <n v="0.3"/>
    <n v="-76.953599999999994"/>
  </r>
  <r>
    <n v="9488"/>
    <s v="US-2014-125213"/>
    <x v="3"/>
    <x v="157"/>
    <d v="2014-12-14T00:00:00"/>
    <s v="First Class"/>
    <s v="NB-18655"/>
    <s v="Nona Balk"/>
    <s v="Corporate"/>
    <s v="United States"/>
    <s v="Paterson"/>
    <x v="30"/>
    <n v="7501"/>
    <x v="3"/>
    <s v="OFF-FA-10001561"/>
    <x v="1"/>
    <x v="13"/>
    <s v="Stockwell Push Pins"/>
    <x v="2571"/>
    <n v="3"/>
    <n v="0"/>
    <n v="2.1581999999999999"/>
  </r>
  <r>
    <n v="9489"/>
    <s v="CA-2012-156566"/>
    <x v="1"/>
    <x v="486"/>
    <d v="2012-10-04T00:00:00"/>
    <s v="First Class"/>
    <s v="EM-13960"/>
    <s v="Eric Murdock"/>
    <s v="Consumer"/>
    <s v="United States"/>
    <s v="Portland"/>
    <x v="21"/>
    <n v="97206"/>
    <x v="1"/>
    <s v="TEC-PH-10001817"/>
    <x v="2"/>
    <x v="7"/>
    <s v="Wilson Electronics DB Pro Signal Booster"/>
    <x v="5628"/>
    <n v="2"/>
    <n v="0.2"/>
    <n v="50.12"/>
  </r>
  <r>
    <n v="9490"/>
    <s v="US-2013-102232"/>
    <x v="0"/>
    <x v="1222"/>
    <d v="2013-08-12T00:00:00"/>
    <s v="Standard Class"/>
    <s v="MF-17665"/>
    <s v="Maureen Fritzler"/>
    <s v="Corporate"/>
    <s v="United States"/>
    <s v="Huntsville"/>
    <x v="19"/>
    <n v="35810"/>
    <x v="0"/>
    <s v="OFF-AR-10000538"/>
    <x v="1"/>
    <x v="6"/>
    <s v="Boston Model 1800 Electric Pencil Sharpener, Gray"/>
    <x v="5629"/>
    <n v="7"/>
    <n v="0"/>
    <n v="59.115000000000002"/>
  </r>
  <r>
    <n v="9491"/>
    <s v="CA-2014-111738"/>
    <x v="3"/>
    <x v="1032"/>
    <d v="2014-01-08T00:00:00"/>
    <s v="Standard Class"/>
    <s v="CM-12385"/>
    <s v="Christopher Martinez"/>
    <s v="Consumer"/>
    <s v="United States"/>
    <s v="San Francisco"/>
    <x v="1"/>
    <n v="94110"/>
    <x v="1"/>
    <s v="OFF-BI-10004584"/>
    <x v="1"/>
    <x v="8"/>
    <s v="GBC ProClick 150 Presentation Binding System"/>
    <x v="5630"/>
    <n v="8"/>
    <n v="0.2"/>
    <n v="682.51679999999999"/>
  </r>
  <r>
    <n v="9492"/>
    <s v="CA-2014-111738"/>
    <x v="3"/>
    <x v="1032"/>
    <d v="2014-01-08T00:00:00"/>
    <s v="Standard Class"/>
    <s v="CM-12385"/>
    <s v="Christopher Martinez"/>
    <s v="Consumer"/>
    <s v="United States"/>
    <s v="San Francisco"/>
    <x v="1"/>
    <n v="94110"/>
    <x v="1"/>
    <s v="OFF-AR-10000817"/>
    <x v="1"/>
    <x v="6"/>
    <s v="Manco Dry-Lighter Erasable Highlighter"/>
    <x v="5631"/>
    <n v="3"/>
    <n v="0"/>
    <n v="3.1008"/>
  </r>
  <r>
    <n v="9493"/>
    <s v="CA-2014-163188"/>
    <x v="3"/>
    <x v="659"/>
    <d v="2014-11-08T00:00:00"/>
    <s v="Same Day"/>
    <s v="EC-14050"/>
    <s v="Erin Creighton"/>
    <s v="Consumer"/>
    <s v="United States"/>
    <s v="Oklahoma City"/>
    <x v="26"/>
    <n v="73120"/>
    <x v="2"/>
    <s v="OFF-BI-10000756"/>
    <x v="1"/>
    <x v="8"/>
    <s v="Storex DuraTech Recycled Plastic Frosted Binders"/>
    <x v="5632"/>
    <n v="9"/>
    <n v="0"/>
    <n v="19.079999999999998"/>
  </r>
  <r>
    <n v="9494"/>
    <s v="CA-2013-105207"/>
    <x v="0"/>
    <x v="835"/>
    <d v="2013-01-08T00:00:00"/>
    <s v="Standard Class"/>
    <s v="BO-11350"/>
    <s v="Bill Overfelt"/>
    <s v="Corporate"/>
    <s v="United States"/>
    <s v="Broken Arrow"/>
    <x v="26"/>
    <n v="74012"/>
    <x v="2"/>
    <s v="FUR-TA-10000617"/>
    <x v="0"/>
    <x v="3"/>
    <s v="Hon Practical Foundations 30 x 60 Training Table, Light Gray/Charcoal"/>
    <x v="5633"/>
    <n v="7"/>
    <n v="0"/>
    <n v="350.42700000000002"/>
  </r>
  <r>
    <n v="9495"/>
    <s v="CA-2013-105207"/>
    <x v="0"/>
    <x v="835"/>
    <d v="2013-01-08T00:00:00"/>
    <s v="Standard Class"/>
    <s v="BO-11350"/>
    <s v="Bill Overfelt"/>
    <s v="Corporate"/>
    <s v="United States"/>
    <s v="Broken Arrow"/>
    <x v="26"/>
    <n v="74012"/>
    <x v="2"/>
    <s v="OFF-BI-10004364"/>
    <x v="1"/>
    <x v="8"/>
    <s v="Storex Dura Pro Binders"/>
    <x v="5264"/>
    <n v="2"/>
    <n v="0"/>
    <n v="5.3460000000000001"/>
  </r>
  <r>
    <n v="9496"/>
    <s v="US-2013-123610"/>
    <x v="0"/>
    <x v="536"/>
    <d v="2013-05-17T00:00:00"/>
    <s v="Standard Class"/>
    <s v="VM-21835"/>
    <s v="Vivian Mathis"/>
    <s v="Consumer"/>
    <s v="United States"/>
    <s v="Mission Viejo"/>
    <x v="1"/>
    <n v="92691"/>
    <x v="1"/>
    <s v="TEC-AC-10004518"/>
    <x v="2"/>
    <x v="11"/>
    <s v="Memorex Mini Travel Drive 32 GB USB 2.0 Flash Drive"/>
    <x v="5028"/>
    <n v="6"/>
    <n v="0"/>
    <n v="46.8"/>
  </r>
  <r>
    <n v="9497"/>
    <s v="US-2013-123610"/>
    <x v="0"/>
    <x v="536"/>
    <d v="2013-05-17T00:00:00"/>
    <s v="Standard Class"/>
    <s v="VM-21835"/>
    <s v="Vivian Mathis"/>
    <s v="Consumer"/>
    <s v="United States"/>
    <s v="Mission Viejo"/>
    <x v="1"/>
    <n v="92691"/>
    <x v="1"/>
    <s v="OFF-AP-10002222"/>
    <x v="1"/>
    <x v="9"/>
    <s v="Staples"/>
    <x v="1298"/>
    <n v="1"/>
    <n v="0"/>
    <n v="2.3409"/>
  </r>
  <r>
    <n v="9498"/>
    <s v="CA-2014-118213"/>
    <x v="3"/>
    <x v="60"/>
    <d v="2014-11-08T00:00:00"/>
    <s v="First Class"/>
    <s v="AB-10060"/>
    <s v="Adam Bellavance"/>
    <s v="Home Office"/>
    <s v="United States"/>
    <s v="Greenwood"/>
    <x v="14"/>
    <n v="46142"/>
    <x v="2"/>
    <s v="OFF-PA-10002615"/>
    <x v="1"/>
    <x v="10"/>
    <s v="Ampad Gold Fibre Wirebound Steno Books, 6&quot; x 9&quot;, Gregg Ruled"/>
    <x v="5634"/>
    <n v="1"/>
    <n v="0"/>
    <n v="2.0286"/>
  </r>
  <r>
    <n v="9499"/>
    <s v="CA-2014-118213"/>
    <x v="3"/>
    <x v="60"/>
    <d v="2014-11-08T00:00:00"/>
    <s v="First Class"/>
    <s v="AB-10060"/>
    <s v="Adam Bellavance"/>
    <s v="Home Office"/>
    <s v="United States"/>
    <s v="Greenwood"/>
    <x v="14"/>
    <n v="46142"/>
    <x v="2"/>
    <s v="OFF-PA-10000565"/>
    <x v="1"/>
    <x v="10"/>
    <s v="Staples"/>
    <x v="3730"/>
    <n v="3"/>
    <n v="0"/>
    <n v="82.290599999999998"/>
  </r>
  <r>
    <n v="9500"/>
    <s v="CA-2014-118213"/>
    <x v="3"/>
    <x v="60"/>
    <d v="2014-11-08T00:00:00"/>
    <s v="First Class"/>
    <s v="AB-10060"/>
    <s v="Adam Bellavance"/>
    <s v="Home Office"/>
    <s v="United States"/>
    <s v="Greenwood"/>
    <x v="14"/>
    <n v="46142"/>
    <x v="2"/>
    <s v="OFF-PA-10003673"/>
    <x v="1"/>
    <x v="10"/>
    <s v="Strathmore Photo Mount Cards"/>
    <x v="760"/>
    <n v="10"/>
    <n v="0"/>
    <n v="31.187999999999999"/>
  </r>
  <r>
    <n v="9501"/>
    <s v="CA-2013-149237"/>
    <x v="0"/>
    <x v="439"/>
    <d v="2013-05-31T00:00:00"/>
    <s v="Standard Class"/>
    <s v="CM-12235"/>
    <s v="Chris McAfee"/>
    <s v="Consumer"/>
    <s v="United States"/>
    <s v="Milwaukee"/>
    <x v="6"/>
    <n v="53209"/>
    <x v="2"/>
    <s v="FUR-FU-10002088"/>
    <x v="0"/>
    <x v="5"/>
    <s v="Nu-Dell Float Frame 11 x 14 1/2"/>
    <x v="5635"/>
    <n v="3"/>
    <n v="0"/>
    <n v="11.3148"/>
  </r>
  <r>
    <n v="9502"/>
    <s v="US-2012-158589"/>
    <x v="1"/>
    <x v="312"/>
    <d v="2012-11-24T00:00:00"/>
    <s v="Standard Class"/>
    <s v="KW-16570"/>
    <s v="Kelly Williams"/>
    <s v="Consumer"/>
    <s v="United States"/>
    <s v="San Francisco"/>
    <x v="1"/>
    <n v="94109"/>
    <x v="1"/>
    <s v="FUR-FU-10001546"/>
    <x v="0"/>
    <x v="5"/>
    <s v="Dana Swing-Arm Lamps"/>
    <x v="4492"/>
    <n v="3"/>
    <n v="0"/>
    <n v="8.01"/>
  </r>
  <r>
    <n v="9503"/>
    <s v="CA-2013-101329"/>
    <x v="0"/>
    <x v="183"/>
    <d v="2013-04-30T00:00:00"/>
    <s v="Standard Class"/>
    <s v="MM-17920"/>
    <s v="Michael Moore"/>
    <s v="Consumer"/>
    <s v="United States"/>
    <s v="Rome"/>
    <x v="15"/>
    <n v="13440"/>
    <x v="3"/>
    <s v="OFF-AR-10000614"/>
    <x v="1"/>
    <x v="6"/>
    <s v="Barrel Sharpener"/>
    <x v="5636"/>
    <n v="9"/>
    <n v="0"/>
    <n v="8.3537999999999997"/>
  </r>
  <r>
    <n v="9504"/>
    <s v="CA-2013-101329"/>
    <x v="0"/>
    <x v="183"/>
    <d v="2013-04-30T00:00:00"/>
    <s v="Standard Class"/>
    <s v="MM-17920"/>
    <s v="Michael Moore"/>
    <s v="Consumer"/>
    <s v="United States"/>
    <s v="Rome"/>
    <x v="15"/>
    <n v="13440"/>
    <x v="3"/>
    <s v="OFF-AR-10003190"/>
    <x v="1"/>
    <x v="6"/>
    <s v="Newell 32"/>
    <x v="704"/>
    <n v="1"/>
    <n v="0"/>
    <n v="0.80640000000000001"/>
  </r>
  <r>
    <n v="9505"/>
    <s v="CA-2013-113607"/>
    <x v="0"/>
    <x v="500"/>
    <d v="2013-10-19T00:00:00"/>
    <s v="Standard Class"/>
    <s v="PW-19030"/>
    <s v="Pauline Webber"/>
    <s v="Corporate"/>
    <s v="United States"/>
    <s v="New York City"/>
    <x v="15"/>
    <n v="10009"/>
    <x v="3"/>
    <s v="TEC-PH-10004094"/>
    <x v="2"/>
    <x v="7"/>
    <s v="Motorola L703CM"/>
    <x v="5637"/>
    <n v="7"/>
    <n v="0"/>
    <n v="272.98250000000002"/>
  </r>
  <r>
    <n v="9506"/>
    <s v="CA-2013-113607"/>
    <x v="0"/>
    <x v="500"/>
    <d v="2013-10-19T00:00:00"/>
    <s v="Standard Class"/>
    <s v="PW-19030"/>
    <s v="Pauline Webber"/>
    <s v="Corporate"/>
    <s v="United States"/>
    <s v="New York City"/>
    <x v="15"/>
    <n v="10009"/>
    <x v="3"/>
    <s v="OFF-PA-10001970"/>
    <x v="1"/>
    <x v="10"/>
    <s v="Xerox 1908"/>
    <x v="1359"/>
    <n v="2"/>
    <n v="0"/>
    <n v="54.860399999999998"/>
  </r>
  <r>
    <n v="9507"/>
    <s v="CA-2011-149104"/>
    <x v="2"/>
    <x v="267"/>
    <d v="2011-04-07T00:00:00"/>
    <s v="Second Class"/>
    <s v="RD-19900"/>
    <s v="Ruben Dartt"/>
    <s v="Consumer"/>
    <s v="United States"/>
    <s v="Dearborn Heights"/>
    <x v="12"/>
    <n v="48127"/>
    <x v="2"/>
    <s v="OFF-AR-10002952"/>
    <x v="1"/>
    <x v="6"/>
    <s v="Stanley Contemporary Battery Pencil Sharpeners"/>
    <x v="4170"/>
    <n v="2"/>
    <n v="0"/>
    <n v="7.476"/>
  </r>
  <r>
    <n v="9508"/>
    <s v="CA-2011-149104"/>
    <x v="2"/>
    <x v="267"/>
    <d v="2011-04-07T00:00:00"/>
    <s v="Second Class"/>
    <s v="RD-19900"/>
    <s v="Ruben Dartt"/>
    <s v="Consumer"/>
    <s v="United States"/>
    <s v="Dearborn Heights"/>
    <x v="12"/>
    <n v="48127"/>
    <x v="2"/>
    <s v="OFF-BI-10004209"/>
    <x v="1"/>
    <x v="8"/>
    <s v="Fellowes Twister Kit, Gray/Clear, 3/pkg"/>
    <x v="452"/>
    <n v="5"/>
    <n v="0"/>
    <n v="18.09"/>
  </r>
  <r>
    <n v="9509"/>
    <s v="CA-2011-149104"/>
    <x v="2"/>
    <x v="267"/>
    <d v="2011-04-07T00:00:00"/>
    <s v="Second Class"/>
    <s v="RD-19900"/>
    <s v="Ruben Dartt"/>
    <s v="Consumer"/>
    <s v="United States"/>
    <s v="Dearborn Heights"/>
    <x v="12"/>
    <n v="48127"/>
    <x v="2"/>
    <s v="OFF-AR-10004685"/>
    <x v="1"/>
    <x v="6"/>
    <s v="Binney &amp; Smith Crayola Metallic Colored Pencils, 8-Color Set"/>
    <x v="4614"/>
    <n v="3"/>
    <n v="0"/>
    <n v="4.5837000000000003"/>
  </r>
  <r>
    <n v="9510"/>
    <s v="CA-2011-149104"/>
    <x v="2"/>
    <x v="267"/>
    <d v="2011-04-07T00:00:00"/>
    <s v="Second Class"/>
    <s v="RD-19900"/>
    <s v="Ruben Dartt"/>
    <s v="Consumer"/>
    <s v="United States"/>
    <s v="Dearborn Heights"/>
    <x v="12"/>
    <n v="48127"/>
    <x v="2"/>
    <s v="OFF-ST-10000991"/>
    <x v="1"/>
    <x v="4"/>
    <s v="Space Solutions HD Industrial Steel Shelving."/>
    <x v="5638"/>
    <n v="6"/>
    <n v="0"/>
    <n v="20.694600000000001"/>
  </r>
  <r>
    <n v="9511"/>
    <s v="CA-2013-105263"/>
    <x v="0"/>
    <x v="876"/>
    <d v="2013-08-12T00:00:00"/>
    <s v="Standard Class"/>
    <s v="LM-17065"/>
    <s v="Liz MacKendrick"/>
    <s v="Consumer"/>
    <s v="United States"/>
    <s v="New York City"/>
    <x v="15"/>
    <n v="10024"/>
    <x v="3"/>
    <s v="OFF-AR-10002399"/>
    <x v="1"/>
    <x v="6"/>
    <s v="Dixon Prang Watercolor Pencils, 10-Color Set with Brush"/>
    <x v="3631"/>
    <n v="9"/>
    <n v="0"/>
    <n v="15.7194"/>
  </r>
  <r>
    <n v="9512"/>
    <s v="CA-2011-130575"/>
    <x v="2"/>
    <x v="637"/>
    <d v="2011-12-16T00:00:00"/>
    <s v="First Class"/>
    <s v="CS-11845"/>
    <s v="Cari Sayre"/>
    <s v="Corporate"/>
    <s v="United States"/>
    <s v="Chicago"/>
    <x v="10"/>
    <n v="60623"/>
    <x v="2"/>
    <s v="OFF-BI-10002353"/>
    <x v="1"/>
    <x v="8"/>
    <s v="GBC VeloBind Cover Sets"/>
    <x v="1814"/>
    <n v="3"/>
    <n v="0.8"/>
    <n v="-13.896000000000001"/>
  </r>
  <r>
    <n v="9513"/>
    <s v="CA-2014-142461"/>
    <x v="3"/>
    <x v="1109"/>
    <d v="2014-06-04T00:00:00"/>
    <s v="Second Class"/>
    <s v="KT-16480"/>
    <s v="Kean Thornton"/>
    <s v="Consumer"/>
    <s v="United States"/>
    <s v="Dallas"/>
    <x v="5"/>
    <n v="75217"/>
    <x v="2"/>
    <s v="FUR-BO-10001811"/>
    <x v="0"/>
    <x v="0"/>
    <s v="Atlantic Metals Mobile 5-Shelf Bookcases, Custom Colors"/>
    <x v="5639"/>
    <n v="1"/>
    <n v="0.32"/>
    <n v="-6.0196000000000298"/>
  </r>
  <r>
    <n v="9514"/>
    <s v="CA-2013-125220"/>
    <x v="0"/>
    <x v="500"/>
    <d v="2013-10-20T00:00:00"/>
    <s v="Standard Class"/>
    <s v="BE-11410"/>
    <s v="Bobby Elias"/>
    <s v="Consumer"/>
    <s v="United States"/>
    <s v="Appleton"/>
    <x v="6"/>
    <n v="54915"/>
    <x v="2"/>
    <s v="TEC-AC-10003033"/>
    <x v="2"/>
    <x v="11"/>
    <s v="Plantronics CS510 - Over-the-Head monaural Wireless Headset System"/>
    <x v="5640"/>
    <n v="5"/>
    <n v="0"/>
    <n v="544.41750000000002"/>
  </r>
  <r>
    <n v="9515"/>
    <s v="CA-2011-100293"/>
    <x v="2"/>
    <x v="619"/>
    <d v="2011-03-18T00:00:00"/>
    <s v="Standard Class"/>
    <s v="NF-18475"/>
    <s v="Neil Französisch"/>
    <s v="Home Office"/>
    <s v="United States"/>
    <s v="Jacksonville"/>
    <x v="2"/>
    <n v="32216"/>
    <x v="0"/>
    <s v="OFF-PA-10000176"/>
    <x v="1"/>
    <x v="10"/>
    <s v="Xerox 1887"/>
    <x v="5641"/>
    <n v="6"/>
    <n v="0.2"/>
    <n v="31.869599999999998"/>
  </r>
  <r>
    <n v="9516"/>
    <s v="CA-2011-154165"/>
    <x v="2"/>
    <x v="1223"/>
    <d v="2011-02-25T00:00:00"/>
    <s v="Standard Class"/>
    <s v="DL-13315"/>
    <s v="Delfina Latchford"/>
    <s v="Consumer"/>
    <s v="United States"/>
    <s v="Chicago"/>
    <x v="10"/>
    <n v="60653"/>
    <x v="2"/>
    <s v="OFF-AR-10003631"/>
    <x v="1"/>
    <x v="6"/>
    <s v="Staples"/>
    <x v="5642"/>
    <n v="14"/>
    <n v="0.2"/>
    <n v="8.8087999999999997"/>
  </r>
  <r>
    <n v="9517"/>
    <s v="CA-2012-123939"/>
    <x v="1"/>
    <x v="252"/>
    <d v="2012-08-26T00:00:00"/>
    <s v="Second Class"/>
    <s v="MS-17710"/>
    <s v="Maurice Satty"/>
    <s v="Consumer"/>
    <s v="United States"/>
    <s v="Bowling Green"/>
    <x v="24"/>
    <n v="43402"/>
    <x v="3"/>
    <s v="TEC-PH-10000923"/>
    <x v="2"/>
    <x v="7"/>
    <s v="Belkin SportFit Armband For iPhone 5s/5c, Fuchsia"/>
    <x v="5643"/>
    <n v="3"/>
    <n v="0.4"/>
    <n v="4.0472999999999999"/>
  </r>
  <r>
    <n v="9518"/>
    <s v="CA-2012-123939"/>
    <x v="1"/>
    <x v="252"/>
    <d v="2012-08-26T00:00:00"/>
    <s v="Second Class"/>
    <s v="MS-17710"/>
    <s v="Maurice Satty"/>
    <s v="Consumer"/>
    <s v="United States"/>
    <s v="Bowling Green"/>
    <x v="24"/>
    <n v="43402"/>
    <x v="3"/>
    <s v="OFF-LA-10003190"/>
    <x v="1"/>
    <x v="2"/>
    <s v="Avery 474"/>
    <x v="2721"/>
    <n v="3"/>
    <n v="0.2"/>
    <n v="2.5055999999999998"/>
  </r>
  <r>
    <n v="9519"/>
    <s v="CA-2012-123939"/>
    <x v="1"/>
    <x v="252"/>
    <d v="2012-08-26T00:00:00"/>
    <s v="Second Class"/>
    <s v="MS-17710"/>
    <s v="Maurice Satty"/>
    <s v="Consumer"/>
    <s v="United States"/>
    <s v="Bowling Green"/>
    <x v="24"/>
    <n v="43402"/>
    <x v="3"/>
    <s v="OFF-ST-10003208"/>
    <x v="1"/>
    <x v="4"/>
    <s v="Adjustable Depth Letter/Legal Cart"/>
    <x v="2708"/>
    <n v="3"/>
    <n v="0.2"/>
    <n v="48.9941999999999"/>
  </r>
  <r>
    <n v="9520"/>
    <s v="US-2014-104451"/>
    <x v="3"/>
    <x v="540"/>
    <d v="2014-05-13T00:00:00"/>
    <s v="Second Class"/>
    <s v="MM-18055"/>
    <s v="Michelle Moray"/>
    <s v="Consumer"/>
    <s v="United States"/>
    <s v="San Francisco"/>
    <x v="1"/>
    <n v="94110"/>
    <x v="1"/>
    <s v="OFF-AP-10000692"/>
    <x v="1"/>
    <x v="9"/>
    <s v="Fellowes Mighty 8 Compact Surge Protector"/>
    <x v="5644"/>
    <n v="4"/>
    <n v="0"/>
    <n v="22.702400000000001"/>
  </r>
  <r>
    <n v="9521"/>
    <s v="CA-2013-101189"/>
    <x v="0"/>
    <x v="1084"/>
    <d v="2013-02-09T00:00:00"/>
    <s v="Standard Class"/>
    <s v="JB-15400"/>
    <s v="Jennifer Braxton"/>
    <s v="Corporate"/>
    <s v="United States"/>
    <s v="Los Angeles"/>
    <x v="1"/>
    <n v="90049"/>
    <x v="1"/>
    <s v="OFF-ST-10004180"/>
    <x v="1"/>
    <x v="4"/>
    <s v="Safco Commercial Shelving"/>
    <x v="5645"/>
    <n v="2"/>
    <n v="0"/>
    <n v="3.7208000000000001"/>
  </r>
  <r>
    <n v="9522"/>
    <s v="CA-2011-169446"/>
    <x v="2"/>
    <x v="174"/>
    <d v="2011-12-25T00:00:00"/>
    <s v="Standard Class"/>
    <s v="SG-20605"/>
    <s v="Speros Goranitis"/>
    <s v="Consumer"/>
    <s v="United States"/>
    <s v="Chicago"/>
    <x v="10"/>
    <n v="60623"/>
    <x v="2"/>
    <s v="TEC-PH-10002817"/>
    <x v="2"/>
    <x v="7"/>
    <s v="RCA ViSYS 25425RE1 Corded phone"/>
    <x v="824"/>
    <n v="3"/>
    <n v="0.2"/>
    <n v="36.447299999999998"/>
  </r>
  <r>
    <n v="9523"/>
    <s v="CA-2011-169446"/>
    <x v="2"/>
    <x v="174"/>
    <d v="2011-12-25T00:00:00"/>
    <s v="Standard Class"/>
    <s v="SG-20605"/>
    <s v="Speros Goranitis"/>
    <s v="Consumer"/>
    <s v="United States"/>
    <s v="Chicago"/>
    <x v="10"/>
    <n v="60623"/>
    <x v="2"/>
    <s v="OFF-PA-10000295"/>
    <x v="1"/>
    <x v="10"/>
    <s v="Xerox 229"/>
    <x v="12"/>
    <n v="3"/>
    <n v="0.2"/>
    <n v="5.4432"/>
  </r>
  <r>
    <n v="9524"/>
    <s v="CA-2011-169446"/>
    <x v="2"/>
    <x v="174"/>
    <d v="2011-12-25T00:00:00"/>
    <s v="Standard Class"/>
    <s v="SG-20605"/>
    <s v="Speros Goranitis"/>
    <s v="Consumer"/>
    <s v="United States"/>
    <s v="Chicago"/>
    <x v="10"/>
    <n v="60623"/>
    <x v="2"/>
    <s v="OFF-ST-10000419"/>
    <x v="1"/>
    <x v="4"/>
    <s v="Rogers Jumbo File, Granite"/>
    <x v="5646"/>
    <n v="3"/>
    <n v="0.2"/>
    <n v="-7.7405999999999997"/>
  </r>
  <r>
    <n v="9525"/>
    <s v="CA-2014-156958"/>
    <x v="3"/>
    <x v="256"/>
    <d v="2014-12-07T00:00:00"/>
    <s v="First Class"/>
    <s v="PB-18805"/>
    <s v="Patrick Bzostek"/>
    <s v="Home Office"/>
    <s v="United States"/>
    <s v="Seattle"/>
    <x v="4"/>
    <n v="98115"/>
    <x v="1"/>
    <s v="OFF-BI-10001524"/>
    <x v="1"/>
    <x v="8"/>
    <s v="GBC Premium Transparent Covers with Diagonal Lined Pattern"/>
    <x v="202"/>
    <n v="5"/>
    <n v="0.2"/>
    <n v="29.372"/>
  </r>
  <r>
    <n v="9526"/>
    <s v="CA-2014-156958"/>
    <x v="3"/>
    <x v="256"/>
    <d v="2014-12-07T00:00:00"/>
    <s v="First Class"/>
    <s v="PB-18805"/>
    <s v="Patrick Bzostek"/>
    <s v="Home Office"/>
    <s v="United States"/>
    <s v="Seattle"/>
    <x v="4"/>
    <n v="98115"/>
    <x v="1"/>
    <s v="FUR-FU-10003268"/>
    <x v="0"/>
    <x v="5"/>
    <s v="Eldon Radial Chair Mat for Low to Medium Pile Carpets"/>
    <x v="3255"/>
    <n v="5"/>
    <n v="0"/>
    <n v="39.979999999999997"/>
  </r>
  <r>
    <n v="9527"/>
    <s v="CA-2014-156958"/>
    <x v="3"/>
    <x v="256"/>
    <d v="2014-12-07T00:00:00"/>
    <s v="First Class"/>
    <s v="PB-18805"/>
    <s v="Patrick Bzostek"/>
    <s v="Home Office"/>
    <s v="United States"/>
    <s v="Seattle"/>
    <x v="4"/>
    <n v="98115"/>
    <x v="1"/>
    <s v="TEC-PH-10000148"/>
    <x v="2"/>
    <x v="7"/>
    <s v="Cyber Acoustics AC-202b Speech Recognition Stereo Headset"/>
    <x v="5009"/>
    <n v="3"/>
    <n v="0.2"/>
    <n v="-7.0145999999999997"/>
  </r>
  <r>
    <n v="9528"/>
    <s v="CA-2014-156958"/>
    <x v="3"/>
    <x v="256"/>
    <d v="2014-12-07T00:00:00"/>
    <s v="First Class"/>
    <s v="PB-18805"/>
    <s v="Patrick Bzostek"/>
    <s v="Home Office"/>
    <s v="United States"/>
    <s v="Seattle"/>
    <x v="4"/>
    <n v="98115"/>
    <x v="1"/>
    <s v="OFF-BI-10001543"/>
    <x v="1"/>
    <x v="8"/>
    <s v="GBC VeloBinder Manual Binding System"/>
    <x v="5647"/>
    <n v="6"/>
    <n v="0.2"/>
    <n v="60.463200000000001"/>
  </r>
  <r>
    <n v="9529"/>
    <s v="CA-2014-156958"/>
    <x v="3"/>
    <x v="256"/>
    <d v="2014-12-07T00:00:00"/>
    <s v="First Class"/>
    <s v="PB-18805"/>
    <s v="Patrick Bzostek"/>
    <s v="Home Office"/>
    <s v="United States"/>
    <s v="Seattle"/>
    <x v="4"/>
    <n v="98115"/>
    <x v="1"/>
    <s v="OFF-BI-10002071"/>
    <x v="1"/>
    <x v="8"/>
    <s v="Fellowes Black Plastic Comb Bindings"/>
    <x v="3299"/>
    <n v="2"/>
    <n v="0.2"/>
    <n v="3.0211999999999999"/>
  </r>
  <r>
    <n v="9530"/>
    <s v="CA-2014-101637"/>
    <x v="3"/>
    <x v="668"/>
    <d v="2014-03-26T00:00:00"/>
    <s v="Same Day"/>
    <s v="AC-10615"/>
    <s v="Ann Chong"/>
    <s v="Corporate"/>
    <s v="United States"/>
    <s v="Beaumont"/>
    <x v="5"/>
    <n v="77705"/>
    <x v="2"/>
    <s v="OFF-ST-10002352"/>
    <x v="1"/>
    <x v="4"/>
    <s v="Iris Project Case"/>
    <x v="2543"/>
    <n v="2"/>
    <n v="0.2"/>
    <n v="0.95759999999999901"/>
  </r>
  <r>
    <n v="9531"/>
    <s v="CA-2014-111759"/>
    <x v="3"/>
    <x v="141"/>
    <d v="2014-07-13T00:00:00"/>
    <s v="Standard Class"/>
    <s v="MR-17545"/>
    <s v="Mathew Reese"/>
    <s v="Home Office"/>
    <s v="United States"/>
    <s v="Seattle"/>
    <x v="4"/>
    <n v="98103"/>
    <x v="1"/>
    <s v="OFF-PA-10003127"/>
    <x v="1"/>
    <x v="10"/>
    <s v="Staples"/>
    <x v="4780"/>
    <n v="2"/>
    <n v="0"/>
    <n v="24.269600000000001"/>
  </r>
  <r>
    <n v="9532"/>
    <s v="CA-2014-102729"/>
    <x v="3"/>
    <x v="40"/>
    <d v="2014-11-01T00:00:00"/>
    <s v="Standard Class"/>
    <s v="BF-11215"/>
    <s v="Benjamin Farhat"/>
    <s v="Home Office"/>
    <s v="United States"/>
    <s v="Dallas"/>
    <x v="5"/>
    <n v="75217"/>
    <x v="2"/>
    <s v="OFF-ST-10000464"/>
    <x v="1"/>
    <x v="4"/>
    <s v="Multi-Use Personal File Cart and Caster Set, Three Stacking Bins"/>
    <x v="5648"/>
    <n v="2"/>
    <n v="0.2"/>
    <n v="5.5616000000000003"/>
  </r>
  <r>
    <n v="9533"/>
    <s v="CA-2013-116596"/>
    <x v="0"/>
    <x v="189"/>
    <d v="2013-11-01T00:00:00"/>
    <s v="Standard Class"/>
    <s v="BW-11200"/>
    <s v="Ben Wallace"/>
    <s v="Consumer"/>
    <s v="United States"/>
    <s v="New York City"/>
    <x v="15"/>
    <n v="10011"/>
    <x v="3"/>
    <s v="FUR-CH-10000553"/>
    <x v="0"/>
    <x v="1"/>
    <s v="Metal Folding Chairs, Beige, 4/Carton"/>
    <x v="5649"/>
    <n v="14"/>
    <n v="0.1"/>
    <n v="80.777199999999993"/>
  </r>
  <r>
    <n v="9534"/>
    <s v="CA-2013-116596"/>
    <x v="0"/>
    <x v="189"/>
    <d v="2013-11-01T00:00:00"/>
    <s v="Standard Class"/>
    <s v="BW-11200"/>
    <s v="Ben Wallace"/>
    <s v="Consumer"/>
    <s v="United States"/>
    <s v="New York City"/>
    <x v="15"/>
    <n v="10011"/>
    <x v="3"/>
    <s v="OFF-FA-10000134"/>
    <x v="1"/>
    <x v="13"/>
    <s v="Advantus Push Pins, Aluminum Head"/>
    <x v="5650"/>
    <n v="7"/>
    <n v="0"/>
    <n v="12.607699999999999"/>
  </r>
  <r>
    <n v="9535"/>
    <s v="CA-2013-116596"/>
    <x v="0"/>
    <x v="189"/>
    <d v="2013-11-01T00:00:00"/>
    <s v="Standard Class"/>
    <s v="BW-11200"/>
    <s v="Ben Wallace"/>
    <s v="Consumer"/>
    <s v="United States"/>
    <s v="New York City"/>
    <x v="15"/>
    <n v="10011"/>
    <x v="3"/>
    <s v="OFF-ST-10000636"/>
    <x v="1"/>
    <x v="4"/>
    <s v="Rogers Profile Extra Capacity Storage Tub"/>
    <x v="3347"/>
    <n v="2"/>
    <n v="0"/>
    <n v="1.3391999999999999"/>
  </r>
  <r>
    <n v="9536"/>
    <s v="CA-2013-116596"/>
    <x v="0"/>
    <x v="189"/>
    <d v="2013-11-01T00:00:00"/>
    <s v="Standard Class"/>
    <s v="BW-11200"/>
    <s v="Ben Wallace"/>
    <s v="Consumer"/>
    <s v="United States"/>
    <s v="New York City"/>
    <x v="15"/>
    <n v="10011"/>
    <x v="3"/>
    <s v="OFF-BI-10002949"/>
    <x v="1"/>
    <x v="8"/>
    <s v="Prestige Round Ring Binders"/>
    <x v="1261"/>
    <n v="2"/>
    <n v="0.2"/>
    <n v="3.2831999999999999"/>
  </r>
  <r>
    <n v="9537"/>
    <s v="CA-2014-124191"/>
    <x v="3"/>
    <x v="492"/>
    <d v="2014-06-15T00:00:00"/>
    <s v="Second Class"/>
    <s v="TS-21610"/>
    <s v="Troy Staebel"/>
    <s v="Consumer"/>
    <s v="United States"/>
    <s v="Chicago"/>
    <x v="10"/>
    <n v="60610"/>
    <x v="2"/>
    <s v="FUR-FU-10002364"/>
    <x v="0"/>
    <x v="5"/>
    <s v="Eldon Expressions Wood Desk Accessories, Oak"/>
    <x v="3096"/>
    <n v="3"/>
    <n v="0.6"/>
    <n v="-6.8634000000000004"/>
  </r>
  <r>
    <n v="9538"/>
    <s v="CA-2013-148747"/>
    <x v="0"/>
    <x v="477"/>
    <d v="2013-09-28T00:00:00"/>
    <s v="First Class"/>
    <s v="AS-10045"/>
    <s v="Aaron Smayling"/>
    <s v="Corporate"/>
    <s v="United States"/>
    <s v="San Francisco"/>
    <x v="1"/>
    <n v="94110"/>
    <x v="1"/>
    <s v="FUR-BO-10002613"/>
    <x v="0"/>
    <x v="0"/>
    <s v="Atlantic Metals Mobile 4-Shelf Bookcases, Custom Colors"/>
    <x v="5651"/>
    <n v="2"/>
    <n v="0.15"/>
    <n v="84.293999999999997"/>
  </r>
  <r>
    <n v="9539"/>
    <s v="US-2014-169488"/>
    <x v="3"/>
    <x v="210"/>
    <d v="2014-09-10T00:00:00"/>
    <s v="First Class"/>
    <s v="AA-10375"/>
    <s v="Allen Armold"/>
    <s v="Consumer"/>
    <s v="United States"/>
    <s v="Providence"/>
    <x v="34"/>
    <n v="2908"/>
    <x v="3"/>
    <s v="OFF-PA-10002659"/>
    <x v="1"/>
    <x v="10"/>
    <s v="Avoid Verbal Orders Carbonless Minifold Book"/>
    <x v="2877"/>
    <n v="5"/>
    <n v="0"/>
    <n v="7.774"/>
  </r>
  <r>
    <n v="9540"/>
    <s v="US-2014-169488"/>
    <x v="3"/>
    <x v="210"/>
    <d v="2014-09-10T00:00:00"/>
    <s v="First Class"/>
    <s v="AA-10375"/>
    <s v="Allen Armold"/>
    <s v="Consumer"/>
    <s v="United States"/>
    <s v="Providence"/>
    <x v="34"/>
    <n v="2908"/>
    <x v="3"/>
    <s v="OFF-PA-10000157"/>
    <x v="1"/>
    <x v="10"/>
    <s v="Xerox 191"/>
    <x v="786"/>
    <n v="2"/>
    <n v="0"/>
    <n v="18.781199999999998"/>
  </r>
  <r>
    <n v="9541"/>
    <s v="CA-2012-135727"/>
    <x v="1"/>
    <x v="1224"/>
    <d v="2012-05-16T00:00:00"/>
    <s v="Second Class"/>
    <s v="PS-18970"/>
    <s v="Paul Stevenson"/>
    <s v="Home Office"/>
    <s v="United States"/>
    <s v="Phoenix"/>
    <x v="16"/>
    <n v="85023"/>
    <x v="1"/>
    <s v="FUR-CH-10004540"/>
    <x v="0"/>
    <x v="1"/>
    <s v="Global Chrome Stack Chair"/>
    <x v="2950"/>
    <n v="7"/>
    <n v="0.2"/>
    <n v="16.7972"/>
  </r>
  <r>
    <n v="9542"/>
    <s v="CA-2012-135251"/>
    <x v="1"/>
    <x v="705"/>
    <d v="2012-08-10T00:00:00"/>
    <s v="Standard Class"/>
    <s v="RP-19270"/>
    <s v="Rachel Payne"/>
    <s v="Corporate"/>
    <s v="United States"/>
    <s v="Houston"/>
    <x v="5"/>
    <n v="77095"/>
    <x v="2"/>
    <s v="OFF-LA-10004544"/>
    <x v="1"/>
    <x v="2"/>
    <s v="Avery 505"/>
    <x v="5652"/>
    <n v="3"/>
    <n v="0.2"/>
    <n v="13.32"/>
  </r>
  <r>
    <n v="9543"/>
    <s v="CA-2012-135251"/>
    <x v="1"/>
    <x v="705"/>
    <d v="2012-08-10T00:00:00"/>
    <s v="Standard Class"/>
    <s v="RP-19270"/>
    <s v="Rachel Payne"/>
    <s v="Corporate"/>
    <s v="United States"/>
    <s v="Houston"/>
    <x v="5"/>
    <n v="77095"/>
    <x v="2"/>
    <s v="OFF-BI-10001097"/>
    <x v="1"/>
    <x v="8"/>
    <s v="Avery Hole Reinforcements"/>
    <x v="5653"/>
    <n v="5"/>
    <n v="0.8"/>
    <n v="-9.6564999999999994"/>
  </r>
  <r>
    <n v="9544"/>
    <s v="CA-2012-135251"/>
    <x v="1"/>
    <x v="705"/>
    <d v="2012-08-10T00:00:00"/>
    <s v="Standard Class"/>
    <s v="RP-19270"/>
    <s v="Rachel Payne"/>
    <s v="Corporate"/>
    <s v="United States"/>
    <s v="Houston"/>
    <x v="5"/>
    <n v="77095"/>
    <x v="2"/>
    <s v="OFF-PA-10003302"/>
    <x v="1"/>
    <x v="10"/>
    <s v="Xerox 1906"/>
    <x v="3849"/>
    <n v="2"/>
    <n v="0.2"/>
    <n v="19.137599999999999"/>
  </r>
  <r>
    <n v="9545"/>
    <s v="CA-2012-135251"/>
    <x v="1"/>
    <x v="705"/>
    <d v="2012-08-10T00:00:00"/>
    <s v="Standard Class"/>
    <s v="RP-19270"/>
    <s v="Rachel Payne"/>
    <s v="Corporate"/>
    <s v="United States"/>
    <s v="Houston"/>
    <x v="5"/>
    <n v="77095"/>
    <x v="2"/>
    <s v="FUR-BO-10003965"/>
    <x v="0"/>
    <x v="0"/>
    <s v="O'Sullivan Manor Hill 2-Door Library in Brianna Oak"/>
    <x v="5654"/>
    <n v="3"/>
    <n v="0.32"/>
    <n v="-114.01739999999999"/>
  </r>
  <r>
    <n v="9546"/>
    <s v="CA-2011-166590"/>
    <x v="2"/>
    <x v="194"/>
    <d v="2011-11-02T00:00:00"/>
    <s v="Standard Class"/>
    <s v="NC-18625"/>
    <s v="Noah Childs"/>
    <s v="Corporate"/>
    <s v="United States"/>
    <s v="Columbus"/>
    <x v="14"/>
    <n v="47201"/>
    <x v="2"/>
    <s v="TEC-AC-10003433"/>
    <x v="2"/>
    <x v="11"/>
    <s v="Maxell 4.7GB DVD+R 5/Pack"/>
    <x v="5013"/>
    <n v="2"/>
    <n v="0"/>
    <n v="0.89100000000000001"/>
  </r>
  <r>
    <n v="9547"/>
    <s v="CA-2011-166590"/>
    <x v="2"/>
    <x v="194"/>
    <d v="2011-11-02T00:00:00"/>
    <s v="Standard Class"/>
    <s v="NC-18625"/>
    <s v="Noah Childs"/>
    <s v="Corporate"/>
    <s v="United States"/>
    <s v="Columbus"/>
    <x v="14"/>
    <n v="47201"/>
    <x v="2"/>
    <s v="OFF-PA-10000482"/>
    <x v="1"/>
    <x v="10"/>
    <s v="Snap-A-Way Black Print Carbonless Ruled Speed Letter, Triplicate"/>
    <x v="69"/>
    <n v="2"/>
    <n v="0"/>
    <n v="35.663600000000002"/>
  </r>
  <r>
    <n v="9548"/>
    <s v="CA-2013-131744"/>
    <x v="0"/>
    <x v="1133"/>
    <d v="2013-06-21T00:00:00"/>
    <s v="Second Class"/>
    <s v="SC-20770"/>
    <s v="Stewart Carmichael"/>
    <s v="Corporate"/>
    <s v="United States"/>
    <s v="Philadelphia"/>
    <x v="9"/>
    <n v="19134"/>
    <x v="3"/>
    <s v="OFF-PA-10004610"/>
    <x v="1"/>
    <x v="10"/>
    <s v="Xerox 1900"/>
    <x v="1297"/>
    <n v="2"/>
    <n v="0.2"/>
    <n v="2.14"/>
  </r>
  <r>
    <n v="9549"/>
    <s v="CA-2013-131744"/>
    <x v="0"/>
    <x v="1133"/>
    <d v="2013-06-21T00:00:00"/>
    <s v="Second Class"/>
    <s v="SC-20770"/>
    <s v="Stewart Carmichael"/>
    <s v="Corporate"/>
    <s v="United States"/>
    <s v="Philadelphia"/>
    <x v="9"/>
    <n v="19134"/>
    <x v="3"/>
    <s v="OFF-BI-10003910"/>
    <x v="1"/>
    <x v="8"/>
    <s v="DXL Angle-View Binders with Locking Rings by Samsill"/>
    <x v="5655"/>
    <n v="2"/>
    <n v="0.7"/>
    <n v="-3.855"/>
  </r>
  <r>
    <n v="9550"/>
    <s v="CA-2013-131744"/>
    <x v="0"/>
    <x v="1133"/>
    <d v="2013-06-21T00:00:00"/>
    <s v="Second Class"/>
    <s v="SC-20770"/>
    <s v="Stewart Carmichael"/>
    <s v="Corporate"/>
    <s v="United States"/>
    <s v="Philadelphia"/>
    <x v="9"/>
    <n v="19134"/>
    <x v="3"/>
    <s v="OFF-AP-10001394"/>
    <x v="1"/>
    <x v="9"/>
    <s v="Harmony Air Purifier"/>
    <x v="5656"/>
    <n v="3"/>
    <n v="0.2"/>
    <n v="90.72"/>
  </r>
  <r>
    <n v="9551"/>
    <s v="CA-2012-160864"/>
    <x v="1"/>
    <x v="910"/>
    <d v="2012-05-06T00:00:00"/>
    <s v="First Class"/>
    <s v="NF-18595"/>
    <s v="Nicole Fjeld"/>
    <s v="Home Office"/>
    <s v="United States"/>
    <s v="San Jose"/>
    <x v="1"/>
    <n v="95123"/>
    <x v="1"/>
    <s v="OFF-BI-10004654"/>
    <x v="1"/>
    <x v="8"/>
    <s v="Avery Binding System Hidden Tab Executive Style Index Sets"/>
    <x v="5657"/>
    <n v="3"/>
    <n v="0.2"/>
    <n v="5.1929999999999996"/>
  </r>
  <r>
    <n v="9552"/>
    <s v="CA-2012-147690"/>
    <x v="1"/>
    <x v="113"/>
    <d v="2012-11-14T00:00:00"/>
    <s v="Standard Class"/>
    <s v="SC-20020"/>
    <s v="Sam Craven"/>
    <s v="Consumer"/>
    <s v="United States"/>
    <s v="Philadelphia"/>
    <x v="9"/>
    <n v="19140"/>
    <x v="3"/>
    <s v="OFF-ST-10001526"/>
    <x v="1"/>
    <x v="4"/>
    <s v="Iceberg Mobile Mega Data/Printer Cart "/>
    <x v="5658"/>
    <n v="6"/>
    <n v="0.2"/>
    <n v="43.318800000000003"/>
  </r>
  <r>
    <n v="9553"/>
    <s v="CA-2012-163923"/>
    <x v="1"/>
    <x v="1051"/>
    <d v="2012-06-03T00:00:00"/>
    <s v="Standard Class"/>
    <s v="BD-11560"/>
    <s v="Brendan Dodson"/>
    <s v="Home Office"/>
    <s v="United States"/>
    <s v="Springfield"/>
    <x v="17"/>
    <n v="22153"/>
    <x v="0"/>
    <s v="TEC-AC-10000358"/>
    <x v="2"/>
    <x v="11"/>
    <s v="Imation Secure Drive + Hardware Encrypted USB flash drive - 16 GB"/>
    <x v="2946"/>
    <n v="4"/>
    <n v="0"/>
    <n v="36.470399999999998"/>
  </r>
  <r>
    <n v="9554"/>
    <s v="CA-2013-125724"/>
    <x v="0"/>
    <x v="897"/>
    <d v="2013-09-28T00:00:00"/>
    <s v="Standard Class"/>
    <s v="SM-20950"/>
    <s v="Suzanne McNair"/>
    <s v="Corporate"/>
    <s v="United States"/>
    <s v="Broomfield"/>
    <x v="22"/>
    <n v="80020"/>
    <x v="1"/>
    <s v="FUR-FU-10000246"/>
    <x v="0"/>
    <x v="5"/>
    <s v="Aluminum Document Frame"/>
    <x v="5659"/>
    <n v="7"/>
    <n v="0.2"/>
    <n v="8.5539999999999896"/>
  </r>
  <r>
    <n v="9555"/>
    <s v="CA-2012-111612"/>
    <x v="1"/>
    <x v="109"/>
    <d v="2012-12-02T00:00:00"/>
    <s v="Standard Class"/>
    <s v="EB-14110"/>
    <s v="Eugene Barchas"/>
    <s v="Consumer"/>
    <s v="United States"/>
    <s v="Columbus"/>
    <x v="24"/>
    <n v="43229"/>
    <x v="3"/>
    <s v="FUR-FU-10003799"/>
    <x v="0"/>
    <x v="5"/>
    <s v="Seth Thomas 13 1/2&quot; Wall Clock"/>
    <x v="4042"/>
    <n v="5"/>
    <n v="0.2"/>
    <n v="9.7789999999999999"/>
  </r>
  <r>
    <n v="9556"/>
    <s v="CA-2012-111612"/>
    <x v="1"/>
    <x v="109"/>
    <d v="2012-12-02T00:00:00"/>
    <s v="Standard Class"/>
    <s v="EB-14110"/>
    <s v="Eugene Barchas"/>
    <s v="Consumer"/>
    <s v="United States"/>
    <s v="Columbus"/>
    <x v="24"/>
    <n v="43229"/>
    <x v="3"/>
    <s v="OFF-FA-10003021"/>
    <x v="1"/>
    <x v="13"/>
    <s v="Staples"/>
    <x v="4917"/>
    <n v="2"/>
    <n v="0.2"/>
    <n v="0.56399999999999995"/>
  </r>
  <r>
    <n v="9557"/>
    <s v="CA-2012-156853"/>
    <x v="1"/>
    <x v="155"/>
    <d v="2012-12-05T00:00:00"/>
    <s v="Second Class"/>
    <s v="HP-14815"/>
    <s v="Harold Pawlan"/>
    <s v="Home Office"/>
    <s v="United States"/>
    <s v="Concord"/>
    <x v="38"/>
    <n v="3301"/>
    <x v="3"/>
    <s v="OFF-PA-10003656"/>
    <x v="1"/>
    <x v="10"/>
    <s v="Xerox 1935"/>
    <x v="2337"/>
    <n v="7"/>
    <n v="0"/>
    <n v="84.943600000000004"/>
  </r>
  <r>
    <n v="9558"/>
    <s v="CA-2011-103086"/>
    <x v="2"/>
    <x v="1136"/>
    <d v="2011-10-19T00:00:00"/>
    <s v="Second Class"/>
    <s v="EB-14170"/>
    <s v="Evan Bailliet"/>
    <s v="Consumer"/>
    <s v="United States"/>
    <s v="Houston"/>
    <x v="5"/>
    <n v="77095"/>
    <x v="2"/>
    <s v="FUR-FU-10004586"/>
    <x v="0"/>
    <x v="5"/>
    <s v="G.E. Longer-Life Indoor Recessed Floodlight Bulbs"/>
    <x v="5660"/>
    <n v="2"/>
    <n v="0.6"/>
    <n v="-1.5935999999999999"/>
  </r>
  <r>
    <n v="9559"/>
    <s v="CA-2013-129280"/>
    <x v="0"/>
    <x v="973"/>
    <d v="2013-05-06T00:00:00"/>
    <s v="First Class"/>
    <s v="SM-20905"/>
    <s v="Susan MacKendrick"/>
    <s v="Consumer"/>
    <s v="United States"/>
    <s v="Newark"/>
    <x v="24"/>
    <n v="43055"/>
    <x v="3"/>
    <s v="TEC-AC-10003832"/>
    <x v="2"/>
    <x v="11"/>
    <s v="Imation 16GB Mini TravelDrive USB 2.0 Flash Drive"/>
    <x v="608"/>
    <n v="5"/>
    <n v="0.2"/>
    <n v="34.786499999999997"/>
  </r>
  <r>
    <n v="9560"/>
    <s v="CA-2013-129280"/>
    <x v="0"/>
    <x v="973"/>
    <d v="2013-05-06T00:00:00"/>
    <s v="First Class"/>
    <s v="SM-20905"/>
    <s v="Susan MacKendrick"/>
    <s v="Consumer"/>
    <s v="United States"/>
    <s v="Newark"/>
    <x v="24"/>
    <n v="43055"/>
    <x v="3"/>
    <s v="OFF-ST-10002554"/>
    <x v="1"/>
    <x v="4"/>
    <s v="Tennsco Industrial Shelving"/>
    <x v="3483"/>
    <n v="5"/>
    <n v="0.2"/>
    <n v="-44.018999999999998"/>
  </r>
  <r>
    <n v="9561"/>
    <s v="CA-2013-129280"/>
    <x v="0"/>
    <x v="973"/>
    <d v="2013-05-06T00:00:00"/>
    <s v="First Class"/>
    <s v="SM-20905"/>
    <s v="Susan MacKendrick"/>
    <s v="Consumer"/>
    <s v="United States"/>
    <s v="Newark"/>
    <x v="24"/>
    <n v="43055"/>
    <x v="3"/>
    <s v="FUR-FU-10001876"/>
    <x v="0"/>
    <x v="5"/>
    <s v="Computer Room Manger, 14&quot;"/>
    <x v="3417"/>
    <n v="2"/>
    <n v="0.2"/>
    <n v="10.393599999999999"/>
  </r>
  <r>
    <n v="9562"/>
    <s v="CA-2013-129280"/>
    <x v="0"/>
    <x v="973"/>
    <d v="2013-05-06T00:00:00"/>
    <s v="First Class"/>
    <s v="SM-20905"/>
    <s v="Susan MacKendrick"/>
    <s v="Consumer"/>
    <s v="United States"/>
    <s v="Newark"/>
    <x v="24"/>
    <n v="43055"/>
    <x v="3"/>
    <s v="TEC-AC-10002637"/>
    <x v="2"/>
    <x v="11"/>
    <s v="Logitech VX Revolution Cordless Laser Mouse for Notebooks (Black)"/>
    <x v="2087"/>
    <n v="3"/>
    <n v="0.2"/>
    <n v="-75.595799999999997"/>
  </r>
  <r>
    <n v="9563"/>
    <s v="CA-2013-129280"/>
    <x v="0"/>
    <x v="973"/>
    <d v="2013-05-06T00:00:00"/>
    <s v="First Class"/>
    <s v="SM-20905"/>
    <s v="Susan MacKendrick"/>
    <s v="Consumer"/>
    <s v="United States"/>
    <s v="Newark"/>
    <x v="24"/>
    <n v="43055"/>
    <x v="3"/>
    <s v="TEC-MA-10003589"/>
    <x v="2"/>
    <x v="15"/>
    <s v="Cisco 8961 IP Phone Charcoal"/>
    <x v="5661"/>
    <n v="3"/>
    <n v="0.7"/>
    <n v="-164.9538"/>
  </r>
  <r>
    <n v="9564"/>
    <s v="CA-2013-129280"/>
    <x v="0"/>
    <x v="973"/>
    <d v="2013-05-06T00:00:00"/>
    <s v="First Class"/>
    <s v="SM-20905"/>
    <s v="Susan MacKendrick"/>
    <s v="Consumer"/>
    <s v="United States"/>
    <s v="Newark"/>
    <x v="24"/>
    <n v="43055"/>
    <x v="3"/>
    <s v="OFF-LA-10000081"/>
    <x v="1"/>
    <x v="2"/>
    <s v="Avery 496"/>
    <x v="1603"/>
    <n v="2"/>
    <n v="0.2"/>
    <n v="2.1"/>
  </r>
  <r>
    <n v="9565"/>
    <s v="CA-2012-161242"/>
    <x v="1"/>
    <x v="932"/>
    <d v="2012-06-08T00:00:00"/>
    <s v="Standard Class"/>
    <s v="CG-12040"/>
    <s v="Catherine Glotzbach"/>
    <s v="Home Office"/>
    <s v="United States"/>
    <s v="Los Angeles"/>
    <x v="1"/>
    <n v="90045"/>
    <x v="1"/>
    <s v="OFF-PA-10001838"/>
    <x v="1"/>
    <x v="10"/>
    <s v="Adams Telephone Message Book W/Dividers/Space For Phone Numbers, 5 1/4&quot;X8 1/2&quot;, 300/Messages"/>
    <x v="2660"/>
    <n v="2"/>
    <n v="0"/>
    <n v="5.7624000000000004"/>
  </r>
  <r>
    <n v="9566"/>
    <s v="CA-2011-130428"/>
    <x v="2"/>
    <x v="691"/>
    <d v="2011-03-31T00:00:00"/>
    <s v="Same Day"/>
    <s v="TG-21640"/>
    <s v="Trudy Glocke"/>
    <s v="Consumer"/>
    <s v="United States"/>
    <s v="Tampa"/>
    <x v="2"/>
    <n v="33614"/>
    <x v="0"/>
    <s v="FUR-CH-10002965"/>
    <x v="0"/>
    <x v="1"/>
    <s v="Global Leather Highback Executive Chair with Pneumatic Height Adjustment, Black"/>
    <x v="5662"/>
    <n v="7"/>
    <n v="0.2"/>
    <n v="98.480200000000096"/>
  </r>
  <r>
    <n v="9567"/>
    <s v="CA-2011-130428"/>
    <x v="2"/>
    <x v="691"/>
    <d v="2011-03-31T00:00:00"/>
    <s v="Same Day"/>
    <s v="TG-21640"/>
    <s v="Trudy Glocke"/>
    <s v="Consumer"/>
    <s v="United States"/>
    <s v="Tampa"/>
    <x v="2"/>
    <n v="33614"/>
    <x v="0"/>
    <s v="OFF-BI-10001636"/>
    <x v="1"/>
    <x v="8"/>
    <s v="Ibico Plastic and Wire Spiral Binding Combs"/>
    <x v="5663"/>
    <n v="5"/>
    <n v="0.7"/>
    <n v="-10.116"/>
  </r>
  <r>
    <n v="9568"/>
    <s v="CA-2011-130428"/>
    <x v="2"/>
    <x v="691"/>
    <d v="2011-03-31T00:00:00"/>
    <s v="Same Day"/>
    <s v="TG-21640"/>
    <s v="Trudy Glocke"/>
    <s v="Consumer"/>
    <s v="United States"/>
    <s v="Tampa"/>
    <x v="2"/>
    <n v="33614"/>
    <x v="0"/>
    <s v="OFF-AR-10004027"/>
    <x v="1"/>
    <x v="6"/>
    <s v="Binney &amp; Smith inkTank Erasable Desk Highlighter, Chisel Tip, Yellow, 12/Box"/>
    <x v="5664"/>
    <n v="2"/>
    <n v="0.2"/>
    <n v="1.0584"/>
  </r>
  <r>
    <n v="9569"/>
    <s v="CA-2014-104388"/>
    <x v="3"/>
    <x v="957"/>
    <d v="2014-07-08T00:00:00"/>
    <s v="First Class"/>
    <s v="DK-12835"/>
    <s v="Damala Kotsonis"/>
    <s v="Corporate"/>
    <s v="United States"/>
    <s v="Fremont"/>
    <x v="8"/>
    <n v="68025"/>
    <x v="2"/>
    <s v="TEC-PH-10002293"/>
    <x v="2"/>
    <x v="7"/>
    <s v="Anker 36W 4-Port USB Wall Charger Travel Power Adapter for iPhone 5s 5c 5"/>
    <x v="1095"/>
    <n v="4"/>
    <n v="0"/>
    <n v="22.3888"/>
  </r>
  <r>
    <n v="9570"/>
    <s v="CA-2012-113131"/>
    <x v="1"/>
    <x v="496"/>
    <d v="2012-09-24T00:00:00"/>
    <s v="Same Day"/>
    <s v="MB-17305"/>
    <s v="Maria Bertelson"/>
    <s v="Consumer"/>
    <s v="United States"/>
    <s v="Columbus"/>
    <x v="24"/>
    <n v="43229"/>
    <x v="3"/>
    <s v="OFF-BI-10003196"/>
    <x v="1"/>
    <x v="8"/>
    <s v="Accohide Poly Flexible Ring Binders"/>
    <x v="5665"/>
    <n v="6"/>
    <n v="0.7"/>
    <n v="-4.4880000000000004"/>
  </r>
  <r>
    <n v="9571"/>
    <s v="CA-2012-113131"/>
    <x v="1"/>
    <x v="496"/>
    <d v="2012-09-24T00:00:00"/>
    <s v="Same Day"/>
    <s v="MB-17305"/>
    <s v="Maria Bertelson"/>
    <s v="Consumer"/>
    <s v="United States"/>
    <s v="Columbus"/>
    <x v="24"/>
    <n v="43229"/>
    <x v="3"/>
    <s v="OFF-ST-10001172"/>
    <x v="1"/>
    <x v="4"/>
    <s v="Tennsco Lockers, Sand"/>
    <x v="2939"/>
    <n v="2"/>
    <n v="0.2"/>
    <n v="1.6783999999999999"/>
  </r>
  <r>
    <n v="9572"/>
    <s v="CA-2012-113131"/>
    <x v="1"/>
    <x v="496"/>
    <d v="2012-09-24T00:00:00"/>
    <s v="Same Day"/>
    <s v="MB-17305"/>
    <s v="Maria Bertelson"/>
    <s v="Consumer"/>
    <s v="United States"/>
    <s v="Columbus"/>
    <x v="24"/>
    <n v="43229"/>
    <x v="3"/>
    <s v="OFF-EN-10003068"/>
    <x v="1"/>
    <x v="12"/>
    <s v="#6 3/4 Gummed Flap White Envelopes"/>
    <x v="3329"/>
    <n v="2"/>
    <n v="0.2"/>
    <n v="5.5439999999999996"/>
  </r>
  <r>
    <n v="9573"/>
    <s v="CA-2012-113131"/>
    <x v="1"/>
    <x v="496"/>
    <d v="2012-09-24T00:00:00"/>
    <s v="Same Day"/>
    <s v="MB-17305"/>
    <s v="Maria Bertelson"/>
    <s v="Consumer"/>
    <s v="United States"/>
    <s v="Columbus"/>
    <x v="24"/>
    <n v="43229"/>
    <x v="3"/>
    <s v="OFF-LA-10003510"/>
    <x v="1"/>
    <x v="2"/>
    <s v="Avery 4027 File Folder Labels for Dot Matrix Printers, 5000 Labels per Box, White"/>
    <x v="4362"/>
    <n v="1"/>
    <n v="0.2"/>
    <n v="7.9378000000000002"/>
  </r>
  <r>
    <n v="9574"/>
    <s v="CA-2012-113131"/>
    <x v="1"/>
    <x v="496"/>
    <d v="2012-09-24T00:00:00"/>
    <s v="Same Day"/>
    <s v="MB-17305"/>
    <s v="Maria Bertelson"/>
    <s v="Consumer"/>
    <s v="United States"/>
    <s v="Columbus"/>
    <x v="24"/>
    <n v="43229"/>
    <x v="3"/>
    <s v="OFF-AR-10003504"/>
    <x v="1"/>
    <x v="6"/>
    <s v="Newell 347"/>
    <x v="854"/>
    <n v="5"/>
    <n v="0.2"/>
    <n v="1.9259999999999999"/>
  </r>
  <r>
    <n v="9575"/>
    <s v="CA-2012-148495"/>
    <x v="1"/>
    <x v="863"/>
    <d v="2012-08-13T00:00:00"/>
    <s v="Same Day"/>
    <s v="SF-20065"/>
    <s v="Sandra Flanagan"/>
    <s v="Consumer"/>
    <s v="United States"/>
    <s v="Pomona"/>
    <x v="1"/>
    <n v="91767"/>
    <x v="1"/>
    <s v="FUR-FU-10001889"/>
    <x v="0"/>
    <x v="5"/>
    <s v="Ultra Door Pull Handle"/>
    <x v="610"/>
    <n v="3"/>
    <n v="0"/>
    <n v="10.4148"/>
  </r>
  <r>
    <n v="9576"/>
    <s v="CA-2012-143147"/>
    <x v="1"/>
    <x v="989"/>
    <d v="2012-05-28T00:00:00"/>
    <s v="Second Class"/>
    <s v="PS-18760"/>
    <s v="Pamela Stobb"/>
    <s v="Consumer"/>
    <s v="United States"/>
    <s v="San Antonio"/>
    <x v="5"/>
    <n v="78207"/>
    <x v="2"/>
    <s v="FUR-CH-10000863"/>
    <x v="0"/>
    <x v="1"/>
    <s v="Novimex Swivel Fabric Task Chair"/>
    <x v="5666"/>
    <n v="1"/>
    <n v="0.3"/>
    <n v="-28.686199999999999"/>
  </r>
  <r>
    <n v="9577"/>
    <s v="CA-2012-143147"/>
    <x v="1"/>
    <x v="989"/>
    <d v="2012-05-28T00:00:00"/>
    <s v="Second Class"/>
    <s v="PS-18760"/>
    <s v="Pamela Stobb"/>
    <s v="Consumer"/>
    <s v="United States"/>
    <s v="San Antonio"/>
    <x v="5"/>
    <n v="78207"/>
    <x v="2"/>
    <s v="TEC-MA-10004679"/>
    <x v="2"/>
    <x v="15"/>
    <s v="StarTech.com 10/100 VDSL2 Ethernet Extender Kit"/>
    <x v="1448"/>
    <n v="2"/>
    <n v="0.4"/>
    <n v="-79.908000000000001"/>
  </r>
  <r>
    <n v="9578"/>
    <s v="CA-2012-143147"/>
    <x v="1"/>
    <x v="989"/>
    <d v="2012-05-28T00:00:00"/>
    <s v="Second Class"/>
    <s v="PS-18760"/>
    <s v="Pamela Stobb"/>
    <s v="Consumer"/>
    <s v="United States"/>
    <s v="San Antonio"/>
    <x v="5"/>
    <n v="78207"/>
    <x v="2"/>
    <s v="FUR-CH-10004754"/>
    <x v="0"/>
    <x v="1"/>
    <s v="Global Stack Chair with Arms, Black"/>
    <x v="5667"/>
    <n v="5"/>
    <n v="0.3"/>
    <n v="-4.4969999999999999"/>
  </r>
  <r>
    <n v="9579"/>
    <s v="CA-2014-152975"/>
    <x v="3"/>
    <x v="32"/>
    <d v="2014-09-17T00:00:00"/>
    <s v="First Class"/>
    <s v="RB-19705"/>
    <s v="Roger Barcio"/>
    <s v="Home Office"/>
    <s v="United States"/>
    <s v="New York City"/>
    <x v="15"/>
    <n v="10035"/>
    <x v="3"/>
    <s v="TEC-PH-10004586"/>
    <x v="2"/>
    <x v="7"/>
    <s v="Wilson SignalBoost 841262 DB PRO Amplifier Kit"/>
    <x v="5668"/>
    <n v="3"/>
    <n v="0"/>
    <n v="323.95499999999998"/>
  </r>
  <r>
    <n v="9580"/>
    <s v="CA-2014-152975"/>
    <x v="3"/>
    <x v="32"/>
    <d v="2014-09-17T00:00:00"/>
    <s v="First Class"/>
    <s v="RB-19705"/>
    <s v="Roger Barcio"/>
    <s v="Home Office"/>
    <s v="United States"/>
    <s v="New York City"/>
    <x v="15"/>
    <n v="10035"/>
    <x v="3"/>
    <s v="OFF-ST-10001370"/>
    <x v="1"/>
    <x v="4"/>
    <s v="Sensible Storage WireTech Storage Systems"/>
    <x v="554"/>
    <n v="1"/>
    <n v="0"/>
    <n v="3.5489999999999902"/>
  </r>
  <r>
    <n v="9581"/>
    <s v="CA-2014-152975"/>
    <x v="3"/>
    <x v="32"/>
    <d v="2014-09-17T00:00:00"/>
    <s v="First Class"/>
    <s v="RB-19705"/>
    <s v="Roger Barcio"/>
    <s v="Home Office"/>
    <s v="United States"/>
    <s v="New York City"/>
    <x v="15"/>
    <n v="10035"/>
    <x v="3"/>
    <s v="OFF-AR-10001988"/>
    <x v="1"/>
    <x v="6"/>
    <s v="Bulldog Table or Wall-Mount Pencil Sharpener"/>
    <x v="5453"/>
    <n v="5"/>
    <n v="0"/>
    <n v="8.6854999999999993"/>
  </r>
  <r>
    <n v="9582"/>
    <s v="CA-2014-152975"/>
    <x v="3"/>
    <x v="32"/>
    <d v="2014-09-17T00:00:00"/>
    <s v="First Class"/>
    <s v="RB-19705"/>
    <s v="Roger Barcio"/>
    <s v="Home Office"/>
    <s v="United States"/>
    <s v="New York City"/>
    <x v="15"/>
    <n v="10035"/>
    <x v="3"/>
    <s v="FUR-CH-10003298"/>
    <x v="0"/>
    <x v="1"/>
    <s v="Office Star - Contemporary Task Swivel chair with Loop Arms, Charcoal"/>
    <x v="4302"/>
    <n v="5"/>
    <n v="0.1"/>
    <n v="-6.5490000000000501"/>
  </r>
  <r>
    <n v="9583"/>
    <s v="CA-2013-107475"/>
    <x v="0"/>
    <x v="843"/>
    <d v="2013-06-12T00:00:00"/>
    <s v="Standard Class"/>
    <s v="RS-19870"/>
    <s v="Roy Skaria"/>
    <s v="Home Office"/>
    <s v="United States"/>
    <s v="Philadelphia"/>
    <x v="9"/>
    <n v="19120"/>
    <x v="3"/>
    <s v="OFF-FA-10002988"/>
    <x v="1"/>
    <x v="13"/>
    <s v="Ideal Clamps"/>
    <x v="2081"/>
    <n v="6"/>
    <n v="0.2"/>
    <n v="3.4973999999999998"/>
  </r>
  <r>
    <n v="9584"/>
    <s v="CA-2014-116127"/>
    <x v="3"/>
    <x v="643"/>
    <d v="2014-06-28T00:00:00"/>
    <s v="Second Class"/>
    <s v="SB-20185"/>
    <s v="Sarah Brown"/>
    <s v="Consumer"/>
    <s v="United States"/>
    <s v="New York City"/>
    <x v="15"/>
    <n v="10024"/>
    <x v="3"/>
    <s v="FUR-BO-10002213"/>
    <x v="0"/>
    <x v="0"/>
    <s v="DMI Eclipse Executive Suite Bookcases"/>
    <x v="5669"/>
    <n v="1"/>
    <n v="0.2"/>
    <n v="-5.0098000000000296"/>
  </r>
  <r>
    <n v="9585"/>
    <s v="CA-2014-132584"/>
    <x v="3"/>
    <x v="775"/>
    <d v="2014-08-28T00:00:00"/>
    <s v="First Class"/>
    <s v="HJ-14875"/>
    <s v="Heather Jas"/>
    <s v="Home Office"/>
    <s v="United States"/>
    <s v="Detroit"/>
    <x v="12"/>
    <n v="48234"/>
    <x v="2"/>
    <s v="OFF-ST-10000344"/>
    <x v="1"/>
    <x v="4"/>
    <s v="Neat Ideas Personal Hanging Folder Files, Black"/>
    <x v="2062"/>
    <n v="4"/>
    <n v="0"/>
    <n v="13.9672"/>
  </r>
  <r>
    <n v="9586"/>
    <s v="CA-2013-160598"/>
    <x v="0"/>
    <x v="370"/>
    <d v="2013-08-29T00:00:00"/>
    <s v="First Class"/>
    <s v="SV-20815"/>
    <s v="Stuart Van"/>
    <s v="Corporate"/>
    <s v="United States"/>
    <s v="Miami"/>
    <x v="2"/>
    <n v="33142"/>
    <x v="0"/>
    <s v="OFF-PA-10002319"/>
    <x v="1"/>
    <x v="10"/>
    <s v="Xerox 1944"/>
    <x v="5670"/>
    <n v="1"/>
    <n v="0.2"/>
    <n v="11.240399999999999"/>
  </r>
  <r>
    <n v="9587"/>
    <s v="CA-2013-108630"/>
    <x v="0"/>
    <x v="741"/>
    <d v="2013-11-19T00:00:00"/>
    <s v="Same Day"/>
    <s v="BE-11410"/>
    <s v="Bobby Elias"/>
    <s v="Consumer"/>
    <s v="United States"/>
    <s v="Concord"/>
    <x v="1"/>
    <n v="94521"/>
    <x v="1"/>
    <s v="OFF-BI-10002437"/>
    <x v="1"/>
    <x v="8"/>
    <s v="Recycled Premium Regency Composition Covers"/>
    <x v="2139"/>
    <n v="5"/>
    <n v="0.2"/>
    <n v="22.155999999999999"/>
  </r>
  <r>
    <n v="9588"/>
    <s v="US-2014-129203"/>
    <x v="3"/>
    <x v="827"/>
    <d v="2014-04-23T00:00:00"/>
    <s v="Standard Class"/>
    <s v="BM-11575"/>
    <s v="Brendan Murry"/>
    <s v="Corporate"/>
    <s v="United States"/>
    <s v="Chicago"/>
    <x v="10"/>
    <n v="60653"/>
    <x v="2"/>
    <s v="OFF-ST-10001418"/>
    <x v="1"/>
    <x v="4"/>
    <s v="Carina Media Storage Towers in Natural &amp; Black"/>
    <x v="2417"/>
    <n v="4"/>
    <n v="0.2"/>
    <n v="-43.9056"/>
  </r>
  <r>
    <n v="9589"/>
    <s v="CA-2014-110940"/>
    <x v="3"/>
    <x v="283"/>
    <d v="2014-07-29T00:00:00"/>
    <s v="Standard Class"/>
    <s v="AZ-10750"/>
    <s v="Annie Zypern"/>
    <s v="Consumer"/>
    <s v="United States"/>
    <s v="Wheeling"/>
    <x v="10"/>
    <n v="60090"/>
    <x v="2"/>
    <s v="OFF-AR-10000380"/>
    <x v="1"/>
    <x v="6"/>
    <s v="Hunt PowerHouse Electric Pencil Sharpener, Blue"/>
    <x v="5671"/>
    <n v="4"/>
    <n v="0.2"/>
    <n v="15.192"/>
  </r>
  <r>
    <n v="9590"/>
    <s v="CA-2011-119172"/>
    <x v="2"/>
    <x v="218"/>
    <d v="2011-05-15T00:00:00"/>
    <s v="Standard Class"/>
    <s v="HD-14785"/>
    <s v="Harold Dahlen"/>
    <s v="Home Office"/>
    <s v="United States"/>
    <s v="Chicago"/>
    <x v="10"/>
    <n v="60610"/>
    <x v="2"/>
    <s v="OFF-PA-10003036"/>
    <x v="1"/>
    <x v="10"/>
    <s v="Black Print Carbonless 8 1/2&quot; x 8 1/4&quot; Rapid Memo Book"/>
    <x v="1121"/>
    <n v="3"/>
    <n v="0.2"/>
    <n v="5.6783999999999999"/>
  </r>
  <r>
    <n v="9591"/>
    <s v="CA-2011-119172"/>
    <x v="2"/>
    <x v="218"/>
    <d v="2011-05-15T00:00:00"/>
    <s v="Standard Class"/>
    <s v="HD-14785"/>
    <s v="Harold Dahlen"/>
    <s v="Home Office"/>
    <s v="United States"/>
    <s v="Chicago"/>
    <x v="10"/>
    <n v="60610"/>
    <x v="2"/>
    <s v="OFF-BI-10002026"/>
    <x v="1"/>
    <x v="8"/>
    <s v="Avery Arch Ring Binders"/>
    <x v="4028"/>
    <n v="9"/>
    <n v="0.8"/>
    <n v="-172.55699999999999"/>
  </r>
  <r>
    <n v="9592"/>
    <s v="US-2013-105452"/>
    <x v="0"/>
    <x v="1062"/>
    <d v="2013-08-02T00:00:00"/>
    <s v="Standard Class"/>
    <s v="BF-11005"/>
    <s v="Barry Franz"/>
    <s v="Home Office"/>
    <s v="United States"/>
    <s v="Pasadena"/>
    <x v="5"/>
    <n v="77506"/>
    <x v="2"/>
    <s v="FUR-FU-10003691"/>
    <x v="0"/>
    <x v="5"/>
    <s v="Eldon Image Series Desk Accessories, Ebony"/>
    <x v="3137"/>
    <n v="5"/>
    <n v="0.6"/>
    <n v="-9.8800000000000008"/>
  </r>
  <r>
    <n v="9593"/>
    <s v="US-2013-105452"/>
    <x v="0"/>
    <x v="1062"/>
    <d v="2013-08-02T00:00:00"/>
    <s v="Standard Class"/>
    <s v="BF-11005"/>
    <s v="Barry Franz"/>
    <s v="Home Office"/>
    <s v="United States"/>
    <s v="Pasadena"/>
    <x v="5"/>
    <n v="77506"/>
    <x v="2"/>
    <s v="FUR-FU-10003806"/>
    <x v="0"/>
    <x v="5"/>
    <s v="Tenex Chairmat w/ Average Lip, 45&quot; x 53&quot;"/>
    <x v="5672"/>
    <n v="5"/>
    <n v="0.6"/>
    <n v="-378.4"/>
  </r>
  <r>
    <n v="9594"/>
    <s v="CA-2014-108931"/>
    <x v="3"/>
    <x v="32"/>
    <d v="2014-09-20T00:00:00"/>
    <s v="Standard Class"/>
    <s v="HZ-14950"/>
    <s v="Henia Zydlo"/>
    <s v="Consumer"/>
    <s v="United States"/>
    <s v="New York City"/>
    <x v="15"/>
    <n v="10024"/>
    <x v="3"/>
    <s v="OFF-PA-10002741"/>
    <x v="1"/>
    <x v="10"/>
    <s v="Xerox 1980"/>
    <x v="18"/>
    <n v="2"/>
    <n v="0"/>
    <n v="3.8519999999999999"/>
  </r>
  <r>
    <n v="9595"/>
    <s v="CA-2014-108931"/>
    <x v="3"/>
    <x v="32"/>
    <d v="2014-09-20T00:00:00"/>
    <s v="Standard Class"/>
    <s v="HZ-14950"/>
    <s v="Henia Zydlo"/>
    <s v="Consumer"/>
    <s v="United States"/>
    <s v="New York City"/>
    <x v="15"/>
    <n v="10024"/>
    <x v="3"/>
    <s v="OFF-PA-10003845"/>
    <x v="1"/>
    <x v="10"/>
    <s v="Xerox 1987"/>
    <x v="1049"/>
    <n v="2"/>
    <n v="0"/>
    <n v="5.6643999999999997"/>
  </r>
  <r>
    <n v="9596"/>
    <s v="CA-2014-104619"/>
    <x v="3"/>
    <x v="714"/>
    <d v="2014-01-30T00:00:00"/>
    <s v="Standard Class"/>
    <s v="KD-16495"/>
    <s v="Keith Dawkins"/>
    <s v="Corporate"/>
    <s v="United States"/>
    <s v="San Jose"/>
    <x v="1"/>
    <n v="95123"/>
    <x v="1"/>
    <s v="OFF-AP-10001492"/>
    <x v="1"/>
    <x v="9"/>
    <s v="Acco Six-Outlet Power Strip, 4' Cord Length"/>
    <x v="3039"/>
    <n v="3"/>
    <n v="0"/>
    <n v="6.7236000000000002"/>
  </r>
  <r>
    <n v="9597"/>
    <s v="CA-2014-104619"/>
    <x v="3"/>
    <x v="714"/>
    <d v="2014-01-30T00:00:00"/>
    <s v="Standard Class"/>
    <s v="KD-16495"/>
    <s v="Keith Dawkins"/>
    <s v="Corporate"/>
    <s v="United States"/>
    <s v="San Jose"/>
    <x v="1"/>
    <n v="95123"/>
    <x v="1"/>
    <s v="OFF-BI-10004318"/>
    <x v="1"/>
    <x v="8"/>
    <s v="Ibico EB-19 Dual Function Manual Binding System"/>
    <x v="4604"/>
    <n v="2"/>
    <n v="0.2"/>
    <n v="89.954800000000006"/>
  </r>
  <r>
    <n v="9598"/>
    <s v="CA-2014-104619"/>
    <x v="3"/>
    <x v="714"/>
    <d v="2014-01-30T00:00:00"/>
    <s v="Standard Class"/>
    <s v="KD-16495"/>
    <s v="Keith Dawkins"/>
    <s v="Corporate"/>
    <s v="United States"/>
    <s v="San Jose"/>
    <x v="1"/>
    <n v="95123"/>
    <x v="1"/>
    <s v="TEC-PH-10000193"/>
    <x v="2"/>
    <x v="7"/>
    <s v="Jensen SMPS-640 - speaker phone"/>
    <x v="3342"/>
    <n v="3"/>
    <n v="0.2"/>
    <n v="8.2764000000000006"/>
  </r>
  <r>
    <n v="9599"/>
    <s v="CA-2012-149517"/>
    <x v="1"/>
    <x v="444"/>
    <d v="2012-09-23T00:00:00"/>
    <s v="Standard Class"/>
    <s v="FC-14245"/>
    <s v="Frank Carlisle"/>
    <s v="Home Office"/>
    <s v="United States"/>
    <s v="Sacramento"/>
    <x v="1"/>
    <n v="95823"/>
    <x v="1"/>
    <s v="FUR-FU-10003464"/>
    <x v="0"/>
    <x v="5"/>
    <s v="Seth Thomas 8 1/2&quot; Cubicle Clock"/>
    <x v="3909"/>
    <n v="3"/>
    <n v="0"/>
    <n v="19.468800000000002"/>
  </r>
  <r>
    <n v="9600"/>
    <s v="CA-2012-116841"/>
    <x v="1"/>
    <x v="1225"/>
    <d v="2012-04-18T00:00:00"/>
    <s v="Standard Class"/>
    <s v="TP-21130"/>
    <s v="Theone Pippenger"/>
    <s v="Consumer"/>
    <s v="United States"/>
    <s v="Springfield"/>
    <x v="21"/>
    <n v="97477"/>
    <x v="1"/>
    <s v="OFF-AP-10002403"/>
    <x v="1"/>
    <x v="9"/>
    <s v="Acco Smartsocket Color-Coded Six-Outlet AC Adapter Model Surge Protectors"/>
    <x v="5673"/>
    <n v="1"/>
    <n v="0.2"/>
    <n v="2.6406000000000001"/>
  </r>
  <r>
    <n v="9601"/>
    <s v="CA-2014-107797"/>
    <x v="3"/>
    <x v="540"/>
    <d v="2014-05-12T00:00:00"/>
    <s v="Second Class"/>
    <s v="EB-13705"/>
    <s v="Ed Braxton"/>
    <s v="Corporate"/>
    <s v="United States"/>
    <s v="Mansfield"/>
    <x v="5"/>
    <n v="76063"/>
    <x v="2"/>
    <s v="OFF-PA-10003848"/>
    <x v="1"/>
    <x v="10"/>
    <s v="Xerox 1997"/>
    <x v="753"/>
    <n v="8"/>
    <n v="0.2"/>
    <n v="14.5152"/>
  </r>
  <r>
    <n v="9602"/>
    <s v="CA-2013-117604"/>
    <x v="0"/>
    <x v="913"/>
    <d v="2013-09-10T00:00:00"/>
    <s v="Standard Class"/>
    <s v="JP-15520"/>
    <s v="Jeremy Pistek"/>
    <s v="Consumer"/>
    <s v="United States"/>
    <s v="Jonesboro"/>
    <x v="36"/>
    <n v="72401"/>
    <x v="0"/>
    <s v="OFF-PA-10001357"/>
    <x v="1"/>
    <x v="10"/>
    <s v="Xerox 1886"/>
    <x v="5674"/>
    <n v="5"/>
    <n v="0"/>
    <n v="114.96"/>
  </r>
  <r>
    <n v="9603"/>
    <s v="CA-2011-130155"/>
    <x v="2"/>
    <x v="946"/>
    <d v="2011-05-22T00:00:00"/>
    <s v="First Class"/>
    <s v="TD-20995"/>
    <s v="Tamara Dahlen"/>
    <s v="Consumer"/>
    <s v="United States"/>
    <s v="Virginia Beach"/>
    <x v="17"/>
    <n v="23464"/>
    <x v="0"/>
    <s v="OFF-SU-10004737"/>
    <x v="1"/>
    <x v="14"/>
    <s v="Acme Design Stainless Steel Bent Scissors"/>
    <x v="5675"/>
    <n v="5"/>
    <n v="0"/>
    <n v="9.234"/>
  </r>
  <r>
    <n v="9604"/>
    <s v="CA-2013-129861"/>
    <x v="0"/>
    <x v="26"/>
    <d v="2013-06-24T00:00:00"/>
    <s v="Standard Class"/>
    <s v="DM-13345"/>
    <s v="Denise Monton"/>
    <s v="Corporate"/>
    <s v="United States"/>
    <s v="Rochester"/>
    <x v="15"/>
    <n v="14609"/>
    <x v="3"/>
    <s v="FUR-TA-10003715"/>
    <x v="0"/>
    <x v="3"/>
    <s v="Hon 2111 Invitation Series Corner Table"/>
    <x v="5676"/>
    <n v="3"/>
    <n v="0.4"/>
    <n v="-213.5574"/>
  </r>
  <r>
    <n v="9605"/>
    <s v="CA-2012-138625"/>
    <x v="1"/>
    <x v="121"/>
    <d v="2012-11-05T00:00:00"/>
    <s v="First Class"/>
    <s v="EG-13900"/>
    <s v="Emily Grady"/>
    <s v="Consumer"/>
    <s v="United States"/>
    <s v="Chesapeake"/>
    <x v="17"/>
    <n v="23320"/>
    <x v="0"/>
    <s v="OFF-AP-10003099"/>
    <x v="1"/>
    <x v="9"/>
    <s v="Eureka Hand Vacuum, Bagless"/>
    <x v="5677"/>
    <n v="4"/>
    <n v="0"/>
    <n v="55.361600000000003"/>
  </r>
  <r>
    <n v="9606"/>
    <s v="US-2014-122672"/>
    <x v="3"/>
    <x v="259"/>
    <d v="2014-11-10T00:00:00"/>
    <s v="Standard Class"/>
    <s v="HG-14965"/>
    <s v="Henry Goldwyn"/>
    <s v="Corporate"/>
    <s v="United States"/>
    <s v="Lancaster"/>
    <x v="24"/>
    <n v="43130"/>
    <x v="3"/>
    <s v="TEC-AC-10002323"/>
    <x v="2"/>
    <x v="11"/>
    <s v="SanDisk Ultra 32 GB MicroSDHC Class 10 Memory Card"/>
    <x v="5678"/>
    <n v="4"/>
    <n v="0.2"/>
    <n v="-6.1879999999999997"/>
  </r>
  <r>
    <n v="9607"/>
    <s v="US-2014-122672"/>
    <x v="3"/>
    <x v="259"/>
    <d v="2014-11-10T00:00:00"/>
    <s v="Standard Class"/>
    <s v="HG-14965"/>
    <s v="Henry Goldwyn"/>
    <s v="Corporate"/>
    <s v="United States"/>
    <s v="Lancaster"/>
    <x v="24"/>
    <n v="43130"/>
    <x v="3"/>
    <s v="OFF-ST-10002344"/>
    <x v="1"/>
    <x v="4"/>
    <s v="Carina 42&quot;Hx23 3/4&quot;W Media Storage Unit"/>
    <x v="4732"/>
    <n v="3"/>
    <n v="0.2"/>
    <n v="-43.729199999999999"/>
  </r>
  <r>
    <n v="9608"/>
    <s v="CA-2014-117128"/>
    <x v="3"/>
    <x v="256"/>
    <d v="2014-12-09T00:00:00"/>
    <s v="Second Class"/>
    <s v="BF-11080"/>
    <s v="Bart Folk"/>
    <s v="Consumer"/>
    <s v="United States"/>
    <s v="New York City"/>
    <x v="15"/>
    <n v="10024"/>
    <x v="3"/>
    <s v="OFF-PA-10000007"/>
    <x v="1"/>
    <x v="10"/>
    <s v="Telephone Message Books with Fax/Mobile Section, 4 1/4&quot; x 6&quot;"/>
    <x v="5679"/>
    <n v="6"/>
    <n v="0"/>
    <n v="9.9359999999999999"/>
  </r>
  <r>
    <n v="9609"/>
    <s v="CA-2014-117128"/>
    <x v="3"/>
    <x v="256"/>
    <d v="2014-12-09T00:00:00"/>
    <s v="Second Class"/>
    <s v="BF-11080"/>
    <s v="Bart Folk"/>
    <s v="Consumer"/>
    <s v="United States"/>
    <s v="New York City"/>
    <x v="15"/>
    <n v="10024"/>
    <x v="3"/>
    <s v="OFF-LA-10000248"/>
    <x v="1"/>
    <x v="2"/>
    <s v="Avery 52"/>
    <x v="466"/>
    <n v="3"/>
    <n v="0"/>
    <n v="5.2028999999999996"/>
  </r>
  <r>
    <n v="9610"/>
    <s v="CA-2013-130638"/>
    <x v="0"/>
    <x v="458"/>
    <d v="2013-05-20T00:00:00"/>
    <s v="Second Class"/>
    <s v="SC-20095"/>
    <s v="Sanjit Chand"/>
    <s v="Consumer"/>
    <s v="United States"/>
    <s v="Los Angeles"/>
    <x v="1"/>
    <n v="90045"/>
    <x v="1"/>
    <s v="FUR-FU-10002116"/>
    <x v="0"/>
    <x v="5"/>
    <s v="Tenex Carpeted, Granite-Look or Clear Contemporary Contour Shape Chair Mats"/>
    <x v="5680"/>
    <n v="4"/>
    <n v="0"/>
    <n v="19.7988"/>
  </r>
  <r>
    <n v="9611"/>
    <s v="CA-2013-130638"/>
    <x v="0"/>
    <x v="458"/>
    <d v="2013-05-20T00:00:00"/>
    <s v="Second Class"/>
    <s v="SC-20095"/>
    <s v="Sanjit Chand"/>
    <s v="Consumer"/>
    <s v="United States"/>
    <s v="Los Angeles"/>
    <x v="1"/>
    <n v="90045"/>
    <x v="1"/>
    <s v="OFF-LA-10002195"/>
    <x v="1"/>
    <x v="2"/>
    <s v="Avery 481"/>
    <x v="1777"/>
    <n v="9"/>
    <n v="0"/>
    <n v="13.3056"/>
  </r>
  <r>
    <n v="9612"/>
    <s v="CA-2014-144365"/>
    <x v="3"/>
    <x v="1200"/>
    <d v="2014-10-31T00:00:00"/>
    <s v="Standard Class"/>
    <s v="CS-11950"/>
    <s v="Carlos Soltero"/>
    <s v="Consumer"/>
    <s v="United States"/>
    <s v="Jackson"/>
    <x v="35"/>
    <n v="39212"/>
    <x v="0"/>
    <s v="OFF-FA-10000735"/>
    <x v="1"/>
    <x v="13"/>
    <s v="Staples"/>
    <x v="2582"/>
    <n v="4"/>
    <n v="0"/>
    <n v="5.2560000000000002"/>
  </r>
  <r>
    <n v="9613"/>
    <s v="CA-2013-110086"/>
    <x v="0"/>
    <x v="31"/>
    <d v="2013-09-23T00:00:00"/>
    <s v="Standard Class"/>
    <s v="BD-11320"/>
    <s v="Bill Donatelli"/>
    <s v="Consumer"/>
    <s v="United States"/>
    <s v="Woodland"/>
    <x v="1"/>
    <n v="95695"/>
    <x v="1"/>
    <s v="TEC-PH-10001299"/>
    <x v="2"/>
    <x v="7"/>
    <s v="Polycom CX300 Desktop Phone USB VoIP phone"/>
    <x v="2507"/>
    <n v="2"/>
    <n v="0.2"/>
    <n v="23.9984"/>
  </r>
  <r>
    <n v="9614"/>
    <s v="CA-2011-128524"/>
    <x v="2"/>
    <x v="7"/>
    <d v="2011-11-13T00:00:00"/>
    <s v="First Class"/>
    <s v="MZ-17515"/>
    <s v="Mary Zewe"/>
    <s v="Corporate"/>
    <s v="United States"/>
    <s v="Seattle"/>
    <x v="4"/>
    <n v="98115"/>
    <x v="1"/>
    <s v="OFF-AP-10002892"/>
    <x v="1"/>
    <x v="9"/>
    <s v="Belkin F5C206VTEL 6 Outlet Surge"/>
    <x v="5681"/>
    <n v="1"/>
    <n v="0"/>
    <n v="6.8940000000000001"/>
  </r>
  <r>
    <n v="9615"/>
    <s v="CA-2011-128524"/>
    <x v="2"/>
    <x v="7"/>
    <d v="2011-11-13T00:00:00"/>
    <s v="First Class"/>
    <s v="MZ-17515"/>
    <s v="Mary Zewe"/>
    <s v="Corporate"/>
    <s v="United States"/>
    <s v="Seattle"/>
    <x v="4"/>
    <n v="98115"/>
    <x v="1"/>
    <s v="TEC-AC-10002718"/>
    <x v="2"/>
    <x v="11"/>
    <s v="Belkin Standard 104 key USB Keyboard"/>
    <x v="5682"/>
    <n v="7"/>
    <n v="0"/>
    <n v="15.3195"/>
  </r>
  <r>
    <n v="9616"/>
    <s v="CA-2011-128524"/>
    <x v="2"/>
    <x v="7"/>
    <d v="2011-11-13T00:00:00"/>
    <s v="First Class"/>
    <s v="MZ-17515"/>
    <s v="Mary Zewe"/>
    <s v="Corporate"/>
    <s v="United States"/>
    <s v="Seattle"/>
    <x v="4"/>
    <n v="98115"/>
    <x v="1"/>
    <s v="OFF-BI-10003527"/>
    <x v="1"/>
    <x v="8"/>
    <s v="Fellowes PB500 Electric Punch Plastic Comb Binding Machine with Manual Bind"/>
    <x v="5683"/>
    <n v="2"/>
    <n v="0.2"/>
    <n v="762.59400000000005"/>
  </r>
  <r>
    <n v="9617"/>
    <s v="CA-2013-140256"/>
    <x v="0"/>
    <x v="250"/>
    <d v="2013-08-30T00:00:00"/>
    <s v="Standard Class"/>
    <s v="PW-19030"/>
    <s v="Pauline Webber"/>
    <s v="Corporate"/>
    <s v="United States"/>
    <s v="Los Angeles"/>
    <x v="1"/>
    <n v="90049"/>
    <x v="1"/>
    <s v="OFF-AR-10002255"/>
    <x v="1"/>
    <x v="6"/>
    <s v="Newell 346"/>
    <x v="1755"/>
    <n v="2"/>
    <n v="0"/>
    <n v="1.6704000000000001"/>
  </r>
  <r>
    <n v="9618"/>
    <s v="CA-2014-160633"/>
    <x v="3"/>
    <x v="673"/>
    <d v="2014-11-22T00:00:00"/>
    <s v="Standard Class"/>
    <s v="BS-11380"/>
    <s v="Bill Stewart"/>
    <s v="Corporate"/>
    <s v="United States"/>
    <s v="Bowling Green"/>
    <x v="24"/>
    <n v="43402"/>
    <x v="3"/>
    <s v="TEC-CO-10002095"/>
    <x v="2"/>
    <x v="16"/>
    <s v="Hewlett Packard 610 Color Digital Copier / Printer"/>
    <x v="5684"/>
    <n v="3"/>
    <n v="0.4"/>
    <n v="74.998499999999893"/>
  </r>
  <r>
    <n v="9619"/>
    <s v="CA-2014-160633"/>
    <x v="3"/>
    <x v="673"/>
    <d v="2014-11-22T00:00:00"/>
    <s v="Standard Class"/>
    <s v="BS-11380"/>
    <s v="Bill Stewart"/>
    <s v="Corporate"/>
    <s v="United States"/>
    <s v="Bowling Green"/>
    <x v="24"/>
    <n v="43402"/>
    <x v="3"/>
    <s v="OFF-AR-10004022"/>
    <x v="1"/>
    <x v="6"/>
    <s v="Panasonic KP-380BK Classic Electric Pencil Sharpener"/>
    <x v="1134"/>
    <n v="3"/>
    <n v="0.2"/>
    <n v="5.3969999999999896"/>
  </r>
  <r>
    <n v="9620"/>
    <s v="CA-2014-160633"/>
    <x v="3"/>
    <x v="673"/>
    <d v="2014-11-22T00:00:00"/>
    <s v="Standard Class"/>
    <s v="BS-11380"/>
    <s v="Bill Stewart"/>
    <s v="Corporate"/>
    <s v="United States"/>
    <s v="Bowling Green"/>
    <x v="24"/>
    <n v="43402"/>
    <x v="3"/>
    <s v="TEC-AC-10002335"/>
    <x v="2"/>
    <x v="11"/>
    <s v="Logitech Media Keyboard K200"/>
    <x v="3943"/>
    <n v="5"/>
    <n v="0.2"/>
    <n v="-1.74950000000001"/>
  </r>
  <r>
    <n v="9621"/>
    <s v="CA-2011-115133"/>
    <x v="2"/>
    <x v="467"/>
    <d v="2011-09-30T00:00:00"/>
    <s v="Standard Class"/>
    <s v="DA-13450"/>
    <s v="Dianna Arnett"/>
    <s v="Home Office"/>
    <s v="United States"/>
    <s v="Lancaster"/>
    <x v="24"/>
    <n v="43130"/>
    <x v="3"/>
    <s v="OFF-AP-10001634"/>
    <x v="1"/>
    <x v="9"/>
    <s v="Hoover Commercial Lightweight Upright Vacuum"/>
    <x v="5685"/>
    <n v="6"/>
    <n v="0.2"/>
    <n v="1.2527999999999999"/>
  </r>
  <r>
    <n v="9622"/>
    <s v="CA-2011-115133"/>
    <x v="2"/>
    <x v="467"/>
    <d v="2011-09-30T00:00:00"/>
    <s v="Standard Class"/>
    <s v="DA-13450"/>
    <s v="Dianna Arnett"/>
    <s v="Home Office"/>
    <s v="United States"/>
    <s v="Lancaster"/>
    <x v="24"/>
    <n v="43130"/>
    <x v="3"/>
    <s v="TEC-AC-10002370"/>
    <x v="2"/>
    <x v="11"/>
    <s v="Maxell CD-R Discs"/>
    <x v="5686"/>
    <n v="2"/>
    <n v="0.2"/>
    <n v="0.4728"/>
  </r>
  <r>
    <n v="9623"/>
    <s v="CA-2011-115133"/>
    <x v="2"/>
    <x v="467"/>
    <d v="2011-09-30T00:00:00"/>
    <s v="Standard Class"/>
    <s v="DA-13450"/>
    <s v="Dianna Arnett"/>
    <s v="Home Office"/>
    <s v="United States"/>
    <s v="Lancaster"/>
    <x v="24"/>
    <n v="43130"/>
    <x v="3"/>
    <s v="OFF-PA-10000174"/>
    <x v="1"/>
    <x v="10"/>
    <s v="Message Book, Wirebound, Four 5 1/2&quot; X 4&quot; Forms/Pg., 200 Dupl. Sets/Book"/>
    <x v="2668"/>
    <n v="4"/>
    <n v="0.2"/>
    <n v="11.102399999999999"/>
  </r>
  <r>
    <n v="9624"/>
    <s v="CA-2014-137449"/>
    <x v="3"/>
    <x v="222"/>
    <d v="2014-07-01T00:00:00"/>
    <s v="First Class"/>
    <s v="ME-17725"/>
    <s v="Max Engle"/>
    <s v="Consumer"/>
    <s v="United States"/>
    <s v="Dallas"/>
    <x v="5"/>
    <n v="75220"/>
    <x v="2"/>
    <s v="OFF-AP-10000240"/>
    <x v="1"/>
    <x v="9"/>
    <s v="Belkin F9G930V10-GRY 9 Outlet Surge"/>
    <x v="5687"/>
    <n v="2"/>
    <n v="0.8"/>
    <n v="-54.549599999999998"/>
  </r>
  <r>
    <n v="9625"/>
    <s v="CA-2014-137449"/>
    <x v="3"/>
    <x v="222"/>
    <d v="2014-07-01T00:00:00"/>
    <s v="First Class"/>
    <s v="ME-17725"/>
    <s v="Max Engle"/>
    <s v="Consumer"/>
    <s v="United States"/>
    <s v="Dallas"/>
    <x v="5"/>
    <n v="75220"/>
    <x v="2"/>
    <s v="FUR-TA-10002855"/>
    <x v="0"/>
    <x v="3"/>
    <s v="Bevis Round Conference Table Top &amp; Single Column Base"/>
    <x v="5688"/>
    <n v="3"/>
    <n v="0.3"/>
    <n v="-39.511800000000001"/>
  </r>
  <r>
    <n v="9626"/>
    <s v="CA-2014-137449"/>
    <x v="3"/>
    <x v="222"/>
    <d v="2014-07-01T00:00:00"/>
    <s v="First Class"/>
    <s v="ME-17725"/>
    <s v="Max Engle"/>
    <s v="Consumer"/>
    <s v="United States"/>
    <s v="Dallas"/>
    <x v="5"/>
    <n v="75220"/>
    <x v="2"/>
    <s v="FUR-BO-10000780"/>
    <x v="0"/>
    <x v="0"/>
    <s v="O'Sullivan Plantations 2-Door Library in Landvery Oak"/>
    <x v="5689"/>
    <n v="3"/>
    <n v="0.32"/>
    <n v="-96.470399999999998"/>
  </r>
  <r>
    <n v="9627"/>
    <s v="CA-2014-103520"/>
    <x v="3"/>
    <x v="397"/>
    <d v="2014-09-26T00:00:00"/>
    <s v="First Class"/>
    <s v="MH-17785"/>
    <s v="Maya Herman"/>
    <s v="Corporate"/>
    <s v="United States"/>
    <s v="Lubbock"/>
    <x v="5"/>
    <n v="79424"/>
    <x v="2"/>
    <s v="OFF-PA-10001846"/>
    <x v="1"/>
    <x v="10"/>
    <s v="Xerox 1899"/>
    <x v="4579"/>
    <n v="2"/>
    <n v="0.2"/>
    <n v="3.3523999999999998"/>
  </r>
  <r>
    <n v="9628"/>
    <s v="CA-2011-139283"/>
    <x v="2"/>
    <x v="533"/>
    <d v="2011-11-27T00:00:00"/>
    <s v="Standard Class"/>
    <s v="BT-11440"/>
    <s v="Bobby Trafton"/>
    <s v="Consumer"/>
    <s v="United States"/>
    <s v="Detroit"/>
    <x v="12"/>
    <n v="48227"/>
    <x v="2"/>
    <s v="OFF-BI-10002049"/>
    <x v="1"/>
    <x v="8"/>
    <s v="UniKeep View Case Binders"/>
    <x v="1835"/>
    <n v="3"/>
    <n v="0"/>
    <n v="6.7481999999999998"/>
  </r>
  <r>
    <n v="9629"/>
    <s v="CA-2011-118192"/>
    <x v="2"/>
    <x v="286"/>
    <d v="2011-01-19T00:00:00"/>
    <s v="Standard Class"/>
    <s v="MM-17920"/>
    <s v="Michael Moore"/>
    <s v="Consumer"/>
    <s v="United States"/>
    <s v="Newark"/>
    <x v="24"/>
    <n v="43055"/>
    <x v="3"/>
    <s v="OFF-PA-10002947"/>
    <x v="1"/>
    <x v="10"/>
    <s v="Xerox 1923"/>
    <x v="5317"/>
    <n v="7"/>
    <n v="0.2"/>
    <n v="13.0928"/>
  </r>
  <r>
    <n v="9630"/>
    <s v="CA-2011-118192"/>
    <x v="2"/>
    <x v="286"/>
    <d v="2011-01-19T00:00:00"/>
    <s v="Standard Class"/>
    <s v="MM-17920"/>
    <s v="Michael Moore"/>
    <s v="Consumer"/>
    <s v="United States"/>
    <s v="Newark"/>
    <x v="24"/>
    <n v="43055"/>
    <x v="3"/>
    <s v="OFF-BI-10003476"/>
    <x v="1"/>
    <x v="8"/>
    <s v="Avery Metallic Poly Binders"/>
    <x v="5690"/>
    <n v="2"/>
    <n v="0.7"/>
    <n v="-2.5211999999999999"/>
  </r>
  <r>
    <n v="9631"/>
    <s v="CA-2013-168844"/>
    <x v="0"/>
    <x v="1207"/>
    <d v="2013-06-07T00:00:00"/>
    <s v="Standard Class"/>
    <s v="NM-18520"/>
    <s v="Neoma Murray"/>
    <s v="Consumer"/>
    <s v="United States"/>
    <s v="New York City"/>
    <x v="15"/>
    <n v="10011"/>
    <x v="3"/>
    <s v="OFF-BI-10002609"/>
    <x v="1"/>
    <x v="8"/>
    <s v="Avery Hidden Tab Dividers for Binding Systems"/>
    <x v="485"/>
    <n v="3"/>
    <n v="0.2"/>
    <n v="2.3243999999999998"/>
  </r>
  <r>
    <n v="9632"/>
    <s v="CA-2013-168844"/>
    <x v="0"/>
    <x v="1207"/>
    <d v="2013-06-07T00:00:00"/>
    <s v="Standard Class"/>
    <s v="NM-18520"/>
    <s v="Neoma Murray"/>
    <s v="Consumer"/>
    <s v="United States"/>
    <s v="New York City"/>
    <x v="15"/>
    <n v="10011"/>
    <x v="3"/>
    <s v="TEC-PH-10003215"/>
    <x v="2"/>
    <x v="7"/>
    <s v="Jackery Bar Premium Fast-charging Portable Charger"/>
    <x v="5691"/>
    <n v="6"/>
    <n v="0"/>
    <n v="88.052999999999997"/>
  </r>
  <r>
    <n v="9633"/>
    <s v="CA-2014-154809"/>
    <x v="3"/>
    <x v="778"/>
    <d v="2014-02-18T00:00:00"/>
    <s v="Standard Class"/>
    <s v="MH-17455"/>
    <s v="Mark Hamilton"/>
    <s v="Consumer"/>
    <s v="United States"/>
    <s v="Minneapolis"/>
    <x v="11"/>
    <n v="55407"/>
    <x v="2"/>
    <s v="OFF-AP-10004785"/>
    <x v="1"/>
    <x v="9"/>
    <s v="Holmes Replacement Filter for HEPA Air Cleaner, Medium Room"/>
    <x v="5692"/>
    <n v="8"/>
    <n v="0"/>
    <n v="38.975200000000001"/>
  </r>
  <r>
    <n v="9634"/>
    <s v="CA-2011-151330"/>
    <x v="2"/>
    <x v="1005"/>
    <d v="2011-10-17T00:00:00"/>
    <s v="First Class"/>
    <s v="TC-21295"/>
    <s v="Toby Carlisle"/>
    <s v="Consumer"/>
    <s v="United States"/>
    <s v="Everett"/>
    <x v="31"/>
    <n v="2149"/>
    <x v="3"/>
    <s v="TEC-AC-10000865"/>
    <x v="2"/>
    <x v="11"/>
    <s v="WD My Passport Ultra 500GB Portable External Hard Drive"/>
    <x v="1307"/>
    <n v="3"/>
    <n v="0"/>
    <n v="30.09"/>
  </r>
  <r>
    <n v="9635"/>
    <s v="CA-2011-151330"/>
    <x v="2"/>
    <x v="1005"/>
    <d v="2011-10-17T00:00:00"/>
    <s v="First Class"/>
    <s v="TC-21295"/>
    <s v="Toby Carlisle"/>
    <s v="Consumer"/>
    <s v="United States"/>
    <s v="Everett"/>
    <x v="31"/>
    <n v="2149"/>
    <x v="3"/>
    <s v="OFF-ST-10000615"/>
    <x v="1"/>
    <x v="4"/>
    <s v="SimpliFile Personal File, Black Granite, 15w x 6-15/16d x 11-1/4h"/>
    <x v="5693"/>
    <n v="7"/>
    <n v="0"/>
    <n v="22.245999999999999"/>
  </r>
  <r>
    <n v="9636"/>
    <s v="CA-2011-151330"/>
    <x v="2"/>
    <x v="1005"/>
    <d v="2011-10-17T00:00:00"/>
    <s v="First Class"/>
    <s v="TC-21295"/>
    <s v="Toby Carlisle"/>
    <s v="Consumer"/>
    <s v="United States"/>
    <s v="Everett"/>
    <x v="31"/>
    <n v="2149"/>
    <x v="3"/>
    <s v="FUR-CH-10000749"/>
    <x v="0"/>
    <x v="1"/>
    <s v="Office Star - Ergonomic Mid Back Chair with 2-Way Adjustable Arms"/>
    <x v="2312"/>
    <n v="9"/>
    <n v="0"/>
    <n v="260.6112"/>
  </r>
  <r>
    <n v="9637"/>
    <s v="CA-2011-124702"/>
    <x v="2"/>
    <x v="728"/>
    <d v="2011-11-25T00:00:00"/>
    <s v="Standard Class"/>
    <s v="MH-17785"/>
    <s v="Maya Herman"/>
    <s v="Corporate"/>
    <s v="United States"/>
    <s v="Seattle"/>
    <x v="4"/>
    <n v="98105"/>
    <x v="1"/>
    <s v="FUR-FU-10003553"/>
    <x v="0"/>
    <x v="5"/>
    <s v="Howard Miller 13-1/2&quot; Diameter Rosebrook Wall Clock"/>
    <x v="5694"/>
    <n v="2"/>
    <n v="0"/>
    <n v="55.015999999999998"/>
  </r>
  <r>
    <n v="9638"/>
    <s v="CA-2011-124702"/>
    <x v="2"/>
    <x v="728"/>
    <d v="2011-11-25T00:00:00"/>
    <s v="Standard Class"/>
    <s v="MH-17785"/>
    <s v="Maya Herman"/>
    <s v="Corporate"/>
    <s v="United States"/>
    <s v="Seattle"/>
    <x v="4"/>
    <n v="98105"/>
    <x v="1"/>
    <s v="FUR-TA-10003008"/>
    <x v="0"/>
    <x v="3"/>
    <s v="Lesro Round Back Collection Coffee Table, End Table"/>
    <x v="5695"/>
    <n v="4"/>
    <n v="0"/>
    <n v="94.926000000000002"/>
  </r>
  <r>
    <n v="9639"/>
    <s v="US-2014-125808"/>
    <x v="3"/>
    <x v="105"/>
    <d v="2014-11-16T00:00:00"/>
    <s v="Second Class"/>
    <s v="EP-13915"/>
    <s v="Emily Phan"/>
    <s v="Consumer"/>
    <s v="United States"/>
    <s v="Los Angeles"/>
    <x v="1"/>
    <n v="90032"/>
    <x v="1"/>
    <s v="OFF-PA-10001846"/>
    <x v="1"/>
    <x v="10"/>
    <s v="Xerox 1899"/>
    <x v="1049"/>
    <n v="2"/>
    <n v="0"/>
    <n v="5.6643999999999997"/>
  </r>
  <r>
    <n v="9640"/>
    <s v="CA-2012-116638"/>
    <x v="1"/>
    <x v="1226"/>
    <d v="2012-01-31T00:00:00"/>
    <s v="Second Class"/>
    <s v="JH-15985"/>
    <s v="Joseph Holt"/>
    <s v="Consumer"/>
    <s v="United States"/>
    <s v="Concord"/>
    <x v="3"/>
    <n v="28027"/>
    <x v="0"/>
    <s v="FUR-TA-10000198"/>
    <x v="0"/>
    <x v="3"/>
    <s v="Chromcraft Bull-Nose Wood Oval Conference Tables &amp; Bases"/>
    <x v="5696"/>
    <n v="13"/>
    <n v="0.4"/>
    <n v="-1862.3124"/>
  </r>
  <r>
    <n v="9641"/>
    <s v="CA-2011-104563"/>
    <x v="2"/>
    <x v="1009"/>
    <d v="2011-03-12T00:00:00"/>
    <s v="Standard Class"/>
    <s v="CM-12715"/>
    <s v="Craig Molinari"/>
    <s v="Corporate"/>
    <s v="United States"/>
    <s v="Seattle"/>
    <x v="4"/>
    <n v="98103"/>
    <x v="1"/>
    <s v="OFF-AR-10000390"/>
    <x v="1"/>
    <x v="6"/>
    <s v="Newell Chalk Holder"/>
    <x v="2740"/>
    <n v="5"/>
    <n v="0"/>
    <n v="9.4990000000000006"/>
  </r>
  <r>
    <n v="9642"/>
    <s v="CA-2011-104563"/>
    <x v="2"/>
    <x v="1009"/>
    <d v="2011-03-12T00:00:00"/>
    <s v="Standard Class"/>
    <s v="CM-12715"/>
    <s v="Craig Molinari"/>
    <s v="Corporate"/>
    <s v="United States"/>
    <s v="Seattle"/>
    <x v="4"/>
    <n v="98103"/>
    <x v="1"/>
    <s v="OFF-ST-10000934"/>
    <x v="1"/>
    <x v="4"/>
    <s v="Contico 72&quot;H Heavy-Duty Storage System"/>
    <x v="5697"/>
    <n v="5"/>
    <n v="0"/>
    <n v="0"/>
  </r>
  <r>
    <n v="9643"/>
    <s v="CA-2011-104563"/>
    <x v="2"/>
    <x v="1009"/>
    <d v="2011-03-12T00:00:00"/>
    <s v="Standard Class"/>
    <s v="CM-12715"/>
    <s v="Craig Molinari"/>
    <s v="Corporate"/>
    <s v="United States"/>
    <s v="Seattle"/>
    <x v="4"/>
    <n v="98103"/>
    <x v="1"/>
    <s v="FUR-CH-10002780"/>
    <x v="0"/>
    <x v="1"/>
    <s v="Office Star - Task Chair with Contemporary Loop Arms"/>
    <x v="5163"/>
    <n v="6"/>
    <n v="0.2"/>
    <n v="21.8352"/>
  </r>
  <r>
    <n v="9644"/>
    <s v="CA-2011-104563"/>
    <x v="2"/>
    <x v="1009"/>
    <d v="2011-03-12T00:00:00"/>
    <s v="Standard Class"/>
    <s v="CM-12715"/>
    <s v="Craig Molinari"/>
    <s v="Corporate"/>
    <s v="United States"/>
    <s v="Seattle"/>
    <x v="4"/>
    <n v="98103"/>
    <x v="1"/>
    <s v="FUR-CH-10004495"/>
    <x v="0"/>
    <x v="1"/>
    <s v="Global Leather and Oak Executive Chair, Black"/>
    <x v="5698"/>
    <n v="2"/>
    <n v="0.2"/>
    <n v="54.176399999999902"/>
  </r>
  <r>
    <n v="9645"/>
    <s v="US-2014-107979"/>
    <x v="3"/>
    <x v="110"/>
    <d v="2014-06-14T00:00:00"/>
    <s v="Standard Class"/>
    <s v="FO-14305"/>
    <s v="Frank Olsen"/>
    <s v="Consumer"/>
    <s v="United States"/>
    <s v="Glendale"/>
    <x v="16"/>
    <n v="85301"/>
    <x v="1"/>
    <s v="TEC-AC-10002006"/>
    <x v="2"/>
    <x v="11"/>
    <s v="Memorex Micro Travel Drive 16 GB"/>
    <x v="5699"/>
    <n v="7"/>
    <n v="0.2"/>
    <n v="12.3123"/>
  </r>
  <r>
    <n v="9646"/>
    <s v="US-2014-107979"/>
    <x v="3"/>
    <x v="110"/>
    <d v="2014-06-14T00:00:00"/>
    <s v="Standard Class"/>
    <s v="FO-14305"/>
    <s v="Frank Olsen"/>
    <s v="Consumer"/>
    <s v="United States"/>
    <s v="Glendale"/>
    <x v="16"/>
    <n v="85301"/>
    <x v="1"/>
    <s v="OFF-ST-10002485"/>
    <x v="1"/>
    <x v="4"/>
    <s v="Rogers Deluxe File Chest"/>
    <x v="200"/>
    <n v="2"/>
    <n v="0.2"/>
    <n v="-8.3523999999999994"/>
  </r>
  <r>
    <n v="9647"/>
    <s v="US-2014-107979"/>
    <x v="3"/>
    <x v="110"/>
    <d v="2014-06-14T00:00:00"/>
    <s v="Standard Class"/>
    <s v="FO-14305"/>
    <s v="Frank Olsen"/>
    <s v="Consumer"/>
    <s v="United States"/>
    <s v="Glendale"/>
    <x v="16"/>
    <n v="85301"/>
    <x v="1"/>
    <s v="OFF-BI-10000778"/>
    <x v="1"/>
    <x v="8"/>
    <s v="GBC VeloBinder Electric Binding Machine"/>
    <x v="1255"/>
    <n v="2"/>
    <n v="0.7"/>
    <n v="-48.392000000000003"/>
  </r>
  <r>
    <n v="9648"/>
    <s v="CA-2011-150518"/>
    <x v="2"/>
    <x v="84"/>
    <d v="2011-11-24T00:00:00"/>
    <s v="Standard Class"/>
    <s v="MW-18220"/>
    <s v="Mitch Webber"/>
    <s v="Consumer"/>
    <s v="United States"/>
    <s v="Coon Rapids"/>
    <x v="11"/>
    <n v="55433"/>
    <x v="2"/>
    <s v="OFF-ST-10000877"/>
    <x v="1"/>
    <x v="4"/>
    <s v="Recycled Steel Personal File for Standard File Folders"/>
    <x v="3449"/>
    <n v="4"/>
    <n v="0"/>
    <n v="57.501600000000003"/>
  </r>
  <r>
    <n v="9649"/>
    <s v="CA-2011-150518"/>
    <x v="2"/>
    <x v="84"/>
    <d v="2011-11-24T00:00:00"/>
    <s v="Standard Class"/>
    <s v="MW-18220"/>
    <s v="Mitch Webber"/>
    <s v="Consumer"/>
    <s v="United States"/>
    <s v="Coon Rapids"/>
    <x v="11"/>
    <n v="55433"/>
    <x v="2"/>
    <s v="TEC-PH-10002103"/>
    <x v="2"/>
    <x v="7"/>
    <s v="Jabra SPEAK 410"/>
    <x v="1666"/>
    <n v="3"/>
    <n v="0"/>
    <n v="78.951599999999999"/>
  </r>
  <r>
    <n v="9650"/>
    <s v="CA-2013-107104"/>
    <x v="0"/>
    <x v="491"/>
    <d v="2013-12-01T00:00:00"/>
    <s v="Standard Class"/>
    <s v="MS-17365"/>
    <s v="Maribeth Schnelling"/>
    <s v="Consumer"/>
    <s v="United States"/>
    <s v="Los Angeles"/>
    <x v="1"/>
    <n v="90045"/>
    <x v="1"/>
    <s v="FUR-BO-10002213"/>
    <x v="0"/>
    <x v="0"/>
    <s v="DMI Eclipse Executive Suite Bookcases"/>
    <x v="5700"/>
    <n v="8"/>
    <n v="0.15"/>
    <n v="160.31360000000001"/>
  </r>
  <r>
    <n v="9651"/>
    <s v="CA-2013-107104"/>
    <x v="0"/>
    <x v="491"/>
    <d v="2013-12-01T00:00:00"/>
    <s v="Standard Class"/>
    <s v="MS-17365"/>
    <s v="Maribeth Schnelling"/>
    <s v="Consumer"/>
    <s v="United States"/>
    <s v="Los Angeles"/>
    <x v="1"/>
    <n v="90045"/>
    <x v="1"/>
    <s v="OFF-AR-10004269"/>
    <x v="1"/>
    <x v="6"/>
    <s v="Newell 31"/>
    <x v="5148"/>
    <n v="9"/>
    <n v="0"/>
    <n v="10.4076"/>
  </r>
  <r>
    <n v="9652"/>
    <s v="CA-2013-107104"/>
    <x v="0"/>
    <x v="491"/>
    <d v="2013-12-01T00:00:00"/>
    <s v="Standard Class"/>
    <s v="MS-17365"/>
    <s v="Maribeth Schnelling"/>
    <s v="Consumer"/>
    <s v="United States"/>
    <s v="Los Angeles"/>
    <x v="1"/>
    <n v="90045"/>
    <x v="1"/>
    <s v="OFF-AP-10000055"/>
    <x v="1"/>
    <x v="9"/>
    <s v="Belkin F9S820V06 8 Outlet Surge"/>
    <x v="643"/>
    <n v="2"/>
    <n v="0"/>
    <n v="19.488"/>
  </r>
  <r>
    <n v="9653"/>
    <s v="CA-2013-107104"/>
    <x v="0"/>
    <x v="491"/>
    <d v="2013-12-01T00:00:00"/>
    <s v="Standard Class"/>
    <s v="MS-17365"/>
    <s v="Maribeth Schnelling"/>
    <s v="Consumer"/>
    <s v="United States"/>
    <s v="Los Angeles"/>
    <x v="1"/>
    <n v="90045"/>
    <x v="1"/>
    <s v="FUR-FU-10002937"/>
    <x v="0"/>
    <x v="5"/>
    <s v="GE 48&quot; Fluorescent Tube, Cool White Energy Saver, 34 Watts, 30/Box"/>
    <x v="1899"/>
    <n v="6"/>
    <n v="0"/>
    <n v="297.69"/>
  </r>
  <r>
    <n v="9654"/>
    <s v="CA-2014-161893"/>
    <x v="3"/>
    <x v="205"/>
    <d v="2014-01-28T00:00:00"/>
    <s v="Standard Class"/>
    <s v="HP-14815"/>
    <s v="Harold Pawlan"/>
    <s v="Home Office"/>
    <s v="United States"/>
    <s v="Tucson"/>
    <x v="16"/>
    <n v="85705"/>
    <x v="1"/>
    <s v="TEC-AC-10001874"/>
    <x v="2"/>
    <x v="11"/>
    <s v="Logitech Wireless Anywhere Mouse MX for PC and Mac"/>
    <x v="909"/>
    <n v="2"/>
    <n v="0.2"/>
    <n v="11.997999999999999"/>
  </r>
  <r>
    <n v="9655"/>
    <s v="CA-2014-161893"/>
    <x v="3"/>
    <x v="205"/>
    <d v="2014-01-28T00:00:00"/>
    <s v="Standard Class"/>
    <s v="HP-14815"/>
    <s v="Harold Pawlan"/>
    <s v="Home Office"/>
    <s v="United States"/>
    <s v="Tucson"/>
    <x v="16"/>
    <n v="85705"/>
    <x v="1"/>
    <s v="OFF-BI-10004506"/>
    <x v="1"/>
    <x v="8"/>
    <s v="Wilson Jones data.warehouse D-Ring Binders with DublLock"/>
    <x v="5701"/>
    <n v="2"/>
    <n v="0.7"/>
    <n v="-3.6212"/>
  </r>
  <r>
    <n v="9656"/>
    <s v="CA-2011-156160"/>
    <x v="2"/>
    <x v="358"/>
    <d v="2011-09-29T00:00:00"/>
    <s v="Standard Class"/>
    <s v="AS-10090"/>
    <s v="Adam Shillingsburg"/>
    <s v="Consumer"/>
    <s v="United States"/>
    <s v="New York City"/>
    <x v="15"/>
    <n v="10035"/>
    <x v="3"/>
    <s v="FUR-FU-10001876"/>
    <x v="0"/>
    <x v="5"/>
    <s v="Computer Room Manger, 14&quot;"/>
    <x v="5702"/>
    <n v="3"/>
    <n v="0"/>
    <n v="35.078400000000002"/>
  </r>
  <r>
    <n v="9657"/>
    <s v="CA-2011-156160"/>
    <x v="2"/>
    <x v="358"/>
    <d v="2011-09-29T00:00:00"/>
    <s v="Standard Class"/>
    <s v="AS-10090"/>
    <s v="Adam Shillingsburg"/>
    <s v="Consumer"/>
    <s v="United States"/>
    <s v="New York City"/>
    <x v="15"/>
    <n v="10035"/>
    <x v="3"/>
    <s v="OFF-BI-10003355"/>
    <x v="1"/>
    <x v="8"/>
    <s v="Cardinal Holdit Business Card Pockets"/>
    <x v="2176"/>
    <n v="1"/>
    <n v="0.2"/>
    <n v="1.3944000000000001"/>
  </r>
  <r>
    <n v="9658"/>
    <s v="CA-2011-156160"/>
    <x v="2"/>
    <x v="358"/>
    <d v="2011-09-29T00:00:00"/>
    <s v="Standard Class"/>
    <s v="AS-10090"/>
    <s v="Adam Shillingsburg"/>
    <s v="Consumer"/>
    <s v="United States"/>
    <s v="New York City"/>
    <x v="15"/>
    <n v="10035"/>
    <x v="3"/>
    <s v="OFF-AR-10003876"/>
    <x v="1"/>
    <x v="6"/>
    <s v="Avery Hi-Liter GlideStik Fluorescent Highlighter, Yellow Ink"/>
    <x v="3754"/>
    <n v="4"/>
    <n v="0"/>
    <n v="5.7375999999999996"/>
  </r>
  <r>
    <n v="9659"/>
    <s v="CA-2011-156160"/>
    <x v="2"/>
    <x v="358"/>
    <d v="2011-09-29T00:00:00"/>
    <s v="Standard Class"/>
    <s v="AS-10090"/>
    <s v="Adam Shillingsburg"/>
    <s v="Consumer"/>
    <s v="United States"/>
    <s v="New York City"/>
    <x v="15"/>
    <n v="10035"/>
    <x v="3"/>
    <s v="FUR-CH-10004983"/>
    <x v="0"/>
    <x v="1"/>
    <s v="Office Star - Mid Back Dual function Ergonomic High Back Chair with 2-Way Adjustable Arms"/>
    <x v="5703"/>
    <n v="4"/>
    <n v="0.1"/>
    <n v="83.709599999999995"/>
  </r>
  <r>
    <n v="9660"/>
    <s v="CA-2011-100860"/>
    <x v="2"/>
    <x v="959"/>
    <d v="2011-03-30T00:00:00"/>
    <s v="Second Class"/>
    <s v="CS-12505"/>
    <s v="Cindy Stewart"/>
    <s v="Consumer"/>
    <s v="United States"/>
    <s v="Pomona"/>
    <x v="1"/>
    <n v="91767"/>
    <x v="1"/>
    <s v="OFF-LA-10001982"/>
    <x v="1"/>
    <x v="2"/>
    <s v="Smead Alpha-Z Color-Coded Name Labels First Letter Starter Set"/>
    <x v="2022"/>
    <n v="5"/>
    <n v="0"/>
    <n v="9"/>
  </r>
  <r>
    <n v="9661"/>
    <s v="CA-2013-160717"/>
    <x v="0"/>
    <x v="112"/>
    <d v="2013-06-12T00:00:00"/>
    <s v="Standard Class"/>
    <s v="ME-17320"/>
    <s v="Maria Etezadi"/>
    <s v="Home Office"/>
    <s v="United States"/>
    <s v="Santa Barbara"/>
    <x v="1"/>
    <n v="93101"/>
    <x v="1"/>
    <s v="TEC-PH-10001459"/>
    <x v="2"/>
    <x v="7"/>
    <s v="Samsung Galaxy Mega 6.3"/>
    <x v="5704"/>
    <n v="9"/>
    <n v="0.2"/>
    <n v="226.7946"/>
  </r>
  <r>
    <n v="9662"/>
    <s v="CA-2013-160717"/>
    <x v="0"/>
    <x v="112"/>
    <d v="2013-06-12T00:00:00"/>
    <s v="Standard Class"/>
    <s v="ME-17320"/>
    <s v="Maria Etezadi"/>
    <s v="Home Office"/>
    <s v="United States"/>
    <s v="Santa Barbara"/>
    <x v="1"/>
    <n v="93101"/>
    <x v="1"/>
    <s v="TEC-AC-10002134"/>
    <x v="2"/>
    <x v="11"/>
    <s v="Rosewill 107 Normal Keys USB Wired Standard Keyboard"/>
    <x v="1153"/>
    <n v="2"/>
    <n v="0"/>
    <n v="3.7744"/>
  </r>
  <r>
    <n v="9663"/>
    <s v="CA-2013-160717"/>
    <x v="0"/>
    <x v="112"/>
    <d v="2013-06-12T00:00:00"/>
    <s v="Standard Class"/>
    <s v="ME-17320"/>
    <s v="Maria Etezadi"/>
    <s v="Home Office"/>
    <s v="United States"/>
    <s v="Santa Barbara"/>
    <x v="1"/>
    <n v="93101"/>
    <x v="1"/>
    <s v="TEC-PH-10001760"/>
    <x v="2"/>
    <x v="7"/>
    <s v="Bose SoundLink Bluetooth Speaker"/>
    <x v="5705"/>
    <n v="3"/>
    <n v="0.2"/>
    <n v="161.19"/>
  </r>
  <r>
    <n v="9664"/>
    <s v="CA-2014-132619"/>
    <x v="3"/>
    <x v="515"/>
    <d v="2014-09-06T00:00:00"/>
    <s v="Standard Class"/>
    <s v="MS-17770"/>
    <s v="Maxwell Schwartz"/>
    <s v="Consumer"/>
    <s v="United States"/>
    <s v="San Francisco"/>
    <x v="1"/>
    <n v="94109"/>
    <x v="1"/>
    <s v="OFF-ST-10001511"/>
    <x v="1"/>
    <x v="4"/>
    <s v="Space Solutions Commercial Steel Shelving"/>
    <x v="2652"/>
    <n v="3"/>
    <n v="0"/>
    <n v="9.6974999999999802"/>
  </r>
  <r>
    <n v="9665"/>
    <s v="US-2012-120957"/>
    <x v="1"/>
    <x v="214"/>
    <d v="2012-12-07T00:00:00"/>
    <s v="Same Day"/>
    <s v="KH-16690"/>
    <s v="Kristen Hastings"/>
    <s v="Corporate"/>
    <s v="United States"/>
    <s v="Riverside"/>
    <x v="1"/>
    <n v="92503"/>
    <x v="1"/>
    <s v="OFF-PA-10003953"/>
    <x v="1"/>
    <x v="10"/>
    <s v="Xerox 218"/>
    <x v="91"/>
    <n v="2"/>
    <n v="0"/>
    <n v="6.2207999999999997"/>
  </r>
  <r>
    <n v="9666"/>
    <s v="CA-2014-157448"/>
    <x v="3"/>
    <x v="673"/>
    <d v="2014-11-21T00:00:00"/>
    <s v="Standard Class"/>
    <s v="LC-16885"/>
    <s v="Lena Creighton"/>
    <s v="Consumer"/>
    <s v="United States"/>
    <s v="Los Angeles"/>
    <x v="1"/>
    <n v="90049"/>
    <x v="1"/>
    <s v="FUR-FU-10003268"/>
    <x v="0"/>
    <x v="5"/>
    <s v="Eldon Radial Chair Mat for Low to Medium Pile Carpets"/>
    <x v="580"/>
    <n v="3"/>
    <n v="0"/>
    <n v="23.988"/>
  </r>
  <r>
    <n v="9667"/>
    <s v="CA-2014-157448"/>
    <x v="3"/>
    <x v="673"/>
    <d v="2014-11-21T00:00:00"/>
    <s v="Standard Class"/>
    <s v="LC-16885"/>
    <s v="Lena Creighton"/>
    <s v="Consumer"/>
    <s v="United States"/>
    <s v="Los Angeles"/>
    <x v="1"/>
    <n v="90049"/>
    <x v="1"/>
    <s v="FUR-FU-10001847"/>
    <x v="0"/>
    <x v="5"/>
    <s v="Eldon Image Series Black Desk Accessories"/>
    <x v="2122"/>
    <n v="3"/>
    <n v="0"/>
    <n v="4.4711999999999996"/>
  </r>
  <r>
    <n v="9668"/>
    <s v="CA-2013-126270"/>
    <x v="0"/>
    <x v="131"/>
    <d v="2013-04-28T00:00:00"/>
    <s v="Standard Class"/>
    <s v="AF-10870"/>
    <s v="Art Ferguson"/>
    <s v="Consumer"/>
    <s v="United States"/>
    <s v="San Clemente"/>
    <x v="1"/>
    <n v="92672"/>
    <x v="1"/>
    <s v="OFF-BI-10002764"/>
    <x v="1"/>
    <x v="8"/>
    <s v="Recycled Pressboard Report Cover with Reinforced Top Hinge"/>
    <x v="2270"/>
    <n v="7"/>
    <n v="0.2"/>
    <n v="6.5568999999999997"/>
  </r>
  <r>
    <n v="9669"/>
    <s v="CA-2013-126270"/>
    <x v="0"/>
    <x v="131"/>
    <d v="2013-04-28T00:00:00"/>
    <s v="Standard Class"/>
    <s v="AF-10870"/>
    <s v="Art Ferguson"/>
    <s v="Consumer"/>
    <s v="United States"/>
    <s v="San Clemente"/>
    <x v="1"/>
    <n v="92672"/>
    <x v="1"/>
    <s v="OFF-EN-10004386"/>
    <x v="1"/>
    <x v="12"/>
    <s v="Recycled Interoffice Envelopes with String and Button Closure, 10 x 13"/>
    <x v="2866"/>
    <n v="3"/>
    <n v="0"/>
    <n v="35.984999999999999"/>
  </r>
  <r>
    <n v="9670"/>
    <s v="CA-2014-145275"/>
    <x v="3"/>
    <x v="459"/>
    <d v="2014-04-07T00:00:00"/>
    <s v="Standard Class"/>
    <s v="AH-10465"/>
    <s v="Amy Hunt"/>
    <s v="Consumer"/>
    <s v="United States"/>
    <s v="Decatur"/>
    <x v="19"/>
    <n v="35601"/>
    <x v="0"/>
    <s v="OFF-LA-10001569"/>
    <x v="1"/>
    <x v="2"/>
    <s v="Avery 499"/>
    <x v="1801"/>
    <n v="3"/>
    <n v="0"/>
    <n v="6.8723999999999998"/>
  </r>
  <r>
    <n v="9671"/>
    <s v="CA-2012-133396"/>
    <x v="1"/>
    <x v="863"/>
    <d v="2012-08-15T00:00:00"/>
    <s v="First Class"/>
    <s v="GK-14620"/>
    <s v="Grace Kelly"/>
    <s v="Corporate"/>
    <s v="United States"/>
    <s v="Greensboro"/>
    <x v="3"/>
    <n v="27405"/>
    <x v="0"/>
    <s v="OFF-AR-10001446"/>
    <x v="1"/>
    <x v="6"/>
    <s v="Newell 309"/>
    <x v="5706"/>
    <n v="7"/>
    <n v="0.2"/>
    <n v="8.0850000000000009"/>
  </r>
  <r>
    <n v="9672"/>
    <s v="US-2014-140312"/>
    <x v="3"/>
    <x v="38"/>
    <d v="2014-11-20T00:00:00"/>
    <s v="Standard Class"/>
    <s v="KL-16645"/>
    <s v="Ken Lonsdale"/>
    <s v="Consumer"/>
    <s v="United States"/>
    <s v="Dublin"/>
    <x v="1"/>
    <n v="94568"/>
    <x v="1"/>
    <s v="TEC-PH-10003442"/>
    <x v="2"/>
    <x v="7"/>
    <s v="Samsung Replacement EH64AVFWE Premium Headset"/>
    <x v="1103"/>
    <n v="5"/>
    <n v="0.2"/>
    <n v="1.375"/>
  </r>
  <r>
    <n v="9673"/>
    <s v="CA-2013-114867"/>
    <x v="0"/>
    <x v="443"/>
    <d v="2013-12-29T00:00:00"/>
    <s v="Standard Class"/>
    <s v="FM-14290"/>
    <s v="Frank Merwin"/>
    <s v="Home Office"/>
    <s v="United States"/>
    <s v="Philadelphia"/>
    <x v="9"/>
    <n v="19143"/>
    <x v="3"/>
    <s v="OFF-PA-10000477"/>
    <x v="1"/>
    <x v="10"/>
    <s v="Xerox 1952"/>
    <x v="885"/>
    <n v="2"/>
    <n v="0.2"/>
    <n v="2.6892"/>
  </r>
  <r>
    <n v="9674"/>
    <s v="CA-2013-114867"/>
    <x v="0"/>
    <x v="443"/>
    <d v="2013-12-29T00:00:00"/>
    <s v="Standard Class"/>
    <s v="FM-14290"/>
    <s v="Frank Merwin"/>
    <s v="Home Office"/>
    <s v="United States"/>
    <s v="Philadelphia"/>
    <x v="9"/>
    <n v="19143"/>
    <x v="3"/>
    <s v="TEC-PH-10002645"/>
    <x v="2"/>
    <x v="7"/>
    <s v="LG G2"/>
    <x v="5707"/>
    <n v="5"/>
    <n v="0.4"/>
    <n v="-374.99250000000001"/>
  </r>
  <r>
    <n v="9675"/>
    <s v="US-2011-164644"/>
    <x v="2"/>
    <x v="192"/>
    <d v="2011-07-24T00:00:00"/>
    <s v="Second Class"/>
    <s v="JL-15850"/>
    <s v="John Lucas"/>
    <s v="Consumer"/>
    <s v="United States"/>
    <s v="Houston"/>
    <x v="5"/>
    <n v="77095"/>
    <x v="2"/>
    <s v="OFF-ST-10003123"/>
    <x v="1"/>
    <x v="4"/>
    <s v="Fellowes Bases and Tops For Staxonsteel/High-Stak Systems"/>
    <x v="5708"/>
    <n v="1"/>
    <n v="0.2"/>
    <n v="1.3315999999999999"/>
  </r>
  <r>
    <n v="9676"/>
    <s v="CA-2013-137393"/>
    <x v="0"/>
    <x v="715"/>
    <d v="2013-05-11T00:00:00"/>
    <s v="Standard Class"/>
    <s v="GM-14500"/>
    <s v="Gene McClure"/>
    <s v="Consumer"/>
    <s v="United States"/>
    <s v="Bakersfield"/>
    <x v="1"/>
    <n v="93309"/>
    <x v="1"/>
    <s v="FUR-FU-10001617"/>
    <x v="0"/>
    <x v="5"/>
    <s v="Executive Impressions 8-1/2&quot; Career Panel/Partition Cubicle Clock"/>
    <x v="2368"/>
    <n v="4"/>
    <n v="0"/>
    <n v="14.144"/>
  </r>
  <r>
    <n v="9677"/>
    <s v="US-2011-120145"/>
    <x v="2"/>
    <x v="683"/>
    <d v="2011-12-03T00:00:00"/>
    <s v="Standard Class"/>
    <s v="MC-17635"/>
    <s v="Matthew Clasen"/>
    <s v="Corporate"/>
    <s v="United States"/>
    <s v="Richmond"/>
    <x v="14"/>
    <n v="47374"/>
    <x v="2"/>
    <s v="OFF-EN-10003862"/>
    <x v="1"/>
    <x v="12"/>
    <s v="Laser &amp; Ink Jet Business Envelopes"/>
    <x v="5709"/>
    <n v="6"/>
    <n v="0"/>
    <n v="29.449200000000001"/>
  </r>
  <r>
    <n v="9678"/>
    <s v="CA-2013-144785"/>
    <x v="0"/>
    <x v="724"/>
    <d v="2013-04-24T00:00:00"/>
    <s v="Standard Class"/>
    <s v="CS-12490"/>
    <s v="Cindy Schnelling"/>
    <s v="Corporate"/>
    <s v="United States"/>
    <s v="New York City"/>
    <x v="15"/>
    <n v="10009"/>
    <x v="3"/>
    <s v="OFF-AR-10001573"/>
    <x v="1"/>
    <x v="6"/>
    <s v="American Pencil"/>
    <x v="4391"/>
    <n v="3"/>
    <n v="0"/>
    <n v="2.0270999999999999"/>
  </r>
  <r>
    <n v="9679"/>
    <s v="CA-2013-144785"/>
    <x v="0"/>
    <x v="724"/>
    <d v="2013-04-24T00:00:00"/>
    <s v="Standard Class"/>
    <s v="CS-12490"/>
    <s v="Cindy Schnelling"/>
    <s v="Corporate"/>
    <s v="United States"/>
    <s v="New York City"/>
    <x v="15"/>
    <n v="10009"/>
    <x v="3"/>
    <s v="OFF-SU-10004290"/>
    <x v="1"/>
    <x v="14"/>
    <s v="Acme Design Line 8&quot; Stainless Steel Bent Scissors w/Champagne Handles, 3-1/8&quot; Cut"/>
    <x v="5710"/>
    <n v="1"/>
    <n v="0"/>
    <n v="1.8468"/>
  </r>
  <r>
    <n v="9680"/>
    <s v="CA-2012-130113"/>
    <x v="1"/>
    <x v="17"/>
    <d v="2012-12-31T00:00:00"/>
    <s v="Standard Class"/>
    <s v="AH-10030"/>
    <s v="Aaron Hawkins"/>
    <s v="Corporate"/>
    <s v="United States"/>
    <s v="San Francisco"/>
    <x v="1"/>
    <n v="94122"/>
    <x v="1"/>
    <s v="OFF-ST-10000046"/>
    <x v="1"/>
    <x v="4"/>
    <s v="Fellowes Super Stor/Drawer Files"/>
    <x v="2105"/>
    <n v="2"/>
    <n v="0"/>
    <n v="61.389000000000003"/>
  </r>
  <r>
    <n v="9681"/>
    <s v="CA-2012-130113"/>
    <x v="1"/>
    <x v="17"/>
    <d v="2012-12-31T00:00:00"/>
    <s v="Standard Class"/>
    <s v="AH-10030"/>
    <s v="Aaron Hawkins"/>
    <s v="Corporate"/>
    <s v="United States"/>
    <s v="San Francisco"/>
    <x v="1"/>
    <n v="94122"/>
    <x v="1"/>
    <s v="TEC-PH-10003505"/>
    <x v="2"/>
    <x v="7"/>
    <s v="Geemarc AmpliPOWER60"/>
    <x v="5711"/>
    <n v="9"/>
    <n v="0.2"/>
    <n v="75.167999999999907"/>
  </r>
  <r>
    <n v="9682"/>
    <s v="CA-2014-122770"/>
    <x v="3"/>
    <x v="1096"/>
    <d v="2014-12-19T00:00:00"/>
    <s v="Standard Class"/>
    <s v="EP-13915"/>
    <s v="Emily Phan"/>
    <s v="Consumer"/>
    <s v="United States"/>
    <s v="San Francisco"/>
    <x v="1"/>
    <n v="94122"/>
    <x v="1"/>
    <s v="OFF-LA-10004559"/>
    <x v="1"/>
    <x v="2"/>
    <s v="Avery 49"/>
    <x v="874"/>
    <n v="3"/>
    <n v="0"/>
    <n v="4.2336"/>
  </r>
  <r>
    <n v="9683"/>
    <s v="CA-2014-122770"/>
    <x v="3"/>
    <x v="1096"/>
    <d v="2014-12-19T00:00:00"/>
    <s v="Standard Class"/>
    <s v="EP-13915"/>
    <s v="Emily Phan"/>
    <s v="Consumer"/>
    <s v="United States"/>
    <s v="San Francisco"/>
    <x v="1"/>
    <n v="94122"/>
    <x v="1"/>
    <s v="OFF-PA-10003172"/>
    <x v="1"/>
    <x v="10"/>
    <s v="Xerox 1996"/>
    <x v="783"/>
    <n v="6"/>
    <n v="0"/>
    <n v="18.662400000000002"/>
  </r>
  <r>
    <n v="9684"/>
    <s v="CA-2014-122770"/>
    <x v="3"/>
    <x v="1096"/>
    <d v="2014-12-19T00:00:00"/>
    <s v="Standard Class"/>
    <s v="EP-13915"/>
    <s v="Emily Phan"/>
    <s v="Consumer"/>
    <s v="United States"/>
    <s v="San Francisco"/>
    <x v="1"/>
    <n v="94122"/>
    <x v="1"/>
    <s v="FUR-FU-10001473"/>
    <x v="0"/>
    <x v="5"/>
    <s v="Eldon Executive Woodline II Desk Accessories, Mahogany"/>
    <x v="5712"/>
    <n v="8"/>
    <n v="0"/>
    <n v="54.280799999999999"/>
  </r>
  <r>
    <n v="9685"/>
    <s v="CA-2014-122770"/>
    <x v="3"/>
    <x v="1096"/>
    <d v="2014-12-19T00:00:00"/>
    <s v="Standard Class"/>
    <s v="EP-13915"/>
    <s v="Emily Phan"/>
    <s v="Consumer"/>
    <s v="United States"/>
    <s v="San Francisco"/>
    <x v="1"/>
    <n v="94122"/>
    <x v="1"/>
    <s v="OFF-PA-10000232"/>
    <x v="1"/>
    <x v="10"/>
    <s v="Xerox 1975"/>
    <x v="91"/>
    <n v="2"/>
    <n v="0"/>
    <n v="6.3503999999999996"/>
  </r>
  <r>
    <n v="9686"/>
    <s v="CA-2014-118668"/>
    <x v="3"/>
    <x v="460"/>
    <d v="2014-01-05T00:00:00"/>
    <s v="Second Class"/>
    <s v="FW-14395"/>
    <s v="Fred Wasserman"/>
    <s v="Corporate"/>
    <s v="United States"/>
    <s v="Los Angeles"/>
    <x v="1"/>
    <n v="90032"/>
    <x v="1"/>
    <s v="TEC-AC-10000682"/>
    <x v="2"/>
    <x v="11"/>
    <s v="Kensington K72356US Mouse-in-a-Box USB Desktop Mouse"/>
    <x v="5713"/>
    <n v="1"/>
    <n v="0"/>
    <n v="5.8064999999999998"/>
  </r>
  <r>
    <n v="9687"/>
    <s v="CA-2014-116498"/>
    <x v="3"/>
    <x v="1109"/>
    <d v="2014-06-04T00:00:00"/>
    <s v="Standard Class"/>
    <s v="KA-16525"/>
    <s v="Kelly Andreada"/>
    <s v="Consumer"/>
    <s v="United States"/>
    <s v="San Diego"/>
    <x v="1"/>
    <n v="92037"/>
    <x v="1"/>
    <s v="OFF-AR-10003405"/>
    <x v="1"/>
    <x v="6"/>
    <s v="Dixon My First Ticonderoga Pencil, #2"/>
    <x v="1833"/>
    <n v="6"/>
    <n v="0"/>
    <n v="10.179"/>
  </r>
  <r>
    <n v="9688"/>
    <s v="US-2014-130603"/>
    <x v="3"/>
    <x v="1033"/>
    <d v="2014-10-07T00:00:00"/>
    <s v="Standard Class"/>
    <s v="SC-20050"/>
    <s v="Sample Company A"/>
    <s v="Home Office"/>
    <s v="United States"/>
    <s v="Arlington"/>
    <x v="5"/>
    <n v="76017"/>
    <x v="2"/>
    <s v="OFF-BI-10000301"/>
    <x v="1"/>
    <x v="8"/>
    <s v="GBC Instant Report Kit"/>
    <x v="5714"/>
    <n v="9"/>
    <n v="0.8"/>
    <n v="-17.469000000000001"/>
  </r>
  <r>
    <n v="9689"/>
    <s v="US-2014-135986"/>
    <x v="3"/>
    <x v="308"/>
    <d v="2014-06-28T00:00:00"/>
    <s v="Standard Class"/>
    <s v="PG-18895"/>
    <s v="Paul Gonzalez"/>
    <s v="Consumer"/>
    <s v="United States"/>
    <s v="Richmond"/>
    <x v="17"/>
    <n v="23223"/>
    <x v="0"/>
    <s v="OFF-PA-10001534"/>
    <x v="1"/>
    <x v="10"/>
    <s v="Xerox 230"/>
    <x v="56"/>
    <n v="5"/>
    <n v="0"/>
    <n v="15.552"/>
  </r>
  <r>
    <n v="9690"/>
    <s v="US-2014-135986"/>
    <x v="3"/>
    <x v="308"/>
    <d v="2014-06-28T00:00:00"/>
    <s v="Standard Class"/>
    <s v="PG-18895"/>
    <s v="Paul Gonzalez"/>
    <s v="Consumer"/>
    <s v="United States"/>
    <s v="Richmond"/>
    <x v="17"/>
    <n v="23223"/>
    <x v="0"/>
    <s v="TEC-PH-10003691"/>
    <x v="2"/>
    <x v="7"/>
    <s v="BlackBerry Q10"/>
    <x v="178"/>
    <n v="4"/>
    <n v="0"/>
    <n v="125.99"/>
  </r>
  <r>
    <n v="9691"/>
    <s v="CA-2014-140536"/>
    <x v="3"/>
    <x v="1095"/>
    <d v="2014-04-06T00:00:00"/>
    <s v="First Class"/>
    <s v="TA-21385"/>
    <s v="Tom Ashbrook"/>
    <s v="Home Office"/>
    <s v="United States"/>
    <s v="New York City"/>
    <x v="15"/>
    <n v="10035"/>
    <x v="3"/>
    <s v="OFF-AR-10001545"/>
    <x v="1"/>
    <x v="6"/>
    <s v="Newell 326"/>
    <x v="983"/>
    <n v="4"/>
    <n v="0"/>
    <n v="2.0415999999999999"/>
  </r>
  <r>
    <n v="9692"/>
    <s v="CA-2012-130183"/>
    <x v="1"/>
    <x v="50"/>
    <d v="2012-11-17T00:00:00"/>
    <s v="Standard Class"/>
    <s v="PO-18850"/>
    <s v="Patrick O'Brill"/>
    <s v="Consumer"/>
    <s v="United States"/>
    <s v="Houston"/>
    <x v="5"/>
    <n v="77041"/>
    <x v="2"/>
    <s v="FUR-BO-10001811"/>
    <x v="0"/>
    <x v="0"/>
    <s v="Atlantic Metals Mobile 5-Shelf Bookcases, Custom Colors"/>
    <x v="5715"/>
    <n v="3"/>
    <n v="0.32"/>
    <n v="-18.058800000000101"/>
  </r>
  <r>
    <n v="9693"/>
    <s v="CA-2012-107902"/>
    <x v="1"/>
    <x v="834"/>
    <d v="2012-09-02T00:00:00"/>
    <s v="Standard Class"/>
    <s v="SM-20950"/>
    <s v="Suzanne McNair"/>
    <s v="Corporate"/>
    <s v="United States"/>
    <s v="Fairfield"/>
    <x v="29"/>
    <n v="6824"/>
    <x v="3"/>
    <s v="OFF-ST-10001837"/>
    <x v="1"/>
    <x v="4"/>
    <s v="SAFCO Mobile Desk Side File, Wire Frame"/>
    <x v="5716"/>
    <n v="11"/>
    <n v="0"/>
    <n v="122.2936"/>
  </r>
  <r>
    <n v="9694"/>
    <s v="CA-2014-130148"/>
    <x v="3"/>
    <x v="241"/>
    <d v="2014-09-29T00:00:00"/>
    <s v="Second Class"/>
    <s v="NK-18490"/>
    <s v="Neil Knudson"/>
    <s v="Home Office"/>
    <s v="United States"/>
    <s v="San Francisco"/>
    <x v="1"/>
    <n v="94110"/>
    <x v="1"/>
    <s v="OFF-PA-10000551"/>
    <x v="1"/>
    <x v="10"/>
    <s v="Array Memo Cubes"/>
    <x v="4560"/>
    <n v="6"/>
    <n v="0"/>
    <n v="15.229200000000001"/>
  </r>
  <r>
    <n v="9695"/>
    <s v="CA-2014-130148"/>
    <x v="3"/>
    <x v="241"/>
    <d v="2014-09-29T00:00:00"/>
    <s v="Second Class"/>
    <s v="NK-18490"/>
    <s v="Neil Knudson"/>
    <s v="Home Office"/>
    <s v="United States"/>
    <s v="San Francisco"/>
    <x v="1"/>
    <n v="94110"/>
    <x v="1"/>
    <s v="OFF-SU-10001574"/>
    <x v="1"/>
    <x v="14"/>
    <s v="Acme Value Line Scissors"/>
    <x v="545"/>
    <n v="2"/>
    <n v="0"/>
    <n v="2.19"/>
  </r>
  <r>
    <n v="9696"/>
    <s v="US-2013-151260"/>
    <x v="0"/>
    <x v="25"/>
    <d v="2013-12-15T00:00:00"/>
    <s v="First Class"/>
    <s v="SC-20695"/>
    <s v="Steve Chapman"/>
    <s v="Corporate"/>
    <s v="United States"/>
    <s v="Springfield"/>
    <x v="24"/>
    <n v="45503"/>
    <x v="3"/>
    <s v="OFF-AP-10002892"/>
    <x v="1"/>
    <x v="9"/>
    <s v="Belkin F5C206VTEL 6 Outlet Surge"/>
    <x v="5717"/>
    <n v="4"/>
    <n v="0.2"/>
    <n v="9.1919999999999895"/>
  </r>
  <r>
    <n v="9697"/>
    <s v="CA-2011-144281"/>
    <x v="2"/>
    <x v="1227"/>
    <d v="2011-06-15T00:00:00"/>
    <s v="Second Class"/>
    <s v="HK-14890"/>
    <s v="Heather Kirkland"/>
    <s v="Corporate"/>
    <s v="United States"/>
    <s v="Detroit"/>
    <x v="12"/>
    <n v="48234"/>
    <x v="2"/>
    <s v="OFF-LA-10003930"/>
    <x v="1"/>
    <x v="2"/>
    <s v="Dot Matrix Printer Tape Reel Labels, White, 5000/Box"/>
    <x v="4526"/>
    <n v="5"/>
    <n v="0"/>
    <n v="240.8595"/>
  </r>
  <r>
    <n v="9698"/>
    <s v="CA-2013-122511"/>
    <x v="0"/>
    <x v="21"/>
    <d v="2013-03-12T00:00:00"/>
    <s v="Same Day"/>
    <s v="BT-11485"/>
    <s v="Brad Thomas"/>
    <s v="Home Office"/>
    <s v="United States"/>
    <s v="Philadelphia"/>
    <x v="9"/>
    <n v="19140"/>
    <x v="3"/>
    <s v="FUR-FU-10001037"/>
    <x v="0"/>
    <x v="5"/>
    <s v="DAX Charcoal/Nickel-Tone Document Frame, 5 x 7"/>
    <x v="5238"/>
    <n v="4"/>
    <n v="0.2"/>
    <n v="9.48"/>
  </r>
  <r>
    <n v="9699"/>
    <s v="CA-2014-154116"/>
    <x v="3"/>
    <x v="934"/>
    <d v="2014-12-20T00:00:00"/>
    <s v="Standard Class"/>
    <s v="KM-16660"/>
    <s v="Khloe Miller"/>
    <s v="Consumer"/>
    <s v="United States"/>
    <s v="Inglewood"/>
    <x v="1"/>
    <n v="90301"/>
    <x v="1"/>
    <s v="OFF-PA-10004569"/>
    <x v="1"/>
    <x v="10"/>
    <s v="Wirebound Message Books, Two 4 1/4&quot; x 5&quot; Forms per Page"/>
    <x v="4663"/>
    <n v="3"/>
    <n v="0"/>
    <n v="10.7301"/>
  </r>
  <r>
    <n v="9700"/>
    <s v="CA-2014-154116"/>
    <x v="3"/>
    <x v="934"/>
    <d v="2014-12-20T00:00:00"/>
    <s v="Standard Class"/>
    <s v="KM-16660"/>
    <s v="Khloe Miller"/>
    <s v="Consumer"/>
    <s v="United States"/>
    <s v="Inglewood"/>
    <x v="1"/>
    <n v="90301"/>
    <x v="1"/>
    <s v="OFF-AP-10000027"/>
    <x v="1"/>
    <x v="9"/>
    <s v="Hoover Commercial SteamVac"/>
    <x v="3196"/>
    <n v="4"/>
    <n v="0"/>
    <n v="16.295999999999999"/>
  </r>
  <r>
    <n v="9701"/>
    <s v="CA-2014-154116"/>
    <x v="3"/>
    <x v="934"/>
    <d v="2014-12-20T00:00:00"/>
    <s v="Standard Class"/>
    <s v="KM-16660"/>
    <s v="Khloe Miller"/>
    <s v="Consumer"/>
    <s v="United States"/>
    <s v="Inglewood"/>
    <x v="1"/>
    <n v="90301"/>
    <x v="1"/>
    <s v="TEC-PH-10000675"/>
    <x v="2"/>
    <x v="7"/>
    <s v="Panasonic KX TS3282B Corded phone"/>
    <x v="2066"/>
    <n v="3"/>
    <n v="0.2"/>
    <n v="14.7582"/>
  </r>
  <r>
    <n v="9702"/>
    <s v="CA-2013-105291"/>
    <x v="0"/>
    <x v="859"/>
    <d v="2013-11-05T00:00:00"/>
    <s v="Standard Class"/>
    <s v="SP-20920"/>
    <s v="Susan Pistek"/>
    <s v="Consumer"/>
    <s v="United States"/>
    <s v="San Luis Obispo"/>
    <x v="1"/>
    <n v="93405"/>
    <x v="1"/>
    <s v="OFF-FA-10003059"/>
    <x v="1"/>
    <x v="13"/>
    <s v="Assorted Color Push Pins"/>
    <x v="3543"/>
    <n v="2"/>
    <n v="0"/>
    <n v="1.1946000000000001"/>
  </r>
  <r>
    <n v="9703"/>
    <s v="CA-2014-147032"/>
    <x v="3"/>
    <x v="689"/>
    <d v="2014-08-05T00:00:00"/>
    <s v="Standard Class"/>
    <s v="LB-16795"/>
    <s v="Laurel Beltran"/>
    <s v="Home Office"/>
    <s v="United States"/>
    <s v="Wilmington"/>
    <x v="13"/>
    <n v="19805"/>
    <x v="3"/>
    <s v="OFF-PA-10003256"/>
    <x v="1"/>
    <x v="10"/>
    <s v="Avery Personal Creations Heavyweight Cards"/>
    <x v="1034"/>
    <n v="1"/>
    <n v="0"/>
    <n v="5.5392000000000001"/>
  </r>
  <r>
    <n v="9704"/>
    <s v="CA-2014-147032"/>
    <x v="3"/>
    <x v="689"/>
    <d v="2014-08-05T00:00:00"/>
    <s v="Standard Class"/>
    <s v="LB-16795"/>
    <s v="Laurel Beltran"/>
    <s v="Home Office"/>
    <s v="United States"/>
    <s v="Wilmington"/>
    <x v="13"/>
    <n v="19805"/>
    <x v="3"/>
    <s v="OFF-BI-10003656"/>
    <x v="1"/>
    <x v="8"/>
    <s v="Fellowes PB200 Plastic Comb Binding Machine"/>
    <x v="5718"/>
    <n v="5"/>
    <n v="0"/>
    <n v="390.97699999999998"/>
  </r>
  <r>
    <n v="9705"/>
    <s v="CA-2014-147032"/>
    <x v="3"/>
    <x v="689"/>
    <d v="2014-08-05T00:00:00"/>
    <s v="Standard Class"/>
    <s v="LB-16795"/>
    <s v="Laurel Beltran"/>
    <s v="Home Office"/>
    <s v="United States"/>
    <s v="Wilmington"/>
    <x v="13"/>
    <n v="19805"/>
    <x v="3"/>
    <s v="OFF-BI-10002897"/>
    <x v="1"/>
    <x v="8"/>
    <s v="Black Avery Memo-Size 3-Ring Binder, 5 1/2&quot; x 8 1/2&quot;"/>
    <x v="5719"/>
    <n v="3"/>
    <n v="0"/>
    <n v="5.3948999999999998"/>
  </r>
  <r>
    <n v="9706"/>
    <s v="CA-2014-125990"/>
    <x v="3"/>
    <x v="15"/>
    <d v="2014-10-24T00:00:00"/>
    <s v="Standard Class"/>
    <s v="JS-16030"/>
    <s v="Joy Smith"/>
    <s v="Consumer"/>
    <s v="United States"/>
    <s v="San Francisco"/>
    <x v="1"/>
    <n v="94122"/>
    <x v="1"/>
    <s v="OFF-BI-10004826"/>
    <x v="1"/>
    <x v="8"/>
    <s v="JM Magazine Binder"/>
    <x v="5272"/>
    <n v="3"/>
    <n v="0.2"/>
    <n v="13.868399999999999"/>
  </r>
  <r>
    <n v="9707"/>
    <s v="CA-2013-161746"/>
    <x v="0"/>
    <x v="147"/>
    <d v="2013-10-28T00:00:00"/>
    <s v="Standard Class"/>
    <s v="CS-11950"/>
    <s v="Carlos Soltero"/>
    <s v="Consumer"/>
    <s v="United States"/>
    <s v="Los Angeles"/>
    <x v="1"/>
    <n v="90045"/>
    <x v="1"/>
    <s v="FUR-CH-10004626"/>
    <x v="0"/>
    <x v="1"/>
    <s v="Office Star Flex Back Scooter Chair with Aluminum Finish Frame"/>
    <x v="5720"/>
    <n v="3"/>
    <n v="0.2"/>
    <n v="12.1068"/>
  </r>
  <r>
    <n v="9708"/>
    <s v="CA-2013-161746"/>
    <x v="0"/>
    <x v="147"/>
    <d v="2013-10-28T00:00:00"/>
    <s v="Standard Class"/>
    <s v="CS-11950"/>
    <s v="Carlos Soltero"/>
    <s v="Consumer"/>
    <s v="United States"/>
    <s v="Los Angeles"/>
    <x v="1"/>
    <n v="90045"/>
    <x v="1"/>
    <s v="OFF-AR-10000390"/>
    <x v="1"/>
    <x v="6"/>
    <s v="Newell Chalk Holder"/>
    <x v="708"/>
    <n v="3"/>
    <n v="0"/>
    <n v="5.6993999999999998"/>
  </r>
  <r>
    <n v="9709"/>
    <s v="CA-2013-161746"/>
    <x v="0"/>
    <x v="147"/>
    <d v="2013-10-28T00:00:00"/>
    <s v="Standard Class"/>
    <s v="CS-11950"/>
    <s v="Carlos Soltero"/>
    <s v="Consumer"/>
    <s v="United States"/>
    <s v="Los Angeles"/>
    <x v="1"/>
    <n v="90045"/>
    <x v="1"/>
    <s v="FUR-FU-10003731"/>
    <x v="0"/>
    <x v="5"/>
    <s v="Eldon Expressions Wood and Plastic Desk Accessories, Oak"/>
    <x v="2923"/>
    <n v="2"/>
    <n v="0"/>
    <n v="5.5888"/>
  </r>
  <r>
    <n v="9710"/>
    <s v="CA-2013-161746"/>
    <x v="0"/>
    <x v="147"/>
    <d v="2013-10-28T00:00:00"/>
    <s v="Standard Class"/>
    <s v="CS-11950"/>
    <s v="Carlos Soltero"/>
    <s v="Consumer"/>
    <s v="United States"/>
    <s v="Los Angeles"/>
    <x v="1"/>
    <n v="90045"/>
    <x v="1"/>
    <s v="OFF-ST-10002743"/>
    <x v="1"/>
    <x v="4"/>
    <s v="SAFCO Boltless Steel Shelving"/>
    <x v="445"/>
    <n v="3"/>
    <n v="0"/>
    <n v="3.4091999999999798"/>
  </r>
  <r>
    <n v="9711"/>
    <s v="CA-2011-114251"/>
    <x v="2"/>
    <x v="1127"/>
    <d v="2011-11-10T00:00:00"/>
    <s v="Standard Class"/>
    <s v="MD-17350"/>
    <s v="Maribeth Dona"/>
    <s v="Consumer"/>
    <s v="United States"/>
    <s v="Philadelphia"/>
    <x v="9"/>
    <n v="19143"/>
    <x v="3"/>
    <s v="FUR-FU-10001468"/>
    <x v="0"/>
    <x v="5"/>
    <s v="Tenex Antistatic Computer Chair Mats"/>
    <x v="5721"/>
    <n v="2"/>
    <n v="0.2"/>
    <n v="-34.195999999999998"/>
  </r>
  <r>
    <n v="9712"/>
    <s v="CA-2011-114251"/>
    <x v="2"/>
    <x v="1127"/>
    <d v="2011-11-10T00:00:00"/>
    <s v="Standard Class"/>
    <s v="MD-17350"/>
    <s v="Maribeth Dona"/>
    <s v="Consumer"/>
    <s v="United States"/>
    <s v="Philadelphia"/>
    <x v="9"/>
    <n v="19143"/>
    <x v="3"/>
    <s v="OFF-BI-10003684"/>
    <x v="1"/>
    <x v="8"/>
    <s v="Wilson Jones Legal Size Ring Binders"/>
    <x v="5722"/>
    <n v="2"/>
    <n v="0.7"/>
    <n v="-8.7959999999999994"/>
  </r>
  <r>
    <n v="9713"/>
    <s v="CA-2011-114251"/>
    <x v="2"/>
    <x v="1127"/>
    <d v="2011-11-10T00:00:00"/>
    <s v="Standard Class"/>
    <s v="MD-17350"/>
    <s v="Maribeth Dona"/>
    <s v="Consumer"/>
    <s v="United States"/>
    <s v="Philadelphia"/>
    <x v="9"/>
    <n v="19143"/>
    <x v="3"/>
    <s v="OFF-ST-10003716"/>
    <x v="1"/>
    <x v="4"/>
    <s v="Tennsco Double-Tier Lockers"/>
    <x v="5723"/>
    <n v="6"/>
    <n v="0.2"/>
    <n v="-94.508399999999995"/>
  </r>
  <r>
    <n v="9714"/>
    <s v="CA-2011-114251"/>
    <x v="2"/>
    <x v="1127"/>
    <d v="2011-11-10T00:00:00"/>
    <s v="Standard Class"/>
    <s v="MD-17350"/>
    <s v="Maribeth Dona"/>
    <s v="Consumer"/>
    <s v="United States"/>
    <s v="Philadelphia"/>
    <x v="9"/>
    <n v="19143"/>
    <x v="3"/>
    <s v="TEC-AC-10001101"/>
    <x v="2"/>
    <x v="11"/>
    <s v="Sony 16GB Class 10 Micro SDHC R40 Memory Card"/>
    <x v="5622"/>
    <n v="5"/>
    <n v="0.2"/>
    <n v="-6.4450000000000003"/>
  </r>
  <r>
    <n v="9715"/>
    <s v="CA-2011-114251"/>
    <x v="2"/>
    <x v="1127"/>
    <d v="2011-11-10T00:00:00"/>
    <s v="Standard Class"/>
    <s v="MD-17350"/>
    <s v="Maribeth Dona"/>
    <s v="Consumer"/>
    <s v="United States"/>
    <s v="Philadelphia"/>
    <x v="9"/>
    <n v="19143"/>
    <x v="3"/>
    <s v="TEC-AC-10004864"/>
    <x v="2"/>
    <x v="11"/>
    <s v="Memorex Micro Travel Drive 32 GB"/>
    <x v="2788"/>
    <n v="2"/>
    <n v="0.2"/>
    <n v="16.794599999999999"/>
  </r>
  <r>
    <n v="9716"/>
    <s v="CA-2013-116379"/>
    <x v="0"/>
    <x v="77"/>
    <d v="2013-11-13T00:00:00"/>
    <s v="Standard Class"/>
    <s v="LD-17005"/>
    <s v="Lisa DeCherney"/>
    <s v="Consumer"/>
    <s v="United States"/>
    <s v="San Francisco"/>
    <x v="1"/>
    <n v="94122"/>
    <x v="1"/>
    <s v="OFF-BI-10001543"/>
    <x v="1"/>
    <x v="8"/>
    <s v="GBC VeloBinder Manual Binding System"/>
    <x v="379"/>
    <n v="2"/>
    <n v="0.2"/>
    <n v="20.154399999999999"/>
  </r>
  <r>
    <n v="9717"/>
    <s v="US-2013-144477"/>
    <x v="0"/>
    <x v="399"/>
    <d v="2013-08-15T00:00:00"/>
    <s v="Second Class"/>
    <s v="DB-13270"/>
    <s v="Deborah Brumfield"/>
    <s v="Home Office"/>
    <s v="United States"/>
    <s v="Philadelphia"/>
    <x v="9"/>
    <n v="19134"/>
    <x v="3"/>
    <s v="OFF-AR-10000914"/>
    <x v="1"/>
    <x v="6"/>
    <s v="Boston 16765 Mini Stand Up Battery Pencil Sharpener"/>
    <x v="5724"/>
    <n v="4"/>
    <n v="0.2"/>
    <n v="2.7984"/>
  </r>
  <r>
    <n v="9718"/>
    <s v="CA-2013-108210"/>
    <x v="0"/>
    <x v="198"/>
    <d v="2013-06-01T00:00:00"/>
    <s v="Same Day"/>
    <s v="AT-10735"/>
    <s v="Annie Thurman"/>
    <s v="Consumer"/>
    <s v="United States"/>
    <s v="Houston"/>
    <x v="5"/>
    <n v="77041"/>
    <x v="2"/>
    <s v="TEC-PH-10002293"/>
    <x v="2"/>
    <x v="7"/>
    <s v="Anker 36W 4-Port USB Wall Charger Travel Power Adapter for iPhone 5s 5c 5"/>
    <x v="1095"/>
    <n v="5"/>
    <n v="0.2"/>
    <n v="7.9960000000000102"/>
  </r>
  <r>
    <n v="9719"/>
    <s v="CA-2013-108210"/>
    <x v="0"/>
    <x v="198"/>
    <d v="2013-06-01T00:00:00"/>
    <s v="Same Day"/>
    <s v="AT-10735"/>
    <s v="Annie Thurman"/>
    <s v="Consumer"/>
    <s v="United States"/>
    <s v="Houston"/>
    <x v="5"/>
    <n v="77041"/>
    <x v="2"/>
    <s v="TEC-AC-10000109"/>
    <x v="2"/>
    <x v="11"/>
    <s v="Sony Micro Vault Click 16 GB USB 2.0 Flash Drive"/>
    <x v="1891"/>
    <n v="5"/>
    <n v="0.2"/>
    <n v="11.198"/>
  </r>
  <r>
    <n v="9720"/>
    <s v="CA-2014-166835"/>
    <x v="3"/>
    <x v="105"/>
    <d v="2014-11-15T00:00:00"/>
    <s v="Second Class"/>
    <s v="DK-13375"/>
    <s v="Dennis Kane"/>
    <s v="Consumer"/>
    <s v="United States"/>
    <s v="Lancaster"/>
    <x v="9"/>
    <n v="17602"/>
    <x v="3"/>
    <s v="OFF-ST-10002574"/>
    <x v="1"/>
    <x v="4"/>
    <s v="SAFCO Commercial Wire Shelving, Black"/>
    <x v="3084"/>
    <n v="2"/>
    <n v="0.2"/>
    <n v="-55.256"/>
  </r>
  <r>
    <n v="9721"/>
    <s v="CA-2013-119641"/>
    <x v="0"/>
    <x v="897"/>
    <d v="2013-09-27T00:00:00"/>
    <s v="Standard Class"/>
    <s v="CS-12250"/>
    <s v="Chris Selesnick"/>
    <s v="Corporate"/>
    <s v="United States"/>
    <s v="Green Bay"/>
    <x v="6"/>
    <n v="54302"/>
    <x v="2"/>
    <s v="FUR-FU-10002445"/>
    <x v="0"/>
    <x v="5"/>
    <s v="DAX Two-Tone Rosewood/Black Document Frame, Desktop, 5 x 7"/>
    <x v="1623"/>
    <n v="2"/>
    <n v="0"/>
    <n v="7.5839999999999996"/>
  </r>
  <r>
    <n v="9722"/>
    <s v="CA-2013-105781"/>
    <x v="0"/>
    <x v="595"/>
    <d v="2013-02-20T00:00:00"/>
    <s v="Standard Class"/>
    <s v="JF-15565"/>
    <s v="Jill Fjeld"/>
    <s v="Consumer"/>
    <s v="United States"/>
    <s v="New York City"/>
    <x v="15"/>
    <n v="10024"/>
    <x v="3"/>
    <s v="FUR-CH-10001802"/>
    <x v="0"/>
    <x v="1"/>
    <s v="Hon Every-Day Chair Series Swivel Task Chairs"/>
    <x v="5725"/>
    <n v="3"/>
    <n v="0.1"/>
    <n v="39.923400000000001"/>
  </r>
  <r>
    <n v="9723"/>
    <s v="CA-2013-105781"/>
    <x v="0"/>
    <x v="595"/>
    <d v="2013-02-20T00:00:00"/>
    <s v="Standard Class"/>
    <s v="JF-15565"/>
    <s v="Jill Fjeld"/>
    <s v="Consumer"/>
    <s v="United States"/>
    <s v="New York City"/>
    <x v="15"/>
    <n v="10024"/>
    <x v="3"/>
    <s v="TEC-AC-10003628"/>
    <x v="2"/>
    <x v="11"/>
    <s v="Logitech 910-002974 M325 Wireless Mouse for Web Scrolling"/>
    <x v="1309"/>
    <n v="3"/>
    <n v="0"/>
    <n v="39.586799999999997"/>
  </r>
  <r>
    <n v="9724"/>
    <s v="CA-2011-101364"/>
    <x v="2"/>
    <x v="1091"/>
    <d v="2011-12-26T00:00:00"/>
    <s v="Standard Class"/>
    <s v="TW-21025"/>
    <s v="Tamara Willingham"/>
    <s v="Home Office"/>
    <s v="United States"/>
    <s v="New York City"/>
    <x v="15"/>
    <n v="10011"/>
    <x v="3"/>
    <s v="OFF-BI-10003984"/>
    <x v="1"/>
    <x v="8"/>
    <s v="Lock-Up Easel 'Spel-Binder'"/>
    <x v="5726"/>
    <n v="13"/>
    <n v="0.2"/>
    <n v="100.1403"/>
  </r>
  <r>
    <n v="9725"/>
    <s v="CA-2012-117898"/>
    <x v="1"/>
    <x v="901"/>
    <d v="2012-12-11T00:00:00"/>
    <s v="Standard Class"/>
    <s v="TB-21250"/>
    <s v="Tim Brockman"/>
    <s v="Consumer"/>
    <s v="United States"/>
    <s v="Bloomington"/>
    <x v="10"/>
    <n v="61701"/>
    <x v="2"/>
    <s v="OFF-EN-10004459"/>
    <x v="1"/>
    <x v="12"/>
    <s v="Security-Tint Envelopes"/>
    <x v="2059"/>
    <n v="2"/>
    <n v="0.2"/>
    <n v="4.4311999999999996"/>
  </r>
  <r>
    <n v="9726"/>
    <s v="CA-2014-142293"/>
    <x v="3"/>
    <x v="697"/>
    <d v="2014-09-21T00:00:00"/>
    <s v="First Class"/>
    <s v="SC-20380"/>
    <s v="Shahid Collister"/>
    <s v="Consumer"/>
    <s v="United States"/>
    <s v="Boise"/>
    <x v="45"/>
    <n v="83704"/>
    <x v="1"/>
    <s v="TEC-AC-10001109"/>
    <x v="2"/>
    <x v="11"/>
    <s v="Logitech Trackman Marble Mouse"/>
    <x v="1309"/>
    <n v="3"/>
    <n v="0"/>
    <n v="37.787399999999998"/>
  </r>
  <r>
    <n v="9727"/>
    <s v="CA-2014-167395"/>
    <x v="3"/>
    <x v="574"/>
    <d v="2014-12-05T00:00:00"/>
    <s v="First Class"/>
    <s v="KM-16720"/>
    <s v="Kunst Miller"/>
    <s v="Consumer"/>
    <s v="United States"/>
    <s v="Lowell"/>
    <x v="31"/>
    <n v="1852"/>
    <x v="3"/>
    <s v="OFF-AP-10001293"/>
    <x v="1"/>
    <x v="9"/>
    <s v="Belkin 8 Outlet Surge Protector"/>
    <x v="5727"/>
    <n v="7"/>
    <n v="0"/>
    <n v="80.320800000000006"/>
  </r>
  <r>
    <n v="9728"/>
    <s v="CA-2014-167395"/>
    <x v="3"/>
    <x v="574"/>
    <d v="2014-12-05T00:00:00"/>
    <s v="First Class"/>
    <s v="KM-16720"/>
    <s v="Kunst Miller"/>
    <s v="Consumer"/>
    <s v="United States"/>
    <s v="Lowell"/>
    <x v="31"/>
    <n v="1852"/>
    <x v="3"/>
    <s v="TEC-PH-10004977"/>
    <x v="2"/>
    <x v="7"/>
    <s v="GE 30524EE4"/>
    <x v="504"/>
    <n v="5"/>
    <n v="0"/>
    <n v="284.18549999999999"/>
  </r>
  <r>
    <n v="9729"/>
    <s v="CA-2014-167395"/>
    <x v="3"/>
    <x v="574"/>
    <d v="2014-12-05T00:00:00"/>
    <s v="First Class"/>
    <s v="KM-16720"/>
    <s v="Kunst Miller"/>
    <s v="Consumer"/>
    <s v="United States"/>
    <s v="Lowell"/>
    <x v="31"/>
    <n v="1852"/>
    <x v="3"/>
    <s v="OFF-SU-10001935"/>
    <x v="1"/>
    <x v="14"/>
    <s v="Staples"/>
    <x v="1001"/>
    <n v="2"/>
    <n v="0"/>
    <n v="0.174399999999999"/>
  </r>
  <r>
    <n v="9730"/>
    <s v="CA-2011-111962"/>
    <x v="2"/>
    <x v="411"/>
    <d v="2011-10-04T00:00:00"/>
    <s v="Standard Class"/>
    <s v="EB-14170"/>
    <s v="Evan Bailliet"/>
    <s v="Consumer"/>
    <s v="United States"/>
    <s v="Seattle"/>
    <x v="4"/>
    <n v="98115"/>
    <x v="1"/>
    <s v="OFF-BI-10001308"/>
    <x v="1"/>
    <x v="8"/>
    <s v="GBC Standard Plastic Binding Systems' Combs"/>
    <x v="3651"/>
    <n v="2"/>
    <n v="0.2"/>
    <n v="3.14"/>
  </r>
  <r>
    <n v="9731"/>
    <s v="CA-2011-111962"/>
    <x v="2"/>
    <x v="411"/>
    <d v="2011-10-04T00:00:00"/>
    <s v="Standard Class"/>
    <s v="EB-14170"/>
    <s v="Evan Bailliet"/>
    <s v="Consumer"/>
    <s v="United States"/>
    <s v="Seattle"/>
    <x v="4"/>
    <n v="98115"/>
    <x v="1"/>
    <s v="OFF-ST-10000046"/>
    <x v="1"/>
    <x v="4"/>
    <s v="Fellowes Super Stor/Drawer Files"/>
    <x v="5728"/>
    <n v="5"/>
    <n v="0"/>
    <n v="153.4725"/>
  </r>
  <r>
    <n v="9732"/>
    <s v="CA-2014-124261"/>
    <x v="3"/>
    <x v="237"/>
    <d v="2014-11-20T00:00:00"/>
    <s v="Standard Class"/>
    <s v="JE-15715"/>
    <s v="Joe Elijah"/>
    <s v="Consumer"/>
    <s v="United States"/>
    <s v="Los Angeles"/>
    <x v="1"/>
    <n v="90049"/>
    <x v="1"/>
    <s v="OFF-AR-10003504"/>
    <x v="1"/>
    <x v="6"/>
    <s v="Newell 347"/>
    <x v="1353"/>
    <n v="8"/>
    <n v="0"/>
    <n v="9.9296000000000006"/>
  </r>
  <r>
    <n v="9733"/>
    <s v="CA-2011-114321"/>
    <x v="2"/>
    <x v="1071"/>
    <d v="2011-08-25T00:00:00"/>
    <s v="Standard Class"/>
    <s v="NC-18535"/>
    <s v="Nick Crebassa"/>
    <s v="Corporate"/>
    <s v="United States"/>
    <s v="Hampton"/>
    <x v="17"/>
    <n v="23666"/>
    <x v="0"/>
    <s v="FUR-CH-10001797"/>
    <x v="0"/>
    <x v="1"/>
    <s v="Safco Chair Connectors, 6/Carton"/>
    <x v="5729"/>
    <n v="13"/>
    <n v="0"/>
    <n v="145.06960000000001"/>
  </r>
  <r>
    <n v="9734"/>
    <s v="CA-2011-114321"/>
    <x v="2"/>
    <x v="1071"/>
    <d v="2011-08-25T00:00:00"/>
    <s v="Standard Class"/>
    <s v="NC-18535"/>
    <s v="Nick Crebassa"/>
    <s v="Corporate"/>
    <s v="United States"/>
    <s v="Hampton"/>
    <x v="17"/>
    <n v="23666"/>
    <x v="0"/>
    <s v="OFF-PA-10000246"/>
    <x v="1"/>
    <x v="10"/>
    <s v="Riverleaf Stik-Withit Designer Note Cubes"/>
    <x v="5730"/>
    <n v="2"/>
    <n v="0"/>
    <n v="9.2552000000000003"/>
  </r>
  <r>
    <n v="9735"/>
    <s v="CA-2011-114321"/>
    <x v="2"/>
    <x v="1071"/>
    <d v="2011-08-25T00:00:00"/>
    <s v="Standard Class"/>
    <s v="NC-18535"/>
    <s v="Nick Crebassa"/>
    <s v="Corporate"/>
    <s v="United States"/>
    <s v="Hampton"/>
    <x v="17"/>
    <n v="23666"/>
    <x v="0"/>
    <s v="OFF-BI-10001359"/>
    <x v="1"/>
    <x v="8"/>
    <s v="GBC DocuBind TL300 Electric Binding System"/>
    <x v="2605"/>
    <n v="1"/>
    <n v="0"/>
    <n v="421.58530000000002"/>
  </r>
  <r>
    <n v="9736"/>
    <s v="CA-2011-128062"/>
    <x v="2"/>
    <x v="84"/>
    <d v="2011-11-22T00:00:00"/>
    <s v="Second Class"/>
    <s v="AD-10180"/>
    <s v="Alan Dominguez"/>
    <s v="Home Office"/>
    <s v="United States"/>
    <s v="Philadelphia"/>
    <x v="9"/>
    <n v="19134"/>
    <x v="3"/>
    <s v="OFF-PA-10001583"/>
    <x v="1"/>
    <x v="10"/>
    <s v="1/4 Fold Party Design Invitations &amp; White Envelopes, 24 8-1/2&quot; X 11&quot; Cards, 25 Env./Pack"/>
    <x v="486"/>
    <n v="1"/>
    <n v="0.2"/>
    <n v="1.9844999999999999"/>
  </r>
  <r>
    <n v="9737"/>
    <s v="US-2012-100069"/>
    <x v="1"/>
    <x v="685"/>
    <d v="2012-07-03T00:00:00"/>
    <s v="Standard Class"/>
    <s v="NF-18475"/>
    <s v="Neil Französisch"/>
    <s v="Home Office"/>
    <s v="United States"/>
    <s v="Omaha"/>
    <x v="8"/>
    <n v="68104"/>
    <x v="2"/>
    <s v="TEC-PH-10004667"/>
    <x v="2"/>
    <x v="7"/>
    <s v="Cisco 8x8 Inc. 6753i IP Business Phone System"/>
    <x v="3323"/>
    <n v="2"/>
    <n v="0"/>
    <n v="72.894599999999997"/>
  </r>
  <r>
    <n v="9738"/>
    <s v="CA-2014-129294"/>
    <x v="3"/>
    <x v="633"/>
    <d v="2014-03-22T00:00:00"/>
    <s v="Standard Class"/>
    <s v="KD-16615"/>
    <s v="Ken Dana"/>
    <s v="Corporate"/>
    <s v="United States"/>
    <s v="Los Angeles"/>
    <x v="1"/>
    <n v="90032"/>
    <x v="1"/>
    <s v="OFF-ST-10002615"/>
    <x v="1"/>
    <x v="4"/>
    <s v="Dual Level, Single-Width Filing Carts"/>
    <x v="2340"/>
    <n v="2"/>
    <n v="0"/>
    <n v="80.631200000000007"/>
  </r>
  <r>
    <n v="9739"/>
    <s v="CA-2014-129294"/>
    <x v="3"/>
    <x v="633"/>
    <d v="2014-03-22T00:00:00"/>
    <s v="Standard Class"/>
    <s v="KD-16615"/>
    <s v="Ken Dana"/>
    <s v="Corporate"/>
    <s v="United States"/>
    <s v="Los Angeles"/>
    <x v="1"/>
    <n v="90032"/>
    <x v="1"/>
    <s v="OFF-BI-10004236"/>
    <x v="1"/>
    <x v="8"/>
    <s v="XtraLife ClearVue Slant-D Ring Binder, White, 3&quot;"/>
    <x v="5731"/>
    <n v="6"/>
    <n v="0.2"/>
    <n v="22.9008"/>
  </r>
  <r>
    <n v="9740"/>
    <s v="CA-2014-129294"/>
    <x v="3"/>
    <x v="633"/>
    <d v="2014-03-22T00:00:00"/>
    <s v="Standard Class"/>
    <s v="KD-16615"/>
    <s v="Ken Dana"/>
    <s v="Corporate"/>
    <s v="United States"/>
    <s v="Los Angeles"/>
    <x v="1"/>
    <n v="90032"/>
    <x v="1"/>
    <s v="OFF-BI-10001757"/>
    <x v="1"/>
    <x v="8"/>
    <s v="Pressboard Hanging Data Binders for Unburst Sheets"/>
    <x v="1195"/>
    <n v="5"/>
    <n v="0.2"/>
    <n v="6.8879999999999999"/>
  </r>
  <r>
    <n v="9741"/>
    <s v="CA-2014-129294"/>
    <x v="3"/>
    <x v="633"/>
    <d v="2014-03-22T00:00:00"/>
    <s v="Standard Class"/>
    <s v="KD-16615"/>
    <s v="Ken Dana"/>
    <s v="Corporate"/>
    <s v="United States"/>
    <s v="Los Angeles"/>
    <x v="1"/>
    <n v="90032"/>
    <x v="1"/>
    <s v="OFF-AP-10001154"/>
    <x v="1"/>
    <x v="9"/>
    <s v="Bionaire Personal Warm Mist Humidifier/Vaporizer"/>
    <x v="5732"/>
    <n v="3"/>
    <n v="0"/>
    <n v="54.8613"/>
  </r>
  <r>
    <n v="9742"/>
    <s v="CA-2012-117086"/>
    <x v="1"/>
    <x v="627"/>
    <d v="2012-11-12T00:00:00"/>
    <s v="Standard Class"/>
    <s v="QJ-19255"/>
    <s v="Quincy Jones"/>
    <s v="Corporate"/>
    <s v="United States"/>
    <s v="Burlington"/>
    <x v="42"/>
    <s v="05408"/>
    <x v="3"/>
    <s v="FUR-BO-10004834"/>
    <x v="0"/>
    <x v="0"/>
    <s v="Riverside Palais Royal Lawyers Bookcase, Royale Cherry Finish"/>
    <x v="5733"/>
    <n v="5"/>
    <n v="0"/>
    <n v="1013.127"/>
  </r>
  <r>
    <n v="9743"/>
    <s v="CA-2014-131303"/>
    <x v="3"/>
    <x v="354"/>
    <d v="2014-12-03T00:00:00"/>
    <s v="Standard Class"/>
    <s v="EP-13915"/>
    <s v="Emily Phan"/>
    <s v="Consumer"/>
    <s v="United States"/>
    <s v="San Diego"/>
    <x v="1"/>
    <n v="92037"/>
    <x v="1"/>
    <s v="OFF-LA-10001074"/>
    <x v="1"/>
    <x v="2"/>
    <s v="Round Specialty Laser Printer Labels"/>
    <x v="449"/>
    <n v="5"/>
    <n v="0"/>
    <n v="29.445499999999999"/>
  </r>
  <r>
    <n v="9744"/>
    <s v="CA-2013-137127"/>
    <x v="0"/>
    <x v="950"/>
    <d v="2013-06-23T00:00:00"/>
    <s v="Standard Class"/>
    <s v="JJ-15445"/>
    <s v="Jennifer Jackson"/>
    <s v="Consumer"/>
    <s v="United States"/>
    <s v="Newark"/>
    <x v="13"/>
    <n v="19711"/>
    <x v="3"/>
    <s v="OFF-LA-10001641"/>
    <x v="1"/>
    <x v="2"/>
    <s v="Avery 518"/>
    <x v="1227"/>
    <n v="3"/>
    <n v="0"/>
    <n v="4.5359999999999996"/>
  </r>
  <r>
    <n v="9745"/>
    <s v="CA-2014-141782"/>
    <x v="3"/>
    <x v="276"/>
    <d v="2014-01-26T00:00:00"/>
    <s v="Standard Class"/>
    <s v="BE-11410"/>
    <s v="Bobby Elias"/>
    <s v="Consumer"/>
    <s v="United States"/>
    <s v="Aurora"/>
    <x v="10"/>
    <n v="60505"/>
    <x v="2"/>
    <s v="OFF-EN-10002230"/>
    <x v="1"/>
    <x v="12"/>
    <s v="Airmail Envelopes"/>
    <x v="5734"/>
    <n v="4"/>
    <n v="0.2"/>
    <n v="90.644400000000005"/>
  </r>
  <r>
    <n v="9746"/>
    <s v="CA-2014-137505"/>
    <x v="3"/>
    <x v="221"/>
    <d v="2014-11-25T00:00:00"/>
    <s v="Same Day"/>
    <s v="BP-11290"/>
    <s v="Beth Paige"/>
    <s v="Consumer"/>
    <s v="United States"/>
    <s v="Los Angeles"/>
    <x v="1"/>
    <n v="90008"/>
    <x v="1"/>
    <s v="FUR-TA-10000617"/>
    <x v="0"/>
    <x v="3"/>
    <s v="Hon Practical Foundations 30 x 60 Training Table, Light Gray/Charcoal"/>
    <x v="5735"/>
    <n v="2"/>
    <n v="0.2"/>
    <n v="9.1020000000000003"/>
  </r>
  <r>
    <n v="9747"/>
    <s v="CA-2014-137505"/>
    <x v="3"/>
    <x v="221"/>
    <d v="2014-11-25T00:00:00"/>
    <s v="Same Day"/>
    <s v="BP-11290"/>
    <s v="Beth Paige"/>
    <s v="Consumer"/>
    <s v="United States"/>
    <s v="Los Angeles"/>
    <x v="1"/>
    <n v="90008"/>
    <x v="1"/>
    <s v="FUR-TA-10001676"/>
    <x v="0"/>
    <x v="3"/>
    <s v="Hon 61000 Series Interactive Training Tables"/>
    <x v="3939"/>
    <n v="2"/>
    <n v="0.2"/>
    <n v="-1.7771999999999999"/>
  </r>
  <r>
    <n v="9748"/>
    <s v="US-2011-140914"/>
    <x v="2"/>
    <x v="7"/>
    <d v="2011-11-15T00:00:00"/>
    <s v="Standard Class"/>
    <s v="BH-11710"/>
    <s v="Brosina Hoffman"/>
    <s v="Consumer"/>
    <s v="United States"/>
    <s v="Chicago"/>
    <x v="10"/>
    <n v="60653"/>
    <x v="2"/>
    <s v="FUR-FU-10000175"/>
    <x v="0"/>
    <x v="5"/>
    <s v="DAX Wood Document Frame."/>
    <x v="5736"/>
    <n v="2"/>
    <n v="0.6"/>
    <n v="-7.9634"/>
  </r>
  <r>
    <n v="9749"/>
    <s v="US-2011-140914"/>
    <x v="2"/>
    <x v="7"/>
    <d v="2011-11-15T00:00:00"/>
    <s v="Standard Class"/>
    <s v="BH-11710"/>
    <s v="Brosina Hoffman"/>
    <s v="Consumer"/>
    <s v="United States"/>
    <s v="Chicago"/>
    <x v="10"/>
    <n v="60653"/>
    <x v="2"/>
    <s v="FUR-CH-10003379"/>
    <x v="0"/>
    <x v="1"/>
    <s v="Global Commerce Series High-Back Swivel/Tilt Chairs"/>
    <x v="834"/>
    <n v="4"/>
    <n v="0.3"/>
    <n v="-56.996000000000002"/>
  </r>
  <r>
    <n v="9750"/>
    <s v="CA-2013-158358"/>
    <x v="0"/>
    <x v="758"/>
    <d v="2013-03-09T00:00:00"/>
    <s v="Standard Class"/>
    <s v="EM-13810"/>
    <s v="Eleni McCrary"/>
    <s v="Corporate"/>
    <s v="United States"/>
    <s v="Dover"/>
    <x v="38"/>
    <n v="3820"/>
    <x v="3"/>
    <s v="TEC-AC-10002567"/>
    <x v="2"/>
    <x v="11"/>
    <s v="Logitech G602 Wireless Gaming Mouse"/>
    <x v="457"/>
    <n v="2"/>
    <n v="0"/>
    <n v="57.592799999999997"/>
  </r>
  <r>
    <n v="9751"/>
    <s v="CA-2013-113390"/>
    <x v="0"/>
    <x v="1228"/>
    <d v="2013-10-16T00:00:00"/>
    <s v="Standard Class"/>
    <s v="EP-13915"/>
    <s v="Emily Phan"/>
    <s v="Consumer"/>
    <s v="United States"/>
    <s v="Chicago"/>
    <x v="10"/>
    <n v="60610"/>
    <x v="2"/>
    <s v="OFF-AR-10003183"/>
    <x v="1"/>
    <x v="6"/>
    <s v="Avery Fluorescent Highlighter Four-Color Set"/>
    <x v="752"/>
    <n v="2"/>
    <n v="0.2"/>
    <n v="0.66799999999999904"/>
  </r>
  <r>
    <n v="9752"/>
    <s v="CA-2013-113390"/>
    <x v="0"/>
    <x v="1228"/>
    <d v="2013-10-16T00:00:00"/>
    <s v="Standard Class"/>
    <s v="EP-13915"/>
    <s v="Emily Phan"/>
    <s v="Consumer"/>
    <s v="United States"/>
    <s v="Chicago"/>
    <x v="10"/>
    <n v="60610"/>
    <x v="2"/>
    <s v="OFF-AR-10001446"/>
    <x v="1"/>
    <x v="6"/>
    <s v="Newell 309"/>
    <x v="1777"/>
    <n v="3"/>
    <n v="0.2"/>
    <n v="3.4649999999999999"/>
  </r>
  <r>
    <n v="9753"/>
    <s v="US-2013-158680"/>
    <x v="0"/>
    <x v="949"/>
    <d v="2013-07-03T00:00:00"/>
    <s v="First Class"/>
    <s v="NZ-18565"/>
    <s v="Nick Zandusky"/>
    <s v="Home Office"/>
    <s v="United States"/>
    <s v="Seattle"/>
    <x v="4"/>
    <n v="98115"/>
    <x v="1"/>
    <s v="OFF-BI-10000145"/>
    <x v="1"/>
    <x v="8"/>
    <s v="Zipper Ring Binder Pockets"/>
    <x v="5737"/>
    <n v="1"/>
    <n v="0.2"/>
    <n v="0.90480000000000005"/>
  </r>
  <r>
    <n v="9754"/>
    <s v="CA-2014-113705"/>
    <x v="3"/>
    <x v="996"/>
    <d v="2014-03-30T00:00:00"/>
    <s v="Second Class"/>
    <s v="LC-16870"/>
    <s v="Lena Cacioppo"/>
    <s v="Consumer"/>
    <s v="United States"/>
    <s v="Richmond"/>
    <x v="17"/>
    <n v="23223"/>
    <x v="0"/>
    <s v="OFF-LA-10000476"/>
    <x v="1"/>
    <x v="2"/>
    <s v="Avery 05222 Permanent Self-Adhesive File Folder Labels for Typewriters, on Rolls, White, 250/Roll"/>
    <x v="338"/>
    <n v="2"/>
    <n v="0"/>
    <n v="3.7995999999999999"/>
  </r>
  <r>
    <n v="9755"/>
    <s v="CA-2014-113705"/>
    <x v="3"/>
    <x v="996"/>
    <d v="2014-03-30T00:00:00"/>
    <s v="Second Class"/>
    <s v="LC-16870"/>
    <s v="Lena Cacioppo"/>
    <s v="Consumer"/>
    <s v="United States"/>
    <s v="Richmond"/>
    <x v="17"/>
    <n v="23223"/>
    <x v="0"/>
    <s v="OFF-BI-10001679"/>
    <x v="1"/>
    <x v="8"/>
    <s v="GBC Instant Index System for Binding Systems"/>
    <x v="2720"/>
    <n v="2"/>
    <n v="0"/>
    <n v="8.8800000000000008"/>
  </r>
  <r>
    <n v="9756"/>
    <s v="CA-2014-113705"/>
    <x v="3"/>
    <x v="996"/>
    <d v="2014-03-30T00:00:00"/>
    <s v="Second Class"/>
    <s v="LC-16870"/>
    <s v="Lena Cacioppo"/>
    <s v="Consumer"/>
    <s v="United States"/>
    <s v="Richmond"/>
    <x v="17"/>
    <n v="23223"/>
    <x v="0"/>
    <s v="OFF-ST-10001128"/>
    <x v="1"/>
    <x v="4"/>
    <s v="Carina Mini System Audio Rack, Model AR050B"/>
    <x v="737"/>
    <n v="3"/>
    <n v="0"/>
    <n v="9.9882000000000204"/>
  </r>
  <r>
    <n v="9757"/>
    <s v="CA-2014-113705"/>
    <x v="3"/>
    <x v="996"/>
    <d v="2014-03-30T00:00:00"/>
    <s v="Second Class"/>
    <s v="LC-16870"/>
    <s v="Lena Cacioppo"/>
    <s v="Consumer"/>
    <s v="United States"/>
    <s v="Richmond"/>
    <x v="17"/>
    <n v="23223"/>
    <x v="0"/>
    <s v="FUR-TA-10002533"/>
    <x v="0"/>
    <x v="3"/>
    <s v="BPI Conference Tables"/>
    <x v="4696"/>
    <n v="2"/>
    <n v="0"/>
    <n v="58.42"/>
  </r>
  <r>
    <n v="9758"/>
    <s v="CA-2014-113705"/>
    <x v="3"/>
    <x v="996"/>
    <d v="2014-03-30T00:00:00"/>
    <s v="Second Class"/>
    <s v="LC-16870"/>
    <s v="Lena Cacioppo"/>
    <s v="Consumer"/>
    <s v="United States"/>
    <s v="Richmond"/>
    <x v="17"/>
    <n v="23223"/>
    <x v="0"/>
    <s v="TEC-PH-10004006"/>
    <x v="2"/>
    <x v="7"/>
    <s v="Panasonic KX - TS880B Telephone"/>
    <x v="5738"/>
    <n v="5"/>
    <n v="0"/>
    <n v="55.646999999999998"/>
  </r>
  <r>
    <n v="9759"/>
    <s v="CA-2014-113705"/>
    <x v="3"/>
    <x v="996"/>
    <d v="2014-03-30T00:00:00"/>
    <s v="Second Class"/>
    <s v="LC-16870"/>
    <s v="Lena Cacioppo"/>
    <s v="Consumer"/>
    <s v="United States"/>
    <s v="Richmond"/>
    <x v="17"/>
    <n v="23223"/>
    <x v="0"/>
    <s v="OFF-PA-10002615"/>
    <x v="1"/>
    <x v="10"/>
    <s v="Ampad Gold Fibre Wirebound Steno Books, 6&quot; x 9&quot;, Gregg Ruled"/>
    <x v="4459"/>
    <n v="4"/>
    <n v="0"/>
    <n v="8.1143999999999998"/>
  </r>
  <r>
    <n v="9760"/>
    <s v="CA-2013-146913"/>
    <x v="0"/>
    <x v="731"/>
    <d v="2013-11-06T00:00:00"/>
    <s v="Standard Class"/>
    <s v="SF-20965"/>
    <s v="Sylvia Foulston"/>
    <s v="Corporate"/>
    <s v="United States"/>
    <s v="San Francisco"/>
    <x v="1"/>
    <n v="94109"/>
    <x v="1"/>
    <s v="FUR-CH-10001854"/>
    <x v="0"/>
    <x v="1"/>
    <s v="Office Star - Professional Matrix Back Chair with 2-to-1 Synchro Tilt and Mesh Fabric Seat"/>
    <x v="4523"/>
    <n v="5"/>
    <n v="0.2"/>
    <n v="70.195999999999998"/>
  </r>
  <r>
    <n v="9761"/>
    <s v="CA-2014-159135"/>
    <x v="3"/>
    <x v="259"/>
    <d v="2014-11-09T00:00:00"/>
    <s v="Standard Class"/>
    <s v="KM-16375"/>
    <s v="Katherine Murray"/>
    <s v="Home Office"/>
    <s v="United States"/>
    <s v="Springdale"/>
    <x v="36"/>
    <n v="72762"/>
    <x v="0"/>
    <s v="OFF-AR-10000657"/>
    <x v="1"/>
    <x v="6"/>
    <s v="Binney &amp; Smith inkTank Desk Highlighter, Chisel Tip, Yellow, 12/Box"/>
    <x v="5739"/>
    <n v="2"/>
    <n v="0"/>
    <n v="1.419"/>
  </r>
  <r>
    <n v="9762"/>
    <s v="CA-2011-121762"/>
    <x v="2"/>
    <x v="1047"/>
    <d v="2011-02-19T00:00:00"/>
    <s v="Standard Class"/>
    <s v="ML-17395"/>
    <s v="Marina Lichtenstein"/>
    <s v="Corporate"/>
    <s v="United States"/>
    <s v="Seattle"/>
    <x v="4"/>
    <n v="98103"/>
    <x v="1"/>
    <s v="TEC-AC-10000736"/>
    <x v="2"/>
    <x v="11"/>
    <s v="Logitech G600 MMO Gaming Mouse"/>
    <x v="758"/>
    <n v="3"/>
    <n v="0"/>
    <n v="86.389200000000002"/>
  </r>
  <r>
    <n v="9763"/>
    <s v="CA-2011-121762"/>
    <x v="2"/>
    <x v="1047"/>
    <d v="2011-02-19T00:00:00"/>
    <s v="Standard Class"/>
    <s v="ML-17395"/>
    <s v="Marina Lichtenstein"/>
    <s v="Corporate"/>
    <s v="United States"/>
    <s v="Seattle"/>
    <x v="4"/>
    <n v="98103"/>
    <x v="1"/>
    <s v="OFF-AP-10001293"/>
    <x v="1"/>
    <x v="9"/>
    <s v="Belkin 8 Outlet Surge Protector"/>
    <x v="3314"/>
    <n v="2"/>
    <n v="0"/>
    <n v="22.948799999999999"/>
  </r>
  <r>
    <n v="9764"/>
    <s v="CA-2011-121762"/>
    <x v="2"/>
    <x v="1047"/>
    <d v="2011-02-19T00:00:00"/>
    <s v="Standard Class"/>
    <s v="ML-17395"/>
    <s v="Marina Lichtenstein"/>
    <s v="Corporate"/>
    <s v="United States"/>
    <s v="Seattle"/>
    <x v="4"/>
    <n v="98103"/>
    <x v="1"/>
    <s v="OFF-SU-10000157"/>
    <x v="1"/>
    <x v="14"/>
    <s v="Compact Automatic Electric Letter Opener"/>
    <x v="3999"/>
    <n v="2"/>
    <n v="0"/>
    <n v="4.7724000000000002"/>
  </r>
  <r>
    <n v="9765"/>
    <s v="CA-2011-123855"/>
    <x v="2"/>
    <x v="1229"/>
    <d v="2011-06-23T00:00:00"/>
    <s v="Standard Class"/>
    <s v="MC-18100"/>
    <s v="Mick Crebagga"/>
    <s v="Consumer"/>
    <s v="United States"/>
    <s v="Los Angeles"/>
    <x v="1"/>
    <n v="90036"/>
    <x v="1"/>
    <s v="TEC-PH-10000215"/>
    <x v="2"/>
    <x v="7"/>
    <s v="Plantronics Cordless Phone Headset with In-line Volume - M214C"/>
    <x v="5740"/>
    <n v="5"/>
    <n v="0.2"/>
    <n v="12.2325"/>
  </r>
  <r>
    <n v="9766"/>
    <s v="CA-2014-101959"/>
    <x v="3"/>
    <x v="1230"/>
    <d v="2014-03-07T00:00:00"/>
    <s v="Standard Class"/>
    <s v="DB-13660"/>
    <s v="Duane Benoit"/>
    <s v="Consumer"/>
    <s v="United States"/>
    <s v="Middletown"/>
    <x v="29"/>
    <n v="6457"/>
    <x v="3"/>
    <s v="OFF-BI-10001757"/>
    <x v="1"/>
    <x v="8"/>
    <s v="Pressboard Hanging Data Binders for Unburst Sheets"/>
    <x v="294"/>
    <n v="2"/>
    <n v="0"/>
    <n v="4.7232000000000003"/>
  </r>
  <r>
    <n v="9767"/>
    <s v="CA-2014-101959"/>
    <x v="3"/>
    <x v="1230"/>
    <d v="2014-03-07T00:00:00"/>
    <s v="Standard Class"/>
    <s v="DB-13660"/>
    <s v="Duane Benoit"/>
    <s v="Consumer"/>
    <s v="United States"/>
    <s v="Middletown"/>
    <x v="29"/>
    <n v="6457"/>
    <x v="3"/>
    <s v="OFF-PA-10002137"/>
    <x v="1"/>
    <x v="10"/>
    <s v="Southworth 100% Résumé Paper, 24lb."/>
    <x v="3890"/>
    <n v="1"/>
    <n v="0"/>
    <n v="3.5009999999999999"/>
  </r>
  <r>
    <n v="9768"/>
    <s v="CA-2014-102659"/>
    <x v="3"/>
    <x v="34"/>
    <d v="2014-12-16T00:00:00"/>
    <s v="Standard Class"/>
    <s v="LW-17215"/>
    <s v="Luke Weiss"/>
    <s v="Consumer"/>
    <s v="United States"/>
    <s v="Grand Rapids"/>
    <x v="12"/>
    <n v="49505"/>
    <x v="2"/>
    <s v="OFF-BI-10000088"/>
    <x v="1"/>
    <x v="8"/>
    <s v="GBC Imprintable Covers"/>
    <x v="2735"/>
    <n v="5"/>
    <n v="0"/>
    <n v="26.901"/>
  </r>
  <r>
    <n v="9769"/>
    <s v="CA-2014-142328"/>
    <x v="3"/>
    <x v="226"/>
    <d v="2014-12-15T00:00:00"/>
    <s v="Standard Class"/>
    <s v="TC-21535"/>
    <s v="Tracy Collins"/>
    <s v="Home Office"/>
    <s v="United States"/>
    <s v="San Francisco"/>
    <x v="1"/>
    <n v="94122"/>
    <x v="1"/>
    <s v="OFF-PA-10000380"/>
    <x v="1"/>
    <x v="10"/>
    <s v="REDIFORM Incoming/Outgoing Call Register, 11&quot; X 8 1/2&quot;, 100 Messages"/>
    <x v="5741"/>
    <n v="6"/>
    <n v="0"/>
    <n v="25.02"/>
  </r>
  <r>
    <n v="9770"/>
    <s v="CA-2013-123533"/>
    <x v="0"/>
    <x v="390"/>
    <d v="2013-12-01T00:00:00"/>
    <s v="Standard Class"/>
    <s v="SC-20050"/>
    <s v="Sample Company A"/>
    <s v="Home Office"/>
    <s v="United States"/>
    <s v="Hialeah"/>
    <x v="2"/>
    <n v="33012"/>
    <x v="0"/>
    <s v="FUR-BO-10001619"/>
    <x v="0"/>
    <x v="0"/>
    <s v="O'Sullivan Cherrywood Estates Traditional Bookcase"/>
    <x v="5742"/>
    <n v="5"/>
    <n v="0.2"/>
    <n v="8.4979999999999798"/>
  </r>
  <r>
    <n v="9771"/>
    <s v="CA-2013-123533"/>
    <x v="0"/>
    <x v="390"/>
    <d v="2013-12-01T00:00:00"/>
    <s v="Standard Class"/>
    <s v="SC-20050"/>
    <s v="Sample Company A"/>
    <s v="Home Office"/>
    <s v="United States"/>
    <s v="Hialeah"/>
    <x v="2"/>
    <n v="33012"/>
    <x v="0"/>
    <s v="OFF-PA-10001609"/>
    <x v="1"/>
    <x v="10"/>
    <s v="Tops Wirebound Message Log Books"/>
    <x v="3235"/>
    <n v="4"/>
    <n v="0.2"/>
    <n v="3.4216000000000002"/>
  </r>
  <r>
    <n v="9772"/>
    <s v="CA-2013-123533"/>
    <x v="0"/>
    <x v="390"/>
    <d v="2013-12-01T00:00:00"/>
    <s v="Standard Class"/>
    <s v="SC-20050"/>
    <s v="Sample Company A"/>
    <s v="Home Office"/>
    <s v="United States"/>
    <s v="Hialeah"/>
    <x v="2"/>
    <n v="33012"/>
    <x v="0"/>
    <s v="OFF-AP-10002765"/>
    <x v="1"/>
    <x v="9"/>
    <s v="Fellowes Advanced Computer Series Surge Protectors"/>
    <x v="5743"/>
    <n v="2"/>
    <n v="0.2"/>
    <n v="4.2384000000000004"/>
  </r>
  <r>
    <n v="9773"/>
    <s v="CA-2013-104983"/>
    <x v="0"/>
    <x v="894"/>
    <d v="2013-07-04T00:00:00"/>
    <s v="Same Day"/>
    <s v="FM-14215"/>
    <s v="Filia McAdams"/>
    <s v="Corporate"/>
    <s v="United States"/>
    <s v="Philadelphia"/>
    <x v="9"/>
    <n v="19143"/>
    <x v="3"/>
    <s v="OFF-PA-10000167"/>
    <x v="1"/>
    <x v="10"/>
    <s v="Xerox 1925"/>
    <x v="1832"/>
    <n v="5"/>
    <n v="0.2"/>
    <n v="38.725000000000001"/>
  </r>
  <r>
    <n v="9774"/>
    <s v="CA-2013-160234"/>
    <x v="0"/>
    <x v="190"/>
    <d v="2013-07-04T00:00:00"/>
    <s v="Standard Class"/>
    <s v="PF-19225"/>
    <s v="Phillip Flathmann"/>
    <s v="Consumer"/>
    <s v="United States"/>
    <s v="Atlanta"/>
    <x v="32"/>
    <n v="30318"/>
    <x v="0"/>
    <s v="TEC-PH-10004434"/>
    <x v="2"/>
    <x v="7"/>
    <s v="Cisco IP Phone 7961G VoIP phone - Dark gray"/>
    <x v="5744"/>
    <n v="1"/>
    <n v="0"/>
    <n v="39.4255"/>
  </r>
  <r>
    <n v="9775"/>
    <s v="CA-2011-169019"/>
    <x v="2"/>
    <x v="711"/>
    <d v="2011-07-30T00:00:00"/>
    <s v="Standard Class"/>
    <s v="LF-17185"/>
    <s v="Luke Foster"/>
    <s v="Consumer"/>
    <s v="United States"/>
    <s v="San Antonio"/>
    <x v="5"/>
    <n v="78207"/>
    <x v="2"/>
    <s v="OFF-BI-10004995"/>
    <x v="1"/>
    <x v="8"/>
    <s v="GBC DocuBind P400 Electric Binding System"/>
    <x v="5745"/>
    <n v="8"/>
    <n v="0.8"/>
    <n v="-3701.8928000000001"/>
  </r>
  <r>
    <n v="9776"/>
    <s v="CA-2011-169019"/>
    <x v="2"/>
    <x v="711"/>
    <d v="2011-07-30T00:00:00"/>
    <s v="Standard Class"/>
    <s v="LF-17185"/>
    <s v="Luke Foster"/>
    <s v="Consumer"/>
    <s v="United States"/>
    <s v="San Antonio"/>
    <x v="5"/>
    <n v="78207"/>
    <x v="2"/>
    <s v="FUR-FU-10004666"/>
    <x v="0"/>
    <x v="5"/>
    <s v="DAX Clear Channel Poster Frame"/>
    <x v="3652"/>
    <n v="3"/>
    <n v="0.6"/>
    <n v="-10.0602"/>
  </r>
  <r>
    <n v="9777"/>
    <s v="CA-2011-169019"/>
    <x v="2"/>
    <x v="711"/>
    <d v="2011-07-30T00:00:00"/>
    <s v="Standard Class"/>
    <s v="LF-17185"/>
    <s v="Luke Foster"/>
    <s v="Consumer"/>
    <s v="United States"/>
    <s v="San Antonio"/>
    <x v="5"/>
    <n v="78207"/>
    <x v="2"/>
    <s v="OFF-BI-10001524"/>
    <x v="1"/>
    <x v="8"/>
    <s v="GBC Premium Transparent Covers with Diagonal Lined Pattern"/>
    <x v="1316"/>
    <n v="4"/>
    <n v="0.8"/>
    <n v="-26.854399999999998"/>
  </r>
  <r>
    <n v="9778"/>
    <s v="CA-2011-169019"/>
    <x v="2"/>
    <x v="711"/>
    <d v="2011-07-30T00:00:00"/>
    <s v="Standard Class"/>
    <s v="LF-17185"/>
    <s v="Luke Foster"/>
    <s v="Consumer"/>
    <s v="United States"/>
    <s v="San Antonio"/>
    <x v="5"/>
    <n v="78207"/>
    <x v="2"/>
    <s v="TEC-AC-10002076"/>
    <x v="2"/>
    <x v="11"/>
    <s v="Microsoft Natural Keyboard Elite"/>
    <x v="5746"/>
    <n v="9"/>
    <n v="0.2"/>
    <n v="-26.946000000000002"/>
  </r>
  <r>
    <n v="9779"/>
    <s v="CA-2011-169019"/>
    <x v="2"/>
    <x v="711"/>
    <d v="2011-07-30T00:00:00"/>
    <s v="Standard Class"/>
    <s v="LF-17185"/>
    <s v="Luke Foster"/>
    <s v="Consumer"/>
    <s v="United States"/>
    <s v="San Antonio"/>
    <x v="5"/>
    <n v="78207"/>
    <x v="2"/>
    <s v="OFF-BI-10001679"/>
    <x v="1"/>
    <x v="8"/>
    <s v="GBC Instant Index System for Binding Systems"/>
    <x v="5747"/>
    <n v="5"/>
    <n v="0.8"/>
    <n v="-13.32"/>
  </r>
  <r>
    <n v="9780"/>
    <s v="CA-2011-169019"/>
    <x v="2"/>
    <x v="711"/>
    <d v="2011-07-30T00:00:00"/>
    <s v="Standard Class"/>
    <s v="LF-17185"/>
    <s v="Luke Foster"/>
    <s v="Consumer"/>
    <s v="United States"/>
    <s v="San Antonio"/>
    <x v="5"/>
    <n v="78207"/>
    <x v="2"/>
    <s v="OFF-AP-10003281"/>
    <x v="1"/>
    <x v="9"/>
    <s v="Acco 6 Outlet Guardian Standard Surge Suppressor"/>
    <x v="5748"/>
    <n v="2"/>
    <n v="0.8"/>
    <n v="-12.09"/>
  </r>
  <r>
    <n v="9781"/>
    <s v="CA-2013-153178"/>
    <x v="0"/>
    <x v="749"/>
    <d v="2013-09-19T00:00:00"/>
    <s v="Standard Class"/>
    <s v="CL-12565"/>
    <s v="Clay Ludtke"/>
    <s v="Consumer"/>
    <s v="United States"/>
    <s v="Long Beach"/>
    <x v="15"/>
    <n v="11561"/>
    <x v="3"/>
    <s v="TEC-PH-10001944"/>
    <x v="2"/>
    <x v="7"/>
    <s v="Wi-Ex zBoost YX540 Cellular Phone Signal Booster"/>
    <x v="1876"/>
    <n v="3"/>
    <n v="0"/>
    <n v="131.35499999999999"/>
  </r>
  <r>
    <n v="9782"/>
    <s v="CA-2013-153178"/>
    <x v="0"/>
    <x v="749"/>
    <d v="2013-09-19T00:00:00"/>
    <s v="Standard Class"/>
    <s v="CL-12565"/>
    <s v="Clay Ludtke"/>
    <s v="Consumer"/>
    <s v="United States"/>
    <s v="Long Beach"/>
    <x v="15"/>
    <n v="11561"/>
    <x v="3"/>
    <s v="OFF-BI-10004390"/>
    <x v="1"/>
    <x v="8"/>
    <s v="GBC DocuBind 200 Manual Binding Machine"/>
    <x v="1860"/>
    <n v="2"/>
    <n v="0.2"/>
    <n v="252.58799999999999"/>
  </r>
  <r>
    <n v="9783"/>
    <s v="CA-2012-149748"/>
    <x v="1"/>
    <x v="70"/>
    <d v="2012-06-02T00:00:00"/>
    <s v="Second Class"/>
    <s v="EM-13825"/>
    <s v="Elizabeth Moffitt"/>
    <s v="Corporate"/>
    <s v="United States"/>
    <s v="Paterson"/>
    <x v="30"/>
    <n v="7501"/>
    <x v="3"/>
    <s v="OFF-PA-10002120"/>
    <x v="1"/>
    <x v="10"/>
    <s v="Xerox 1889"/>
    <x v="4155"/>
    <n v="5"/>
    <n v="0"/>
    <n v="134.65199999999999"/>
  </r>
  <r>
    <n v="9784"/>
    <s v="CA-2012-149748"/>
    <x v="1"/>
    <x v="70"/>
    <d v="2012-06-02T00:00:00"/>
    <s v="Second Class"/>
    <s v="EM-13825"/>
    <s v="Elizabeth Moffitt"/>
    <s v="Corporate"/>
    <s v="United States"/>
    <s v="Paterson"/>
    <x v="30"/>
    <n v="7501"/>
    <x v="3"/>
    <s v="OFF-ST-10004340"/>
    <x v="1"/>
    <x v="4"/>
    <s v="Fellowes Mobile File Cart, Black"/>
    <x v="1020"/>
    <n v="1"/>
    <n v="0"/>
    <n v="16.788599999999999"/>
  </r>
  <r>
    <n v="9785"/>
    <s v="CA-2012-149748"/>
    <x v="1"/>
    <x v="70"/>
    <d v="2012-06-02T00:00:00"/>
    <s v="Second Class"/>
    <s v="EM-13825"/>
    <s v="Elizabeth Moffitt"/>
    <s v="Corporate"/>
    <s v="United States"/>
    <s v="Paterson"/>
    <x v="30"/>
    <n v="7501"/>
    <x v="3"/>
    <s v="FUR-FU-10001847"/>
    <x v="0"/>
    <x v="5"/>
    <s v="Eldon Image Series Black Desk Accessories"/>
    <x v="5482"/>
    <n v="2"/>
    <n v="0"/>
    <n v="2.9807999999999999"/>
  </r>
  <r>
    <n v="9786"/>
    <s v="CA-2012-155635"/>
    <x v="1"/>
    <x v="1231"/>
    <d v="2012-05-13T00:00:00"/>
    <s v="Standard Class"/>
    <s v="ME-17725"/>
    <s v="Max Engle"/>
    <s v="Consumer"/>
    <s v="United States"/>
    <s v="Louisville"/>
    <x v="0"/>
    <n v="40214"/>
    <x v="0"/>
    <s v="OFF-BI-10000962"/>
    <x v="1"/>
    <x v="8"/>
    <s v="Acco Flexible ACCOHIDE Square Ring Data Binder, Dark Blue, 11 1/2&quot; X 14&quot; 7/8&quot;"/>
    <x v="5749"/>
    <n v="3"/>
    <n v="0"/>
    <n v="23.916899999999998"/>
  </r>
  <r>
    <n v="9787"/>
    <s v="US-2011-114377"/>
    <x v="2"/>
    <x v="1127"/>
    <d v="2011-11-05T00:00:00"/>
    <s v="Same Day"/>
    <s v="BG-11035"/>
    <s v="Barry Gonzalez"/>
    <s v="Consumer"/>
    <s v="United States"/>
    <s v="Hampton"/>
    <x v="17"/>
    <n v="23666"/>
    <x v="0"/>
    <s v="FUR-CH-10004754"/>
    <x v="0"/>
    <x v="1"/>
    <s v="Global Stack Chair with Arms, Black"/>
    <x v="5750"/>
    <n v="5"/>
    <n v="0"/>
    <n v="40.472999999999999"/>
  </r>
  <r>
    <n v="9788"/>
    <s v="CA-2014-144491"/>
    <x v="3"/>
    <x v="996"/>
    <d v="2014-04-02T00:00:00"/>
    <s v="Standard Class"/>
    <s v="CJ-12010"/>
    <s v="Caroline Jumper"/>
    <s v="Consumer"/>
    <s v="United States"/>
    <s v="Houston"/>
    <x v="5"/>
    <n v="77070"/>
    <x v="2"/>
    <s v="FUR-BO-10001811"/>
    <x v="0"/>
    <x v="0"/>
    <s v="Atlantic Metals Mobile 5-Shelf Bookcases, Custom Colors"/>
    <x v="5751"/>
    <n v="5"/>
    <n v="0.32"/>
    <n v="-30.098000000000098"/>
  </r>
  <r>
    <n v="9789"/>
    <s v="CA-2014-144491"/>
    <x v="3"/>
    <x v="996"/>
    <d v="2014-04-02T00:00:00"/>
    <s v="Standard Class"/>
    <s v="CJ-12010"/>
    <s v="Caroline Jumper"/>
    <s v="Consumer"/>
    <s v="United States"/>
    <s v="Houston"/>
    <x v="5"/>
    <n v="77070"/>
    <x v="2"/>
    <s v="FUR-CH-10004063"/>
    <x v="0"/>
    <x v="1"/>
    <s v="Global Deluxe High-Back Manager's Chair"/>
    <x v="121"/>
    <n v="3"/>
    <n v="0.3"/>
    <n v="-8.5794000000000796"/>
  </r>
  <r>
    <n v="9790"/>
    <s v="CA-2014-144491"/>
    <x v="3"/>
    <x v="996"/>
    <d v="2014-04-02T00:00:00"/>
    <s v="Standard Class"/>
    <s v="CJ-12010"/>
    <s v="Caroline Jumper"/>
    <s v="Consumer"/>
    <s v="United States"/>
    <s v="Houston"/>
    <x v="5"/>
    <n v="77070"/>
    <x v="2"/>
    <s v="TEC-AC-10004901"/>
    <x v="2"/>
    <x v="11"/>
    <s v="Kensington SlimBlade Notebook Wireless Mouse with Nano Receiver "/>
    <x v="3067"/>
    <n v="1"/>
    <n v="0.2"/>
    <n v="6.9985999999999997"/>
  </r>
  <r>
    <n v="9791"/>
    <s v="CA-2014-144491"/>
    <x v="3"/>
    <x v="996"/>
    <d v="2014-04-02T00:00:00"/>
    <s v="Standard Class"/>
    <s v="CJ-12010"/>
    <s v="Caroline Jumper"/>
    <s v="Consumer"/>
    <s v="United States"/>
    <s v="Houston"/>
    <x v="5"/>
    <n v="77070"/>
    <x v="2"/>
    <s v="FUR-CH-10001714"/>
    <x v="0"/>
    <x v="1"/>
    <s v="Global Leather &amp; Oak Executive Chair, Burgundy"/>
    <x v="5752"/>
    <n v="2"/>
    <n v="0.3"/>
    <n v="-66.391599999999997"/>
  </r>
  <r>
    <n v="9792"/>
    <s v="CA-2011-127166"/>
    <x v="2"/>
    <x v="371"/>
    <d v="2011-05-23T00:00:00"/>
    <s v="Second Class"/>
    <s v="KH-16360"/>
    <s v="Katherine Hughes"/>
    <s v="Consumer"/>
    <s v="United States"/>
    <s v="Houston"/>
    <x v="5"/>
    <n v="77070"/>
    <x v="2"/>
    <s v="OFF-EN-10003134"/>
    <x v="1"/>
    <x v="12"/>
    <s v="Staples"/>
    <x v="3835"/>
    <n v="6"/>
    <n v="0.2"/>
    <n v="21.024000000000001"/>
  </r>
  <r>
    <n v="9793"/>
    <s v="CA-2011-127166"/>
    <x v="2"/>
    <x v="371"/>
    <d v="2011-05-23T00:00:00"/>
    <s v="Second Class"/>
    <s v="KH-16360"/>
    <s v="Katherine Hughes"/>
    <s v="Consumer"/>
    <s v="United States"/>
    <s v="Houston"/>
    <x v="5"/>
    <n v="77070"/>
    <x v="2"/>
    <s v="FUR-CH-10003396"/>
    <x v="0"/>
    <x v="1"/>
    <s v="Global Deluxe Steno Chair"/>
    <x v="953"/>
    <n v="2"/>
    <n v="0.3"/>
    <n v="-29.252400000000002"/>
  </r>
  <r>
    <n v="9794"/>
    <s v="CA-2011-127166"/>
    <x v="2"/>
    <x v="371"/>
    <d v="2011-05-23T00:00:00"/>
    <s v="Second Class"/>
    <s v="KH-16360"/>
    <s v="Katherine Hughes"/>
    <s v="Consumer"/>
    <s v="United States"/>
    <s v="Houston"/>
    <x v="5"/>
    <n v="77070"/>
    <x v="2"/>
    <s v="OFF-PA-10001560"/>
    <x v="1"/>
    <x v="10"/>
    <s v="Adams Telephone Message Books, 5 1/4” x 11”"/>
    <x v="5753"/>
    <n v="1"/>
    <n v="0.2"/>
    <n v="1.6308"/>
  </r>
  <r>
    <n v="9795"/>
    <s v="CA-2011-127166"/>
    <x v="2"/>
    <x v="371"/>
    <d v="2011-05-23T00:00:00"/>
    <s v="Second Class"/>
    <s v="KH-16360"/>
    <s v="Katherine Hughes"/>
    <s v="Consumer"/>
    <s v="United States"/>
    <s v="Houston"/>
    <x v="5"/>
    <n v="77070"/>
    <x v="2"/>
    <s v="OFF-BI-10000977"/>
    <x v="1"/>
    <x v="8"/>
    <s v="Ibico Plastic Spiral Binding Combs"/>
    <x v="2556"/>
    <n v="3"/>
    <n v="0.8"/>
    <n v="-31.007999999999999"/>
  </r>
  <r>
    <n v="9796"/>
    <s v="CA-2013-125920"/>
    <x v="0"/>
    <x v="206"/>
    <d v="2013-05-29T00:00:00"/>
    <s v="Standard Class"/>
    <s v="SH-19975"/>
    <s v="Sally Hughsby"/>
    <s v="Corporate"/>
    <s v="United States"/>
    <s v="Chicago"/>
    <x v="10"/>
    <n v="60610"/>
    <x v="2"/>
    <s v="OFF-BI-10003429"/>
    <x v="1"/>
    <x v="8"/>
    <s v="Cardinal HOLDit! Binder Insert Strips,Extra Strips"/>
    <x v="3497"/>
    <n v="3"/>
    <n v="0.8"/>
    <n v="-5.8868999999999998"/>
  </r>
  <r>
    <n v="9797"/>
    <s v="CA-2012-128608"/>
    <x v="1"/>
    <x v="1026"/>
    <d v="2012-01-17T00:00:00"/>
    <s v="Standard Class"/>
    <s v="CS-12490"/>
    <s v="Cindy Schnelling"/>
    <s v="Corporate"/>
    <s v="United States"/>
    <s v="Toledo"/>
    <x v="24"/>
    <n v="43615"/>
    <x v="3"/>
    <s v="OFF-AR-10001374"/>
    <x v="1"/>
    <x v="6"/>
    <s v="BIC Brite Liner Highlighters, Chisel Tip"/>
    <x v="559"/>
    <n v="2"/>
    <n v="0.2"/>
    <n v="1.5551999999999999"/>
  </r>
  <r>
    <n v="9798"/>
    <s v="CA-2012-128608"/>
    <x v="1"/>
    <x v="1026"/>
    <d v="2012-01-17T00:00:00"/>
    <s v="Standard Class"/>
    <s v="CS-12490"/>
    <s v="Cindy Schnelling"/>
    <s v="Corporate"/>
    <s v="United States"/>
    <s v="Toledo"/>
    <x v="24"/>
    <n v="43615"/>
    <x v="3"/>
    <s v="TEC-PH-10004977"/>
    <x v="2"/>
    <x v="7"/>
    <s v="GE 30524EE4"/>
    <x v="5754"/>
    <n v="2"/>
    <n v="0.4"/>
    <n v="-43.117800000000003"/>
  </r>
  <r>
    <n v="9799"/>
    <s v="CA-2012-128608"/>
    <x v="1"/>
    <x v="1026"/>
    <d v="2012-01-17T00:00:00"/>
    <s v="Standard Class"/>
    <s v="CS-12490"/>
    <s v="Cindy Schnelling"/>
    <s v="Corporate"/>
    <s v="United States"/>
    <s v="Toledo"/>
    <x v="24"/>
    <n v="43615"/>
    <x v="3"/>
    <s v="TEC-PH-10000912"/>
    <x v="2"/>
    <x v="7"/>
    <s v="Anker 24W Portable Micro USB Car Charger"/>
    <x v="5755"/>
    <n v="4"/>
    <n v="0.4"/>
    <n v="2.6375999999999999"/>
  </r>
  <r>
    <n v="9800"/>
    <s v="CA-2012-128608"/>
    <x v="1"/>
    <x v="1026"/>
    <d v="2012-01-17T00:00:00"/>
    <s v="Standard Class"/>
    <s v="CS-12490"/>
    <s v="Cindy Schnelling"/>
    <s v="Corporate"/>
    <s v="United States"/>
    <s v="Toledo"/>
    <x v="24"/>
    <n v="43615"/>
    <x v="3"/>
    <s v="TEC-AC-10000487"/>
    <x v="2"/>
    <x v="11"/>
    <s v="SanDisk Cruzer 4 GB USB Flash Drive"/>
    <x v="5756"/>
    <n v="2"/>
    <n v="0.2"/>
    <n v="2.2065999999999999"/>
  </r>
  <r>
    <n v="9801"/>
    <s v="CA-2012-128608"/>
    <x v="1"/>
    <x v="1026"/>
    <d v="2012-01-17T00:00:00"/>
    <s v="Standard Class"/>
    <s v="CS-12490"/>
    <s v="Cindy Schnelling"/>
    <s v="Corporate"/>
    <s v="United States"/>
    <s v="Toledo"/>
    <x v="24"/>
    <n v="43615"/>
    <x v="3"/>
    <s v="TEC-PH-10002262"/>
    <x v="2"/>
    <x v="7"/>
    <s v="LG Electronics Tone+ HBS-730 Bluetooth Headset"/>
    <x v="5757"/>
    <n v="3"/>
    <n v="0.4"/>
    <n v="-21.4236"/>
  </r>
  <r>
    <n v="9802"/>
    <s v="CA-2014-137918"/>
    <x v="3"/>
    <x v="365"/>
    <d v="2014-10-07T00:00:00"/>
    <s v="Standard Class"/>
    <s v="JK-15730"/>
    <s v="Joe Kamberova"/>
    <s v="Consumer"/>
    <s v="United States"/>
    <s v="Lodi"/>
    <x v="1"/>
    <n v="95240"/>
    <x v="1"/>
    <s v="OFF-SU-10000898"/>
    <x v="1"/>
    <x v="14"/>
    <s v="Acme Hot Forged Carbon Steel Scissors with Nickel-Plated Handles, 3 7/8&quot; Cut, 8&quot;L"/>
    <x v="5758"/>
    <n v="7"/>
    <n v="0"/>
    <n v="28.216999999999999"/>
  </r>
  <r>
    <n v="9803"/>
    <s v="CA-2012-122973"/>
    <x v="1"/>
    <x v="1074"/>
    <d v="2012-07-20T00:00:00"/>
    <s v="Second Class"/>
    <s v="PJ-19015"/>
    <s v="Pauline Johnson"/>
    <s v="Consumer"/>
    <s v="United States"/>
    <s v="New York City"/>
    <x v="15"/>
    <n v="10024"/>
    <x v="3"/>
    <s v="OFF-BI-10004182"/>
    <x v="1"/>
    <x v="8"/>
    <s v="Economy Binders"/>
    <x v="5116"/>
    <n v="2"/>
    <n v="0.2"/>
    <n v="1.2063999999999999"/>
  </r>
  <r>
    <n v="9804"/>
    <s v="CA-2012-122973"/>
    <x v="1"/>
    <x v="1074"/>
    <d v="2012-07-20T00:00:00"/>
    <s v="Second Class"/>
    <s v="PJ-19015"/>
    <s v="Pauline Johnson"/>
    <s v="Consumer"/>
    <s v="United States"/>
    <s v="New York City"/>
    <x v="15"/>
    <n v="10024"/>
    <x v="3"/>
    <s v="TEC-PH-10002468"/>
    <x v="2"/>
    <x v="7"/>
    <s v="Plantronics CS 50-USB - headset - Convertible, Monaural"/>
    <x v="4309"/>
    <n v="1"/>
    <n v="0"/>
    <n v="36.717300000000002"/>
  </r>
  <r>
    <n v="9805"/>
    <s v="CA-2012-122973"/>
    <x v="1"/>
    <x v="1074"/>
    <d v="2012-07-20T00:00:00"/>
    <s v="Second Class"/>
    <s v="PJ-19015"/>
    <s v="Pauline Johnson"/>
    <s v="Consumer"/>
    <s v="United States"/>
    <s v="New York City"/>
    <x v="15"/>
    <n v="10024"/>
    <x v="3"/>
    <s v="FUR-FU-10002364"/>
    <x v="0"/>
    <x v="5"/>
    <s v="Eldon Expressions Wood Desk Accessories, Oak"/>
    <x v="1552"/>
    <n v="1"/>
    <n v="0"/>
    <n v="2.1402000000000001"/>
  </r>
  <r>
    <n v="9806"/>
    <s v="CA-2013-136322"/>
    <x v="0"/>
    <x v="147"/>
    <d v="2013-10-27T00:00:00"/>
    <s v="Standard Class"/>
    <s v="AP-10720"/>
    <s v="Anne Pryor"/>
    <s v="Home Office"/>
    <s v="United States"/>
    <s v="Fort Lauderdale"/>
    <x v="2"/>
    <n v="33311"/>
    <x v="0"/>
    <s v="FUR-FU-10002878"/>
    <x v="0"/>
    <x v="5"/>
    <s v="Seth Thomas 14&quot; Day/Date Wall Clock"/>
    <x v="5759"/>
    <n v="2"/>
    <n v="0.2"/>
    <n v="9.6831999999999994"/>
  </r>
  <r>
    <n v="9807"/>
    <s v="CA-2013-136322"/>
    <x v="0"/>
    <x v="147"/>
    <d v="2013-10-27T00:00:00"/>
    <s v="Standard Class"/>
    <s v="AP-10720"/>
    <s v="Anne Pryor"/>
    <s v="Home Office"/>
    <s v="United States"/>
    <s v="Fort Lauderdale"/>
    <x v="2"/>
    <n v="33311"/>
    <x v="0"/>
    <s v="OFF-BI-10004817"/>
    <x v="1"/>
    <x v="8"/>
    <s v="GBC Personal VeloBind Strips"/>
    <x v="1505"/>
    <n v="8"/>
    <n v="0.7"/>
    <n v="-21.084800000000001"/>
  </r>
  <r>
    <n v="9808"/>
    <s v="CA-2014-107209"/>
    <x v="3"/>
    <x v="944"/>
    <d v="2014-08-02T00:00:00"/>
    <s v="Second Class"/>
    <s v="JW-15955"/>
    <s v="Joni Wasserman"/>
    <s v="Consumer"/>
    <s v="United States"/>
    <s v="Raleigh"/>
    <x v="3"/>
    <n v="27604"/>
    <x v="0"/>
    <s v="FUR-CH-10001146"/>
    <x v="0"/>
    <x v="1"/>
    <s v="Global Value Mid-Back Manager's Chair, Gray"/>
    <x v="960"/>
    <n v="4"/>
    <n v="0.2"/>
    <n v="12.178000000000001"/>
  </r>
  <r>
    <n v="9809"/>
    <s v="CA-2014-145093"/>
    <x v="3"/>
    <x v="246"/>
    <d v="2014-07-27T00:00:00"/>
    <s v="Standard Class"/>
    <s v="PT-19090"/>
    <s v="Pete Takahito"/>
    <s v="Consumer"/>
    <s v="United States"/>
    <s v="Chicago"/>
    <x v="10"/>
    <n v="60623"/>
    <x v="2"/>
    <s v="OFF-BI-10001116"/>
    <x v="1"/>
    <x v="8"/>
    <s v="Wilson Jones 1&quot; Hanging DublLock Ring Binders"/>
    <x v="5760"/>
    <n v="2"/>
    <n v="0.8"/>
    <n v="-3.3792"/>
  </r>
  <r>
    <n v="9810"/>
    <s v="US-2011-139640"/>
    <x v="2"/>
    <x v="845"/>
    <d v="2011-11-11T00:00:00"/>
    <s v="Second Class"/>
    <s v="TB-21595"/>
    <s v="Troy Blackwell"/>
    <s v="Consumer"/>
    <s v="United States"/>
    <s v="Portland"/>
    <x v="21"/>
    <n v="97206"/>
    <x v="1"/>
    <s v="OFF-PA-10000304"/>
    <x v="1"/>
    <x v="10"/>
    <s v="Xerox 1995"/>
    <x v="233"/>
    <n v="5"/>
    <n v="0.2"/>
    <n v="9.0719999999999992"/>
  </r>
  <r>
    <n v="9811"/>
    <s v="US-2011-139640"/>
    <x v="2"/>
    <x v="845"/>
    <d v="2011-11-11T00:00:00"/>
    <s v="Second Class"/>
    <s v="TB-21595"/>
    <s v="Troy Blackwell"/>
    <s v="Consumer"/>
    <s v="United States"/>
    <s v="Portland"/>
    <x v="21"/>
    <n v="97206"/>
    <x v="1"/>
    <s v="OFF-AR-10002240"/>
    <x v="1"/>
    <x v="6"/>
    <s v="Panasonic KP-150 Electric Pencil Sharpener"/>
    <x v="5761"/>
    <n v="4"/>
    <n v="0.2"/>
    <n v="9.0576000000000008"/>
  </r>
  <r>
    <n v="9812"/>
    <s v="CA-2013-117583"/>
    <x v="0"/>
    <x v="581"/>
    <d v="2013-12-01T00:00:00"/>
    <s v="First Class"/>
    <s v="CB-12025"/>
    <s v="Cassandra Brandow"/>
    <s v="Consumer"/>
    <s v="United States"/>
    <s v="East Orange"/>
    <x v="30"/>
    <n v="7017"/>
    <x v="3"/>
    <s v="OFF-PA-10001246"/>
    <x v="1"/>
    <x v="10"/>
    <s v="Xerox 215"/>
    <x v="233"/>
    <n v="4"/>
    <n v="0"/>
    <n v="12.441599999999999"/>
  </r>
  <r>
    <n v="9813"/>
    <s v="CA-2013-117583"/>
    <x v="0"/>
    <x v="581"/>
    <d v="2013-12-01T00:00:00"/>
    <s v="First Class"/>
    <s v="CB-12025"/>
    <s v="Cassandra Brandow"/>
    <s v="Consumer"/>
    <s v="United States"/>
    <s v="East Orange"/>
    <x v="30"/>
    <n v="7017"/>
    <x v="3"/>
    <s v="OFF-AR-10000658"/>
    <x v="1"/>
    <x v="6"/>
    <s v="Newell 324"/>
    <x v="1610"/>
    <n v="3"/>
    <n v="0"/>
    <n v="9.702"/>
  </r>
  <r>
    <n v="9814"/>
    <s v="CA-2013-117583"/>
    <x v="0"/>
    <x v="581"/>
    <d v="2013-12-01T00:00:00"/>
    <s v="First Class"/>
    <s v="CB-12025"/>
    <s v="Cassandra Brandow"/>
    <s v="Consumer"/>
    <s v="United States"/>
    <s v="East Orange"/>
    <x v="30"/>
    <n v="7017"/>
    <x v="3"/>
    <s v="OFF-PA-10000100"/>
    <x v="1"/>
    <x v="10"/>
    <s v="Xerox 1945"/>
    <x v="2854"/>
    <n v="5"/>
    <n v="0"/>
    <n v="100.4255"/>
  </r>
  <r>
    <n v="9815"/>
    <s v="CA-2013-117583"/>
    <x v="0"/>
    <x v="581"/>
    <d v="2013-12-01T00:00:00"/>
    <s v="First Class"/>
    <s v="CB-12025"/>
    <s v="Cassandra Brandow"/>
    <s v="Consumer"/>
    <s v="United States"/>
    <s v="East Orange"/>
    <x v="30"/>
    <n v="7017"/>
    <x v="3"/>
    <s v="OFF-BI-10004233"/>
    <x v="1"/>
    <x v="8"/>
    <s v="GBC Pre-Punched Binding Paper, Plastic, White, 8-1/2&quot; x 11&quot;"/>
    <x v="5762"/>
    <n v="5"/>
    <n v="0"/>
    <n v="38.375999999999998"/>
  </r>
  <r>
    <n v="9816"/>
    <s v="CA-2012-162201"/>
    <x v="1"/>
    <x v="1214"/>
    <d v="2012-06-12T00:00:00"/>
    <s v="Standard Class"/>
    <s v="AG-10495"/>
    <s v="Andrew Gjertsen"/>
    <s v="Corporate"/>
    <s v="United States"/>
    <s v="Saint Petersburg"/>
    <x v="2"/>
    <n v="33710"/>
    <x v="0"/>
    <s v="OFF-PA-10002581"/>
    <x v="1"/>
    <x v="10"/>
    <s v="Xerox 1951"/>
    <x v="4107"/>
    <n v="7"/>
    <n v="0.2"/>
    <n v="54.215000000000003"/>
  </r>
  <r>
    <n v="9817"/>
    <s v="CA-2012-162201"/>
    <x v="1"/>
    <x v="1214"/>
    <d v="2012-06-12T00:00:00"/>
    <s v="Standard Class"/>
    <s v="AG-10495"/>
    <s v="Andrew Gjertsen"/>
    <s v="Corporate"/>
    <s v="United States"/>
    <s v="Saint Petersburg"/>
    <x v="2"/>
    <n v="33710"/>
    <x v="0"/>
    <s v="OFF-ST-10000046"/>
    <x v="1"/>
    <x v="4"/>
    <s v="Fellowes Super Stor/Drawer Files"/>
    <x v="5763"/>
    <n v="4"/>
    <n v="0.2"/>
    <n v="-6.46199999999999"/>
  </r>
  <r>
    <n v="9818"/>
    <s v="CA-2012-162201"/>
    <x v="1"/>
    <x v="1214"/>
    <d v="2012-06-12T00:00:00"/>
    <s v="Standard Class"/>
    <s v="AG-10495"/>
    <s v="Andrew Gjertsen"/>
    <s v="Corporate"/>
    <s v="United States"/>
    <s v="Saint Petersburg"/>
    <x v="2"/>
    <n v="33710"/>
    <x v="0"/>
    <s v="FUR-FU-10001185"/>
    <x v="0"/>
    <x v="5"/>
    <s v="Advantus Employee of the Month Certificate Frame, 11 x 13-1/2"/>
    <x v="5764"/>
    <n v="7"/>
    <n v="0.2"/>
    <n v="45.467100000000002"/>
  </r>
  <r>
    <n v="9819"/>
    <s v="CA-2012-162201"/>
    <x v="1"/>
    <x v="1214"/>
    <d v="2012-06-12T00:00:00"/>
    <s v="Standard Class"/>
    <s v="AG-10495"/>
    <s v="Andrew Gjertsen"/>
    <s v="Corporate"/>
    <s v="United States"/>
    <s v="Saint Petersburg"/>
    <x v="2"/>
    <n v="33710"/>
    <x v="0"/>
    <s v="OFF-AR-10003856"/>
    <x v="1"/>
    <x v="6"/>
    <s v="Newell 344"/>
    <x v="2999"/>
    <n v="2"/>
    <n v="0.2"/>
    <n v="0.33360000000000001"/>
  </r>
  <r>
    <n v="9820"/>
    <s v="CA-2012-162201"/>
    <x v="1"/>
    <x v="1214"/>
    <d v="2012-06-12T00:00:00"/>
    <s v="Standard Class"/>
    <s v="AG-10495"/>
    <s v="Andrew Gjertsen"/>
    <s v="Corporate"/>
    <s v="United States"/>
    <s v="Saint Petersburg"/>
    <x v="2"/>
    <n v="33710"/>
    <x v="0"/>
    <s v="OFF-LA-10001982"/>
    <x v="1"/>
    <x v="2"/>
    <s v="Smead Alpha-Z Color-Coded Name Labels First Letter Starter Set"/>
    <x v="5765"/>
    <n v="3"/>
    <n v="0.2"/>
    <n v="3.15"/>
  </r>
  <r>
    <n v="9821"/>
    <s v="CA-2012-162201"/>
    <x v="1"/>
    <x v="1214"/>
    <d v="2012-06-12T00:00:00"/>
    <s v="Standard Class"/>
    <s v="AG-10495"/>
    <s v="Andrew Gjertsen"/>
    <s v="Corporate"/>
    <s v="United States"/>
    <s v="Saint Petersburg"/>
    <x v="2"/>
    <n v="33710"/>
    <x v="0"/>
    <s v="OFF-PA-10001215"/>
    <x v="1"/>
    <x v="10"/>
    <s v="Xerox 1963"/>
    <x v="3005"/>
    <n v="10"/>
    <n v="0.2"/>
    <n v="13.2"/>
  </r>
  <r>
    <n v="9822"/>
    <s v="CA-2012-162201"/>
    <x v="1"/>
    <x v="1214"/>
    <d v="2012-06-12T00:00:00"/>
    <s v="Standard Class"/>
    <s v="AG-10495"/>
    <s v="Andrew Gjertsen"/>
    <s v="Corporate"/>
    <s v="United States"/>
    <s v="Saint Petersburg"/>
    <x v="2"/>
    <n v="33710"/>
    <x v="0"/>
    <s v="OFF-BI-10002429"/>
    <x v="1"/>
    <x v="8"/>
    <s v="Premier Elliptical Ring Binder, Black"/>
    <x v="3487"/>
    <n v="2"/>
    <n v="0.7"/>
    <n v="-13.393599999999999"/>
  </r>
  <r>
    <n v="9823"/>
    <s v="US-2011-164406"/>
    <x v="2"/>
    <x v="860"/>
    <d v="2011-08-19T00:00:00"/>
    <s v="Standard Class"/>
    <s v="BD-11605"/>
    <s v="Brian Dahlen"/>
    <s v="Consumer"/>
    <s v="United States"/>
    <s v="San Francisco"/>
    <x v="1"/>
    <n v="94122"/>
    <x v="1"/>
    <s v="OFF-AP-10003287"/>
    <x v="1"/>
    <x v="9"/>
    <s v="Tripp Lite TLP810NET Broadband Surge for Modem/Fax"/>
    <x v="5766"/>
    <n v="3"/>
    <n v="0"/>
    <n v="42.814799999999998"/>
  </r>
  <r>
    <n v="9824"/>
    <s v="US-2011-164406"/>
    <x v="2"/>
    <x v="860"/>
    <d v="2011-08-19T00:00:00"/>
    <s v="Standard Class"/>
    <s v="BD-11605"/>
    <s v="Brian Dahlen"/>
    <s v="Consumer"/>
    <s v="United States"/>
    <s v="San Francisco"/>
    <x v="1"/>
    <n v="94122"/>
    <x v="1"/>
    <s v="OFF-PA-10000167"/>
    <x v="1"/>
    <x v="10"/>
    <s v="Xerox 1925"/>
    <x v="1635"/>
    <n v="3"/>
    <n v="0"/>
    <n v="41.823"/>
  </r>
  <r>
    <n v="9825"/>
    <s v="US-2011-164406"/>
    <x v="2"/>
    <x v="860"/>
    <d v="2011-08-19T00:00:00"/>
    <s v="Standard Class"/>
    <s v="BD-11605"/>
    <s v="Brian Dahlen"/>
    <s v="Consumer"/>
    <s v="United States"/>
    <s v="San Francisco"/>
    <x v="1"/>
    <n v="94122"/>
    <x v="1"/>
    <s v="OFF-BI-10002309"/>
    <x v="1"/>
    <x v="8"/>
    <s v="Avery Heavy-Duty EZD  Binder With Locking Rings"/>
    <x v="326"/>
    <n v="4"/>
    <n v="0.2"/>
    <n v="6.2496"/>
  </r>
  <r>
    <n v="9826"/>
    <s v="US-2011-164406"/>
    <x v="2"/>
    <x v="860"/>
    <d v="2011-08-19T00:00:00"/>
    <s v="Standard Class"/>
    <s v="BD-11605"/>
    <s v="Brian Dahlen"/>
    <s v="Consumer"/>
    <s v="United States"/>
    <s v="San Francisco"/>
    <x v="1"/>
    <n v="94122"/>
    <x v="1"/>
    <s v="OFF-BI-10003638"/>
    <x v="1"/>
    <x v="8"/>
    <s v="GBC Durable Plastic Covers"/>
    <x v="5767"/>
    <n v="3"/>
    <n v="0.2"/>
    <n v="15.093"/>
  </r>
  <r>
    <n v="9827"/>
    <s v="US-2011-164406"/>
    <x v="2"/>
    <x v="860"/>
    <d v="2011-08-19T00:00:00"/>
    <s v="Standard Class"/>
    <s v="BD-11605"/>
    <s v="Brian Dahlen"/>
    <s v="Consumer"/>
    <s v="United States"/>
    <s v="San Francisco"/>
    <x v="1"/>
    <n v="94122"/>
    <x v="1"/>
    <s v="FUR-CH-10003833"/>
    <x v="0"/>
    <x v="1"/>
    <s v="Novimex Fabric Task Chair"/>
    <x v="2417"/>
    <n v="4"/>
    <n v="0.2"/>
    <n v="-12.196"/>
  </r>
  <r>
    <n v="9828"/>
    <s v="CA-2014-169999"/>
    <x v="3"/>
    <x v="249"/>
    <d v="2014-06-27T00:00:00"/>
    <s v="Standard Class"/>
    <s v="JS-15685"/>
    <s v="Jim Sink"/>
    <s v="Corporate"/>
    <s v="United States"/>
    <s v="New York City"/>
    <x v="15"/>
    <n v="10035"/>
    <x v="3"/>
    <s v="OFF-ST-10001511"/>
    <x v="1"/>
    <x v="4"/>
    <s v="Space Solutions Commercial Steel Shelving"/>
    <x v="2349"/>
    <n v="2"/>
    <n v="0"/>
    <n v="6.4649999999999901"/>
  </r>
  <r>
    <n v="9829"/>
    <s v="CA-2014-169999"/>
    <x v="3"/>
    <x v="249"/>
    <d v="2014-06-27T00:00:00"/>
    <s v="Standard Class"/>
    <s v="JS-15685"/>
    <s v="Jim Sink"/>
    <s v="Corporate"/>
    <s v="United States"/>
    <s v="New York City"/>
    <x v="15"/>
    <n v="10035"/>
    <x v="3"/>
    <s v="OFF-BI-10004728"/>
    <x v="1"/>
    <x v="8"/>
    <s v="Wilson Jones Turn Tabs Binder Tool for Ring Binders"/>
    <x v="5396"/>
    <n v="3"/>
    <n v="0.2"/>
    <n v="3.7595999999999998"/>
  </r>
  <r>
    <n v="9830"/>
    <s v="US-2014-152842"/>
    <x v="3"/>
    <x v="11"/>
    <d v="2014-07-24T00:00:00"/>
    <s v="Standard Class"/>
    <s v="NF-18385"/>
    <s v="Natalie Fritzler"/>
    <s v="Consumer"/>
    <s v="United States"/>
    <s v="Charlotte"/>
    <x v="3"/>
    <n v="28205"/>
    <x v="0"/>
    <s v="FUR-CH-10004218"/>
    <x v="0"/>
    <x v="1"/>
    <s v="Global Fabric Manager's Chair, Dark Gray"/>
    <x v="2463"/>
    <n v="3"/>
    <n v="0.2"/>
    <n v="15.147"/>
  </r>
  <r>
    <n v="9831"/>
    <s v="CA-2011-113257"/>
    <x v="2"/>
    <x v="757"/>
    <d v="2011-12-18T00:00:00"/>
    <s v="Second Class"/>
    <s v="SC-20305"/>
    <s v="Sean Christensen"/>
    <s v="Consumer"/>
    <s v="United States"/>
    <s v="Beaumont"/>
    <x v="5"/>
    <n v="77705"/>
    <x v="2"/>
    <s v="TEC-AC-10004171"/>
    <x v="2"/>
    <x v="11"/>
    <s v="Razer Kraken 7.1 Surround Sound Over Ear USB Gaming Headset"/>
    <x v="1864"/>
    <n v="4"/>
    <n v="0.2"/>
    <n v="95.990399999999994"/>
  </r>
  <r>
    <n v="9832"/>
    <s v="CA-2011-113257"/>
    <x v="2"/>
    <x v="757"/>
    <d v="2011-12-18T00:00:00"/>
    <s v="Second Class"/>
    <s v="SC-20305"/>
    <s v="Sean Christensen"/>
    <s v="Consumer"/>
    <s v="United States"/>
    <s v="Beaumont"/>
    <x v="5"/>
    <n v="77705"/>
    <x v="2"/>
    <s v="FUR-FU-10001706"/>
    <x v="0"/>
    <x v="5"/>
    <s v="Longer-Life Soft White Bulbs"/>
    <x v="5768"/>
    <n v="7"/>
    <n v="0.6"/>
    <n v="-2.5872000000000002"/>
  </r>
  <r>
    <n v="9833"/>
    <s v="CA-2011-133963"/>
    <x v="2"/>
    <x v="598"/>
    <d v="2011-05-22T00:00:00"/>
    <s v="Second Class"/>
    <s v="GA-14515"/>
    <s v="George Ashbrook"/>
    <s v="Consumer"/>
    <s v="United States"/>
    <s v="Dallas"/>
    <x v="5"/>
    <n v="75220"/>
    <x v="2"/>
    <s v="OFF-PA-10001526"/>
    <x v="1"/>
    <x v="10"/>
    <s v="Xerox 1949"/>
    <x v="2176"/>
    <n v="1"/>
    <n v="0.2"/>
    <n v="1.4441999999999999"/>
  </r>
  <r>
    <n v="9834"/>
    <s v="CA-2014-130302"/>
    <x v="3"/>
    <x v="32"/>
    <d v="2014-09-20T00:00:00"/>
    <s v="Standard Class"/>
    <s v="CY-12745"/>
    <s v="Craig Yedwab"/>
    <s v="Corporate"/>
    <s v="United States"/>
    <s v="Springfield"/>
    <x v="24"/>
    <n v="45503"/>
    <x v="3"/>
    <s v="TEC-AC-10002001"/>
    <x v="2"/>
    <x v="11"/>
    <s v="Logitech Wireless Gaming Headset G930"/>
    <x v="5769"/>
    <n v="7"/>
    <n v="0.2"/>
    <n v="190.38810000000001"/>
  </r>
  <r>
    <n v="9835"/>
    <s v="CA-2013-126627"/>
    <x v="0"/>
    <x v="1155"/>
    <d v="2013-10-13T00:00:00"/>
    <s v="First Class"/>
    <s v="WB-21850"/>
    <s v="William Brown"/>
    <s v="Consumer"/>
    <s v="United States"/>
    <s v="La Porte"/>
    <x v="5"/>
    <n v="77571"/>
    <x v="2"/>
    <s v="FUR-FU-10004963"/>
    <x v="0"/>
    <x v="5"/>
    <s v="Eldon 400 Class Desk Accessories, Black Carbon"/>
    <x v="5770"/>
    <n v="4"/>
    <n v="0.6"/>
    <n v="-6.3"/>
  </r>
  <r>
    <n v="9836"/>
    <s v="CA-2013-126627"/>
    <x v="0"/>
    <x v="1155"/>
    <d v="2013-10-13T00:00:00"/>
    <s v="First Class"/>
    <s v="WB-21850"/>
    <s v="William Brown"/>
    <s v="Consumer"/>
    <s v="United States"/>
    <s v="La Porte"/>
    <x v="5"/>
    <n v="77571"/>
    <x v="2"/>
    <s v="OFF-BI-10001597"/>
    <x v="1"/>
    <x v="8"/>
    <s v="Wilson Jones Ledger-Size, Piano-Hinge Binder, 2&quot;, Blue"/>
    <x v="5771"/>
    <n v="2"/>
    <n v="0.8"/>
    <n v="-26.2272"/>
  </r>
  <r>
    <n v="9837"/>
    <s v="US-2013-125402"/>
    <x v="0"/>
    <x v="477"/>
    <d v="2013-10-02T00:00:00"/>
    <s v="Standard Class"/>
    <s v="DL-12865"/>
    <s v="Dan Lawera"/>
    <s v="Consumer"/>
    <s v="United States"/>
    <s v="Long Beach"/>
    <x v="1"/>
    <n v="90805"/>
    <x v="1"/>
    <s v="OFF-PA-10000141"/>
    <x v="1"/>
    <x v="10"/>
    <s v="Ampad Evidence Wirebond Steno Books, 6&quot; x 9&quot;"/>
    <x v="2868"/>
    <n v="5"/>
    <n v="0"/>
    <n v="5.1230000000000002"/>
  </r>
  <r>
    <n v="9838"/>
    <s v="US-2013-125402"/>
    <x v="0"/>
    <x v="477"/>
    <d v="2013-10-02T00:00:00"/>
    <s v="Standard Class"/>
    <s v="DL-12865"/>
    <s v="Dan Lawera"/>
    <s v="Consumer"/>
    <s v="United States"/>
    <s v="Long Beach"/>
    <x v="1"/>
    <n v="90805"/>
    <x v="1"/>
    <s v="OFF-LA-10003923"/>
    <x v="1"/>
    <x v="2"/>
    <s v="Alphabetical Labels for Top Tab Filing"/>
    <x v="458"/>
    <n v="2"/>
    <n v="0"/>
    <n v="14.8"/>
  </r>
  <r>
    <n v="9839"/>
    <s v="US-2013-125402"/>
    <x v="0"/>
    <x v="477"/>
    <d v="2013-10-02T00:00:00"/>
    <s v="Standard Class"/>
    <s v="DL-12865"/>
    <s v="Dan Lawera"/>
    <s v="Consumer"/>
    <s v="United States"/>
    <s v="Long Beach"/>
    <x v="1"/>
    <n v="90805"/>
    <x v="1"/>
    <s v="OFF-LA-10001771"/>
    <x v="1"/>
    <x v="2"/>
    <s v="Avery 513"/>
    <x v="1377"/>
    <n v="1"/>
    <n v="0"/>
    <n v="2.2907999999999999"/>
  </r>
  <r>
    <n v="9840"/>
    <s v="US-2013-125402"/>
    <x v="0"/>
    <x v="477"/>
    <d v="2013-10-02T00:00:00"/>
    <s v="Standard Class"/>
    <s v="DL-12865"/>
    <s v="Dan Lawera"/>
    <s v="Consumer"/>
    <s v="United States"/>
    <s v="Long Beach"/>
    <x v="1"/>
    <n v="90805"/>
    <x v="1"/>
    <s v="TEC-CO-10001943"/>
    <x v="2"/>
    <x v="16"/>
    <s v="Canon PC-428 Personal Copier"/>
    <x v="5231"/>
    <n v="3"/>
    <n v="0.2"/>
    <n v="161.99189999999999"/>
  </r>
  <r>
    <n v="9841"/>
    <s v="US-2013-125402"/>
    <x v="0"/>
    <x v="477"/>
    <d v="2013-10-02T00:00:00"/>
    <s v="Standard Class"/>
    <s v="DL-12865"/>
    <s v="Dan Lawera"/>
    <s v="Consumer"/>
    <s v="United States"/>
    <s v="Long Beach"/>
    <x v="1"/>
    <n v="90805"/>
    <x v="1"/>
    <s v="TEC-PH-10003356"/>
    <x v="2"/>
    <x v="7"/>
    <s v="SmartStand Mobile Device Holder, Assorted Colors"/>
    <x v="5772"/>
    <n v="8"/>
    <n v="0.2"/>
    <n v="4.4736000000000002"/>
  </r>
  <r>
    <n v="9842"/>
    <s v="US-2013-125402"/>
    <x v="0"/>
    <x v="477"/>
    <d v="2013-10-02T00:00:00"/>
    <s v="Standard Class"/>
    <s v="DL-12865"/>
    <s v="Dan Lawera"/>
    <s v="Consumer"/>
    <s v="United States"/>
    <s v="Long Beach"/>
    <x v="1"/>
    <n v="90805"/>
    <x v="1"/>
    <s v="OFF-AR-10002255"/>
    <x v="1"/>
    <x v="6"/>
    <s v="Newell 346"/>
    <x v="1755"/>
    <n v="2"/>
    <n v="0"/>
    <n v="1.6704000000000001"/>
  </r>
  <r>
    <n v="9843"/>
    <s v="US-2013-125402"/>
    <x v="0"/>
    <x v="477"/>
    <d v="2013-10-02T00:00:00"/>
    <s v="Standard Class"/>
    <s v="DL-12865"/>
    <s v="Dan Lawera"/>
    <s v="Consumer"/>
    <s v="United States"/>
    <s v="Long Beach"/>
    <x v="1"/>
    <n v="90805"/>
    <x v="1"/>
    <s v="FUR-CH-10000665"/>
    <x v="0"/>
    <x v="1"/>
    <s v="Global Airflow Leather Mesh Back Chair, Black"/>
    <x v="4810"/>
    <n v="4"/>
    <n v="0.2"/>
    <n v="60.391999999999904"/>
  </r>
  <r>
    <n v="9844"/>
    <s v="CA-2011-163867"/>
    <x v="2"/>
    <x v="561"/>
    <d v="2011-06-06T00:00:00"/>
    <s v="First Class"/>
    <s v="RE-19450"/>
    <s v="Richard Eichhorn"/>
    <s v="Consumer"/>
    <s v="United States"/>
    <s v="Decatur"/>
    <x v="10"/>
    <n v="62521"/>
    <x v="2"/>
    <s v="OFF-LA-10001771"/>
    <x v="1"/>
    <x v="2"/>
    <s v="Avery 513"/>
    <x v="795"/>
    <n v="4"/>
    <n v="0.2"/>
    <n v="5.1791999999999998"/>
  </r>
  <r>
    <n v="9845"/>
    <s v="CA-2011-163867"/>
    <x v="2"/>
    <x v="561"/>
    <d v="2011-06-06T00:00:00"/>
    <s v="First Class"/>
    <s v="RE-19450"/>
    <s v="Richard Eichhorn"/>
    <s v="Consumer"/>
    <s v="United States"/>
    <s v="Decatur"/>
    <x v="10"/>
    <n v="62521"/>
    <x v="2"/>
    <s v="FUR-FU-10001475"/>
    <x v="0"/>
    <x v="5"/>
    <s v="Contract Clock, 14&quot;, Brown"/>
    <x v="5773"/>
    <n v="7"/>
    <n v="0.6"/>
    <n v="-40.003599999999999"/>
  </r>
  <r>
    <n v="9846"/>
    <s v="CA-2011-163867"/>
    <x v="2"/>
    <x v="561"/>
    <d v="2011-06-06T00:00:00"/>
    <s v="First Class"/>
    <s v="RE-19450"/>
    <s v="Richard Eichhorn"/>
    <s v="Consumer"/>
    <s v="United States"/>
    <s v="Decatur"/>
    <x v="10"/>
    <n v="62521"/>
    <x v="2"/>
    <s v="OFF-ST-10000877"/>
    <x v="1"/>
    <x v="4"/>
    <s v="Recycled Steel Personal File for Standard File Folders"/>
    <x v="5774"/>
    <n v="3"/>
    <n v="0.2"/>
    <n v="9.9521999999999995"/>
  </r>
  <r>
    <n v="9847"/>
    <s v="CA-2014-169327"/>
    <x v="3"/>
    <x v="264"/>
    <d v="2014-09-05T00:00:00"/>
    <s v="Second Class"/>
    <s v="MH-17290"/>
    <s v="Marc Harrigan"/>
    <s v="Home Office"/>
    <s v="United States"/>
    <s v="Los Angeles"/>
    <x v="1"/>
    <n v="90008"/>
    <x v="1"/>
    <s v="OFF-AP-10001492"/>
    <x v="1"/>
    <x v="9"/>
    <s v="Acco Six-Outlet Power Strip, 4' Cord Length"/>
    <x v="2473"/>
    <n v="5"/>
    <n v="0"/>
    <n v="11.206"/>
  </r>
  <r>
    <n v="9848"/>
    <s v="CA-2014-169327"/>
    <x v="3"/>
    <x v="264"/>
    <d v="2014-09-05T00:00:00"/>
    <s v="Second Class"/>
    <s v="MH-17290"/>
    <s v="Marc Harrigan"/>
    <s v="Home Office"/>
    <s v="United States"/>
    <s v="Los Angeles"/>
    <x v="1"/>
    <n v="90008"/>
    <x v="1"/>
    <s v="FUR-FU-10004188"/>
    <x v="0"/>
    <x v="5"/>
    <s v="Luxo Professional Combination Clamp-On Lamps"/>
    <x v="5775"/>
    <n v="5"/>
    <n v="0"/>
    <n v="132.99"/>
  </r>
  <r>
    <n v="9849"/>
    <s v="CA-2014-169327"/>
    <x v="3"/>
    <x v="264"/>
    <d v="2014-09-05T00:00:00"/>
    <s v="Second Class"/>
    <s v="MH-17290"/>
    <s v="Marc Harrigan"/>
    <s v="Home Office"/>
    <s v="United States"/>
    <s v="Los Angeles"/>
    <x v="1"/>
    <n v="90008"/>
    <x v="1"/>
    <s v="OFF-BI-10004330"/>
    <x v="1"/>
    <x v="8"/>
    <s v="GBC Velobind Prepunched Cover Sets, Regency Series"/>
    <x v="5199"/>
    <n v="5"/>
    <n v="0.2"/>
    <n v="46.225000000000001"/>
  </r>
  <r>
    <n v="9850"/>
    <s v="CA-2011-142979"/>
    <x v="2"/>
    <x v="791"/>
    <d v="2011-04-18T00:00:00"/>
    <s v="Standard Class"/>
    <s v="EH-13765"/>
    <s v="Edward Hooks"/>
    <s v="Corporate"/>
    <s v="United States"/>
    <s v="Lodi"/>
    <x v="1"/>
    <n v="95240"/>
    <x v="1"/>
    <s v="OFF-AR-10002987"/>
    <x v="1"/>
    <x v="6"/>
    <s v="Prismacolor Color Pencil Set"/>
    <x v="1977"/>
    <n v="2"/>
    <n v="0"/>
    <n v="16.268799999999999"/>
  </r>
  <r>
    <n v="9851"/>
    <s v="CA-2013-158155"/>
    <x v="0"/>
    <x v="440"/>
    <d v="2013-05-07T00:00:00"/>
    <s v="Standard Class"/>
    <s v="EH-13765"/>
    <s v="Edward Hooks"/>
    <s v="Corporate"/>
    <s v="United States"/>
    <s v="New York City"/>
    <x v="15"/>
    <n v="10009"/>
    <x v="3"/>
    <s v="FUR-FU-10000732"/>
    <x v="0"/>
    <x v="5"/>
    <s v="Eldon 200 Class Desk Accessories"/>
    <x v="2345"/>
    <n v="2"/>
    <n v="0"/>
    <n v="4.0191999999999997"/>
  </r>
  <r>
    <n v="9852"/>
    <s v="CA-2013-158155"/>
    <x v="0"/>
    <x v="440"/>
    <d v="2013-05-07T00:00:00"/>
    <s v="Standard Class"/>
    <s v="EH-13765"/>
    <s v="Edward Hooks"/>
    <s v="Corporate"/>
    <s v="United States"/>
    <s v="New York City"/>
    <x v="15"/>
    <n v="10009"/>
    <x v="3"/>
    <s v="OFF-BI-10001670"/>
    <x v="1"/>
    <x v="8"/>
    <s v="Vinyl Sectional Post Binders"/>
    <x v="3377"/>
    <n v="3"/>
    <n v="0.2"/>
    <n v="33.93"/>
  </r>
  <r>
    <n v="9853"/>
    <s v="CA-2013-158155"/>
    <x v="0"/>
    <x v="440"/>
    <d v="2013-05-07T00:00:00"/>
    <s v="Standard Class"/>
    <s v="EH-13765"/>
    <s v="Edward Hooks"/>
    <s v="Corporate"/>
    <s v="United States"/>
    <s v="New York City"/>
    <x v="15"/>
    <n v="10009"/>
    <x v="3"/>
    <s v="OFF-PA-10000533"/>
    <x v="1"/>
    <x v="10"/>
    <s v="Southworth Parchment Paper &amp; Envelopes"/>
    <x v="1705"/>
    <n v="2"/>
    <n v="0"/>
    <n v="6.0167999999999999"/>
  </r>
  <r>
    <n v="9854"/>
    <s v="CA-2013-158155"/>
    <x v="0"/>
    <x v="440"/>
    <d v="2013-05-07T00:00:00"/>
    <s v="Standard Class"/>
    <s v="EH-13765"/>
    <s v="Edward Hooks"/>
    <s v="Corporate"/>
    <s v="United States"/>
    <s v="New York City"/>
    <x v="15"/>
    <n v="10009"/>
    <x v="3"/>
    <s v="FUR-FU-10002253"/>
    <x v="0"/>
    <x v="5"/>
    <s v="Howard Miller 13&quot; Diameter Pewter Finish Round Wall Clock"/>
    <x v="5776"/>
    <n v="5"/>
    <n v="0"/>
    <n v="83.733000000000004"/>
  </r>
  <r>
    <n v="9855"/>
    <s v="CA-2014-138870"/>
    <x v="3"/>
    <x v="249"/>
    <d v="2014-06-24T00:00:00"/>
    <s v="Standard Class"/>
    <s v="GA-14515"/>
    <s v="George Ashbrook"/>
    <s v="Consumer"/>
    <s v="United States"/>
    <s v="San Francisco"/>
    <x v="1"/>
    <n v="94109"/>
    <x v="1"/>
    <s v="FUR-FU-10002396"/>
    <x v="0"/>
    <x v="5"/>
    <s v="DAX Copper Panel Document Frame, 5 x 7 Size"/>
    <x v="5777"/>
    <n v="4"/>
    <n v="0"/>
    <n v="21.134399999999999"/>
  </r>
  <r>
    <n v="9856"/>
    <s v="CA-2014-138870"/>
    <x v="3"/>
    <x v="249"/>
    <d v="2014-06-24T00:00:00"/>
    <s v="Standard Class"/>
    <s v="GA-14515"/>
    <s v="George Ashbrook"/>
    <s v="Consumer"/>
    <s v="United States"/>
    <s v="San Francisco"/>
    <x v="1"/>
    <n v="94109"/>
    <x v="1"/>
    <s v="OFF-PA-10004438"/>
    <x v="1"/>
    <x v="10"/>
    <s v="Xerox 1907"/>
    <x v="332"/>
    <n v="2"/>
    <n v="0"/>
    <n v="11.543200000000001"/>
  </r>
  <r>
    <n v="9857"/>
    <s v="CA-2011-120950"/>
    <x v="2"/>
    <x v="1232"/>
    <d v="2011-11-11T00:00:00"/>
    <s v="Standard Class"/>
    <s v="GA-14515"/>
    <s v="George Ashbrook"/>
    <s v="Consumer"/>
    <s v="United States"/>
    <s v="Columbus"/>
    <x v="32"/>
    <n v="31907"/>
    <x v="0"/>
    <s v="OFF-PA-10000587"/>
    <x v="1"/>
    <x v="10"/>
    <s v="Array Parchment Paper, Assorted Colors"/>
    <x v="2834"/>
    <n v="6"/>
    <n v="0"/>
    <n v="20.9664"/>
  </r>
  <r>
    <n v="9858"/>
    <s v="CA-2012-164301"/>
    <x v="1"/>
    <x v="514"/>
    <d v="2012-03-30T00:00:00"/>
    <s v="Standard Class"/>
    <s v="EB-13840"/>
    <s v="Ellis Ballard"/>
    <s v="Corporate"/>
    <s v="United States"/>
    <s v="Seattle"/>
    <x v="4"/>
    <n v="98103"/>
    <x v="1"/>
    <s v="FUR-TA-10001889"/>
    <x v="0"/>
    <x v="3"/>
    <s v="Bush Advantage Collection Racetrack Conference Table"/>
    <x v="5778"/>
    <n v="8"/>
    <n v="0"/>
    <n v="610.86239999999998"/>
  </r>
  <r>
    <n v="9859"/>
    <s v="CA-2014-113278"/>
    <x v="3"/>
    <x v="424"/>
    <d v="2014-01-21T00:00:00"/>
    <s v="Standard Class"/>
    <s v="HR-14770"/>
    <s v="Hallie Redmond"/>
    <s v="Home Office"/>
    <s v="United States"/>
    <s v="Richmond"/>
    <x v="14"/>
    <n v="47374"/>
    <x v="2"/>
    <s v="OFF-ST-10001590"/>
    <x v="1"/>
    <x v="4"/>
    <s v="Tenex Personal Project File with Scoop Front Design, Black"/>
    <x v="3863"/>
    <n v="5"/>
    <n v="0"/>
    <n v="17.524000000000001"/>
  </r>
  <r>
    <n v="9860"/>
    <s v="CA-2014-113278"/>
    <x v="3"/>
    <x v="424"/>
    <d v="2014-01-21T00:00:00"/>
    <s v="Standard Class"/>
    <s v="HR-14770"/>
    <s v="Hallie Redmond"/>
    <s v="Home Office"/>
    <s v="United States"/>
    <s v="Richmond"/>
    <x v="14"/>
    <n v="47374"/>
    <x v="2"/>
    <s v="OFF-FA-10003472"/>
    <x v="1"/>
    <x v="13"/>
    <s v="Bagged Rubber Bands"/>
    <x v="2142"/>
    <n v="2"/>
    <n v="0"/>
    <n v="0.1008"/>
  </r>
  <r>
    <n v="9861"/>
    <s v="CA-2014-113278"/>
    <x v="3"/>
    <x v="424"/>
    <d v="2014-01-21T00:00:00"/>
    <s v="Standard Class"/>
    <s v="HR-14770"/>
    <s v="Hallie Redmond"/>
    <s v="Home Office"/>
    <s v="United States"/>
    <s v="Richmond"/>
    <x v="14"/>
    <n v="47374"/>
    <x v="2"/>
    <s v="TEC-PH-10000169"/>
    <x v="2"/>
    <x v="7"/>
    <s v="ARKON Windshield Dashboard Air Vent Car Mount Holder"/>
    <x v="760"/>
    <n v="4"/>
    <n v="0"/>
    <n v="1.3559999999999901"/>
  </r>
  <r>
    <n v="9862"/>
    <s v="CA-2014-113278"/>
    <x v="3"/>
    <x v="424"/>
    <d v="2014-01-21T00:00:00"/>
    <s v="Standard Class"/>
    <s v="HR-14770"/>
    <s v="Hallie Redmond"/>
    <s v="Home Office"/>
    <s v="United States"/>
    <s v="Richmond"/>
    <x v="14"/>
    <n v="47374"/>
    <x v="2"/>
    <s v="OFF-ST-10002562"/>
    <x v="1"/>
    <x v="4"/>
    <s v="Staples"/>
    <x v="2516"/>
    <n v="2"/>
    <n v="0"/>
    <n v="5.2527999999999997"/>
  </r>
  <r>
    <n v="9863"/>
    <s v="CA-2014-113278"/>
    <x v="3"/>
    <x v="424"/>
    <d v="2014-01-21T00:00:00"/>
    <s v="Standard Class"/>
    <s v="HR-14770"/>
    <s v="Hallie Redmond"/>
    <s v="Home Office"/>
    <s v="United States"/>
    <s v="Richmond"/>
    <x v="14"/>
    <n v="47374"/>
    <x v="2"/>
    <s v="TEC-AC-10001445"/>
    <x v="2"/>
    <x v="11"/>
    <s v="Imation USB 2.0 Swivel Flash Drive USB flash drive - 4 GB - Pink"/>
    <x v="5779"/>
    <n v="4"/>
    <n v="0"/>
    <n v="2.5451999999999999"/>
  </r>
  <r>
    <n v="9864"/>
    <s v="CA-2014-113278"/>
    <x v="3"/>
    <x v="424"/>
    <d v="2014-01-21T00:00:00"/>
    <s v="Standard Class"/>
    <s v="HR-14770"/>
    <s v="Hallie Redmond"/>
    <s v="Home Office"/>
    <s v="United States"/>
    <s v="Richmond"/>
    <x v="14"/>
    <n v="47374"/>
    <x v="2"/>
    <s v="OFF-PA-10004156"/>
    <x v="1"/>
    <x v="10"/>
    <s v="Xerox 188"/>
    <x v="1176"/>
    <n v="1"/>
    <n v="0"/>
    <n v="5.5566000000000004"/>
  </r>
  <r>
    <n v="9865"/>
    <s v="CA-2014-113278"/>
    <x v="3"/>
    <x v="424"/>
    <d v="2014-01-21T00:00:00"/>
    <s v="Standard Class"/>
    <s v="HR-14770"/>
    <s v="Hallie Redmond"/>
    <s v="Home Office"/>
    <s v="United States"/>
    <s v="Richmond"/>
    <x v="14"/>
    <n v="47374"/>
    <x v="2"/>
    <s v="TEC-AC-10004469"/>
    <x v="2"/>
    <x v="11"/>
    <s v="Microsoft Sculpt Comfort Mouse"/>
    <x v="3737"/>
    <n v="4"/>
    <n v="0"/>
    <n v="70.311999999999998"/>
  </r>
  <r>
    <n v="9866"/>
    <s v="CA-2014-113278"/>
    <x v="3"/>
    <x v="424"/>
    <d v="2014-01-21T00:00:00"/>
    <s v="Standard Class"/>
    <s v="HR-14770"/>
    <s v="Hallie Redmond"/>
    <s v="Home Office"/>
    <s v="United States"/>
    <s v="Richmond"/>
    <x v="14"/>
    <n v="47374"/>
    <x v="2"/>
    <s v="FUR-FU-10001037"/>
    <x v="0"/>
    <x v="5"/>
    <s v="DAX Charcoal/Nickel-Tone Document Frame, 5 x 7"/>
    <x v="1623"/>
    <n v="2"/>
    <n v="0"/>
    <n v="8.532"/>
  </r>
  <r>
    <n v="9867"/>
    <s v="US-2012-116981"/>
    <x v="1"/>
    <x v="514"/>
    <d v="2012-03-28T00:00:00"/>
    <s v="Second Class"/>
    <s v="SM-20950"/>
    <s v="Suzanne McNair"/>
    <s v="Corporate"/>
    <s v="United States"/>
    <s v="New York City"/>
    <x v="15"/>
    <n v="10009"/>
    <x v="3"/>
    <s v="OFF-ST-10002615"/>
    <x v="1"/>
    <x v="4"/>
    <s v="Dual Level, Single-Width Filing Carts"/>
    <x v="2892"/>
    <n v="7"/>
    <n v="0"/>
    <n v="282.20920000000001"/>
  </r>
  <r>
    <n v="9868"/>
    <s v="US-2012-116981"/>
    <x v="1"/>
    <x v="514"/>
    <d v="2012-03-28T00:00:00"/>
    <s v="Second Class"/>
    <s v="SM-20950"/>
    <s v="Suzanne McNair"/>
    <s v="Corporate"/>
    <s v="United States"/>
    <s v="New York City"/>
    <x v="15"/>
    <n v="10009"/>
    <x v="3"/>
    <s v="OFF-AP-10000595"/>
    <x v="1"/>
    <x v="9"/>
    <s v="Disposable Triple-Filter Dust Bags"/>
    <x v="2579"/>
    <n v="3"/>
    <n v="0"/>
    <n v="3.4085999999999999"/>
  </r>
  <r>
    <n v="9869"/>
    <s v="CA-2011-114195"/>
    <x v="2"/>
    <x v="301"/>
    <d v="2011-11-03T00:00:00"/>
    <s v="First Class"/>
    <s v="EA-14035"/>
    <s v="Erin Ashbrook"/>
    <s v="Corporate"/>
    <s v="United States"/>
    <s v="Mason"/>
    <x v="24"/>
    <n v="45040"/>
    <x v="3"/>
    <s v="FUR-FU-10002253"/>
    <x v="0"/>
    <x v="5"/>
    <s v="Howard Miller 13&quot; Diameter Pewter Finish Round Wall Clock"/>
    <x v="4402"/>
    <n v="2"/>
    <n v="0.2"/>
    <n v="16.3172"/>
  </r>
  <r>
    <n v="9870"/>
    <s v="CA-2011-114195"/>
    <x v="2"/>
    <x v="301"/>
    <d v="2011-11-03T00:00:00"/>
    <s v="First Class"/>
    <s v="EA-14035"/>
    <s v="Erin Ashbrook"/>
    <s v="Corporate"/>
    <s v="United States"/>
    <s v="Mason"/>
    <x v="24"/>
    <n v="45040"/>
    <x v="3"/>
    <s v="OFF-BI-10000494"/>
    <x v="1"/>
    <x v="8"/>
    <s v="Acco Economy Flexible Poly Round Ring Binder"/>
    <x v="2891"/>
    <n v="2"/>
    <n v="0.7"/>
    <n v="-2.61"/>
  </r>
  <r>
    <n v="9871"/>
    <s v="CA-2011-114195"/>
    <x v="2"/>
    <x v="301"/>
    <d v="2011-11-03T00:00:00"/>
    <s v="First Class"/>
    <s v="EA-14035"/>
    <s v="Erin Ashbrook"/>
    <s v="Corporate"/>
    <s v="United States"/>
    <s v="Mason"/>
    <x v="24"/>
    <n v="45040"/>
    <x v="3"/>
    <s v="OFF-BI-10001658"/>
    <x v="1"/>
    <x v="8"/>
    <s v="GBC Standard Therm-A-Bind Covers"/>
    <x v="2777"/>
    <n v="3"/>
    <n v="0.7"/>
    <n v="-17.942399999999999"/>
  </r>
  <r>
    <n v="9872"/>
    <s v="CA-2014-146269"/>
    <x v="3"/>
    <x v="833"/>
    <d v="2014-10-07T00:00:00"/>
    <s v="Same Day"/>
    <s v="MH-17455"/>
    <s v="Mark Hamilton"/>
    <s v="Consumer"/>
    <s v="United States"/>
    <s v="Chicago"/>
    <x v="10"/>
    <n v="60623"/>
    <x v="2"/>
    <s v="OFF-ST-10003208"/>
    <x v="1"/>
    <x v="4"/>
    <s v="Adjustable Depth Letter/Legal Cart"/>
    <x v="5780"/>
    <n v="2"/>
    <n v="0.2"/>
    <n v="32.662799999999898"/>
  </r>
  <r>
    <n v="9873"/>
    <s v="CA-2014-146269"/>
    <x v="3"/>
    <x v="833"/>
    <d v="2014-10-07T00:00:00"/>
    <s v="Same Day"/>
    <s v="MH-17455"/>
    <s v="Mark Hamilton"/>
    <s v="Consumer"/>
    <s v="United States"/>
    <s v="Chicago"/>
    <x v="10"/>
    <n v="60623"/>
    <x v="2"/>
    <s v="OFF-AR-10004790"/>
    <x v="1"/>
    <x v="6"/>
    <s v="Staples"/>
    <x v="3646"/>
    <n v="2"/>
    <n v="0.2"/>
    <n v="1.1970000000000001"/>
  </r>
  <r>
    <n v="9874"/>
    <s v="CA-2013-100587"/>
    <x v="0"/>
    <x v="107"/>
    <d v="2013-12-15T00:00:00"/>
    <s v="Standard Class"/>
    <s v="SL-20155"/>
    <s v="Sara Luxemburg"/>
    <s v="Home Office"/>
    <s v="United States"/>
    <s v="New York City"/>
    <x v="15"/>
    <n v="10024"/>
    <x v="3"/>
    <s v="OFF-PA-10004609"/>
    <x v="1"/>
    <x v="10"/>
    <s v="Xerox 221"/>
    <x v="90"/>
    <n v="1"/>
    <n v="0"/>
    <n v="3.1103999999999998"/>
  </r>
  <r>
    <n v="9875"/>
    <s v="CA-2013-166653"/>
    <x v="0"/>
    <x v="897"/>
    <d v="2013-09-25T00:00:00"/>
    <s v="Second Class"/>
    <s v="NP-18685"/>
    <s v="Nora Pelletier"/>
    <s v="Home Office"/>
    <s v="United States"/>
    <s v="Parma"/>
    <x v="24"/>
    <n v="44134"/>
    <x v="3"/>
    <s v="OFF-EN-10003055"/>
    <x v="1"/>
    <x v="12"/>
    <s v="Blue String-Tie &amp; Button Interoffice Envelopes, 10 x 13"/>
    <x v="1099"/>
    <n v="2"/>
    <n v="0.2"/>
    <n v="19.989999999999998"/>
  </r>
  <r>
    <n v="9876"/>
    <s v="CA-2012-130855"/>
    <x v="1"/>
    <x v="1233"/>
    <d v="2013-01-05T00:00:00"/>
    <s v="Standard Class"/>
    <s v="RF-19840"/>
    <s v="Roy Französisch"/>
    <s v="Consumer"/>
    <s v="United States"/>
    <s v="New York City"/>
    <x v="15"/>
    <n v="10035"/>
    <x v="3"/>
    <s v="OFF-SU-10003936"/>
    <x v="1"/>
    <x v="14"/>
    <s v="Acme Serrated Blade Letter Opener"/>
    <x v="5781"/>
    <n v="2"/>
    <n v="0"/>
    <n v="6.3600000000000101E-2"/>
  </r>
  <r>
    <n v="9877"/>
    <s v="US-2014-166324"/>
    <x v="3"/>
    <x v="693"/>
    <d v="2014-04-22T00:00:00"/>
    <s v="First Class"/>
    <s v="BE-11455"/>
    <s v="Brad Eason"/>
    <s v="Home Office"/>
    <s v="United States"/>
    <s v="Cleveland"/>
    <x v="24"/>
    <n v="44105"/>
    <x v="3"/>
    <s v="OFF-ST-10000078"/>
    <x v="1"/>
    <x v="4"/>
    <s v="Tennsco 6- and 18-Compartment Lockers"/>
    <x v="5782"/>
    <n v="4"/>
    <n v="0.2"/>
    <n v="-21.213600000000099"/>
  </r>
  <r>
    <n v="9878"/>
    <s v="US-2014-166324"/>
    <x v="3"/>
    <x v="693"/>
    <d v="2014-04-22T00:00:00"/>
    <s v="First Class"/>
    <s v="BE-11455"/>
    <s v="Brad Eason"/>
    <s v="Home Office"/>
    <s v="United States"/>
    <s v="Cleveland"/>
    <x v="24"/>
    <n v="44105"/>
    <x v="3"/>
    <s v="OFF-BI-10000174"/>
    <x v="1"/>
    <x v="8"/>
    <s v="Wilson Jones Clip &amp; Carry Folder Binder Tool for Ring Binders, Clear"/>
    <x v="5783"/>
    <n v="5"/>
    <n v="0.7"/>
    <n v="-6.38"/>
  </r>
  <r>
    <n v="9879"/>
    <s v="US-2014-166324"/>
    <x v="3"/>
    <x v="693"/>
    <d v="2014-04-22T00:00:00"/>
    <s v="First Class"/>
    <s v="BE-11455"/>
    <s v="Brad Eason"/>
    <s v="Home Office"/>
    <s v="United States"/>
    <s v="Cleveland"/>
    <x v="24"/>
    <n v="44105"/>
    <x v="3"/>
    <s v="TEC-PH-10004080"/>
    <x v="2"/>
    <x v="7"/>
    <s v="Avaya 5410 Digital phone"/>
    <x v="4295"/>
    <n v="3"/>
    <n v="0.4"/>
    <n v="-24.476400000000002"/>
  </r>
  <r>
    <n v="9880"/>
    <s v="CA-2013-122581"/>
    <x v="0"/>
    <x v="1036"/>
    <d v="2013-08-26T00:00:00"/>
    <s v="Standard Class"/>
    <s v="JK-15370"/>
    <s v="Jay Kimmel"/>
    <s v="Consumer"/>
    <s v="United States"/>
    <s v="New York City"/>
    <x v="15"/>
    <n v="10035"/>
    <x v="3"/>
    <s v="FUR-CH-10002961"/>
    <x v="0"/>
    <x v="1"/>
    <s v="Leather Task Chair, Black"/>
    <x v="5784"/>
    <n v="7"/>
    <n v="0.1"/>
    <n v="63.686"/>
  </r>
  <r>
    <n v="9881"/>
    <s v="CA-2012-104297"/>
    <x v="1"/>
    <x v="352"/>
    <d v="2012-05-31T00:00:00"/>
    <s v="First Class"/>
    <s v="CC-12100"/>
    <s v="Chad Cunningham"/>
    <s v="Home Office"/>
    <s v="United States"/>
    <s v="Cleveland"/>
    <x v="24"/>
    <n v="44105"/>
    <x v="3"/>
    <s v="OFF-PA-10000474"/>
    <x v="1"/>
    <x v="10"/>
    <s v="Staples"/>
    <x v="629"/>
    <n v="3"/>
    <n v="0.2"/>
    <n v="28.706399999999999"/>
  </r>
  <r>
    <n v="9882"/>
    <s v="CA-2011-153927"/>
    <x v="2"/>
    <x v="1132"/>
    <d v="2011-08-13T00:00:00"/>
    <s v="First Class"/>
    <s v="LL-16840"/>
    <s v="Lauren Leatherbury"/>
    <s v="Consumer"/>
    <s v="United States"/>
    <s v="Woodstock"/>
    <x v="32"/>
    <n v="30188"/>
    <x v="0"/>
    <s v="OFF-BI-10000138"/>
    <x v="1"/>
    <x v="8"/>
    <s v="Acco Translucent Poly Ring Binders"/>
    <x v="1215"/>
    <n v="3"/>
    <n v="0"/>
    <n v="6.7392000000000003"/>
  </r>
  <r>
    <n v="9883"/>
    <s v="CA-2011-153927"/>
    <x v="2"/>
    <x v="1132"/>
    <d v="2011-08-13T00:00:00"/>
    <s v="First Class"/>
    <s v="LL-16840"/>
    <s v="Lauren Leatherbury"/>
    <s v="Consumer"/>
    <s v="United States"/>
    <s v="Woodstock"/>
    <x v="32"/>
    <n v="30188"/>
    <x v="0"/>
    <s v="TEC-AC-10000023"/>
    <x v="2"/>
    <x v="11"/>
    <s v="Maxell 74 Minute CD-R Spindle, 50/Pack"/>
    <x v="5785"/>
    <n v="13"/>
    <n v="0"/>
    <n v="98.139600000000002"/>
  </r>
  <r>
    <n v="9884"/>
    <s v="CA-2011-112291"/>
    <x v="2"/>
    <x v="1234"/>
    <d v="2011-04-08T00:00:00"/>
    <s v="Standard Class"/>
    <s v="KE-16420"/>
    <s v="Katrina Edelman"/>
    <s v="Corporate"/>
    <s v="United States"/>
    <s v="Los Angeles"/>
    <x v="1"/>
    <n v="90008"/>
    <x v="1"/>
    <s v="OFF-EN-10001415"/>
    <x v="1"/>
    <x v="12"/>
    <s v="Staples"/>
    <x v="946"/>
    <n v="2"/>
    <n v="0"/>
    <n v="5.58"/>
  </r>
  <r>
    <n v="9885"/>
    <s v="CA-2011-112291"/>
    <x v="2"/>
    <x v="1234"/>
    <d v="2011-04-08T00:00:00"/>
    <s v="Standard Class"/>
    <s v="KE-16420"/>
    <s v="Katrina Edelman"/>
    <s v="Corporate"/>
    <s v="United States"/>
    <s v="Los Angeles"/>
    <x v="1"/>
    <n v="90008"/>
    <x v="1"/>
    <s v="TEC-AC-10001284"/>
    <x v="2"/>
    <x v="11"/>
    <s v="Enermax Briskie RF Wireless Keyboard and Mouse Combo"/>
    <x v="1030"/>
    <n v="3"/>
    <n v="0"/>
    <n v="22.4316"/>
  </r>
  <r>
    <n v="9886"/>
    <s v="CA-2011-112291"/>
    <x v="2"/>
    <x v="1234"/>
    <d v="2011-04-08T00:00:00"/>
    <s v="Standard Class"/>
    <s v="KE-16420"/>
    <s v="Katrina Edelman"/>
    <s v="Corporate"/>
    <s v="United States"/>
    <s v="Los Angeles"/>
    <x v="1"/>
    <n v="90008"/>
    <x v="1"/>
    <s v="TEC-AC-10000736"/>
    <x v="2"/>
    <x v="11"/>
    <s v="Logitech G600 MMO Gaming Mouse"/>
    <x v="457"/>
    <n v="2"/>
    <n v="0"/>
    <n v="57.592799999999997"/>
  </r>
  <r>
    <n v="9887"/>
    <s v="CA-2011-146997"/>
    <x v="2"/>
    <x v="1213"/>
    <d v="2011-01-28T00:00:00"/>
    <s v="Standard Class"/>
    <s v="SG-20605"/>
    <s v="Speros Goranitis"/>
    <s v="Consumer"/>
    <s v="United States"/>
    <s v="Lafayette"/>
    <x v="14"/>
    <n v="47905"/>
    <x v="2"/>
    <s v="OFF-FA-10003467"/>
    <x v="1"/>
    <x v="13"/>
    <s v="Alliance Big Bands Rubber Bands, 12/Pack"/>
    <x v="3949"/>
    <n v="3"/>
    <n v="0"/>
    <n v="0"/>
  </r>
  <r>
    <n v="9888"/>
    <s v="CA-2014-169607"/>
    <x v="3"/>
    <x v="386"/>
    <d v="2014-10-16T00:00:00"/>
    <s v="First Class"/>
    <s v="CA-12265"/>
    <s v="Christina Anderson"/>
    <s v="Consumer"/>
    <s v="United States"/>
    <s v="New York City"/>
    <x v="15"/>
    <n v="10024"/>
    <x v="3"/>
    <s v="OFF-PA-10000477"/>
    <x v="1"/>
    <x v="10"/>
    <s v="Xerox 1952"/>
    <x v="739"/>
    <n v="2"/>
    <n v="0"/>
    <n v="4.6811999999999996"/>
  </r>
  <r>
    <n v="9889"/>
    <s v="CA-2012-127544"/>
    <x v="1"/>
    <x v="816"/>
    <d v="2012-08-12T00:00:00"/>
    <s v="Standard Class"/>
    <s v="RD-19585"/>
    <s v="Rob Dowd"/>
    <s v="Consumer"/>
    <s v="United States"/>
    <s v="Utica"/>
    <x v="15"/>
    <n v="13501"/>
    <x v="3"/>
    <s v="TEC-AC-10000736"/>
    <x v="2"/>
    <x v="11"/>
    <s v="Logitech G600 MMO Gaming Mouse"/>
    <x v="3590"/>
    <n v="1"/>
    <n v="0"/>
    <n v="28.796399999999998"/>
  </r>
  <r>
    <n v="9890"/>
    <s v="CA-2014-166499"/>
    <x v="3"/>
    <x v="498"/>
    <d v="2014-03-21T00:00:00"/>
    <s v="First Class"/>
    <s v="VG-21805"/>
    <s v="Vivek Grady"/>
    <s v="Corporate"/>
    <s v="United States"/>
    <s v="Lakewood"/>
    <x v="30"/>
    <n v="8701"/>
    <x v="3"/>
    <s v="OFF-AR-10002467"/>
    <x v="1"/>
    <x v="6"/>
    <s v="Dixon Ticonderoga Pencils"/>
    <x v="3010"/>
    <n v="3"/>
    <n v="0"/>
    <n v="2.4138000000000002"/>
  </r>
  <r>
    <n v="9891"/>
    <s v="US-2013-115441"/>
    <x v="0"/>
    <x v="197"/>
    <d v="2013-07-29T00:00:00"/>
    <s v="Second Class"/>
    <s v="SH-19975"/>
    <s v="Sally Hughsby"/>
    <s v="Corporate"/>
    <s v="United States"/>
    <s v="Milwaukee"/>
    <x v="6"/>
    <n v="53209"/>
    <x v="2"/>
    <s v="OFF-PA-10004996"/>
    <x v="1"/>
    <x v="10"/>
    <s v="Speediset Carbonless Redi-Letter 7&quot; x 8 1/2&quot;"/>
    <x v="5786"/>
    <n v="2"/>
    <n v="0"/>
    <n v="9.6913999999999998"/>
  </r>
  <r>
    <n v="9892"/>
    <s v="US-2013-115441"/>
    <x v="0"/>
    <x v="197"/>
    <d v="2013-07-29T00:00:00"/>
    <s v="Second Class"/>
    <s v="SH-19975"/>
    <s v="Sally Hughsby"/>
    <s v="Corporate"/>
    <s v="United States"/>
    <s v="Milwaukee"/>
    <x v="6"/>
    <n v="53209"/>
    <x v="2"/>
    <s v="TEC-AC-10003116"/>
    <x v="2"/>
    <x v="11"/>
    <s v="Memorex Froggy Flash Drive 8 GB"/>
    <x v="5787"/>
    <n v="7"/>
    <n v="0"/>
    <n v="48.457500000000003"/>
  </r>
  <r>
    <n v="9893"/>
    <s v="US-2013-115441"/>
    <x v="0"/>
    <x v="197"/>
    <d v="2013-07-29T00:00:00"/>
    <s v="Second Class"/>
    <s v="SH-19975"/>
    <s v="Sally Hughsby"/>
    <s v="Corporate"/>
    <s v="United States"/>
    <s v="Milwaukee"/>
    <x v="6"/>
    <n v="53209"/>
    <x v="2"/>
    <s v="TEC-PH-10002262"/>
    <x v="2"/>
    <x v="7"/>
    <s v="LG Electronics Tone+ HBS-730 Bluetooth Headset"/>
    <x v="5788"/>
    <n v="5"/>
    <n v="0"/>
    <n v="83.313999999999993"/>
  </r>
  <r>
    <n v="9894"/>
    <s v="US-2013-115441"/>
    <x v="0"/>
    <x v="197"/>
    <d v="2013-07-29T00:00:00"/>
    <s v="Second Class"/>
    <s v="SH-19975"/>
    <s v="Sally Hughsby"/>
    <s v="Corporate"/>
    <s v="United States"/>
    <s v="Milwaukee"/>
    <x v="6"/>
    <n v="53209"/>
    <x v="2"/>
    <s v="FUR-CH-10004626"/>
    <x v="0"/>
    <x v="1"/>
    <s v="Office Star Flex Back Scooter Chair with Aluminum Finish Frame"/>
    <x v="5789"/>
    <n v="4"/>
    <n v="0"/>
    <n v="96.854399999999998"/>
  </r>
  <r>
    <n v="9895"/>
    <s v="US-2013-115441"/>
    <x v="0"/>
    <x v="197"/>
    <d v="2013-07-29T00:00:00"/>
    <s v="Second Class"/>
    <s v="SH-19975"/>
    <s v="Sally Hughsby"/>
    <s v="Corporate"/>
    <s v="United States"/>
    <s v="Milwaukee"/>
    <x v="6"/>
    <n v="53209"/>
    <x v="2"/>
    <s v="FUR-FU-10001756"/>
    <x v="0"/>
    <x v="5"/>
    <s v="Eldon Expressions Desk Accessory, Wood Photo Frame, Mahogany"/>
    <x v="5790"/>
    <n v="5"/>
    <n v="0"/>
    <n v="27.608000000000001"/>
  </r>
  <r>
    <n v="9896"/>
    <s v="CA-2011-115049"/>
    <x v="2"/>
    <x v="467"/>
    <d v="2011-10-01T00:00:00"/>
    <s v="Standard Class"/>
    <s v="MM-17920"/>
    <s v="Michael Moore"/>
    <s v="Consumer"/>
    <s v="United States"/>
    <s v="Chicago"/>
    <x v="10"/>
    <n v="60623"/>
    <x v="2"/>
    <s v="TEC-AC-10004859"/>
    <x v="2"/>
    <x v="11"/>
    <s v="Maxell Pro 80 Minute CD-R, 10/Pack"/>
    <x v="5791"/>
    <n v="11"/>
    <n v="0.2"/>
    <n v="38.456000000000003"/>
  </r>
  <r>
    <n v="9897"/>
    <s v="CA-2011-156342"/>
    <x v="2"/>
    <x v="1103"/>
    <d v="2011-06-20T00:00:00"/>
    <s v="Second Class"/>
    <s v="JF-15415"/>
    <s v="Jennifer Ferguson"/>
    <s v="Consumer"/>
    <s v="United States"/>
    <s v="Chicago"/>
    <x v="10"/>
    <n v="60653"/>
    <x v="2"/>
    <s v="OFF-PA-10001725"/>
    <x v="1"/>
    <x v="10"/>
    <s v="Xerox 1892"/>
    <x v="4377"/>
    <n v="2"/>
    <n v="0.2"/>
    <n v="22.480799999999999"/>
  </r>
  <r>
    <n v="9898"/>
    <s v="CA-2013-112830"/>
    <x v="0"/>
    <x v="112"/>
    <d v="2013-06-11T00:00:00"/>
    <s v="Standard Class"/>
    <s v="LP-17095"/>
    <s v="Liz Preis"/>
    <s v="Consumer"/>
    <s v="United States"/>
    <s v="Fairfield"/>
    <x v="24"/>
    <n v="45014"/>
    <x v="3"/>
    <s v="FUR-FU-10004306"/>
    <x v="0"/>
    <x v="5"/>
    <s v="Electrix Halogen Magnifier Lamp"/>
    <x v="5792"/>
    <n v="3"/>
    <n v="0.2"/>
    <n v="34.973999999999997"/>
  </r>
  <r>
    <n v="9899"/>
    <s v="CA-2013-112830"/>
    <x v="0"/>
    <x v="112"/>
    <d v="2013-06-11T00:00:00"/>
    <s v="Standard Class"/>
    <s v="LP-17095"/>
    <s v="Liz Preis"/>
    <s v="Consumer"/>
    <s v="United States"/>
    <s v="Fairfield"/>
    <x v="24"/>
    <n v="45014"/>
    <x v="3"/>
    <s v="FUR-FU-10004845"/>
    <x v="0"/>
    <x v="5"/>
    <s v="Deflect-o EconoMat Nonstudded, No Bevel Mat"/>
    <x v="5113"/>
    <n v="2"/>
    <n v="0.2"/>
    <n v="0"/>
  </r>
  <r>
    <n v="9900"/>
    <s v="US-2011-117380"/>
    <x v="2"/>
    <x v="1176"/>
    <d v="2011-04-03T00:00:00"/>
    <s v="Standard Class"/>
    <s v="MP-18175"/>
    <s v="Mike Pelletier"/>
    <s v="Home Office"/>
    <s v="United States"/>
    <s v="Springfield"/>
    <x v="24"/>
    <n v="45503"/>
    <x v="3"/>
    <s v="FUR-TA-10000198"/>
    <x v="0"/>
    <x v="3"/>
    <s v="Chromcraft Bull-Nose Wood Oval Conference Tables &amp; Bases"/>
    <x v="1859"/>
    <n v="1"/>
    <n v="0.4"/>
    <n v="-143.25479999999999"/>
  </r>
  <r>
    <n v="9901"/>
    <s v="CA-2014-117646"/>
    <x v="3"/>
    <x v="170"/>
    <d v="2014-08-26T00:00:00"/>
    <s v="Standard Class"/>
    <s v="SC-20845"/>
    <s v="Sung Chung"/>
    <s v="Consumer"/>
    <s v="United States"/>
    <s v="Louisville"/>
    <x v="22"/>
    <n v="80027"/>
    <x v="1"/>
    <s v="OFF-ST-10000036"/>
    <x v="1"/>
    <x v="4"/>
    <s v="Recycled Data-Pak for Archival Bound Computer Printouts, 12-1/2 x 12-1/2 x 16"/>
    <x v="4770"/>
    <n v="3"/>
    <n v="0.2"/>
    <n v="20.745899999999999"/>
  </r>
  <r>
    <n v="9902"/>
    <s v="CA-2014-117646"/>
    <x v="3"/>
    <x v="170"/>
    <d v="2014-08-26T00:00:00"/>
    <s v="Standard Class"/>
    <s v="SC-20845"/>
    <s v="Sung Chung"/>
    <s v="Consumer"/>
    <s v="United States"/>
    <s v="Louisville"/>
    <x v="22"/>
    <n v="80027"/>
    <x v="1"/>
    <s v="FUR-FU-10001037"/>
    <x v="0"/>
    <x v="5"/>
    <s v="DAX Charcoal/Nickel-Tone Document Frame, 5 x 7"/>
    <x v="4713"/>
    <n v="3"/>
    <n v="0.2"/>
    <n v="7.11"/>
  </r>
  <r>
    <n v="9903"/>
    <s v="CA-2014-117646"/>
    <x v="3"/>
    <x v="170"/>
    <d v="2014-08-26T00:00:00"/>
    <s v="Standard Class"/>
    <s v="SC-20845"/>
    <s v="Sung Chung"/>
    <s v="Consumer"/>
    <s v="United States"/>
    <s v="Louisville"/>
    <x v="22"/>
    <n v="80027"/>
    <x v="1"/>
    <s v="OFF-PA-10001950"/>
    <x v="1"/>
    <x v="10"/>
    <s v="Southworth 25% Cotton Antique Laid Paper &amp; Envelopes"/>
    <x v="405"/>
    <n v="1"/>
    <n v="0.2"/>
    <n v="2.085"/>
  </r>
  <r>
    <n v="9904"/>
    <s v="CA-2011-122609"/>
    <x v="2"/>
    <x v="607"/>
    <d v="2011-11-18T00:00:00"/>
    <s v="Standard Class"/>
    <s v="DP-13000"/>
    <s v="Darren Powers"/>
    <s v="Consumer"/>
    <s v="United States"/>
    <s v="Carrollton"/>
    <x v="5"/>
    <n v="75007"/>
    <x v="2"/>
    <s v="FUR-FU-10004587"/>
    <x v="0"/>
    <x v="5"/>
    <s v="GE General Use Halogen Bulbs, 100 Watts, 1 Bulb per Pack"/>
    <x v="5793"/>
    <n v="3"/>
    <n v="0.6"/>
    <n v="-6.9101999999999997"/>
  </r>
  <r>
    <n v="9905"/>
    <s v="CA-2011-122609"/>
    <x v="2"/>
    <x v="607"/>
    <d v="2011-11-18T00:00:00"/>
    <s v="Standard Class"/>
    <s v="DP-13000"/>
    <s v="Darren Powers"/>
    <s v="Consumer"/>
    <s v="United States"/>
    <s v="Carrollton"/>
    <x v="5"/>
    <n v="75007"/>
    <x v="2"/>
    <s v="TEC-AC-10002567"/>
    <x v="2"/>
    <x v="11"/>
    <s v="Logitech G602 Wireless Gaming Mouse"/>
    <x v="2454"/>
    <n v="2"/>
    <n v="0.2"/>
    <n v="25.596800000000002"/>
  </r>
  <r>
    <n v="9906"/>
    <s v="US-2012-129007"/>
    <x v="1"/>
    <x v="1023"/>
    <d v="2012-09-15T00:00:00"/>
    <s v="First Class"/>
    <s v="KD-16615"/>
    <s v="Ken Dana"/>
    <s v="Corporate"/>
    <s v="United States"/>
    <s v="Anaheim"/>
    <x v="1"/>
    <n v="92804"/>
    <x v="1"/>
    <s v="FUR-FU-10004973"/>
    <x v="0"/>
    <x v="5"/>
    <s v="Flat Face Poster Frame"/>
    <x v="5253"/>
    <n v="7"/>
    <n v="0"/>
    <n v="55.389600000000002"/>
  </r>
  <r>
    <n v="9907"/>
    <s v="US-2012-129007"/>
    <x v="1"/>
    <x v="1023"/>
    <d v="2012-09-15T00:00:00"/>
    <s v="First Class"/>
    <s v="KD-16615"/>
    <s v="Ken Dana"/>
    <s v="Corporate"/>
    <s v="United States"/>
    <s v="Anaheim"/>
    <x v="1"/>
    <n v="92804"/>
    <x v="1"/>
    <s v="OFF-BI-10001628"/>
    <x v="1"/>
    <x v="8"/>
    <s v="Acco Data Flex Cable Posts For Top &amp; Bottom Load Binders, 6&quot; Capacity"/>
    <x v="3066"/>
    <n v="3"/>
    <n v="0.2"/>
    <n v="7.8224999999999998"/>
  </r>
  <r>
    <n v="9908"/>
    <s v="US-2012-129007"/>
    <x v="1"/>
    <x v="1023"/>
    <d v="2012-09-15T00:00:00"/>
    <s v="First Class"/>
    <s v="KD-16615"/>
    <s v="Ken Dana"/>
    <s v="Corporate"/>
    <s v="United States"/>
    <s v="Anaheim"/>
    <x v="1"/>
    <n v="92804"/>
    <x v="1"/>
    <s v="FUR-CH-10000155"/>
    <x v="0"/>
    <x v="1"/>
    <s v="Global Comet Stacking Armless Chair"/>
    <x v="4634"/>
    <n v="3"/>
    <n v="0.2"/>
    <n v="71.772000000000006"/>
  </r>
  <r>
    <n v="9909"/>
    <s v="US-2012-129007"/>
    <x v="1"/>
    <x v="1023"/>
    <d v="2012-09-15T00:00:00"/>
    <s v="First Class"/>
    <s v="KD-16615"/>
    <s v="Ken Dana"/>
    <s v="Corporate"/>
    <s v="United States"/>
    <s v="Anaheim"/>
    <x v="1"/>
    <n v="92804"/>
    <x v="1"/>
    <s v="FUR-FU-10002379"/>
    <x v="0"/>
    <x v="5"/>
    <s v="Eldon Econocleat Chair Mats for Low Pile Carpets"/>
    <x v="5794"/>
    <n v="5"/>
    <n v="0"/>
    <n v="24.882000000000001"/>
  </r>
  <r>
    <n v="9910"/>
    <s v="US-2012-129007"/>
    <x v="1"/>
    <x v="1023"/>
    <d v="2012-09-15T00:00:00"/>
    <s v="First Class"/>
    <s v="KD-16615"/>
    <s v="Ken Dana"/>
    <s v="Corporate"/>
    <s v="United States"/>
    <s v="Anaheim"/>
    <x v="1"/>
    <n v="92804"/>
    <x v="1"/>
    <s v="FUR-FU-10004018"/>
    <x v="0"/>
    <x v="5"/>
    <s v="Tensor Computer Mounted Lamp"/>
    <x v="3002"/>
    <n v="3"/>
    <n v="0"/>
    <n v="12.0609"/>
  </r>
  <r>
    <n v="9911"/>
    <s v="US-2012-129007"/>
    <x v="1"/>
    <x v="1023"/>
    <d v="2012-09-15T00:00:00"/>
    <s v="First Class"/>
    <s v="KD-16615"/>
    <s v="Ken Dana"/>
    <s v="Corporate"/>
    <s v="United States"/>
    <s v="Anaheim"/>
    <x v="1"/>
    <n v="92804"/>
    <x v="1"/>
    <s v="OFF-PA-10000994"/>
    <x v="1"/>
    <x v="10"/>
    <s v="Xerox 1915"/>
    <x v="1423"/>
    <n v="2"/>
    <n v="0"/>
    <n v="100.65600000000001"/>
  </r>
  <r>
    <n v="9912"/>
    <s v="US-2011-157231"/>
    <x v="2"/>
    <x v="267"/>
    <d v="2011-04-09T00:00:00"/>
    <s v="Standard Class"/>
    <s v="RP-19855"/>
    <s v="Roy Phan"/>
    <s v="Corporate"/>
    <s v="United States"/>
    <s v="Richmond"/>
    <x v="0"/>
    <n v="40475"/>
    <x v="0"/>
    <s v="OFF-BI-10002852"/>
    <x v="1"/>
    <x v="8"/>
    <s v="Ibico Standard Transparent Covers"/>
    <x v="781"/>
    <n v="7"/>
    <n v="0"/>
    <n v="56.526400000000002"/>
  </r>
  <r>
    <n v="9913"/>
    <s v="CA-2012-132388"/>
    <x v="1"/>
    <x v="998"/>
    <d v="2012-10-12T00:00:00"/>
    <s v="First Class"/>
    <s v="KN-16390"/>
    <s v="Katherine Nockton"/>
    <s v="Corporate"/>
    <s v="United States"/>
    <s v="Santa Barbara"/>
    <x v="1"/>
    <n v="93101"/>
    <x v="1"/>
    <s v="FUR-CH-10001714"/>
    <x v="0"/>
    <x v="1"/>
    <s v="Global Leather &amp; Oak Executive Chair, Burgundy"/>
    <x v="5795"/>
    <n v="3"/>
    <n v="0.2"/>
    <n v="-54.320399999999999"/>
  </r>
  <r>
    <n v="9914"/>
    <s v="CA-2012-132388"/>
    <x v="1"/>
    <x v="998"/>
    <d v="2012-10-12T00:00:00"/>
    <s v="First Class"/>
    <s v="KN-16390"/>
    <s v="Katherine Nockton"/>
    <s v="Corporate"/>
    <s v="United States"/>
    <s v="Santa Barbara"/>
    <x v="1"/>
    <n v="93101"/>
    <x v="1"/>
    <s v="OFF-LA-10000414"/>
    <x v="1"/>
    <x v="2"/>
    <s v="Avery 503"/>
    <x v="2496"/>
    <n v="3"/>
    <n v="0"/>
    <n v="14.904"/>
  </r>
  <r>
    <n v="9915"/>
    <s v="CA-2014-160927"/>
    <x v="3"/>
    <x v="926"/>
    <d v="2014-02-01T00:00:00"/>
    <s v="Second Class"/>
    <s v="TM-21010"/>
    <s v="Tamara Manning"/>
    <s v="Consumer"/>
    <s v="United States"/>
    <s v="Marion"/>
    <x v="23"/>
    <n v="52302"/>
    <x v="2"/>
    <s v="OFF-PA-10003848"/>
    <x v="1"/>
    <x v="10"/>
    <s v="Xerox 1997"/>
    <x v="91"/>
    <n v="2"/>
    <n v="0"/>
    <n v="6.2207999999999997"/>
  </r>
  <r>
    <n v="9916"/>
    <s v="CA-2014-160927"/>
    <x v="3"/>
    <x v="926"/>
    <d v="2014-02-01T00:00:00"/>
    <s v="Second Class"/>
    <s v="TM-21010"/>
    <s v="Tamara Manning"/>
    <s v="Consumer"/>
    <s v="United States"/>
    <s v="Marion"/>
    <x v="23"/>
    <n v="52302"/>
    <x v="2"/>
    <s v="OFF-PA-10000176"/>
    <x v="1"/>
    <x v="10"/>
    <s v="Xerox 1887"/>
    <x v="450"/>
    <n v="5"/>
    <n v="0"/>
    <n v="45.527999999999999"/>
  </r>
  <r>
    <n v="9917"/>
    <s v="CA-2014-160927"/>
    <x v="3"/>
    <x v="926"/>
    <d v="2014-02-01T00:00:00"/>
    <s v="Second Class"/>
    <s v="TM-21010"/>
    <s v="Tamara Manning"/>
    <s v="Consumer"/>
    <s v="United States"/>
    <s v="Marion"/>
    <x v="23"/>
    <n v="52302"/>
    <x v="2"/>
    <s v="OFF-ST-10001590"/>
    <x v="1"/>
    <x v="4"/>
    <s v="Tenex Personal Project File with Scoop Front Design, Black"/>
    <x v="808"/>
    <n v="1"/>
    <n v="0"/>
    <n v="3.5047999999999999"/>
  </r>
  <r>
    <n v="9918"/>
    <s v="CA-2014-160927"/>
    <x v="3"/>
    <x v="926"/>
    <d v="2014-02-01T00:00:00"/>
    <s v="Second Class"/>
    <s v="TM-21010"/>
    <s v="Tamara Manning"/>
    <s v="Consumer"/>
    <s v="United States"/>
    <s v="Marion"/>
    <x v="23"/>
    <n v="52302"/>
    <x v="2"/>
    <s v="FUR-FU-10000010"/>
    <x v="0"/>
    <x v="5"/>
    <s v="DAX Value U-Channel Document Frames, Easel Back"/>
    <x v="3977"/>
    <n v="3"/>
    <n v="0"/>
    <n v="4.6220999999999997"/>
  </r>
  <r>
    <n v="9919"/>
    <s v="CA-2012-105508"/>
    <x v="1"/>
    <x v="496"/>
    <d v="2012-09-29T00:00:00"/>
    <s v="Standard Class"/>
    <s v="JF-15190"/>
    <s v="Jamie Frazer"/>
    <s v="Consumer"/>
    <s v="United States"/>
    <s v="New York City"/>
    <x v="15"/>
    <n v="10035"/>
    <x v="3"/>
    <s v="OFF-EN-10003055"/>
    <x v="1"/>
    <x v="12"/>
    <s v="Blue String-Tie &amp; Button Interoffice Envelopes, 10 x 13"/>
    <x v="369"/>
    <n v="1"/>
    <n v="0"/>
    <n v="17.991"/>
  </r>
  <r>
    <n v="9920"/>
    <s v="CA-2013-149272"/>
    <x v="0"/>
    <x v="543"/>
    <d v="2013-03-20T00:00:00"/>
    <s v="Standard Class"/>
    <s v="MY-18295"/>
    <s v="Muhammed Yedwab"/>
    <s v="Corporate"/>
    <s v="United States"/>
    <s v="Bryan"/>
    <x v="5"/>
    <n v="77803"/>
    <x v="2"/>
    <s v="FUR-CH-10000863"/>
    <x v="0"/>
    <x v="1"/>
    <s v="Novimex Swivel Fabric Task Chair"/>
    <x v="2512"/>
    <n v="5"/>
    <n v="0.3"/>
    <n v="-143.43100000000001"/>
  </r>
  <r>
    <n v="9921"/>
    <s v="CA-2013-149272"/>
    <x v="0"/>
    <x v="543"/>
    <d v="2013-03-20T00:00:00"/>
    <s v="Standard Class"/>
    <s v="MY-18295"/>
    <s v="Muhammed Yedwab"/>
    <s v="Corporate"/>
    <s v="United States"/>
    <s v="Bryan"/>
    <x v="5"/>
    <n v="77803"/>
    <x v="2"/>
    <s v="OFF-BI-10004233"/>
    <x v="1"/>
    <x v="8"/>
    <s v="GBC Pre-Punched Binding Paper, Plastic, White, 8-1/2&quot; x 11&quot;"/>
    <x v="5796"/>
    <n v="7"/>
    <n v="0.8"/>
    <n v="-35.817599999999999"/>
  </r>
  <r>
    <n v="9922"/>
    <s v="CA-2011-111360"/>
    <x v="2"/>
    <x v="156"/>
    <d v="2011-11-30T00:00:00"/>
    <s v="Standard Class"/>
    <s v="AT-10435"/>
    <s v="Alyssa Tate"/>
    <s v="Home Office"/>
    <s v="United States"/>
    <s v="Akron"/>
    <x v="24"/>
    <n v="44312"/>
    <x v="3"/>
    <s v="OFF-BI-10003350"/>
    <x v="1"/>
    <x v="8"/>
    <s v="Acco Expandable Hanging Binders"/>
    <x v="5797"/>
    <n v="3"/>
    <n v="0.7"/>
    <n v="-4.5936000000000003"/>
  </r>
  <r>
    <n v="9923"/>
    <s v="US-2014-162124"/>
    <x v="3"/>
    <x v="636"/>
    <d v="2014-05-11T00:00:00"/>
    <s v="Standard Class"/>
    <s v="JF-15490"/>
    <s v="Jeremy Farry"/>
    <s v="Consumer"/>
    <s v="United States"/>
    <s v="Chicago"/>
    <x v="10"/>
    <n v="60653"/>
    <x v="2"/>
    <s v="TEC-AC-10001990"/>
    <x v="2"/>
    <x v="11"/>
    <s v="Kensington Orbit Wireless Mobile Trackball for PC and Mac"/>
    <x v="2950"/>
    <n v="4"/>
    <n v="0.2"/>
    <n v="28.795200000000001"/>
  </r>
  <r>
    <n v="9924"/>
    <s v="CA-2012-159534"/>
    <x v="1"/>
    <x v="305"/>
    <d v="2012-03-23T00:00:00"/>
    <s v="First Class"/>
    <s v="DH-13075"/>
    <s v="Dave Hallsten"/>
    <s v="Corporate"/>
    <s v="United States"/>
    <s v="New York City"/>
    <x v="15"/>
    <n v="10035"/>
    <x v="3"/>
    <s v="OFF-BI-10003982"/>
    <x v="1"/>
    <x v="8"/>
    <s v="Wilson Jones Century Plastic Molded Ring Binders"/>
    <x v="3511"/>
    <n v="3"/>
    <n v="0.2"/>
    <n v="16.823699999999999"/>
  </r>
  <r>
    <n v="9925"/>
    <s v="CA-2012-159534"/>
    <x v="1"/>
    <x v="305"/>
    <d v="2012-03-23T00:00:00"/>
    <s v="First Class"/>
    <s v="DH-13075"/>
    <s v="Dave Hallsten"/>
    <s v="Corporate"/>
    <s v="United States"/>
    <s v="New York City"/>
    <x v="15"/>
    <n v="10035"/>
    <x v="3"/>
    <s v="OFF-EN-10004386"/>
    <x v="1"/>
    <x v="12"/>
    <s v="Recycled Interoffice Envelopes with String and Button Closure, 10 x 13"/>
    <x v="1157"/>
    <n v="1"/>
    <n v="0"/>
    <n v="11.994999999999999"/>
  </r>
  <r>
    <n v="9926"/>
    <s v="CA-2012-159534"/>
    <x v="1"/>
    <x v="305"/>
    <d v="2012-03-23T00:00:00"/>
    <s v="First Class"/>
    <s v="DH-13075"/>
    <s v="Dave Hallsten"/>
    <s v="Corporate"/>
    <s v="United States"/>
    <s v="New York City"/>
    <x v="15"/>
    <n v="10035"/>
    <x v="3"/>
    <s v="OFF-BI-10003656"/>
    <x v="1"/>
    <x v="8"/>
    <s v="Fellowes PB200 Plastic Comb Binding Machine"/>
    <x v="5798"/>
    <n v="8"/>
    <n v="0.2"/>
    <n v="353.57920000000001"/>
  </r>
  <r>
    <n v="9927"/>
    <s v="CA-2012-159534"/>
    <x v="1"/>
    <x v="305"/>
    <d v="2012-03-23T00:00:00"/>
    <s v="First Class"/>
    <s v="DH-13075"/>
    <s v="Dave Hallsten"/>
    <s v="Corporate"/>
    <s v="United States"/>
    <s v="New York City"/>
    <x v="15"/>
    <n v="10035"/>
    <x v="3"/>
    <s v="TEC-PH-10002310"/>
    <x v="2"/>
    <x v="7"/>
    <s v="Panasonic KX T7731-B Digital phone"/>
    <x v="1636"/>
    <n v="2"/>
    <n v="0"/>
    <n v="53.994599999999998"/>
  </r>
  <r>
    <n v="9928"/>
    <s v="CA-2012-159534"/>
    <x v="1"/>
    <x v="305"/>
    <d v="2012-03-23T00:00:00"/>
    <s v="First Class"/>
    <s v="DH-13075"/>
    <s v="Dave Hallsten"/>
    <s v="Corporate"/>
    <s v="United States"/>
    <s v="New York City"/>
    <x v="15"/>
    <n v="10035"/>
    <x v="3"/>
    <s v="OFF-ST-10001172"/>
    <x v="1"/>
    <x v="4"/>
    <s v="Tennsco Lockers, Sand"/>
    <x v="202"/>
    <n v="4"/>
    <n v="0"/>
    <n v="20.140799999999999"/>
  </r>
  <r>
    <n v="9929"/>
    <s v="CA-2013-129630"/>
    <x v="0"/>
    <x v="913"/>
    <d v="2013-09-05T00:00:00"/>
    <s v="Same Day"/>
    <s v="IM-15055"/>
    <s v="Ionia McGrath"/>
    <s v="Consumer"/>
    <s v="United States"/>
    <s v="San Francisco"/>
    <x v="1"/>
    <n v="94122"/>
    <x v="1"/>
    <s v="FUR-FU-10000260"/>
    <x v="0"/>
    <x v="5"/>
    <s v="6&quot; Cubicle Wall Clock, Black"/>
    <x v="5799"/>
    <n v="3"/>
    <n v="0"/>
    <n v="8.7371999999999996"/>
  </r>
  <r>
    <n v="9930"/>
    <s v="CA-2013-129630"/>
    <x v="0"/>
    <x v="913"/>
    <d v="2013-09-05T00:00:00"/>
    <s v="Same Day"/>
    <s v="IM-15055"/>
    <s v="Ionia McGrath"/>
    <s v="Consumer"/>
    <s v="United States"/>
    <s v="San Francisco"/>
    <x v="1"/>
    <n v="94122"/>
    <x v="1"/>
    <s v="TEC-CO-10003763"/>
    <x v="2"/>
    <x v="16"/>
    <s v="Canon PC1060 Personal Laser Copier"/>
    <x v="2430"/>
    <n v="5"/>
    <n v="0.2"/>
    <n v="944.98649999999998"/>
  </r>
  <r>
    <n v="9931"/>
    <s v="CA-2012-104948"/>
    <x v="1"/>
    <x v="50"/>
    <d v="2012-11-17T00:00:00"/>
    <s v="Standard Class"/>
    <s v="KH-16510"/>
    <s v="Keith Herrera"/>
    <s v="Consumer"/>
    <s v="United States"/>
    <s v="San Bernardino"/>
    <x v="1"/>
    <n v="92404"/>
    <x v="1"/>
    <s v="OFF-BI-10001267"/>
    <x v="1"/>
    <x v="8"/>
    <s v="Universal Recycled Hanging Pressboard Report Binders, Letter Size"/>
    <x v="5800"/>
    <n v="2"/>
    <n v="0.2"/>
    <n v="3.4552"/>
  </r>
  <r>
    <n v="9932"/>
    <s v="CA-2012-104948"/>
    <x v="1"/>
    <x v="50"/>
    <d v="2012-11-17T00:00:00"/>
    <s v="Standard Class"/>
    <s v="KH-16510"/>
    <s v="Keith Herrera"/>
    <s v="Consumer"/>
    <s v="United States"/>
    <s v="San Bernardino"/>
    <x v="1"/>
    <n v="92404"/>
    <x v="1"/>
    <s v="FUR-BO-10004357"/>
    <x v="0"/>
    <x v="0"/>
    <s v="O'Sullivan Living Dimensions 3-Shelf Bookcases"/>
    <x v="5801"/>
    <n v="4"/>
    <n v="0.15"/>
    <n v="-40.196000000000097"/>
  </r>
  <r>
    <n v="9933"/>
    <s v="CA-2012-104948"/>
    <x v="1"/>
    <x v="50"/>
    <d v="2012-11-17T00:00:00"/>
    <s v="Standard Class"/>
    <s v="KH-16510"/>
    <s v="Keith Herrera"/>
    <s v="Consumer"/>
    <s v="United States"/>
    <s v="San Bernardino"/>
    <x v="1"/>
    <n v="92404"/>
    <x v="1"/>
    <s v="OFF-PA-10004610"/>
    <x v="1"/>
    <x v="10"/>
    <s v="Xerox 1900"/>
    <x v="5802"/>
    <n v="7"/>
    <n v="0"/>
    <n v="13.481999999999999"/>
  </r>
  <r>
    <n v="9934"/>
    <s v="CA-2011-166555"/>
    <x v="2"/>
    <x v="384"/>
    <d v="2011-07-14T00:00:00"/>
    <s v="First Class"/>
    <s v="JK-15205"/>
    <s v="Jamie Kunitz"/>
    <s v="Consumer"/>
    <s v="United States"/>
    <s v="Niagara Falls"/>
    <x v="15"/>
    <n v="14304"/>
    <x v="3"/>
    <s v="TEC-PH-10004912"/>
    <x v="2"/>
    <x v="7"/>
    <s v="Cisco SPA112 2 Port Phone Adapter"/>
    <x v="5803"/>
    <n v="3"/>
    <n v="0"/>
    <n v="47.8065"/>
  </r>
  <r>
    <n v="9935"/>
    <s v="CA-2013-114405"/>
    <x v="0"/>
    <x v="281"/>
    <d v="2013-04-13T00:00:00"/>
    <s v="Standard Class"/>
    <s v="AS-10240"/>
    <s v="Alan Shonely"/>
    <s v="Consumer"/>
    <s v="United States"/>
    <s v="Philadelphia"/>
    <x v="9"/>
    <n v="19120"/>
    <x v="3"/>
    <s v="OFF-AP-10003278"/>
    <x v="1"/>
    <x v="9"/>
    <s v="Belkin 7-Outlet SurgeMaster Home Series"/>
    <x v="5804"/>
    <n v="3"/>
    <n v="0.2"/>
    <n v="2.5146000000000002"/>
  </r>
  <r>
    <n v="9936"/>
    <s v="CA-2013-114405"/>
    <x v="0"/>
    <x v="281"/>
    <d v="2013-04-13T00:00:00"/>
    <s v="Standard Class"/>
    <s v="AS-10240"/>
    <s v="Alan Shonely"/>
    <s v="Consumer"/>
    <s v="United States"/>
    <s v="Philadelphia"/>
    <x v="9"/>
    <n v="19120"/>
    <x v="3"/>
    <s v="OFF-ST-10001627"/>
    <x v="1"/>
    <x v="4"/>
    <s v="Eldon Jumbo ProFile Portable File Boxes Graphite/Black"/>
    <x v="5805"/>
    <n v="3"/>
    <n v="0.2"/>
    <n v="3.6743999999999999"/>
  </r>
  <r>
    <n v="9937"/>
    <s v="CA-2014-132955"/>
    <x v="3"/>
    <x v="92"/>
    <d v="2014-06-29T00:00:00"/>
    <s v="Standard Class"/>
    <s v="SC-20575"/>
    <s v="Sonia Cooley"/>
    <s v="Consumer"/>
    <s v="United States"/>
    <s v="Cranston"/>
    <x v="34"/>
    <n v="2920"/>
    <x v="3"/>
    <s v="OFF-BI-10002735"/>
    <x v="1"/>
    <x v="8"/>
    <s v="GBC Prestige Therm-A-Bind Covers"/>
    <x v="4289"/>
    <n v="3"/>
    <n v="0"/>
    <n v="48.377099999999999"/>
  </r>
  <r>
    <n v="9938"/>
    <s v="CA-2013-164889"/>
    <x v="0"/>
    <x v="1235"/>
    <d v="2013-06-07T00:00:00"/>
    <s v="Second Class"/>
    <s v="CP-12340"/>
    <s v="Christine Phan"/>
    <s v="Corporate"/>
    <s v="United States"/>
    <s v="Los Angeles"/>
    <x v="1"/>
    <n v="90049"/>
    <x v="1"/>
    <s v="FUR-TA-10001676"/>
    <x v="0"/>
    <x v="3"/>
    <s v="Hon 61000 Series Interactive Training Tables"/>
    <x v="3939"/>
    <n v="2"/>
    <n v="0.2"/>
    <n v="-1.7771999999999999"/>
  </r>
  <r>
    <n v="9939"/>
    <s v="CA-2013-169824"/>
    <x v="0"/>
    <x v="939"/>
    <d v="2013-12-18T00:00:00"/>
    <s v="Standard Class"/>
    <s v="NS-18640"/>
    <s v="Noel Staavos"/>
    <s v="Corporate"/>
    <s v="United States"/>
    <s v="New York City"/>
    <x v="15"/>
    <n v="10009"/>
    <x v="3"/>
    <s v="FUR-FU-10004864"/>
    <x v="0"/>
    <x v="5"/>
    <s v="Eldon 500 Class Desk Accessories"/>
    <x v="5806"/>
    <n v="5"/>
    <n v="0"/>
    <n v="19.915500000000002"/>
  </r>
  <r>
    <n v="9940"/>
    <s v="CA-2013-169824"/>
    <x v="0"/>
    <x v="939"/>
    <d v="2013-12-18T00:00:00"/>
    <s v="Standard Class"/>
    <s v="NS-18640"/>
    <s v="Noel Staavos"/>
    <s v="Corporate"/>
    <s v="United States"/>
    <s v="New York City"/>
    <x v="15"/>
    <n v="10009"/>
    <x v="3"/>
    <s v="OFF-SU-10000952"/>
    <x v="1"/>
    <x v="14"/>
    <s v="Fiskars Home &amp; Office Scissors"/>
    <x v="5652"/>
    <n v="4"/>
    <n v="0"/>
    <n v="9.9456000000000007"/>
  </r>
  <r>
    <n v="9941"/>
    <s v="CA-2013-169824"/>
    <x v="0"/>
    <x v="939"/>
    <d v="2013-12-18T00:00:00"/>
    <s v="Standard Class"/>
    <s v="NS-18640"/>
    <s v="Noel Staavos"/>
    <s v="Corporate"/>
    <s v="United States"/>
    <s v="New York City"/>
    <x v="15"/>
    <n v="10009"/>
    <x v="3"/>
    <s v="OFF-AR-10000462"/>
    <x v="1"/>
    <x v="6"/>
    <s v="Sanford Pocket Accent Highlighters"/>
    <x v="5807"/>
    <n v="7"/>
    <n v="0"/>
    <n v="4.8159999999999998"/>
  </r>
  <r>
    <n v="9942"/>
    <s v="CA-2014-164028"/>
    <x v="3"/>
    <x v="221"/>
    <d v="2014-12-01T00:00:00"/>
    <s v="Standard Class"/>
    <s v="JL-15835"/>
    <s v="John Lee"/>
    <s v="Consumer"/>
    <s v="United States"/>
    <s v="San Francisco"/>
    <x v="1"/>
    <n v="94122"/>
    <x v="1"/>
    <s v="TEC-AC-10001772"/>
    <x v="2"/>
    <x v="11"/>
    <s v="Memorex Mini Travel Drive 16 GB USB 2.0 Flash Drive"/>
    <x v="5808"/>
    <n v="14"/>
    <n v="0"/>
    <n v="87.196200000000005"/>
  </r>
  <r>
    <n v="9943"/>
    <s v="CA-2011-143371"/>
    <x v="2"/>
    <x v="129"/>
    <d v="2012-01-03T00:00:00"/>
    <s v="Standard Class"/>
    <s v="MD-17350"/>
    <s v="Maribeth Dona"/>
    <s v="Consumer"/>
    <s v="United States"/>
    <s v="Anaheim"/>
    <x v="1"/>
    <n v="92804"/>
    <x v="1"/>
    <s v="OFF-ST-10001128"/>
    <x v="1"/>
    <x v="4"/>
    <s v="Carina Mini System Audio Rack, Model AR050B"/>
    <x v="5809"/>
    <n v="9"/>
    <n v="0"/>
    <n v="29.9646000000001"/>
  </r>
  <r>
    <n v="9944"/>
    <s v="CA-2011-143371"/>
    <x v="2"/>
    <x v="129"/>
    <d v="2012-01-03T00:00:00"/>
    <s v="Standard Class"/>
    <s v="MD-17350"/>
    <s v="Maribeth Dona"/>
    <s v="Consumer"/>
    <s v="United States"/>
    <s v="Anaheim"/>
    <x v="1"/>
    <n v="92804"/>
    <x v="1"/>
    <s v="OFF-SU-10002537"/>
    <x v="1"/>
    <x v="14"/>
    <s v="Acme Box Cutter Scissors"/>
    <x v="5810"/>
    <n v="5"/>
    <n v="0"/>
    <n v="13.298999999999999"/>
  </r>
  <r>
    <n v="9945"/>
    <s v="CA-2012-145415"/>
    <x v="1"/>
    <x v="1236"/>
    <d v="2012-04-17T00:00:00"/>
    <s v="Second Class"/>
    <s v="RD-19660"/>
    <s v="Robert Dilbeck"/>
    <s v="Home Office"/>
    <s v="United States"/>
    <s v="Seattle"/>
    <x v="4"/>
    <n v="98103"/>
    <x v="1"/>
    <s v="OFF-ST-10000419"/>
    <x v="1"/>
    <x v="4"/>
    <s v="Rogers Jumbo File, Granite"/>
    <x v="1344"/>
    <n v="3"/>
    <n v="0"/>
    <n v="0.40739999999999899"/>
  </r>
  <r>
    <n v="9946"/>
    <s v="CA-2011-111157"/>
    <x v="2"/>
    <x v="1086"/>
    <d v="2011-03-06T00:00:00"/>
    <s v="Standard Class"/>
    <s v="NH-18610"/>
    <s v="Nicole Hansen"/>
    <s v="Corporate"/>
    <s v="United States"/>
    <s v="Philadelphia"/>
    <x v="9"/>
    <n v="19120"/>
    <x v="3"/>
    <s v="OFF-PA-10000327"/>
    <x v="1"/>
    <x v="10"/>
    <s v="Xerox 1971"/>
    <x v="1306"/>
    <n v="1"/>
    <n v="0.2"/>
    <n v="1.07"/>
  </r>
  <r>
    <n v="9947"/>
    <s v="CA-2011-111157"/>
    <x v="2"/>
    <x v="1086"/>
    <d v="2011-03-06T00:00:00"/>
    <s v="Standard Class"/>
    <s v="NH-18610"/>
    <s v="Nicole Hansen"/>
    <s v="Corporate"/>
    <s v="United States"/>
    <s v="Philadelphia"/>
    <x v="9"/>
    <n v="19120"/>
    <x v="3"/>
    <s v="TEC-AC-10004353"/>
    <x v="2"/>
    <x v="11"/>
    <s v="Hypercom P1300 Pinpad"/>
    <x v="1252"/>
    <n v="3"/>
    <n v="0.2"/>
    <n v="32.130000000000003"/>
  </r>
  <r>
    <n v="9948"/>
    <s v="CA-2014-121559"/>
    <x v="3"/>
    <x v="702"/>
    <d v="2014-06-04T00:00:00"/>
    <s v="Second Class"/>
    <s v="HW-14935"/>
    <s v="Helen Wasserman"/>
    <s v="Corporate"/>
    <s v="United States"/>
    <s v="Indianapolis"/>
    <x v="14"/>
    <n v="46203"/>
    <x v="2"/>
    <s v="FUR-CH-10003746"/>
    <x v="0"/>
    <x v="1"/>
    <s v="Hon 4070 Series Pagoda Round Back Stacking Chairs"/>
    <x v="5811"/>
    <n v="6"/>
    <n v="0"/>
    <n v="539.24639999999999"/>
  </r>
  <r>
    <n v="9949"/>
    <s v="CA-2014-121559"/>
    <x v="3"/>
    <x v="702"/>
    <d v="2014-06-04T00:00:00"/>
    <s v="Second Class"/>
    <s v="HW-14935"/>
    <s v="Helen Wasserman"/>
    <s v="Corporate"/>
    <s v="United States"/>
    <s v="Indianapolis"/>
    <x v="14"/>
    <n v="46203"/>
    <x v="2"/>
    <s v="OFF-AP-10002945"/>
    <x v="1"/>
    <x v="9"/>
    <s v="Honeywell Enviracaire Portable HEPA Air Cleaner for 17' x 22' Room"/>
    <x v="5812"/>
    <n v="8"/>
    <n v="0"/>
    <n v="793.71600000000001"/>
  </r>
  <r>
    <n v="9950"/>
    <s v="CA-2014-121559"/>
    <x v="3"/>
    <x v="702"/>
    <d v="2014-06-04T00:00:00"/>
    <s v="Second Class"/>
    <s v="HW-14935"/>
    <s v="Helen Wasserman"/>
    <s v="Corporate"/>
    <s v="United States"/>
    <s v="Indianapolis"/>
    <x v="14"/>
    <n v="46203"/>
    <x v="2"/>
    <s v="TEC-AC-10004568"/>
    <x v="2"/>
    <x v="11"/>
    <s v="Maxell LTO Ultrium - 800 GB"/>
    <x v="2436"/>
    <n v="3"/>
    <n v="0"/>
    <n v="15.9543"/>
  </r>
  <r>
    <n v="9951"/>
    <s v="CA-2014-121559"/>
    <x v="3"/>
    <x v="702"/>
    <d v="2014-06-04T00:00:00"/>
    <s v="Second Class"/>
    <s v="HW-14935"/>
    <s v="Helen Wasserman"/>
    <s v="Corporate"/>
    <s v="United States"/>
    <s v="Indianapolis"/>
    <x v="14"/>
    <n v="46203"/>
    <x v="2"/>
    <s v="TEC-AC-10001714"/>
    <x v="2"/>
    <x v="11"/>
    <s v="Logitech MX Performance Wireless Mouse"/>
    <x v="5813"/>
    <n v="1"/>
    <n v="0"/>
    <n v="14.7593"/>
  </r>
  <r>
    <n v="9952"/>
    <s v="CA-2014-121559"/>
    <x v="3"/>
    <x v="702"/>
    <d v="2014-06-04T00:00:00"/>
    <s v="Second Class"/>
    <s v="HW-14935"/>
    <s v="Helen Wasserman"/>
    <s v="Corporate"/>
    <s v="United States"/>
    <s v="Indianapolis"/>
    <x v="14"/>
    <n v="46203"/>
    <x v="2"/>
    <s v="OFF-BI-10002072"/>
    <x v="1"/>
    <x v="8"/>
    <s v="Cardinal Slant-D Ring Binders"/>
    <x v="1018"/>
    <n v="2"/>
    <n v="0"/>
    <n v="8.69"/>
  </r>
  <r>
    <n v="9953"/>
    <s v="CA-2012-141593"/>
    <x v="1"/>
    <x v="639"/>
    <d v="2012-12-16T00:00:00"/>
    <s v="Second Class"/>
    <s v="DB-12970"/>
    <s v="Darren Budd"/>
    <s v="Corporate"/>
    <s v="United States"/>
    <s v="Los Angeles"/>
    <x v="1"/>
    <n v="90045"/>
    <x v="1"/>
    <s v="OFF-BI-10001153"/>
    <x v="1"/>
    <x v="8"/>
    <s v="Ibico Recycled Grain-Textured Covers"/>
    <x v="5814"/>
    <n v="2"/>
    <n v="0.2"/>
    <n v="20.724"/>
  </r>
  <r>
    <n v="9954"/>
    <s v="CA-2012-141593"/>
    <x v="1"/>
    <x v="639"/>
    <d v="2012-12-16T00:00:00"/>
    <s v="Second Class"/>
    <s v="DB-12970"/>
    <s v="Darren Budd"/>
    <s v="Corporate"/>
    <s v="United States"/>
    <s v="Los Angeles"/>
    <x v="1"/>
    <n v="90045"/>
    <x v="1"/>
    <s v="OFF-PA-10004983"/>
    <x v="1"/>
    <x v="10"/>
    <s v="Xerox 23"/>
    <x v="90"/>
    <n v="1"/>
    <n v="0"/>
    <n v="3.1103999999999998"/>
  </r>
  <r>
    <n v="9955"/>
    <s v="CA-2012-141593"/>
    <x v="1"/>
    <x v="639"/>
    <d v="2012-12-16T00:00:00"/>
    <s v="Second Class"/>
    <s v="DB-12970"/>
    <s v="Darren Budd"/>
    <s v="Corporate"/>
    <s v="United States"/>
    <s v="Los Angeles"/>
    <x v="1"/>
    <n v="90045"/>
    <x v="1"/>
    <s v="OFF-BI-10000948"/>
    <x v="1"/>
    <x v="8"/>
    <s v="GBC Laser Imprintable Binding System Covers, Desert Sand"/>
    <x v="4169"/>
    <n v="3"/>
    <n v="0.2"/>
    <n v="11.5587"/>
  </r>
  <r>
    <n v="9956"/>
    <s v="CA-2012-141593"/>
    <x v="1"/>
    <x v="639"/>
    <d v="2012-12-16T00:00:00"/>
    <s v="Second Class"/>
    <s v="DB-12970"/>
    <s v="Darren Budd"/>
    <s v="Corporate"/>
    <s v="United States"/>
    <s v="Los Angeles"/>
    <x v="1"/>
    <n v="90045"/>
    <x v="1"/>
    <s v="FUR-TA-10002622"/>
    <x v="0"/>
    <x v="3"/>
    <s v="Bush Andora Conference Table, Maple/Graphite Gray Finish"/>
    <x v="5721"/>
    <n v="2"/>
    <n v="0.2"/>
    <n v="10.258800000000001"/>
  </r>
  <r>
    <n v="9957"/>
    <s v="US-2011-143287"/>
    <x v="2"/>
    <x v="7"/>
    <d v="2011-11-17T00:00:00"/>
    <s v="Standard Class"/>
    <s v="KN-16705"/>
    <s v="Kristina Nunn"/>
    <s v="Home Office"/>
    <s v="United States"/>
    <s v="New Rochelle"/>
    <x v="15"/>
    <n v="10801"/>
    <x v="3"/>
    <s v="OFF-PA-10001776"/>
    <x v="1"/>
    <x v="10"/>
    <s v="Wirebound Message Books, Four 2 3/4&quot; x 5&quot; Forms per Page, 600 Sets per Book"/>
    <x v="3126"/>
    <n v="5"/>
    <n v="0"/>
    <n v="21.784500000000001"/>
  </r>
  <r>
    <n v="9958"/>
    <s v="US-2011-143287"/>
    <x v="2"/>
    <x v="7"/>
    <d v="2011-11-17T00:00:00"/>
    <s v="Standard Class"/>
    <s v="KN-16705"/>
    <s v="Kristina Nunn"/>
    <s v="Home Office"/>
    <s v="United States"/>
    <s v="New Rochelle"/>
    <x v="15"/>
    <n v="10801"/>
    <x v="3"/>
    <s v="OFF-PA-10004039"/>
    <x v="1"/>
    <x v="10"/>
    <s v="Xerox 1882"/>
    <x v="1061"/>
    <n v="4"/>
    <n v="0"/>
    <n v="109.7208"/>
  </r>
  <r>
    <n v="9959"/>
    <s v="US-2011-143287"/>
    <x v="2"/>
    <x v="7"/>
    <d v="2011-11-17T00:00:00"/>
    <s v="Standard Class"/>
    <s v="KN-16705"/>
    <s v="Kristina Nunn"/>
    <s v="Home Office"/>
    <s v="United States"/>
    <s v="New Rochelle"/>
    <x v="15"/>
    <n v="10801"/>
    <x v="3"/>
    <s v="OFF-SU-10001574"/>
    <x v="1"/>
    <x v="14"/>
    <s v="Acme Value Line Scissors"/>
    <x v="545"/>
    <n v="2"/>
    <n v="0"/>
    <n v="2.19"/>
  </r>
  <r>
    <n v="9960"/>
    <s v="CA-2014-137421"/>
    <x v="3"/>
    <x v="833"/>
    <d v="2014-10-12T00:00:00"/>
    <s v="Standard Class"/>
    <s v="AJ-10945"/>
    <s v="Ashley Jarboe"/>
    <s v="Consumer"/>
    <s v="United States"/>
    <s v="Chandler"/>
    <x v="16"/>
    <n v="85224"/>
    <x v="1"/>
    <s v="OFF-AR-10001761"/>
    <x v="1"/>
    <x v="6"/>
    <s v="Avery Hi-Liter Smear-Safe Highlighters"/>
    <x v="560"/>
    <n v="2"/>
    <n v="0.2"/>
    <n v="1.8688"/>
  </r>
  <r>
    <n v="9961"/>
    <s v="CA-2014-141446"/>
    <x v="3"/>
    <x v="118"/>
    <d v="2014-09-19T00:00:00"/>
    <s v="Second Class"/>
    <s v="CL-12700"/>
    <s v="Craig Leslie"/>
    <s v="Home Office"/>
    <s v="United States"/>
    <s v="Florence"/>
    <x v="0"/>
    <n v="41042"/>
    <x v="0"/>
    <s v="TEC-AC-10002305"/>
    <x v="2"/>
    <x v="11"/>
    <s v="KeyTronic E03601U1 - Keyboard - Beige"/>
    <x v="3215"/>
    <n v="1"/>
    <n v="0"/>
    <n v="3.24"/>
  </r>
  <r>
    <n v="9962"/>
    <s v="CA-2012-168088"/>
    <x v="1"/>
    <x v="531"/>
    <d v="2012-03-22T00:00:00"/>
    <s v="First Class"/>
    <s v="CM-12655"/>
    <s v="Corinna Mitchell"/>
    <s v="Home Office"/>
    <s v="United States"/>
    <s v="Houston"/>
    <x v="5"/>
    <n v="77041"/>
    <x v="2"/>
    <s v="OFF-PA-10000675"/>
    <x v="1"/>
    <x v="10"/>
    <s v="Xerox 1919"/>
    <x v="4771"/>
    <n v="2"/>
    <n v="0.2"/>
    <n v="23.7742"/>
  </r>
  <r>
    <n v="9963"/>
    <s v="CA-2012-168088"/>
    <x v="1"/>
    <x v="531"/>
    <d v="2012-03-22T00:00:00"/>
    <s v="First Class"/>
    <s v="CM-12655"/>
    <s v="Corinna Mitchell"/>
    <s v="Home Office"/>
    <s v="United States"/>
    <s v="Houston"/>
    <x v="5"/>
    <n v="77041"/>
    <x v="2"/>
    <s v="FUR-BO-10004218"/>
    <x v="0"/>
    <x v="0"/>
    <s v="Bush Heritage Pine Collection 5-Shelf Bookcase, Albany Pine Finish, *Special Order"/>
    <x v="5815"/>
    <n v="4"/>
    <n v="0.32"/>
    <n v="-67.670400000000001"/>
  </r>
  <r>
    <n v="9964"/>
    <s v="CA-2012-143700"/>
    <x v="1"/>
    <x v="353"/>
    <d v="2012-07-26T00:00:00"/>
    <s v="Same Day"/>
    <s v="AS-10240"/>
    <s v="Alan Shonely"/>
    <s v="Consumer"/>
    <s v="United States"/>
    <s v="Philadelphia"/>
    <x v="9"/>
    <n v="19140"/>
    <x v="3"/>
    <s v="OFF-PA-10003072"/>
    <x v="1"/>
    <x v="10"/>
    <s v="Eureka Recycled Copy Paper 8 1/2&quot; x 11&quot;, Ream"/>
    <x v="559"/>
    <n v="2"/>
    <n v="0.2"/>
    <n v="3.6288"/>
  </r>
  <r>
    <n v="9965"/>
    <s v="CA-2013-146374"/>
    <x v="0"/>
    <x v="5"/>
    <d v="2013-12-11T00:00:00"/>
    <s v="Second Class"/>
    <s v="HE-14800"/>
    <s v="Harold Engle"/>
    <s v="Corporate"/>
    <s v="United States"/>
    <s v="Newark"/>
    <x v="13"/>
    <n v="19711"/>
    <x v="3"/>
    <s v="FUR-FU-10002671"/>
    <x v="0"/>
    <x v="5"/>
    <s v="Electrix 20W Halogen Replacement Bulb for Zoom-In Desk Lamp"/>
    <x v="5816"/>
    <n v="1"/>
    <n v="0"/>
    <n v="6.4320000000000004"/>
  </r>
  <r>
    <n v="9966"/>
    <s v="CA-2013-146374"/>
    <x v="0"/>
    <x v="5"/>
    <d v="2013-12-11T00:00:00"/>
    <s v="Second Class"/>
    <s v="HE-14800"/>
    <s v="Harold Engle"/>
    <s v="Corporate"/>
    <s v="United States"/>
    <s v="Newark"/>
    <x v="13"/>
    <n v="19711"/>
    <x v="3"/>
    <s v="OFF-PA-10000349"/>
    <x v="1"/>
    <x v="10"/>
    <s v="Staples"/>
    <x v="1377"/>
    <n v="1"/>
    <n v="0"/>
    <n v="2.3405999999999998"/>
  </r>
  <r>
    <n v="9967"/>
    <s v="CA-2013-146374"/>
    <x v="0"/>
    <x v="5"/>
    <d v="2013-12-11T00:00:00"/>
    <s v="Second Class"/>
    <s v="HE-14800"/>
    <s v="Harold Engle"/>
    <s v="Corporate"/>
    <s v="United States"/>
    <s v="Newark"/>
    <x v="13"/>
    <n v="19711"/>
    <x v="3"/>
    <s v="OFF-EN-10004483"/>
    <x v="1"/>
    <x v="12"/>
    <s v="#10 White Business Envelopes,4 1/8 x 9 1/2"/>
    <x v="5817"/>
    <n v="7"/>
    <n v="0"/>
    <n v="51.554299999999998"/>
  </r>
  <r>
    <n v="9968"/>
    <s v="CA-2014-153871"/>
    <x v="3"/>
    <x v="157"/>
    <d v="2014-12-18T00:00:00"/>
    <s v="Standard Class"/>
    <s v="RB-19435"/>
    <s v="Richard Bierner"/>
    <s v="Consumer"/>
    <s v="United States"/>
    <s v="Plainfield"/>
    <x v="30"/>
    <n v="7060"/>
    <x v="3"/>
    <s v="OFF-BI-10004209"/>
    <x v="1"/>
    <x v="8"/>
    <s v="Fellowes Twister Kit, Gray/Clear, 3/pkg"/>
    <x v="452"/>
    <n v="5"/>
    <n v="0"/>
    <n v="18.09"/>
  </r>
  <r>
    <n v="9969"/>
    <s v="CA-2014-153871"/>
    <x v="3"/>
    <x v="157"/>
    <d v="2014-12-18T00:00:00"/>
    <s v="Standard Class"/>
    <s v="RB-19435"/>
    <s v="Richard Bierner"/>
    <s v="Consumer"/>
    <s v="United States"/>
    <s v="Plainfield"/>
    <x v="30"/>
    <n v="7060"/>
    <x v="3"/>
    <s v="OFF-BI-10004600"/>
    <x v="1"/>
    <x v="8"/>
    <s v="Ibico Ibimaster 300 Manual Binding System"/>
    <x v="2501"/>
    <n v="2"/>
    <n v="0"/>
    <n v="331.19099999999997"/>
  </r>
  <r>
    <n v="9970"/>
    <s v="CA-2014-153871"/>
    <x v="3"/>
    <x v="157"/>
    <d v="2014-12-18T00:00:00"/>
    <s v="Standard Class"/>
    <s v="RB-19435"/>
    <s v="Richard Bierner"/>
    <s v="Consumer"/>
    <s v="United States"/>
    <s v="Plainfield"/>
    <x v="30"/>
    <n v="7060"/>
    <x v="3"/>
    <s v="OFF-AP-10003622"/>
    <x v="1"/>
    <x v="9"/>
    <s v="Bravo II Megaboss 12-Amp Hard Body Upright, Replacement Belts, 2 Belts per Pack"/>
    <x v="505"/>
    <n v="7"/>
    <n v="0"/>
    <n v="6.5975000000000001"/>
  </r>
  <r>
    <n v="9971"/>
    <s v="CA-2012-103772"/>
    <x v="1"/>
    <x v="1141"/>
    <d v="2012-07-02T00:00:00"/>
    <s v="Standard Class"/>
    <s v="MP-17470"/>
    <s v="Mark Packer"/>
    <s v="Home Office"/>
    <s v="United States"/>
    <s v="Smyrna"/>
    <x v="32"/>
    <n v="30080"/>
    <x v="0"/>
    <s v="OFF-BI-10002867"/>
    <x v="1"/>
    <x v="8"/>
    <s v="GBC Recycled Regency Composition Covers"/>
    <x v="5818"/>
    <n v="2"/>
    <n v="0"/>
    <n v="54.997599999999998"/>
  </r>
  <r>
    <n v="9972"/>
    <s v="CA-2012-103772"/>
    <x v="1"/>
    <x v="1141"/>
    <d v="2012-07-02T00:00:00"/>
    <s v="Standard Class"/>
    <s v="MP-17470"/>
    <s v="Mark Packer"/>
    <s v="Home Office"/>
    <s v="United States"/>
    <s v="Smyrna"/>
    <x v="32"/>
    <n v="30080"/>
    <x v="0"/>
    <s v="OFF-AR-10000538"/>
    <x v="1"/>
    <x v="6"/>
    <s v="Boston Model 1800 Electric Pencil Sharpener, Gray"/>
    <x v="3383"/>
    <n v="5"/>
    <n v="0"/>
    <n v="42.225000000000001"/>
  </r>
  <r>
    <n v="9973"/>
    <s v="CA-2013-130225"/>
    <x v="0"/>
    <x v="108"/>
    <d v="2013-09-18T00:00:00"/>
    <s v="Standard Class"/>
    <s v="RC-19960"/>
    <s v="Ryan Crowe"/>
    <s v="Consumer"/>
    <s v="United States"/>
    <s v="Houston"/>
    <x v="5"/>
    <n v="77041"/>
    <x v="2"/>
    <s v="OFF-EN-10000056"/>
    <x v="1"/>
    <x v="12"/>
    <s v="Cameo Buff Policy Envelopes"/>
    <x v="5819"/>
    <n v="2"/>
    <n v="0.2"/>
    <n v="33.604199999999999"/>
  </r>
  <r>
    <n v="9974"/>
    <s v="US-2013-103674"/>
    <x v="0"/>
    <x v="409"/>
    <d v="2013-12-11T00:00:00"/>
    <s v="Standard Class"/>
    <s v="AP-10720"/>
    <s v="Anne Pryor"/>
    <s v="Home Office"/>
    <s v="United States"/>
    <s v="Los Angeles"/>
    <x v="1"/>
    <n v="90032"/>
    <x v="1"/>
    <s v="TEC-PH-10004080"/>
    <x v="2"/>
    <x v="7"/>
    <s v="Avaya 5410 Digital phone"/>
    <x v="1071"/>
    <n v="5"/>
    <n v="0.2"/>
    <n v="27.196000000000002"/>
  </r>
  <r>
    <n v="9975"/>
    <s v="US-2013-103674"/>
    <x v="0"/>
    <x v="409"/>
    <d v="2013-12-11T00:00:00"/>
    <s v="Standard Class"/>
    <s v="AP-10720"/>
    <s v="Anne Pryor"/>
    <s v="Home Office"/>
    <s v="United States"/>
    <s v="Los Angeles"/>
    <x v="1"/>
    <n v="90032"/>
    <x v="1"/>
    <s v="OFF-AR-10004752"/>
    <x v="1"/>
    <x v="6"/>
    <s v="Blackstonian Pencils"/>
    <x v="3450"/>
    <n v="7"/>
    <n v="0"/>
    <n v="5.2332000000000001"/>
  </r>
  <r>
    <n v="9976"/>
    <s v="US-2013-103674"/>
    <x v="0"/>
    <x v="409"/>
    <d v="2013-12-11T00:00:00"/>
    <s v="Standard Class"/>
    <s v="AP-10720"/>
    <s v="Anne Pryor"/>
    <s v="Home Office"/>
    <s v="United States"/>
    <s v="Los Angeles"/>
    <x v="1"/>
    <n v="90032"/>
    <x v="1"/>
    <s v="OFF-PA-10000743"/>
    <x v="1"/>
    <x v="10"/>
    <s v="Xerox 1977"/>
    <x v="518"/>
    <n v="2"/>
    <n v="0"/>
    <n v="6.4127999999999998"/>
  </r>
  <r>
    <n v="9977"/>
    <s v="US-2013-103674"/>
    <x v="0"/>
    <x v="409"/>
    <d v="2013-12-11T00:00:00"/>
    <s v="Standard Class"/>
    <s v="AP-10720"/>
    <s v="Anne Pryor"/>
    <s v="Home Office"/>
    <s v="United States"/>
    <s v="Los Angeles"/>
    <x v="1"/>
    <n v="90032"/>
    <x v="1"/>
    <s v="TEC-PH-10002496"/>
    <x v="2"/>
    <x v="7"/>
    <s v="Cisco SPA301"/>
    <x v="2475"/>
    <n v="2"/>
    <n v="0.2"/>
    <n v="31.198"/>
  </r>
  <r>
    <n v="9978"/>
    <s v="US-2013-103674"/>
    <x v="0"/>
    <x v="409"/>
    <d v="2013-12-11T00:00:00"/>
    <s v="Standard Class"/>
    <s v="AP-10720"/>
    <s v="Anne Pryor"/>
    <s v="Home Office"/>
    <s v="United States"/>
    <s v="Los Angeles"/>
    <x v="1"/>
    <n v="90032"/>
    <x v="1"/>
    <s v="OFF-FA-10003467"/>
    <x v="1"/>
    <x v="13"/>
    <s v="Alliance Big Bands Rubber Bands, 12/Pack"/>
    <x v="5820"/>
    <n v="7"/>
    <n v="0"/>
    <n v="0"/>
  </r>
  <r>
    <n v="9979"/>
    <s v="US-2013-103674"/>
    <x v="0"/>
    <x v="409"/>
    <d v="2013-12-11T00:00:00"/>
    <s v="Standard Class"/>
    <s v="AP-10720"/>
    <s v="Anne Pryor"/>
    <s v="Home Office"/>
    <s v="United States"/>
    <s v="Los Angeles"/>
    <x v="1"/>
    <n v="90032"/>
    <x v="1"/>
    <s v="OFF-BI-10003727"/>
    <x v="1"/>
    <x v="8"/>
    <s v="Avery Durable Slant Ring Binders With Label Holder"/>
    <x v="5821"/>
    <n v="4"/>
    <n v="0.2"/>
    <n v="4.6816000000000004"/>
  </r>
  <r>
    <n v="9980"/>
    <s v="US-2013-103674"/>
    <x v="0"/>
    <x v="409"/>
    <d v="2013-12-11T00:00:00"/>
    <s v="Standard Class"/>
    <s v="AP-10720"/>
    <s v="Anne Pryor"/>
    <s v="Home Office"/>
    <s v="United States"/>
    <s v="Los Angeles"/>
    <x v="1"/>
    <n v="90032"/>
    <x v="1"/>
    <s v="OFF-BI-10002026"/>
    <x v="1"/>
    <x v="8"/>
    <s v="Ibico Recycled Linen-Style Covers"/>
    <x v="5822"/>
    <n v="14"/>
    <n v="0.2"/>
    <n v="153.11519999999999"/>
  </r>
  <r>
    <n v="9981"/>
    <s v="US-2012-151435"/>
    <x v="1"/>
    <x v="684"/>
    <d v="2012-09-09T00:00:00"/>
    <s v="Second Class"/>
    <s v="SW-20455"/>
    <s v="Shaun Weien"/>
    <s v="Consumer"/>
    <s v="United States"/>
    <s v="Lafayette"/>
    <x v="28"/>
    <n v="70506"/>
    <x v="0"/>
    <s v="FUR-TA-10001039"/>
    <x v="0"/>
    <x v="3"/>
    <s v="KI Adjustable-Height Table"/>
    <x v="1890"/>
    <n v="1"/>
    <n v="0"/>
    <n v="22.354800000000001"/>
  </r>
  <r>
    <n v="9982"/>
    <s v="CA-2014-163566"/>
    <x v="3"/>
    <x v="646"/>
    <d v="2014-08-07T00:00:00"/>
    <s v="First Class"/>
    <s v="TB-21055"/>
    <s v="Ted Butterfield"/>
    <s v="Consumer"/>
    <s v="United States"/>
    <s v="Fairfield"/>
    <x v="24"/>
    <n v="45014"/>
    <x v="3"/>
    <s v="OFF-LA-10004484"/>
    <x v="1"/>
    <x v="2"/>
    <s v="Avery 476"/>
    <x v="1045"/>
    <n v="5"/>
    <n v="0.2"/>
    <n v="5.3689999999999998"/>
  </r>
  <r>
    <n v="9983"/>
    <s v="US-2013-157728"/>
    <x v="0"/>
    <x v="897"/>
    <d v="2013-09-29T00:00:00"/>
    <s v="Standard Class"/>
    <s v="RC-19960"/>
    <s v="Ryan Crowe"/>
    <s v="Consumer"/>
    <s v="United States"/>
    <s v="Grand Rapids"/>
    <x v="12"/>
    <n v="49505"/>
    <x v="2"/>
    <s v="OFF-PA-10002195"/>
    <x v="1"/>
    <x v="10"/>
    <s v="RSVP Cards &amp; Envelopes, Blank White, 8-1/2&quot; X 11&quot;, 24 Cards/25 Envelopes/Set"/>
    <x v="591"/>
    <n v="7"/>
    <n v="0"/>
    <n v="16.713200000000001"/>
  </r>
  <r>
    <n v="9984"/>
    <s v="US-2013-157728"/>
    <x v="0"/>
    <x v="897"/>
    <d v="2013-09-29T00:00:00"/>
    <s v="Standard Class"/>
    <s v="RC-19960"/>
    <s v="Ryan Crowe"/>
    <s v="Consumer"/>
    <s v="United States"/>
    <s v="Grand Rapids"/>
    <x v="12"/>
    <n v="49505"/>
    <x v="2"/>
    <s v="TEC-PH-10001305"/>
    <x v="2"/>
    <x v="7"/>
    <s v="Panasonic KX TS208W Corded phone"/>
    <x v="5823"/>
    <n v="2"/>
    <n v="0"/>
    <n v="27.4344"/>
  </r>
  <r>
    <n v="9985"/>
    <s v="CA-2012-100251"/>
    <x v="1"/>
    <x v="961"/>
    <d v="2012-05-23T00:00:00"/>
    <s v="Standard Class"/>
    <s v="DV-13465"/>
    <s v="Dianna Vittorini"/>
    <s v="Consumer"/>
    <s v="United States"/>
    <s v="Long Beach"/>
    <x v="15"/>
    <n v="11561"/>
    <x v="3"/>
    <s v="OFF-LA-10003766"/>
    <x v="1"/>
    <x v="2"/>
    <s v="Self-Adhesive Removable Labels"/>
    <x v="2432"/>
    <n v="10"/>
    <n v="0"/>
    <n v="15.12"/>
  </r>
  <r>
    <n v="9986"/>
    <s v="CA-2012-100251"/>
    <x v="1"/>
    <x v="961"/>
    <d v="2012-05-23T00:00:00"/>
    <s v="Standard Class"/>
    <s v="DV-13465"/>
    <s v="Dianna Vittorini"/>
    <s v="Consumer"/>
    <s v="United States"/>
    <s v="Long Beach"/>
    <x v="15"/>
    <n v="11561"/>
    <x v="3"/>
    <s v="OFF-SU-10000898"/>
    <x v="1"/>
    <x v="14"/>
    <s v="Acme Hot Forged Carbon Steel Scissors with Nickel-Plated Handles, 3 7/8&quot; Cut, 8&quot;L"/>
    <x v="5368"/>
    <n v="4"/>
    <n v="0"/>
    <n v="16.123999999999999"/>
  </r>
  <r>
    <n v="9987"/>
    <s v="CA-2013-125794"/>
    <x v="0"/>
    <x v="321"/>
    <d v="2013-10-04T00:00:00"/>
    <s v="Standard Class"/>
    <s v="ML-17410"/>
    <s v="Maris LaWare"/>
    <s v="Consumer"/>
    <s v="United States"/>
    <s v="Los Angeles"/>
    <x v="1"/>
    <n v="90008"/>
    <x v="1"/>
    <s v="TEC-AC-10003399"/>
    <x v="2"/>
    <x v="11"/>
    <s v="Memorex Mini Travel Drive 64 GB USB 2.0 Flash Drive"/>
    <x v="341"/>
    <n v="1"/>
    <n v="0"/>
    <n v="15.220800000000001"/>
  </r>
  <r>
    <n v="9988"/>
    <s v="CA-2014-163629"/>
    <x v="3"/>
    <x v="701"/>
    <d v="2014-11-22T00:00:00"/>
    <s v="Standard Class"/>
    <s v="RA-19885"/>
    <s v="Ruben Ausman"/>
    <s v="Corporate"/>
    <s v="United States"/>
    <s v="Athens"/>
    <x v="32"/>
    <n v="30605"/>
    <x v="0"/>
    <s v="TEC-AC-10001539"/>
    <x v="2"/>
    <x v="11"/>
    <s v="Logitech G430 Surround Sound Gaming Headset with Dolby 7.1 Technology"/>
    <x v="3590"/>
    <n v="1"/>
    <n v="0"/>
    <n v="28.796399999999998"/>
  </r>
  <r>
    <n v="9989"/>
    <s v="CA-2014-163629"/>
    <x v="3"/>
    <x v="701"/>
    <d v="2014-11-22T00:00:00"/>
    <s v="Standard Class"/>
    <s v="RA-19885"/>
    <s v="Ruben Ausman"/>
    <s v="Corporate"/>
    <s v="United States"/>
    <s v="Athens"/>
    <x v="32"/>
    <n v="30605"/>
    <x v="0"/>
    <s v="TEC-PH-10004006"/>
    <x v="2"/>
    <x v="7"/>
    <s v="Panasonic KX - TS880B Telephone"/>
    <x v="5738"/>
    <n v="5"/>
    <n v="0"/>
    <n v="55.646999999999998"/>
  </r>
  <r>
    <n v="9990"/>
    <s v="CA-2011-110422"/>
    <x v="2"/>
    <x v="1237"/>
    <d v="2011-01-24T00:00:00"/>
    <s v="Second Class"/>
    <s v="TB-21400"/>
    <s v="Tom Boeckenhauer"/>
    <s v="Consumer"/>
    <s v="United States"/>
    <s v="Miami"/>
    <x v="2"/>
    <n v="33180"/>
    <x v="0"/>
    <s v="FUR-FU-10001889"/>
    <x v="0"/>
    <x v="5"/>
    <s v="Ultra Door Pull Handle"/>
    <x v="4192"/>
    <n v="3"/>
    <n v="0.2"/>
    <n v="4.1028000000000002"/>
  </r>
  <r>
    <n v="9991"/>
    <s v="CA-2014-121258"/>
    <x v="3"/>
    <x v="425"/>
    <d v="2014-03-04T00:00:00"/>
    <s v="Standard Class"/>
    <s v="DB-13060"/>
    <s v="Dave Brooks"/>
    <s v="Consumer"/>
    <s v="United States"/>
    <s v="Costa Mesa"/>
    <x v="1"/>
    <n v="92627"/>
    <x v="1"/>
    <s v="FUR-FU-10000747"/>
    <x v="0"/>
    <x v="5"/>
    <s v="Tenex B1-RE Series Chair Mats for Low Pile Carpets"/>
    <x v="1361"/>
    <n v="2"/>
    <n v="0"/>
    <n v="15.6332"/>
  </r>
  <r>
    <n v="9992"/>
    <s v="CA-2014-121258"/>
    <x v="3"/>
    <x v="425"/>
    <d v="2014-03-04T00:00:00"/>
    <s v="Standard Class"/>
    <s v="DB-13060"/>
    <s v="Dave Brooks"/>
    <s v="Consumer"/>
    <s v="United States"/>
    <s v="Costa Mesa"/>
    <x v="1"/>
    <n v="92627"/>
    <x v="1"/>
    <s v="TEC-PH-10003645"/>
    <x v="2"/>
    <x v="7"/>
    <s v="Aastra 57i VoIP phone"/>
    <x v="3689"/>
    <n v="2"/>
    <n v="0.2"/>
    <n v="19.3932"/>
  </r>
  <r>
    <n v="9993"/>
    <s v="CA-2014-121258"/>
    <x v="3"/>
    <x v="425"/>
    <d v="2014-03-04T00:00:00"/>
    <s v="Standard Class"/>
    <s v="DB-13060"/>
    <s v="Dave Brooks"/>
    <s v="Consumer"/>
    <s v="United States"/>
    <s v="Costa Mesa"/>
    <x v="1"/>
    <n v="92627"/>
    <x v="1"/>
    <s v="OFF-PA-10004041"/>
    <x v="1"/>
    <x v="10"/>
    <s v="It's Hot Message Books with Stickers, 2 3/4&quot; x 5&quot;"/>
    <x v="458"/>
    <n v="4"/>
    <n v="0"/>
    <n v="13.32"/>
  </r>
  <r>
    <n v="9994"/>
    <s v="CA-2014-119914"/>
    <x v="3"/>
    <x v="464"/>
    <d v="2014-05-10T00:00:00"/>
    <s v="Second Class"/>
    <s v="CC-12220"/>
    <s v="Chris Cortes"/>
    <s v="Consumer"/>
    <s v="United States"/>
    <s v="Westminster"/>
    <x v="1"/>
    <n v="92683"/>
    <x v="1"/>
    <s v="OFF-AP-10002684"/>
    <x v="1"/>
    <x v="9"/>
    <s v="Acco 7-Outlet Masterpiece Power Center, Wihtout Fax/Phone Line Protection"/>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06148B-480A-4F1B-8B34-29AC510CED8C}"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_margin" fld="25" baseField="0" baseItem="0"/>
    <dataField name="Sum of Discount" fld="20" baseField="0" baseItem="0"/>
    <dataField name="Sum of Quantity" fld="19" baseField="0" baseItem="0"/>
    <dataField name="Sum of Profit" fld="21" baseField="0" baseItem="0"/>
  </dataField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409B09-3064-4978-9B61-F5A58F66547E}"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axis="axisRow"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3"/>
  </rowFields>
  <rowItems count="2">
    <i>
      <x/>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E47E6E-BDB0-4092-972B-6AE84DD61B05}"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6">
    <pivotField showAll="0"/>
    <pivotField showAll="0"/>
    <pivotField axis="axisRow"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2"/>
  </rowFields>
  <rowItems count="5">
    <i>
      <x/>
    </i>
    <i>
      <x v="1"/>
    </i>
    <i>
      <x v="2"/>
    </i>
    <i>
      <x v="3"/>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34E896-2C73-4EE5-9872-8B995CFCB115}"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21" baseField="0" baseItem="0"/>
    <dataField name="Sum of Sales" fld="18"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57184A-0150-468F-B6F4-B612DF80420C}"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K16" firstHeaderRow="1" firstDataRow="1" firstDataCol="1"/>
  <pivotFields count="26">
    <pivotField showAll="0"/>
    <pivotField showAll="0"/>
    <pivotField showAll="0">
      <items count="5">
        <item x="2"/>
        <item x="1"/>
        <item x="0"/>
        <item x="3"/>
        <item t="default"/>
      </items>
    </pivotField>
    <pivotField axis="axisRow"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Discount" fld="20"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D196B7-D49E-41E7-AD8C-65CD571C423C}"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16" firstHeaderRow="1" firstDataRow="1" firstDataCol="1"/>
  <pivotFields count="26">
    <pivotField showAll="0"/>
    <pivotField showAll="0"/>
    <pivotField showAll="0">
      <items count="5">
        <item x="2"/>
        <item x="1"/>
        <item x="0"/>
        <item x="3"/>
        <item t="default"/>
      </items>
    </pivotField>
    <pivotField axis="axisRow"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D88B33-F1FB-4511-A25D-3D9CAA543F0A}"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6">
    <pivotField showAll="0"/>
    <pivotField showAll="0"/>
    <pivotField showAll="0">
      <items count="5">
        <item x="2"/>
        <item x="1"/>
        <item x="0"/>
        <item x="3"/>
        <item t="default"/>
      </items>
    </pivotField>
    <pivotField axis="axisRow"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_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9B75E6-59F1-40F8-BCCE-C3012ADB18B7}"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axis="axisRow"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DD5D87-E253-4859-8E17-CF8F81E799F6}"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4A85786-5FC9-496A-B580-78157226AA39}"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51" firstHeaderRow="1"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5AF0B31-27F5-4CF0-A9FF-64A91F7517D5}"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A21B13A-9797-4CA7-90F8-32E7FE5CF334}"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2"/>
        <item x="1"/>
        <item x="0"/>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chartFormats count="4">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15" count="1" selected="0">
            <x v="0"/>
          </reference>
        </references>
      </pivotArea>
    </chartFormat>
    <chartFormat chart="3" format="15">
      <pivotArea type="data" outline="0" fieldPosition="0">
        <references count="2">
          <reference field="4294967294" count="1" selected="0">
            <x v="0"/>
          </reference>
          <reference field="15" count="1" selected="0">
            <x v="1"/>
          </reference>
        </references>
      </pivotArea>
    </chartFormat>
    <chartFormat chart="3" format="16">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89E5E75-C7F6-4D44-A7C2-306D8B4EE736}" name="PivotTable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37269D8-BF89-4C7F-94B0-A97FBCCC55EA}" sourceName="Region">
  <pivotTables>
    <pivotTable tabId="15" name="PivotTable1"/>
  </pivotTables>
  <data>
    <tabular pivotCacheId="2127908457">
      <items count="4">
        <i x="2" s="1"/>
        <i x="3"/>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21F345C-3D86-4334-8F52-1BD0DFD1362B}" sourceName="Year">
  <pivotTables>
    <pivotTable tabId="16" name="PivotTable2"/>
    <pivotTable tabId="5" name="PivotTable6"/>
    <pivotTable tabId="6" name="PivotTable7"/>
    <pivotTable tabId="14" name="PivotTable6"/>
    <pivotTable tabId="3" name="PivotTable1"/>
    <pivotTable tabId="3" name="PivotTable2"/>
    <pivotTable tabId="3" name="PivotTable3"/>
    <pivotTable tabId="3" name="PivotTable5"/>
    <pivotTable tabId="3" name="PivotTable9"/>
    <pivotTable tabId="9" name="PivotTable5"/>
    <pivotTable tabId="15" name="PivotTable1"/>
    <pivotTable tabId="4" name="PivotTable5"/>
    <pivotTable tabId="7" name="PivotTable8"/>
  </pivotTables>
  <data>
    <tabular pivotCacheId="2127908457">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AFC1A82-E493-4D17-97D2-E98E1EF2B83D}" cache="Slicer_Region" caption="Region" style="SlicerStyleDark5" rowHeight="234950"/>
  <slicer name="Year 1" xr10:uid="{05CAEA0F-3A0B-463F-8633-88ECE28D99CF}" cache="Slicer_Year" caption="Year" style="SlicerStyleDark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33B8DE4-1CDD-47A3-AD4A-203E7FE9B151}"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9E081C7-637D-4E70-B2AB-14ECCAEE2BDB}"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0571860-D227-4D77-8EA0-A18B6B113C4A}" name="Table2" displayName="Table2" ref="A3:V390" totalsRowShown="0">
  <autoFilter ref="A3:V390" xr:uid="{70571860-D227-4D77-8EA0-A18B6B113C4A}"/>
  <sortState xmlns:xlrd2="http://schemas.microsoft.com/office/spreadsheetml/2017/richdata2" ref="A4:V390">
    <sortCondition ref="T3:T390"/>
  </sortState>
  <tableColumns count="22">
    <tableColumn id="1" xr3:uid="{E7289457-9E5A-4BDF-A570-49524EAC6D16}" name="Row ID"/>
    <tableColumn id="2" xr3:uid="{D99B3746-4C06-41C1-8EA9-8A0878FE908E}" name="Order ID"/>
    <tableColumn id="3" xr3:uid="{3F7EDB65-CAC1-4E7B-958D-1C4D366E8B18}" name="Year"/>
    <tableColumn id="4" xr3:uid="{4EFCE6A7-1C6A-4F8C-AD52-C633119B807D}" name="Order Date" dataDxfId="4"/>
    <tableColumn id="5" xr3:uid="{E9724F94-95EB-4E18-BE16-167D2CFA41AE}" name="Ship Date" dataDxfId="3"/>
    <tableColumn id="6" xr3:uid="{152A5DB3-CC67-480A-B193-6A1923973F67}" name="Ship Mode"/>
    <tableColumn id="7" xr3:uid="{38034C36-245C-4E9E-8BA0-59A2943D9C7C}" name="Customer ID"/>
    <tableColumn id="8" xr3:uid="{BBEC025F-5B87-4381-97EF-BB8E14A81D5D}" name="Customer Name"/>
    <tableColumn id="9" xr3:uid="{461A4BDF-BA7C-4772-8B8B-339EB4190D95}" name="Segment"/>
    <tableColumn id="10" xr3:uid="{EEAD1C36-8643-4457-AF08-93E676907A6B}" name="Country"/>
    <tableColumn id="11" xr3:uid="{580F0852-6F7C-4939-A351-B7E6C9CDD575}" name="City"/>
    <tableColumn id="12" xr3:uid="{CC43ABBF-F210-41E5-86B8-B0A436C975E0}" name="State"/>
    <tableColumn id="13" xr3:uid="{B6BA6773-E6D3-40AC-9202-D353D665195D}" name="Postal Code"/>
    <tableColumn id="14" xr3:uid="{2560006C-2FE7-45E8-BE03-B80226C618FE}" name="Region"/>
    <tableColumn id="15" xr3:uid="{215D611D-7774-4462-880A-0402481FCCCF}" name="Product ID"/>
    <tableColumn id="16" xr3:uid="{B39CEFB2-55FA-44DD-974A-76D7789A907B}" name="Category"/>
    <tableColumn id="17" xr3:uid="{212EFF11-2842-4D47-8C72-C5CF58B206D1}" name="Sub-Category"/>
    <tableColumn id="18" xr3:uid="{32FA3265-D6C7-4C84-ACF3-1DB3D835143D}" name="Product Name"/>
    <tableColumn id="19" xr3:uid="{A8ADDAA1-D01A-4B31-892A-EC501198979E}" name="Sales"/>
    <tableColumn id="20" xr3:uid="{53117C76-82CE-4986-8BA7-835BFD121536}" name="Quantity"/>
    <tableColumn id="21" xr3:uid="{048663A9-C95A-4018-93D5-ADC6BC2BB871}" name="Discount"/>
    <tableColumn id="22" xr3:uid="{DFBE3377-481D-45B6-A54F-746F7A471623}" name="Profit"/>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0A8378-31CF-45B3-A879-50CC955FCE2E}" name="Table3" displayName="Table3" ref="A3:V390" totalsRowShown="0">
  <autoFilter ref="A3:V390" xr:uid="{860A8378-31CF-45B3-A879-50CC955FCE2E}"/>
  <sortState xmlns:xlrd2="http://schemas.microsoft.com/office/spreadsheetml/2017/richdata2" ref="A4:V390">
    <sortCondition ref="T3:T390"/>
  </sortState>
  <tableColumns count="22">
    <tableColumn id="1" xr3:uid="{A8D0B95D-8F65-45A7-BEAA-C4AC05004261}" name="Row ID"/>
    <tableColumn id="2" xr3:uid="{D1EF7461-AB09-42AE-9788-55DA98BFD5D7}" name="Order ID"/>
    <tableColumn id="3" xr3:uid="{11A911AF-AE76-45C7-BBB3-A4ACA4E7D977}" name="Year"/>
    <tableColumn id="4" xr3:uid="{5611414E-B17D-43E8-9738-E9022048A37A}" name="Order Date" dataDxfId="2"/>
    <tableColumn id="5" xr3:uid="{1E7CF1A0-D157-456C-B563-1C7432BEF75A}" name="Ship Date" dataDxfId="1"/>
    <tableColumn id="6" xr3:uid="{B1D65BCF-B077-4549-BC8A-AFFFEA35761A}" name="Ship Mode"/>
    <tableColumn id="7" xr3:uid="{A5B4A0FB-BF80-4857-9C61-D8AE6410D279}" name="Customer ID"/>
    <tableColumn id="8" xr3:uid="{CA6E2497-3783-479B-8B1F-1CF5C22FFA37}" name="Customer Name"/>
    <tableColumn id="9" xr3:uid="{FCF1EDD7-41C8-4253-8916-430AB4398623}" name="Segment"/>
    <tableColumn id="10" xr3:uid="{131C6F50-944F-4F97-A9DC-1221F73D403E}" name="Country"/>
    <tableColumn id="11" xr3:uid="{7818ADE4-520B-452B-9EBC-A33A2239AFF3}" name="City"/>
    <tableColumn id="12" xr3:uid="{A9915535-0B1F-46CB-9611-975CDA49B060}" name="State"/>
    <tableColumn id="13" xr3:uid="{EC001A63-5F2D-4FB6-85C9-4CD3DCCA34F4}" name="Postal Code"/>
    <tableColumn id="14" xr3:uid="{EF0DA304-691B-48B6-97EF-8CE17B5C6F7B}" name="Region"/>
    <tableColumn id="15" xr3:uid="{61122152-29D4-4BED-A06C-57377D875902}" name="Product ID"/>
    <tableColumn id="16" xr3:uid="{D3415744-7F1A-42FA-82E5-8AAECCDF204C}" name="Category"/>
    <tableColumn id="17" xr3:uid="{0205BA39-37EC-43EC-8B18-6D03BABB0230}" name="Sub-Category"/>
    <tableColumn id="18" xr3:uid="{E524D1EB-A597-4BD7-A4D1-1E9F57FCDB7F}" name="Product Name"/>
    <tableColumn id="19" xr3:uid="{3D5438D7-F9ED-49EB-9C85-CED76F2B9F2F}" name="Sales"/>
    <tableColumn id="20" xr3:uid="{D70C5970-95F9-4A89-AF81-199D0F1620A7}" name="Quantity"/>
    <tableColumn id="21" xr3:uid="{6E684D49-C473-4504-BB8B-F1FD3BB1AF7C}" name="Discount"/>
    <tableColumn id="22" xr3:uid="{6B0BD98E-75A0-4080-BF94-852058CD0DA6}" name="Profit"/>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6.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3F1D1-3B6F-418B-ABDC-AAA95649620A}">
  <dimension ref="A3:F11"/>
  <sheetViews>
    <sheetView workbookViewId="0">
      <selection activeCell="D11" sqref="D11"/>
    </sheetView>
  </sheetViews>
  <sheetFormatPr defaultRowHeight="14.4" x14ac:dyDescent="0.3"/>
  <cols>
    <col min="1" max="1" width="12.44140625" bestFit="1" customWidth="1"/>
    <col min="2" max="2" width="12" bestFit="1" customWidth="1"/>
    <col min="3" max="3" width="18.44140625" bestFit="1" customWidth="1"/>
    <col min="4" max="4" width="14.33203125" bestFit="1" customWidth="1"/>
    <col min="5" max="5" width="14.21875" bestFit="1" customWidth="1"/>
    <col min="6" max="6" width="12" bestFit="1" customWidth="1"/>
  </cols>
  <sheetData>
    <row r="3" spans="1:6" x14ac:dyDescent="0.3">
      <c r="A3" s="21" t="s">
        <v>10933</v>
      </c>
      <c r="B3" t="s">
        <v>10932</v>
      </c>
      <c r="C3" t="s">
        <v>10958</v>
      </c>
      <c r="D3" t="s">
        <v>10952</v>
      </c>
      <c r="E3" t="s">
        <v>10948</v>
      </c>
      <c r="F3" t="s">
        <v>10947</v>
      </c>
    </row>
    <row r="4" spans="1:6" x14ac:dyDescent="0.3">
      <c r="A4" s="22" t="s">
        <v>10961</v>
      </c>
      <c r="B4" s="30">
        <v>484247.4981000009</v>
      </c>
      <c r="C4" s="30">
        <v>0.10231126499236726</v>
      </c>
      <c r="D4" s="30">
        <v>315.45999999999623</v>
      </c>
      <c r="E4" s="30">
        <v>7581</v>
      </c>
      <c r="F4" s="30">
        <v>49543.97410000005</v>
      </c>
    </row>
    <row r="5" spans="1:6" x14ac:dyDescent="0.3">
      <c r="A5" s="22" t="s">
        <v>10959</v>
      </c>
      <c r="B5" s="30">
        <v>470532.50899999985</v>
      </c>
      <c r="C5" s="30">
        <v>0.13095504034557601</v>
      </c>
      <c r="D5" s="30">
        <v>327.08999999999554</v>
      </c>
      <c r="E5" s="30">
        <v>7979</v>
      </c>
      <c r="F5" s="30">
        <v>61618.60370000008</v>
      </c>
    </row>
    <row r="6" spans="1:6" x14ac:dyDescent="0.3">
      <c r="A6" s="22" t="s">
        <v>10960</v>
      </c>
      <c r="B6" s="30">
        <v>608473.83000000066</v>
      </c>
      <c r="C6" s="30">
        <v>0.13431461924993568</v>
      </c>
      <c r="D6" s="30">
        <v>399.11999999999381</v>
      </c>
      <c r="E6" s="30">
        <v>9810</v>
      </c>
      <c r="F6" s="30">
        <v>81726.930800000177</v>
      </c>
    </row>
    <row r="7" spans="1:6" x14ac:dyDescent="0.3">
      <c r="A7" s="22" t="s">
        <v>10962</v>
      </c>
      <c r="B7" s="30">
        <v>733947.0231999997</v>
      </c>
      <c r="C7" s="30">
        <v>0.1274036274339099</v>
      </c>
      <c r="D7" s="30">
        <v>519.41999999999177</v>
      </c>
      <c r="E7" s="30">
        <v>12503</v>
      </c>
      <c r="F7" s="30">
        <v>93507.513099999982</v>
      </c>
    </row>
    <row r="8" spans="1:6" x14ac:dyDescent="0.3">
      <c r="A8" s="22" t="s">
        <v>10934</v>
      </c>
      <c r="B8" s="30">
        <v>2297200.8603000012</v>
      </c>
      <c r="C8" s="30">
        <v>0.12467217240315873</v>
      </c>
      <c r="D8" s="30">
        <v>1561.0899999999774</v>
      </c>
      <c r="E8" s="30">
        <v>37873</v>
      </c>
      <c r="F8" s="30">
        <v>286397.02170000027</v>
      </c>
    </row>
    <row r="11" spans="1:6" x14ac:dyDescent="0.3">
      <c r="B11" s="23">
        <f>(GETPIVOTDATA("Sum of Sales",$A$3,"Years (Order Date)",2014)/GETPIVOTDATA("Sum of Sales",$A$3,"Years (Order Date)",2013))-1</f>
        <v>0.20620967905883303</v>
      </c>
      <c r="C11" s="24">
        <f>(GETPIVOTDATA("Sum of Profit_margin",$A$3,"Years (Order Date)",2014)/GETPIVOTDATA("Sum of Profit_margin",$A$3,"Years (Order Date)",2013))-1</f>
        <v>-5.1453757264990241E-2</v>
      </c>
      <c r="D11" s="23">
        <f>(GETPIVOTDATA("Sum of Discount",$A$3,"Years (Order Date)",2014)/GETPIVOTDATA("Sum of Discount",$A$3,"Years (Order Date)",2013))-1</f>
        <v>0.30141310883944628</v>
      </c>
      <c r="E11" s="23">
        <f>(GETPIVOTDATA("Sum of Quantity",$A$3,"Years (Order Date)",2014)/GETPIVOTDATA("Sum of Quantity",$A$3,"Years (Order Date)",2013))-1</f>
        <v>0.27451580020387367</v>
      </c>
      <c r="F11" s="23">
        <f>(GETPIVOTDATA("Sum of Profit",$A$3,"Years (Order Date)",2014)/GETPIVOTDATA("Sum of Profit",$A$3,"Years (Order Date)",2013))-1</f>
        <v>0.14414565902185794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6E887-BDD9-4011-912E-8CE7A73F3800}">
  <sheetPr>
    <tabColor theme="4" tint="0.39997558519241921"/>
  </sheetPr>
  <dimension ref="Q28"/>
  <sheetViews>
    <sheetView showGridLines="0" showRowColHeaders="0" topLeftCell="A34" zoomScale="80" zoomScaleNormal="59" workbookViewId="0">
      <selection activeCell="M22" sqref="M22"/>
    </sheetView>
  </sheetViews>
  <sheetFormatPr defaultRowHeight="14.4" x14ac:dyDescent="0.3"/>
  <sheetData>
    <row r="28" spans="17:17" x14ac:dyDescent="0.3">
      <c r="Q28" s="23" t="e">
        <f>(GETPIVOTDATA("Sum of Discount",$A$3,"Years (Order Date)",2014)/GETPIVOTDATA("Sum of Discount",$A$3,"Years (Order Date)",2013))-1</f>
        <v>#REF!</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F17D8-285F-4909-BD13-49D7AB3D0CA5}">
  <dimension ref="A3:B5"/>
  <sheetViews>
    <sheetView workbookViewId="0">
      <selection activeCell="D11" sqref="D10:E11"/>
    </sheetView>
  </sheetViews>
  <sheetFormatPr defaultRowHeight="14.4" x14ac:dyDescent="0.3"/>
  <cols>
    <col min="1" max="1" width="12.44140625" bestFit="1" customWidth="1"/>
    <col min="2" max="2" width="12" bestFit="1" customWidth="1"/>
  </cols>
  <sheetData>
    <row r="3" spans="1:2" x14ac:dyDescent="0.3">
      <c r="A3" s="5" t="s">
        <v>10933</v>
      </c>
      <c r="B3" s="4" t="s">
        <v>10932</v>
      </c>
    </row>
    <row r="4" spans="1:2" x14ac:dyDescent="0.3">
      <c r="A4" s="6" t="s">
        <v>105</v>
      </c>
      <c r="B4" s="27">
        <v>501239.89080000139</v>
      </c>
    </row>
    <row r="5" spans="1:2" x14ac:dyDescent="0.3">
      <c r="A5" s="7" t="s">
        <v>10934</v>
      </c>
      <c r="B5" s="28">
        <v>501239.89080000139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40462-7268-44F4-867B-4DDAEA4A243E}">
  <dimension ref="A3:B8"/>
  <sheetViews>
    <sheetView workbookViewId="0">
      <selection activeCell="A7" sqref="A7"/>
    </sheetView>
  </sheetViews>
  <sheetFormatPr defaultRowHeight="14.4" x14ac:dyDescent="0.3"/>
  <cols>
    <col min="1" max="1" width="12.44140625" bestFit="1" customWidth="1"/>
    <col min="2" max="2" width="12" bestFit="1" customWidth="1"/>
  </cols>
  <sheetData>
    <row r="3" spans="1:2" x14ac:dyDescent="0.3">
      <c r="A3" s="5" t="s">
        <v>10933</v>
      </c>
      <c r="B3" s="4" t="s">
        <v>10932</v>
      </c>
    </row>
    <row r="4" spans="1:2" x14ac:dyDescent="0.3">
      <c r="A4" s="6">
        <v>2011</v>
      </c>
      <c r="B4" s="27">
        <v>484247.4981000009</v>
      </c>
    </row>
    <row r="5" spans="1:2" x14ac:dyDescent="0.3">
      <c r="A5" s="8">
        <v>2012</v>
      </c>
      <c r="B5" s="29">
        <v>470532.50899999985</v>
      </c>
    </row>
    <row r="6" spans="1:2" x14ac:dyDescent="0.3">
      <c r="A6" s="8">
        <v>2013</v>
      </c>
      <c r="B6" s="29">
        <v>608473.83000000066</v>
      </c>
    </row>
    <row r="7" spans="1:2" x14ac:dyDescent="0.3">
      <c r="A7" s="8">
        <v>2014</v>
      </c>
      <c r="B7" s="29">
        <v>733947.0231999997</v>
      </c>
    </row>
    <row r="8" spans="1:2" x14ac:dyDescent="0.3">
      <c r="A8" s="7" t="s">
        <v>10934</v>
      </c>
      <c r="B8" s="28">
        <v>2297200.8603000012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V9995"/>
  <sheetViews>
    <sheetView tabSelected="1" topLeftCell="E2" workbookViewId="0">
      <selection activeCell="A2" sqref="A2:V9995"/>
    </sheetView>
  </sheetViews>
  <sheetFormatPr defaultColWidth="14.44140625" defaultRowHeight="15" customHeight="1" x14ac:dyDescent="0.3"/>
  <cols>
    <col min="1" max="1" width="12.5546875" customWidth="1"/>
    <col min="2" max="2" width="14.6640625" bestFit="1" customWidth="1"/>
    <col min="3" max="3" width="14" customWidth="1"/>
    <col min="4" max="4" width="12.5546875" customWidth="1"/>
    <col min="5" max="5" width="13.6640625" customWidth="1"/>
    <col min="6" max="6" width="15" customWidth="1"/>
    <col min="7" max="7" width="18.6640625" customWidth="1"/>
    <col min="8" max="8" width="20.44140625" bestFit="1" customWidth="1"/>
    <col min="9"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18" width="27.21875" customWidth="1"/>
    <col min="19"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1</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731.94</v>
      </c>
      <c r="T3" s="2">
        <v>3</v>
      </c>
      <c r="U3" s="2">
        <v>0</v>
      </c>
      <c r="V3" s="2">
        <v>219.58199999999999</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6.8714000000000004</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-383.03100000000001</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22.367999999999999</v>
      </c>
      <c r="T6" s="2">
        <v>2</v>
      </c>
      <c r="U6" s="2">
        <v>0.2</v>
      </c>
      <c r="V6" s="2">
        <v>2.5164</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14.1694</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90.715199999999996</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34.47</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68.356800000000007</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v>
      </c>
      <c r="T15" s="2">
        <v>3</v>
      </c>
      <c r="U15" s="2">
        <v>0.2</v>
      </c>
      <c r="V15" s="2">
        <v>132.59219999999999</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68.81</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2.544</v>
      </c>
      <c r="T17" s="2">
        <v>3</v>
      </c>
      <c r="U17" s="2">
        <v>0.8</v>
      </c>
      <c r="V17" s="2">
        <v>-3.8159999999999998</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13.317600000000001</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9.9899999999999896</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2.4824000000000002</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v>
      </c>
      <c r="T21" s="2">
        <v>3</v>
      </c>
      <c r="U21" s="2">
        <v>0.2</v>
      </c>
      <c r="V21" s="2">
        <v>16.010999999999999</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7.3840000000000003</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19.46</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60.34</v>
      </c>
      <c r="T24" s="2">
        <v>7</v>
      </c>
      <c r="U24" s="2">
        <v>0</v>
      </c>
      <c r="V24" s="2">
        <v>15.6884</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71.372</v>
      </c>
      <c r="T25" s="2">
        <v>2</v>
      </c>
      <c r="U25" s="2">
        <v>0.3</v>
      </c>
      <c r="V25" s="2">
        <v>-1.0196000000000001</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1044.6300000000001</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v>
      </c>
      <c r="T28" s="2">
        <v>3</v>
      </c>
      <c r="U28" s="2">
        <v>0</v>
      </c>
      <c r="V28" s="2">
        <v>11.774100000000001</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9.6180000000000003</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v>
      </c>
      <c r="T31" s="2">
        <v>3</v>
      </c>
      <c r="U31" s="2">
        <v>0.2</v>
      </c>
      <c r="V31" s="2">
        <v>15.525</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3.2639999999999998</v>
      </c>
      <c r="T32" s="2">
        <v>2</v>
      </c>
      <c r="U32" s="2">
        <v>0.2</v>
      </c>
      <c r="V32" s="2">
        <v>1.1015999999999999</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9.7091999999999903</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6.8579999999999997</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3.5459999999999998</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9.9467999999999996</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1097.5440000000001</v>
      </c>
      <c r="T37" s="2">
        <v>7</v>
      </c>
      <c r="U37" s="2">
        <v>0.2</v>
      </c>
      <c r="V37" s="2">
        <v>123.47369999999999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-147.96299999999999</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-46.976399999999998</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-15.147</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41.756399999999999</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16.5564</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3.8939999999999899</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8.2062000000000008</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8.4783999999999899</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75.180000000000007</v>
      </c>
      <c r="T52" s="2">
        <v>6</v>
      </c>
      <c r="U52" s="2">
        <v>0</v>
      </c>
      <c r="V52" s="2">
        <v>35.334600000000002</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17.098099999999999</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v>
      </c>
      <c r="T55" s="2">
        <v>7</v>
      </c>
      <c r="U55" s="2">
        <v>0</v>
      </c>
      <c r="V55" s="2">
        <v>6.2565999999999997</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52.14</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v>
      </c>
      <c r="T58" s="2">
        <v>5</v>
      </c>
      <c r="U58" s="2">
        <v>0</v>
      </c>
      <c r="V58" s="2">
        <v>15.552</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7.0980000000000096</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6.1512000000000002</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22.332799999999999</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213.11500000000001</v>
      </c>
      <c r="T68" s="2">
        <v>5</v>
      </c>
      <c r="U68" s="2">
        <v>0.3</v>
      </c>
      <c r="V68" s="2">
        <v>-15.2225</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1113.0239999999999</v>
      </c>
      <c r="T69" s="2">
        <v>8</v>
      </c>
      <c r="U69" s="2">
        <v>0.2</v>
      </c>
      <c r="V69" s="2">
        <v>111.30240000000001</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167.96799999999999</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35.663600000000002</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1.7310000000000001</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19.05</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831.93600000000004</v>
      </c>
      <c r="T74" s="2">
        <v>8</v>
      </c>
      <c r="U74" s="2">
        <v>0.2</v>
      </c>
      <c r="V74" s="2">
        <v>-114.3912</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1.2130000000000001</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1.248</v>
      </c>
      <c r="T77" s="2">
        <v>3</v>
      </c>
      <c r="U77" s="2">
        <v>0.8</v>
      </c>
      <c r="V77" s="2">
        <v>-1.9343999999999999</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-5.8247999999999998</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v>
      </c>
      <c r="T79" s="2">
        <v>3</v>
      </c>
      <c r="U79" s="2">
        <v>0.2</v>
      </c>
      <c r="V79" s="2">
        <v>2.7240000000000002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56.203200000000002</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16.739999999999998</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4.1719999999999997</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6.2031000000000001</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200.98400000000001</v>
      </c>
      <c r="T85" s="2">
        <v>7</v>
      </c>
      <c r="U85" s="2">
        <v>0.2</v>
      </c>
      <c r="V85" s="2">
        <v>62.807499999999997</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33.215600000000002</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158.36799999999999</v>
      </c>
      <c r="T90" s="2">
        <v>7</v>
      </c>
      <c r="U90" s="2">
        <v>0.2</v>
      </c>
      <c r="V90" s="2">
        <v>13.857200000000001</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6.633</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3.1103999999999998</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6.2207999999999997</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16.535399999999999</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5.6820000000000004</v>
      </c>
      <c r="T97" s="2">
        <v>1</v>
      </c>
      <c r="U97" s="2">
        <v>0.7</v>
      </c>
      <c r="V97" s="2">
        <v>-3.7879999999999998</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22.5852</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22.618400000000001</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95.975999999999999</v>
      </c>
      <c r="T102" s="2">
        <v>3</v>
      </c>
      <c r="U102" s="2">
        <v>0.2</v>
      </c>
      <c r="V102" s="2">
        <v>-10.7973</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1.788</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238.89599999999999</v>
      </c>
      <c r="T105" s="2">
        <v>6</v>
      </c>
      <c r="U105" s="2">
        <v>0.2</v>
      </c>
      <c r="V105" s="2">
        <v>-26.875800000000002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102.36</v>
      </c>
      <c r="T106" s="2">
        <v>3</v>
      </c>
      <c r="U106" s="2">
        <v>0.2</v>
      </c>
      <c r="V106" s="2">
        <v>-3.83850000000001</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36.881999999999998</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74.111999999999995</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27.992000000000001</v>
      </c>
      <c r="T109" s="2">
        <v>1</v>
      </c>
      <c r="U109" s="2">
        <v>0.2</v>
      </c>
      <c r="V109" s="2">
        <v>2.0994000000000002</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3.3039999999999998</v>
      </c>
      <c r="T110" s="2">
        <v>1</v>
      </c>
      <c r="U110" s="2">
        <v>0.2</v>
      </c>
      <c r="V110" s="2">
        <v>1.0738000000000001</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v>
      </c>
      <c r="T111" s="2">
        <v>5</v>
      </c>
      <c r="U111" s="2">
        <v>0.2</v>
      </c>
      <c r="V111" s="2">
        <v>67.992000000000004</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10.909599999999999</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22.788</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40.095999999999997</v>
      </c>
      <c r="T115" s="2">
        <v>14</v>
      </c>
      <c r="U115" s="2">
        <v>0.2</v>
      </c>
      <c r="V115" s="2">
        <v>14.534800000000001</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v>
      </c>
      <c r="T116" s="2">
        <v>2</v>
      </c>
      <c r="U116" s="2">
        <v>0.2</v>
      </c>
      <c r="V116" s="2">
        <v>1.6519999999999999</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23.975999999999999</v>
      </c>
      <c r="T117" s="2">
        <v>3</v>
      </c>
      <c r="U117" s="2">
        <v>0.2</v>
      </c>
      <c r="V117" s="2">
        <v>7.4924999999999997</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165.38130000000001</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157.79400000000001</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18.345600000000001</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63.436799999999998</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51.759</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19.7316</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-8.5794000000000796</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-407.68200000000002</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2.3879999999999999</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243.99199999999999</v>
      </c>
      <c r="T129" s="2">
        <v>7</v>
      </c>
      <c r="U129" s="2">
        <v>0.2</v>
      </c>
      <c r="V129" s="2">
        <v>30.498999999999999</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-9.1601999999999997</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26.241599999999998</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59.97</v>
      </c>
      <c r="T132" s="2">
        <v>5</v>
      </c>
      <c r="U132" s="2">
        <v>0.4</v>
      </c>
      <c r="V132" s="2">
        <v>-11.994</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29.364000000000001</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6.9732000000000003</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16.6568</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3.456</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18.446400000000001</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v>
      </c>
      <c r="T141" s="2">
        <v>14</v>
      </c>
      <c r="U141" s="2">
        <v>0</v>
      </c>
      <c r="V141" s="2">
        <v>20.697600000000001</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v>
      </c>
      <c r="T142" s="2">
        <v>2</v>
      </c>
      <c r="U142" s="2">
        <v>0.2</v>
      </c>
      <c r="V142" s="2">
        <v>10.35</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5.1041999999999996</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v>
      </c>
      <c r="T146" s="2">
        <v>3</v>
      </c>
      <c r="U146" s="2">
        <v>0</v>
      </c>
      <c r="V146" s="2">
        <v>218.2518</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20.157900000000001</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v>
      </c>
      <c r="T149" s="2">
        <v>11</v>
      </c>
      <c r="U149" s="2">
        <v>0</v>
      </c>
      <c r="V149" s="2">
        <v>103.8015</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5.9987999999999797</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585.55200000000002</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17.765999999999998</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15.238799999999999</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58.38</v>
      </c>
      <c r="T155" s="2">
        <v>7</v>
      </c>
      <c r="U155" s="2">
        <v>0</v>
      </c>
      <c r="V155" s="2">
        <v>26.271000000000001</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48.539200000000001</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21.0288</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457.56799999999998</v>
      </c>
      <c r="T159" s="2">
        <v>2</v>
      </c>
      <c r="U159" s="2">
        <v>0.2</v>
      </c>
      <c r="V159" s="2">
        <v>51.476399999999899</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6.8714000000000004</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v>
      </c>
      <c r="T161" s="2">
        <v>7</v>
      </c>
      <c r="U161" s="2">
        <v>0</v>
      </c>
      <c r="V161" s="2">
        <v>236.23249999999999</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v>
      </c>
      <c r="T163" s="2">
        <v>2</v>
      </c>
      <c r="U163" s="2">
        <v>0.2</v>
      </c>
      <c r="V163" s="2">
        <v>1.3595999999999999</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13.348000000000001</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v>
      </c>
      <c r="T165" s="2">
        <v>2</v>
      </c>
      <c r="U165" s="2">
        <v>0.2</v>
      </c>
      <c r="V165" s="2">
        <v>9.6880000000000006</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8159.9520000000002</v>
      </c>
      <c r="T167" s="2">
        <v>8</v>
      </c>
      <c r="U167" s="2">
        <v>0.4</v>
      </c>
      <c r="V167" s="2">
        <v>-1359.992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-58.634700000000002</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1740.06</v>
      </c>
      <c r="T169" s="2">
        <v>9</v>
      </c>
      <c r="U169" s="2">
        <v>0.3</v>
      </c>
      <c r="V169" s="2">
        <v>-24.858000000000199</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6.8136000000000001</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177.98</v>
      </c>
      <c r="T171" s="2">
        <v>5</v>
      </c>
      <c r="U171" s="2">
        <v>0.8</v>
      </c>
      <c r="V171" s="2">
        <v>-453.84899999999999</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8.9985000000000106</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9.8417999999999992</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53.260800000000003</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340.14400000000001</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52.448</v>
      </c>
      <c r="T176" s="2">
        <v>2</v>
      </c>
      <c r="U176" s="2">
        <v>0.8</v>
      </c>
      <c r="V176" s="2">
        <v>-131.12</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6.5519999999999996</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97.263999999999996</v>
      </c>
      <c r="T178" s="2">
        <v>4</v>
      </c>
      <c r="U178" s="2">
        <v>0.8</v>
      </c>
      <c r="V178" s="2">
        <v>-243.16</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24.815999999999999</v>
      </c>
      <c r="T182" s="2">
        <v>2</v>
      </c>
      <c r="U182" s="2">
        <v>0.2</v>
      </c>
      <c r="V182" s="2">
        <v>1.8612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408.74400000000003</v>
      </c>
      <c r="T183" s="2">
        <v>7</v>
      </c>
      <c r="U183" s="2">
        <v>0.2</v>
      </c>
      <c r="V183" s="2">
        <v>76.639499999999998</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131.02959999999999</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41.985999999999997</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22.984000000000002</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37.223999999999997</v>
      </c>
      <c r="T189" s="2">
        <v>3</v>
      </c>
      <c r="U189" s="2">
        <v>0.2</v>
      </c>
      <c r="V189" s="2">
        <v>3.7223999999999999</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20.015999999999998</v>
      </c>
      <c r="T190" s="2">
        <v>3</v>
      </c>
      <c r="U190" s="2">
        <v>0.2</v>
      </c>
      <c r="V190" s="2">
        <v>6.2549999999999999</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899.13599999999997</v>
      </c>
      <c r="T191" s="2">
        <v>4</v>
      </c>
      <c r="U191" s="2">
        <v>0.2</v>
      </c>
      <c r="V191" s="2">
        <v>112.392</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24.883199999999999</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626.35199999999998</v>
      </c>
      <c r="T194" s="2">
        <v>3</v>
      </c>
      <c r="U194" s="2">
        <v>0.2</v>
      </c>
      <c r="V194" s="2">
        <v>46.976399999999998</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6.5670000000000002</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v>
      </c>
      <c r="T196" s="2">
        <v>7</v>
      </c>
      <c r="U196" s="2">
        <v>0</v>
      </c>
      <c r="V196" s="2">
        <v>6.7115999999999998</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1.2038</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1.5875999999999999</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2.9460000000000002</v>
      </c>
      <c r="T200" s="2">
        <v>2</v>
      </c>
      <c r="U200" s="2">
        <v>0.7</v>
      </c>
      <c r="V200" s="2">
        <v>-2.2585999999999999</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5.8202999999999996</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v>
      </c>
      <c r="T202" s="2">
        <v>3</v>
      </c>
      <c r="U202" s="2">
        <v>0.2</v>
      </c>
      <c r="V202" s="2">
        <v>6.7949999999999999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0.29249999999999998</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66.284000000000006</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35.167999999999999</v>
      </c>
      <c r="T206" s="2">
        <v>7</v>
      </c>
      <c r="U206" s="2">
        <v>0.2</v>
      </c>
      <c r="V206" s="2">
        <v>9.6712000000000007</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444.76799999999997</v>
      </c>
      <c r="T207" s="2">
        <v>4</v>
      </c>
      <c r="U207" s="2">
        <v>0.2</v>
      </c>
      <c r="V207" s="2">
        <v>44.476799999999997</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5.8743999999999899</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35.634599999999999</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16.209900000000001</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6.5</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v>
      </c>
      <c r="T214" s="2">
        <v>2</v>
      </c>
      <c r="U214" s="2">
        <v>0.2</v>
      </c>
      <c r="V214" s="2">
        <v>8.8800000000000008</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-244.32300000000001</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v>
      </c>
      <c r="T217" s="2">
        <v>9</v>
      </c>
      <c r="U217" s="2">
        <v>0.7</v>
      </c>
      <c r="V217" s="2">
        <v>-950.4</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4.4792000000000103</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26.056799999999999</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5.5839999999999996</v>
      </c>
      <c r="T221" s="2">
        <v>2</v>
      </c>
      <c r="U221" s="2">
        <v>0.2</v>
      </c>
      <c r="V221" s="2">
        <v>1.8148</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22.704000000000001</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v>
      </c>
      <c r="T223" s="2">
        <v>4</v>
      </c>
      <c r="U223" s="2">
        <v>0.7</v>
      </c>
      <c r="V223" s="2">
        <v>-13.8432</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19.084800000000001</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27.167999999999999</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0.96799999999999997</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622.45000000000005</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43.840800000000002</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v>
      </c>
      <c r="T232" s="2">
        <v>7</v>
      </c>
      <c r="U232" s="2">
        <v>0.7</v>
      </c>
      <c r="V232" s="2">
        <v>-12.432</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620.61450000000002</v>
      </c>
      <c r="T234" s="2">
        <v>3</v>
      </c>
      <c r="U234" s="2">
        <v>0.45</v>
      </c>
      <c r="V234" s="2">
        <v>-248.2458</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5.3280000000000003</v>
      </c>
      <c r="T235" s="2">
        <v>2</v>
      </c>
      <c r="U235" s="2">
        <v>0.7</v>
      </c>
      <c r="V235" s="2">
        <v>-3.552</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v>
      </c>
      <c r="T237" s="2">
        <v>3</v>
      </c>
      <c r="U237" s="2">
        <v>0.2</v>
      </c>
      <c r="V237" s="2">
        <v>-7.7247000000000998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v>
      </c>
      <c r="T240" s="2">
        <v>5</v>
      </c>
      <c r="U240" s="2">
        <v>0.6</v>
      </c>
      <c r="V240" s="2">
        <v>-356.72800000000001</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-4.6752000000000002</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31.984000000000002</v>
      </c>
      <c r="T242" s="2">
        <v>2</v>
      </c>
      <c r="U242" s="2">
        <v>0.2</v>
      </c>
      <c r="V242" s="2">
        <v>11.1944</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-120.51300000000001</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4.0439999999999996</v>
      </c>
      <c r="T244" s="2">
        <v>3</v>
      </c>
      <c r="U244" s="2">
        <v>0.6</v>
      </c>
      <c r="V244" s="2">
        <v>-2.8308</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1.2038</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v>
      </c>
      <c r="T246" s="2">
        <v>7</v>
      </c>
      <c r="U246" s="2">
        <v>0</v>
      </c>
      <c r="V246" s="2">
        <v>580.5394</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496.07249999999999</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12.441599999999999</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3.5767000000000002</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636.00030000000004</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v>
      </c>
      <c r="T256" s="2">
        <v>9</v>
      </c>
      <c r="U256" s="2">
        <v>0.6</v>
      </c>
      <c r="V256" s="2">
        <v>-8.4923999999999999</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-19.5624</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4.0439999999999996</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56.691600000000001</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6.9257999999999997</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221.55</v>
      </c>
      <c r="T261" s="2">
        <v>3</v>
      </c>
      <c r="U261" s="2">
        <v>0</v>
      </c>
      <c r="V261" s="2">
        <v>6.6465000000000201</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6.1319999999999997</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1.6240000000000001</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-509.99700000000098</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2519.9580000000001</v>
      </c>
      <c r="T265" s="2">
        <v>7</v>
      </c>
      <c r="U265" s="2">
        <v>0.4</v>
      </c>
      <c r="V265" s="2">
        <v>-251.9958</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35.155999999999999</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14.016</v>
      </c>
      <c r="T268" s="2">
        <v>3</v>
      </c>
      <c r="U268" s="2">
        <v>0.2</v>
      </c>
      <c r="V268" s="2">
        <v>4.7304000000000004</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-7.4416000000000002</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209.93</v>
      </c>
      <c r="T273" s="2">
        <v>7</v>
      </c>
      <c r="U273" s="2">
        <v>0</v>
      </c>
      <c r="V273" s="2">
        <v>92.369200000000006</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2.3231999999999999</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4.0949999999999998</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5.9071999999999996</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24.84</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2.08</v>
      </c>
      <c r="T282" s="2">
        <v>5</v>
      </c>
      <c r="U282" s="2">
        <v>0.8</v>
      </c>
      <c r="V282" s="2">
        <v>-3.4319999999999999</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47.844000000000001</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v>
      </c>
      <c r="T286" s="2">
        <v>5</v>
      </c>
      <c r="U286" s="2">
        <v>0.2</v>
      </c>
      <c r="V286" s="2">
        <v>47.96</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31.103999999999999</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254.05799999999999</v>
      </c>
      <c r="T288" s="2">
        <v>7</v>
      </c>
      <c r="U288" s="2">
        <v>0.7</v>
      </c>
      <c r="V288" s="2">
        <v>-169.37200000000001</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194.52799999999999</v>
      </c>
      <c r="T289" s="2">
        <v>2</v>
      </c>
      <c r="U289" s="2">
        <v>0.2</v>
      </c>
      <c r="V289" s="2">
        <v>24.315999999999999</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v>
      </c>
      <c r="T290" s="2">
        <v>5</v>
      </c>
      <c r="U290" s="2">
        <v>0.2</v>
      </c>
      <c r="V290" s="2">
        <v>-204.31450000000001</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6.6836000000000002</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18.495999999999999</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255.98400000000001</v>
      </c>
      <c r="T293" s="2">
        <v>2</v>
      </c>
      <c r="U293" s="2">
        <v>0.2</v>
      </c>
      <c r="V293" s="2">
        <v>54.396599999999999</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-48.703200000000002</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v>
      </c>
      <c r="T296" s="2">
        <v>3</v>
      </c>
      <c r="U296" s="2">
        <v>0.2</v>
      </c>
      <c r="V296" s="2">
        <v>20.155799999999999</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78.599999999999994</v>
      </c>
      <c r="T298" s="2">
        <v>5</v>
      </c>
      <c r="U298" s="2">
        <v>0.7</v>
      </c>
      <c r="V298" s="2">
        <v>-62.88</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v>
      </c>
      <c r="T299" s="2">
        <v>3</v>
      </c>
      <c r="U299" s="2">
        <v>0.2</v>
      </c>
      <c r="V299" s="2">
        <v>9.2988</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v>
      </c>
      <c r="T300" s="2">
        <v>5</v>
      </c>
      <c r="U300" s="2">
        <v>0</v>
      </c>
      <c r="V300" s="2">
        <v>15.552</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10.824800000000099</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27.316800000000001</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38.024000000000001</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6.5688000000000004</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219.07499999999999</v>
      </c>
      <c r="T305" s="2">
        <v>3</v>
      </c>
      <c r="U305" s="2">
        <v>0.5</v>
      </c>
      <c r="V305" s="2">
        <v>-131.44499999999999</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12.864000000000001</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2.8536000000000001</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v>
      </c>
      <c r="T309" s="2">
        <v>6</v>
      </c>
      <c r="U309" s="2">
        <v>0</v>
      </c>
      <c r="V309" s="2">
        <v>83.867999999999995</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15.135999999999999</v>
      </c>
      <c r="T311" s="2">
        <v>4</v>
      </c>
      <c r="U311" s="2">
        <v>0.2</v>
      </c>
      <c r="V311" s="2">
        <v>3.5948000000000002</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466.76799999999997</v>
      </c>
      <c r="T312" s="2">
        <v>2</v>
      </c>
      <c r="U312" s="2">
        <v>0.2</v>
      </c>
      <c r="V312" s="2">
        <v>52.511400000000002</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1.7136</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87.54</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178.38399999999999</v>
      </c>
      <c r="T316" s="2">
        <v>2</v>
      </c>
      <c r="U316" s="2">
        <v>0.2</v>
      </c>
      <c r="V316" s="2">
        <v>22.297999999999998</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99.135999999999996</v>
      </c>
      <c r="T318" s="2">
        <v>4</v>
      </c>
      <c r="U318" s="2">
        <v>0.2</v>
      </c>
      <c r="V318" s="2">
        <v>8.6743999999999897</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13.071</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15.992000000000001</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54.223999999999997</v>
      </c>
      <c r="T329" s="2">
        <v>2</v>
      </c>
      <c r="U329" s="2">
        <v>0.2</v>
      </c>
      <c r="V329" s="2">
        <v>3.3889999999999998</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v>
      </c>
      <c r="T331" s="2">
        <v>10</v>
      </c>
      <c r="U331" s="2">
        <v>0.2</v>
      </c>
      <c r="V331" s="2">
        <v>33.831000000000003</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37.764000000000003</v>
      </c>
      <c r="T332" s="2">
        <v>6</v>
      </c>
      <c r="U332" s="2">
        <v>0.7</v>
      </c>
      <c r="V332" s="2">
        <v>-27.6936</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v>
      </c>
      <c r="T334" s="2">
        <v>2</v>
      </c>
      <c r="U334" s="2">
        <v>0.7</v>
      </c>
      <c r="V334" s="2">
        <v>-13.816000000000001</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4.8959999999999999</v>
      </c>
      <c r="T335" s="2">
        <v>3</v>
      </c>
      <c r="U335" s="2">
        <v>0.7</v>
      </c>
      <c r="V335" s="2">
        <v>-3.4272</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4.7519999999999998</v>
      </c>
      <c r="T336" s="2">
        <v>1</v>
      </c>
      <c r="U336" s="2">
        <v>0.2</v>
      </c>
      <c r="V336" s="2">
        <v>1.6037999999999999</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335.99439999999998</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v>
      </c>
      <c r="T338" s="2">
        <v>4</v>
      </c>
      <c r="U338" s="2">
        <v>0.2</v>
      </c>
      <c r="V338" s="2">
        <v>4.49</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7.7119999999999997</v>
      </c>
      <c r="T339" s="2">
        <v>2</v>
      </c>
      <c r="U339" s="2">
        <v>0.2</v>
      </c>
      <c r="V339" s="2">
        <v>2.7955999999999999</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698.35199999999998</v>
      </c>
      <c r="T340" s="2">
        <v>3</v>
      </c>
      <c r="U340" s="2">
        <v>0.2</v>
      </c>
      <c r="V340" s="2">
        <v>-17.4588000000001</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1.1160000000000001</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v>
      </c>
      <c r="T343" s="2">
        <v>10</v>
      </c>
      <c r="U343" s="2">
        <v>0.7</v>
      </c>
      <c r="V343" s="2">
        <v>-407.976</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30.992000000000001</v>
      </c>
      <c r="T344" s="2">
        <v>13</v>
      </c>
      <c r="U344" s="2">
        <v>0.2</v>
      </c>
      <c r="V344" s="2">
        <v>10.0724</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v>
      </c>
      <c r="T346" s="2">
        <v>4</v>
      </c>
      <c r="U346" s="2">
        <v>0.2</v>
      </c>
      <c r="V346" s="2">
        <v>-2.22000000000001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4.7976000000000001</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v>
      </c>
      <c r="T348" s="2">
        <v>3</v>
      </c>
      <c r="U348" s="2">
        <v>0</v>
      </c>
      <c r="V348" s="2">
        <v>3.0996000000000001</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11.543200000000001</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11.543200000000001</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23.086400000000001</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4355.1679999999997</v>
      </c>
      <c r="T355" s="2">
        <v>4</v>
      </c>
      <c r="U355" s="2">
        <v>0.2</v>
      </c>
      <c r="V355" s="2">
        <v>1415.4295999999999</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388.70400000000001</v>
      </c>
      <c r="T356" s="2">
        <v>6</v>
      </c>
      <c r="U356" s="2">
        <v>0.2</v>
      </c>
      <c r="V356" s="2">
        <v>-4.8587999999999996</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15.824</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v>
      </c>
      <c r="T360" s="2">
        <v>5</v>
      </c>
      <c r="U360" s="2">
        <v>0.2</v>
      </c>
      <c r="V360" s="2">
        <v>11.324999999999999</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1.4456</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8.4783999999999899</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0.1472</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29.341200000000001</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271.41919999999999</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53.423999999999999</v>
      </c>
      <c r="T373" s="2">
        <v>3</v>
      </c>
      <c r="U373" s="2">
        <v>0.2</v>
      </c>
      <c r="V373" s="2">
        <v>4.6745999999999999</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v>
      </c>
      <c r="T375" s="2">
        <v>8</v>
      </c>
      <c r="U375" s="2">
        <v>0.2</v>
      </c>
      <c r="V375" s="2">
        <v>179.18879999999999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0.92400000000000004</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99.135999999999996</v>
      </c>
      <c r="T378" s="2">
        <v>4</v>
      </c>
      <c r="U378" s="2">
        <v>0.2</v>
      </c>
      <c r="V378" s="2">
        <v>30.98</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1488.424</v>
      </c>
      <c r="T379" s="2">
        <v>7</v>
      </c>
      <c r="U379" s="2">
        <v>0.3</v>
      </c>
      <c r="V379" s="2">
        <v>-297.6848</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8.6519999999999992</v>
      </c>
      <c r="T380" s="2">
        <v>3</v>
      </c>
      <c r="U380" s="2">
        <v>0.8</v>
      </c>
      <c r="V380" s="2">
        <v>-20.3322</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2.6810999999999998</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12.176</v>
      </c>
      <c r="T382" s="2">
        <v>4</v>
      </c>
      <c r="U382" s="2">
        <v>0.8</v>
      </c>
      <c r="V382" s="2">
        <v>-18.872800000000002</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375.45749999999998</v>
      </c>
      <c r="T386" s="2">
        <v>3</v>
      </c>
      <c r="U386" s="2">
        <v>0.45</v>
      </c>
      <c r="V386" s="2">
        <v>-157.0095</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83.975999999999999</v>
      </c>
      <c r="T387" s="2">
        <v>3</v>
      </c>
      <c r="U387" s="2">
        <v>0.2</v>
      </c>
      <c r="V387" s="2">
        <v>-1.0497000000000001</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v>
      </c>
      <c r="T388" s="2">
        <v>4</v>
      </c>
      <c r="U388" s="2">
        <v>0.7</v>
      </c>
      <c r="V388" s="2">
        <v>-337.63799999999998</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v>
      </c>
      <c r="T389" s="2">
        <v>1</v>
      </c>
      <c r="U389" s="2">
        <v>0.2</v>
      </c>
      <c r="V389" s="2">
        <v>0.77700000000000002</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0.4264</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7.8840000000000003</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13.5932</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246.38399999999999</v>
      </c>
      <c r="T393" s="2">
        <v>2</v>
      </c>
      <c r="U393" s="2">
        <v>0.2</v>
      </c>
      <c r="V393" s="2">
        <v>27.7182</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12.462</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25.579799999999999</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9.4923999999999999</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6.2207999999999997</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21.036000000000001</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35.951999999999998</v>
      </c>
      <c r="T400" s="2">
        <v>3</v>
      </c>
      <c r="U400" s="2">
        <v>0.2</v>
      </c>
      <c r="V400" s="2">
        <v>3.5952000000000002</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2396.2656000000002</v>
      </c>
      <c r="T401" s="2">
        <v>4</v>
      </c>
      <c r="U401" s="2">
        <v>0.32</v>
      </c>
      <c r="V401" s="2">
        <v>-317.15280000000001</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9.5679999999999996</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35.909999999999997</v>
      </c>
      <c r="T406" s="2">
        <v>3</v>
      </c>
      <c r="U406" s="2">
        <v>0</v>
      </c>
      <c r="V406" s="2">
        <v>9.6957000000000004</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v>
      </c>
      <c r="T407" s="2">
        <v>5</v>
      </c>
      <c r="U407" s="2">
        <v>0</v>
      </c>
      <c r="V407" s="2">
        <v>37.789499999999997</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1004.024</v>
      </c>
      <c r="T410" s="2">
        <v>7</v>
      </c>
      <c r="U410" s="2">
        <v>0.2</v>
      </c>
      <c r="V410" s="2">
        <v>-112.95269999999999</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28.35</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31.454799999999899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v>
      </c>
      <c r="T415" s="2">
        <v>2</v>
      </c>
      <c r="U415" s="2">
        <v>0.2</v>
      </c>
      <c r="V415" s="2">
        <v>-18.454799999999999</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65.734200000000001</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26.874400000000001</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25.898399999999999</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38.380000000000003</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2.8321999999999998</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7.0149999999999997</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56.566200000000002</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8.5020000000000007</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6.6719999999999997</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189.58799999999999</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408.74400000000003</v>
      </c>
      <c r="T432" s="2">
        <v>7</v>
      </c>
      <c r="U432" s="2">
        <v>0.2</v>
      </c>
      <c r="V432" s="2">
        <v>76.639499999999998</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54.7425</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-0.77480000000000104</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v>
      </c>
      <c r="T435" s="2">
        <v>5</v>
      </c>
      <c r="U435" s="2">
        <v>0</v>
      </c>
      <c r="V435" s="2">
        <v>207.14699999999999</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-3.6892</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-18.585000000000001</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43.199100000000001</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113.63939999999999</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v>
      </c>
      <c r="T440" s="2">
        <v>8</v>
      </c>
      <c r="U440" s="2">
        <v>0.2</v>
      </c>
      <c r="V440" s="2">
        <v>11.553599999999999</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v>
      </c>
      <c r="T441" s="2">
        <v>3</v>
      </c>
      <c r="U441" s="2">
        <v>0.1</v>
      </c>
      <c r="V441" s="2">
        <v>2.3093999999999899</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3.6659999999999999</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23.392800000000001</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70.95</v>
      </c>
      <c r="T444" s="2">
        <v>3</v>
      </c>
      <c r="U444" s="2">
        <v>0</v>
      </c>
      <c r="V444" s="2">
        <v>20.575500000000002</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29.152799999999999</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59.52</v>
      </c>
      <c r="T449" s="2">
        <v>3</v>
      </c>
      <c r="U449" s="2">
        <v>0</v>
      </c>
      <c r="V449" s="2">
        <v>15.475199999999999</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9.7163999999999895</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7.9248000000000003</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2.8536000000000001</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-75.830400000000097</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66.540800000000004</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-96.114600000000095</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7.0679999999999996</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1272.6300000000001</v>
      </c>
      <c r="T465" s="2">
        <v>6</v>
      </c>
      <c r="U465" s="2">
        <v>0.5</v>
      </c>
      <c r="V465" s="2">
        <v>-814.48320000000001</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-20.888999999999999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-34.758000000000003</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v>
      </c>
      <c r="T469" s="2">
        <v>7</v>
      </c>
      <c r="U469" s="2">
        <v>0.6</v>
      </c>
      <c r="V469" s="2">
        <v>-312.06139999999999</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205.33279999999999</v>
      </c>
      <c r="T470" s="2">
        <v>2</v>
      </c>
      <c r="U470" s="2">
        <v>0.32</v>
      </c>
      <c r="V470" s="2">
        <v>-36.235199999999999</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4.7880000000000003</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26.630400000000002</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3.4091999999999798</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222.666</v>
      </c>
      <c r="T474" s="2">
        <v>2</v>
      </c>
      <c r="U474" s="2">
        <v>0.15</v>
      </c>
      <c r="V474" s="2">
        <v>10.478400000000001</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703.96799999999996</v>
      </c>
      <c r="T475" s="2">
        <v>4</v>
      </c>
      <c r="U475" s="2">
        <v>0.2</v>
      </c>
      <c r="V475" s="2">
        <v>87.995999999999896</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24.980399999999999</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62.65</v>
      </c>
      <c r="T477" s="2">
        <v>7</v>
      </c>
      <c r="U477" s="2">
        <v>0</v>
      </c>
      <c r="V477" s="2">
        <v>28.818999999999999</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45.527999999999999</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7.1820000000000004</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1.9089</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-30.245000000000001</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17.497499999999999</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341.99400000000003</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v>
      </c>
      <c r="T490" s="2">
        <v>1</v>
      </c>
      <c r="U490" s="2">
        <v>0.2</v>
      </c>
      <c r="V490" s="2">
        <v>0.59940000000000004</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63.984000000000002</v>
      </c>
      <c r="T491" s="2">
        <v>2</v>
      </c>
      <c r="U491" s="2">
        <v>0.2</v>
      </c>
      <c r="V491" s="2">
        <v>10.397399999999999</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6.1571999999999996</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5.0922000000000001</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-94.941000000000003</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241.56800000000001</v>
      </c>
      <c r="T500" s="2">
        <v>2</v>
      </c>
      <c r="U500" s="2">
        <v>0.2</v>
      </c>
      <c r="V500" s="2">
        <v>18.117599999999999</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22.869</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v>
      </c>
      <c r="T502" s="2">
        <v>2</v>
      </c>
      <c r="U502" s="2">
        <v>0.7</v>
      </c>
      <c r="V502" s="2">
        <v>-15.08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v>
      </c>
      <c r="T503" s="2">
        <v>2</v>
      </c>
      <c r="U503" s="2">
        <v>0.7</v>
      </c>
      <c r="V503" s="2">
        <v>-11.961600000000001</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801.56799999999998</v>
      </c>
      <c r="T504" s="2">
        <v>2</v>
      </c>
      <c r="U504" s="2">
        <v>0.2</v>
      </c>
      <c r="V504" s="2">
        <v>50.097999999999999</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2.3759999999999999</v>
      </c>
      <c r="T505" s="2">
        <v>3</v>
      </c>
      <c r="U505" s="2">
        <v>0.7</v>
      </c>
      <c r="V505" s="2">
        <v>-1.9008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v>
      </c>
      <c r="T507" s="2">
        <v>5</v>
      </c>
      <c r="U507" s="2">
        <v>0.2</v>
      </c>
      <c r="V507" s="2">
        <v>5.3730000000000002</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0.73980000000000001</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2.1684000000000001</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11.685</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12.172800000000001</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7.1520000000000001</v>
      </c>
      <c r="T514" s="2">
        <v>3</v>
      </c>
      <c r="U514" s="2">
        <v>0.2</v>
      </c>
      <c r="V514" s="2">
        <v>0.71519999999999995</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1.7052</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1379.9770000000001</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51.45</v>
      </c>
      <c r="T518" s="2">
        <v>3</v>
      </c>
      <c r="U518" s="2">
        <v>0</v>
      </c>
      <c r="V518" s="2">
        <v>13.891500000000001</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56.301000000000002</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-25.913599999999999</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14.112</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21.097999999999999</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-12.4146</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27.166599999999999</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v>
      </c>
      <c r="T527" s="2">
        <v>5</v>
      </c>
      <c r="U527" s="2">
        <v>0</v>
      </c>
      <c r="V527" s="2">
        <v>10.433999999999999</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v>
      </c>
      <c r="T528" s="2">
        <v>3</v>
      </c>
      <c r="U528" s="2">
        <v>0.2</v>
      </c>
      <c r="V528" s="2">
        <v>42.747</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5.1407999999999898</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36.335999999999999</v>
      </c>
      <c r="T530" s="2">
        <v>3</v>
      </c>
      <c r="U530" s="2">
        <v>0.2</v>
      </c>
      <c r="V530" s="2">
        <v>-7.2671999999999999</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v>
      </c>
      <c r="T533" s="2">
        <v>1</v>
      </c>
      <c r="U533" s="2">
        <v>0.2</v>
      </c>
      <c r="V533" s="2">
        <v>11.92</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2.3969999999999998</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274.38600000000002</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42.616</v>
      </c>
      <c r="T538" s="2">
        <v>7</v>
      </c>
      <c r="U538" s="2">
        <v>0.8</v>
      </c>
      <c r="V538" s="2">
        <v>-68.185599999999994</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3.36</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41.293799999999997</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v>
      </c>
      <c r="T542" s="2">
        <v>6</v>
      </c>
      <c r="U542" s="2">
        <v>0</v>
      </c>
      <c r="V542" s="2">
        <v>206.316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380.86399999999998</v>
      </c>
      <c r="T543" s="2">
        <v>8</v>
      </c>
      <c r="U543" s="2">
        <v>0.2</v>
      </c>
      <c r="V543" s="2">
        <v>38.086399999999998</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646.77599999999995</v>
      </c>
      <c r="T544" s="2">
        <v>9</v>
      </c>
      <c r="U544" s="2">
        <v>0.2</v>
      </c>
      <c r="V544" s="2">
        <v>-145.52459999999999</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7.2639999999999896</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6.2995000000000001</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66.111999999999995</v>
      </c>
      <c r="T547" s="2">
        <v>4</v>
      </c>
      <c r="U547" s="2">
        <v>0.6</v>
      </c>
      <c r="V547" s="2">
        <v>-84.2928</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13.932</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15.641999999999999</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11.364000000000001</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34.503999999999998</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310.98719999999997</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v>
      </c>
      <c r="T557" s="2">
        <v>4</v>
      </c>
      <c r="U557" s="2">
        <v>0.2</v>
      </c>
      <c r="V557" s="2">
        <v>3.4047999999999998</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v>
      </c>
      <c r="T560" s="2">
        <v>5</v>
      </c>
      <c r="U560" s="2">
        <v>0</v>
      </c>
      <c r="V560" s="2">
        <v>15.552</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42.6</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84.055999999999997</v>
      </c>
      <c r="T562" s="2">
        <v>7</v>
      </c>
      <c r="U562" s="2">
        <v>0.2</v>
      </c>
      <c r="V562" s="2">
        <v>27.318200000000001</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374.37599999999998</v>
      </c>
      <c r="T567" s="2">
        <v>3</v>
      </c>
      <c r="U567" s="2">
        <v>0.2</v>
      </c>
      <c r="V567" s="2">
        <v>46.796999999999997</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81.087999999999994</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451.15199999999999</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34.776000000000003</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78.752799999999993</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9.7607999999999997</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2.19</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8.7140000000000004</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1.5456000000000001</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470.37599999999998</v>
      </c>
      <c r="T583" s="2">
        <v>3</v>
      </c>
      <c r="U583" s="2">
        <v>0.2</v>
      </c>
      <c r="V583" s="2">
        <v>52.917299999999997</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9.2386000000000106</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3.5045999999999999</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-4.7481</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30.477599999999999</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4.9686000000000003</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-20.136199999999999</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20.736000000000001</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16.821000000000002</v>
      </c>
      <c r="T592" s="2">
        <v>3</v>
      </c>
      <c r="U592" s="2">
        <v>0.7</v>
      </c>
      <c r="V592" s="2">
        <v>-12.896100000000001</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1.1679999999999999</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v>
      </c>
      <c r="T595" s="2">
        <v>3</v>
      </c>
      <c r="U595" s="2">
        <v>0.2</v>
      </c>
      <c r="V595" s="2">
        <v>9.75</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22.0748</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v>
      </c>
      <c r="T598" s="2">
        <v>5</v>
      </c>
      <c r="U598" s="2">
        <v>0.2</v>
      </c>
      <c r="V598" s="2">
        <v>55.744999999999898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91.772800000000004</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143.982</v>
      </c>
      <c r="T601" s="2">
        <v>3</v>
      </c>
      <c r="U601" s="2">
        <v>0.4</v>
      </c>
      <c r="V601" s="2">
        <v>-28.796399999999998</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0.73</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17.847000000000001</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5.1407999999999898</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-5.5338000000000003</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43.188000000000002</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47.815199999999997</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v>
      </c>
      <c r="T609" s="2">
        <v>2</v>
      </c>
      <c r="U609" s="2">
        <v>0.7</v>
      </c>
      <c r="V609" s="2">
        <v>-2.6255999999999999</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2.3814000000000002</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-10.117800000000001</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41.577300000000001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v>
      </c>
      <c r="T613" s="2">
        <v>4</v>
      </c>
      <c r="U613" s="2">
        <v>0.2</v>
      </c>
      <c r="V613" s="2">
        <v>5.6955999999999998</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2.64</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119.94</v>
      </c>
      <c r="T616" s="2">
        <v>10</v>
      </c>
      <c r="U616" s="2">
        <v>0.4</v>
      </c>
      <c r="V616" s="2">
        <v>15.992000000000001</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3.6480000000000001</v>
      </c>
      <c r="T617" s="2">
        <v>2</v>
      </c>
      <c r="U617" s="2">
        <v>0.7</v>
      </c>
      <c r="V617" s="2">
        <v>-2.7968000000000002</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15.7872</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3.0813999999999999</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33.57</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10.9939</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27.286200000000001</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8.69</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87.568399999999997</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46.927799999999998</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12.090400000000001</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28.176400000000001</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5.1435000000000004</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243.38399999999999</v>
      </c>
      <c r="T632" s="2">
        <v>3</v>
      </c>
      <c r="U632" s="2">
        <v>0.2</v>
      </c>
      <c r="V632" s="2">
        <v>-51.719099999999997</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v>
      </c>
      <c r="T633" s="2">
        <v>5</v>
      </c>
      <c r="U633" s="2">
        <v>0.2</v>
      </c>
      <c r="V633" s="2">
        <v>29.95</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30.076799999999999</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v>
      </c>
      <c r="T635" s="2">
        <v>3</v>
      </c>
      <c r="U635" s="2">
        <v>0.2</v>
      </c>
      <c r="V635" s="2">
        <v>2.4584999999999999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235.94399999999999</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392.94</v>
      </c>
      <c r="T637" s="2">
        <v>3</v>
      </c>
      <c r="U637" s="2">
        <v>0</v>
      </c>
      <c r="V637" s="2">
        <v>43.223399999999998</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18.882000000000001</v>
      </c>
      <c r="T638" s="2">
        <v>3</v>
      </c>
      <c r="U638" s="2">
        <v>0.7</v>
      </c>
      <c r="V638" s="2">
        <v>-13.8468</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12.232799999999999</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272.79199999999997</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15.423999999999999</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6.0288000000000004</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12.6</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54.333199999999998</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3.1751999999999998</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56.511000000000003</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v>
      </c>
      <c r="T648" s="2">
        <v>5</v>
      </c>
      <c r="U648" s="2">
        <v>0.2</v>
      </c>
      <c r="V648" s="2">
        <v>9.8625000000000007</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30.143999999999998</v>
      </c>
      <c r="T649" s="2">
        <v>2</v>
      </c>
      <c r="U649" s="2">
        <v>0.2</v>
      </c>
      <c r="V649" s="2">
        <v>3.0144000000000002</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6.0679999999999996</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178.31800000000001</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45.9754</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10.311999999999999</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8.5163999999999902</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3.3180000000000001</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45.322200000000002</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-50.097999999999999</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2.3079999999999998</v>
      </c>
      <c r="T660" s="2">
        <v>2</v>
      </c>
      <c r="U660" s="2">
        <v>0.8</v>
      </c>
      <c r="V660" s="2">
        <v>-3.4620000000000002</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124.929</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-135.76499999999999</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918.78499999999997</v>
      </c>
      <c r="T663" s="2">
        <v>5</v>
      </c>
      <c r="U663" s="2">
        <v>0.3</v>
      </c>
      <c r="V663" s="2">
        <v>-118.12949999999999</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2.7240000000000002</v>
      </c>
      <c r="T664" s="2">
        <v>3</v>
      </c>
      <c r="U664" s="2">
        <v>0.8</v>
      </c>
      <c r="V664" s="2">
        <v>-4.2222</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2.0790000000000002</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28.706399999999999</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23.975999999999999</v>
      </c>
      <c r="T671" s="2">
        <v>3</v>
      </c>
      <c r="U671" s="2">
        <v>0.6</v>
      </c>
      <c r="V671" s="2">
        <v>-14.3856</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-71.890500000000003</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11.36</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17.504999999999999</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v>
      </c>
      <c r="T677" s="2">
        <v>3</v>
      </c>
      <c r="U677" s="2">
        <v>0</v>
      </c>
      <c r="V677" s="2">
        <v>40.749899999999997</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2.6880000000000002</v>
      </c>
      <c r="T678" s="2">
        <v>3</v>
      </c>
      <c r="U678" s="2">
        <v>0.8</v>
      </c>
      <c r="V678" s="2">
        <v>-7.3920000000000003</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27.815999999999999</v>
      </c>
      <c r="T679" s="2">
        <v>3</v>
      </c>
      <c r="U679" s="2">
        <v>0.2</v>
      </c>
      <c r="V679" s="2">
        <v>4.5201000000000002</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182.994</v>
      </c>
      <c r="T681" s="2">
        <v>3</v>
      </c>
      <c r="U681" s="2">
        <v>0.8</v>
      </c>
      <c r="V681" s="2">
        <v>-320.23950000000002</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v>
      </c>
      <c r="T682" s="2">
        <v>3</v>
      </c>
      <c r="U682" s="2">
        <v>0.2</v>
      </c>
      <c r="V682" s="2">
        <v>4.6643999999999997</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-3839.9904000000001</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v>
      </c>
      <c r="T686" s="2">
        <v>2</v>
      </c>
      <c r="U686" s="2">
        <v>0.2</v>
      </c>
      <c r="V686" s="2">
        <v>14.651</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6.8714000000000004</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4.7995999999999803</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14.561400000000001</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36.840000000000003</v>
      </c>
      <c r="T693" s="2">
        <v>3</v>
      </c>
      <c r="U693" s="2">
        <v>0</v>
      </c>
      <c r="V693" s="2">
        <v>10.315200000000001</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198.27199999999999</v>
      </c>
      <c r="T696" s="2">
        <v>8</v>
      </c>
      <c r="U696" s="2">
        <v>0.2</v>
      </c>
      <c r="V696" s="2">
        <v>17.348800000000001</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v>
      </c>
      <c r="T697" s="2">
        <v>4</v>
      </c>
      <c r="U697" s="2">
        <v>0.2</v>
      </c>
      <c r="V697" s="2">
        <v>17.760000000000002</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200.98400000000001</v>
      </c>
      <c r="T698" s="2">
        <v>7</v>
      </c>
      <c r="U698" s="2">
        <v>0.2</v>
      </c>
      <c r="V698" s="2">
        <v>62.807499999999997</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97.695999999999998</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0.80879999999999996</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18.588000000000001</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4.8959999999999999</v>
      </c>
      <c r="T702" s="2">
        <v>3</v>
      </c>
      <c r="U702" s="2">
        <v>0.7</v>
      </c>
      <c r="V702" s="2">
        <v>-3.4272</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15.071999999999999</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35.679600000000001</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369.91199999999998</v>
      </c>
      <c r="T705" s="2">
        <v>3</v>
      </c>
      <c r="U705" s="2">
        <v>0.2</v>
      </c>
      <c r="V705" s="2">
        <v>-13.871700000000001</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18.769500000000001</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15.215999999999999</v>
      </c>
      <c r="T708" s="2">
        <v>1</v>
      </c>
      <c r="U708" s="2">
        <v>0.2</v>
      </c>
      <c r="V708" s="2">
        <v>2.2824</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52.782400000000003</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15.768000000000001</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26.630400000000002</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281.33999999999997</v>
      </c>
      <c r="T714" s="2">
        <v>6</v>
      </c>
      <c r="U714" s="2">
        <v>0</v>
      </c>
      <c r="V714" s="2">
        <v>109.7226</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89.3142</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299.97000000000003</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6.9720000000000004</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3.0813999999999999</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103.056</v>
      </c>
      <c r="T719" s="2">
        <v>3</v>
      </c>
      <c r="U719" s="2">
        <v>0.2</v>
      </c>
      <c r="V719" s="2">
        <v>24.4758</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73.319999999999993</v>
      </c>
      <c r="T721" s="2">
        <v>6</v>
      </c>
      <c r="U721" s="2">
        <v>0</v>
      </c>
      <c r="V721" s="2">
        <v>21.995999999999999</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231.41159999999999</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80.019900000000007</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21.111999999999998</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5.5991999999999997</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-153.34559999999999</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102.49979999999999</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86.385599999999997</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v>
      </c>
      <c r="T737" s="2">
        <v>4</v>
      </c>
      <c r="U737" s="2">
        <v>0.2</v>
      </c>
      <c r="V737" s="2">
        <v>9.4283999999999999</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8.4965999999999902</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4.2717000000000001</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-64.774799999999999</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3.54</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v>
      </c>
      <c r="T744" s="2">
        <v>5</v>
      </c>
      <c r="U744" s="2">
        <v>0.2</v>
      </c>
      <c r="V744" s="2">
        <v>-10.948</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v>
      </c>
      <c r="T745" s="2">
        <v>1</v>
      </c>
      <c r="U745" s="2">
        <v>0.2</v>
      </c>
      <c r="V745" s="2">
        <v>1.1466000000000001</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4.6239999999999997</v>
      </c>
      <c r="T746" s="2">
        <v>1</v>
      </c>
      <c r="U746" s="2">
        <v>0.2</v>
      </c>
      <c r="V746" s="2">
        <v>1.6761999999999999</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-28.356000000000002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7.1863999999999901</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0.89939999999999898</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374.99250000000001</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6.8768000000000002</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4.2666000000000004</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10.224</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-26.9955</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5.3391999999999999</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2.7071999999999998</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34.354799999999997</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v>
      </c>
      <c r="T770" s="2">
        <v>2</v>
      </c>
      <c r="U770" s="2">
        <v>0.2</v>
      </c>
      <c r="V770" s="2">
        <v>23.315999999999999</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179.74879999999999</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v>
      </c>
      <c r="T777" s="2">
        <v>7</v>
      </c>
      <c r="U777" s="2">
        <v>0</v>
      </c>
      <c r="V777" s="2">
        <v>14.5236</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3.6855000000000002</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28.171800000000001</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1.9259999999999999</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-22.449000000000002</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-2.7</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0.599799999999997</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87.744299999999996</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v>
      </c>
      <c r="T789" s="2">
        <v>2</v>
      </c>
      <c r="U789" s="2">
        <v>0.2</v>
      </c>
      <c r="V789" s="2">
        <v>34.892800000000001</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4.1634000000000002</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79.905600000000007</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6.2207999999999997</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v>
      </c>
      <c r="T800" s="2">
        <v>7</v>
      </c>
      <c r="U800" s="2">
        <v>0</v>
      </c>
      <c r="V800" s="2">
        <v>10.348800000000001</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17.745000000000001</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7.3358999999999996</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18.897200000000002</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99.489599999999996</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6.2207999999999997</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6.2152000000000003</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4.3175999999999997</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247.99600000000001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62.036799999999999</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2.5779999999999998</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6.2152000000000003</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24.883199999999999</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1.8704000000000001</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41.472000000000001</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31.085999999999999</v>
      </c>
      <c r="T822" s="2">
        <v>3</v>
      </c>
      <c r="U822" s="2">
        <v>0.7</v>
      </c>
      <c r="V822" s="2">
        <v>-22.796399999999998</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117.432</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239.97</v>
      </c>
      <c r="T824" s="2">
        <v>3</v>
      </c>
      <c r="U824" s="2">
        <v>0</v>
      </c>
      <c r="V824" s="2">
        <v>71.991</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4.0679999999999996</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40.312800000000003</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10.7996</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90.587999999999994</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50.584800000000001</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51.834600000000002</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17.157399999999999</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2.6412</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51.183999999999997</v>
      </c>
      <c r="T838" s="2">
        <v>4</v>
      </c>
      <c r="U838" s="2">
        <v>0.8</v>
      </c>
      <c r="V838" s="2">
        <v>-79.3352</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9.6639999999999997</v>
      </c>
      <c r="T839" s="2">
        <v>2</v>
      </c>
      <c r="U839" s="2">
        <v>0.2</v>
      </c>
      <c r="V839" s="2">
        <v>3.2616000000000001</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60.45</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3.3408000000000002</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9.3024000000000093</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11.7</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8.7672000000000008</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3.2944</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6.8714000000000004</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23.441600000000001</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77.743799999999993</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8.5568000000000008</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49.604799999999997</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1.3415999999999999</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50.187600000000003</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14.671799999999999</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v>
      </c>
      <c r="T858" s="2">
        <v>10</v>
      </c>
      <c r="U858" s="2">
        <v>0</v>
      </c>
      <c r="V858" s="2">
        <v>26.597999999999999</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5.7671999999999999</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3.5767000000000002</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0.1472</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0.59039999999999904</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59.183999999999997</v>
      </c>
      <c r="T866" s="2">
        <v>2</v>
      </c>
      <c r="U866" s="2">
        <v>0.2</v>
      </c>
      <c r="V866" s="2">
        <v>5.1786000000000003</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v>
      </c>
      <c r="T871" s="2">
        <v>5</v>
      </c>
      <c r="U871" s="2">
        <v>0.7</v>
      </c>
      <c r="V871" s="2">
        <v>-760.98</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280.78199999999998</v>
      </c>
      <c r="T872" s="2">
        <v>3</v>
      </c>
      <c r="U872" s="2">
        <v>0.4</v>
      </c>
      <c r="V872" s="2">
        <v>-46.796999999999997</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5.2256</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v>
      </c>
      <c r="T876" s="2">
        <v>5</v>
      </c>
      <c r="U876" s="2">
        <v>0.2</v>
      </c>
      <c r="V876" s="2">
        <v>67.256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322.58999999999997</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13.195600000000001</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371.97</v>
      </c>
      <c r="T879" s="2">
        <v>3</v>
      </c>
      <c r="U879" s="2">
        <v>0</v>
      </c>
      <c r="V879" s="2">
        <v>66.954599999999999</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5.8920000000000003</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68.471999999999994</v>
      </c>
      <c r="T881" s="2">
        <v>3</v>
      </c>
      <c r="U881" s="2">
        <v>0.2</v>
      </c>
      <c r="V881" s="2">
        <v>23.109300000000001</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1242.9000000000001</v>
      </c>
      <c r="T882" s="2">
        <v>5</v>
      </c>
      <c r="U882" s="2">
        <v>0.1</v>
      </c>
      <c r="V882" s="2">
        <v>262.39</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8.3268000000000004</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5.9311999999999996</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v>
      </c>
      <c r="T885" s="2">
        <v>5</v>
      </c>
      <c r="U885" s="2">
        <v>0</v>
      </c>
      <c r="V885" s="2">
        <v>10.048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13.944000000000001</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1.6752</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18.453399999999998</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14.994999999999999</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2.0430000000000001</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5.4127999999999998</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135.97999999999999</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v>
      </c>
      <c r="T896" s="2">
        <v>7</v>
      </c>
      <c r="U896" s="2">
        <v>0</v>
      </c>
      <c r="V896" s="2">
        <v>42.071399999999997</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70.007999999999996</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5.0856000000000003</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v>
      </c>
      <c r="T899" s="2">
        <v>7</v>
      </c>
      <c r="U899" s="2">
        <v>0</v>
      </c>
      <c r="V899" s="2">
        <v>51.8</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8.9039999999999999</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v>
      </c>
      <c r="T902" s="2">
        <v>5</v>
      </c>
      <c r="U902" s="2">
        <v>0.2</v>
      </c>
      <c r="V902" s="2">
        <v>3.3929999999999998</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-32.088000000000001</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v>
      </c>
      <c r="T904" s="2">
        <v>3</v>
      </c>
      <c r="U904" s="2">
        <v>0.2</v>
      </c>
      <c r="V904" s="2">
        <v>20.2485</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6.2207999999999997</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12.117599999999999</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2.7279</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52.776000000000003</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v>
      </c>
      <c r="T912" s="2">
        <v>7</v>
      </c>
      <c r="U912" s="2">
        <v>0</v>
      </c>
      <c r="V912" s="2">
        <v>829.37540000000001</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81.047399999999996</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v>
      </c>
      <c r="T914" s="2">
        <v>6</v>
      </c>
      <c r="U914" s="2">
        <v>0</v>
      </c>
      <c r="V914" s="2">
        <v>9.1020000000000003</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143.72999999999999</v>
      </c>
      <c r="T916" s="2">
        <v>9</v>
      </c>
      <c r="U916" s="2">
        <v>0</v>
      </c>
      <c r="V916" s="2">
        <v>56.054699999999997</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-56.996000000000002</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8.5679999999999996</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50.406300000000002</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12.992000000000001</v>
      </c>
      <c r="T921" s="2">
        <v>1</v>
      </c>
      <c r="U921" s="2">
        <v>0.2</v>
      </c>
      <c r="V921" s="2">
        <v>-0.81200000000000006</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6.8768000000000002</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34.907400000000003</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406.6</v>
      </c>
      <c r="T925" s="2">
        <v>5</v>
      </c>
      <c r="U925" s="2">
        <v>0</v>
      </c>
      <c r="V925" s="2">
        <v>113.848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841.56799999999998</v>
      </c>
      <c r="T926" s="2">
        <v>2</v>
      </c>
      <c r="U926" s="2">
        <v>0.2</v>
      </c>
      <c r="V926" s="2">
        <v>294.54880000000003</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v>
      </c>
      <c r="T928" s="2">
        <v>5</v>
      </c>
      <c r="U928" s="2">
        <v>0.2</v>
      </c>
      <c r="V928" s="2">
        <v>53.55</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9.5172000000000008</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14.592000000000001</v>
      </c>
      <c r="T931" s="2">
        <v>3</v>
      </c>
      <c r="U931" s="2">
        <v>0.2</v>
      </c>
      <c r="V931" s="2">
        <v>2.5535999999999999</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v>
      </c>
      <c r="T933" s="2">
        <v>3</v>
      </c>
      <c r="U933" s="2">
        <v>0.2</v>
      </c>
      <c r="V933" s="2">
        <v>5.0286</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45.055999999999997</v>
      </c>
      <c r="T935" s="2">
        <v>8</v>
      </c>
      <c r="U935" s="2">
        <v>0.2</v>
      </c>
      <c r="V935" s="2">
        <v>15.2064</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v>
      </c>
      <c r="T936" s="2">
        <v>6</v>
      </c>
      <c r="U936" s="2">
        <v>0.7</v>
      </c>
      <c r="V936" s="2">
        <v>-21.793199999999999</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33.577199999999998</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54.396599999999999</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6.2207999999999997</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41.785200000000003</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v>
      </c>
      <c r="T945" s="2">
        <v>5</v>
      </c>
      <c r="U945" s="2">
        <v>0</v>
      </c>
      <c r="V945" s="2">
        <v>15.552</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540.57000000000005</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-204.44579999999999</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v>
      </c>
      <c r="T950" s="2">
        <v>6</v>
      </c>
      <c r="U950" s="2">
        <v>0.2</v>
      </c>
      <c r="V950" s="2">
        <v>75.542400000000001</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7.6416000000000004</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27.167999999999999</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78.852800000000002</v>
      </c>
      <c r="T956" s="2">
        <v>2</v>
      </c>
      <c r="U956" s="2">
        <v>0.32</v>
      </c>
      <c r="V956" s="2">
        <v>-11.596</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173.8</v>
      </c>
      <c r="T957" s="2">
        <v>5</v>
      </c>
      <c r="U957" s="2">
        <v>0</v>
      </c>
      <c r="V957" s="2">
        <v>43.45</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29.591999999999999</v>
      </c>
      <c r="T958" s="2">
        <v>1</v>
      </c>
      <c r="U958" s="2">
        <v>0.2</v>
      </c>
      <c r="V958" s="2">
        <v>2.5893000000000002</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4.7519999999999998</v>
      </c>
      <c r="T959" s="2">
        <v>2</v>
      </c>
      <c r="U959" s="2">
        <v>0.7</v>
      </c>
      <c r="V959" s="2">
        <v>-3.1680000000000001</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9.7119</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6.2207999999999997</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91.968000000000004</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v>
      </c>
      <c r="T972" s="2">
        <v>6</v>
      </c>
      <c r="U972" s="2">
        <v>0.2</v>
      </c>
      <c r="V972" s="2">
        <v>28.598400000000002</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124.2</v>
      </c>
      <c r="T973" s="2">
        <v>3</v>
      </c>
      <c r="U973" s="2">
        <v>0.4</v>
      </c>
      <c r="V973" s="2">
        <v>-31.05</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18.588000000000001</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30.071999999999999</v>
      </c>
      <c r="T975" s="2">
        <v>3</v>
      </c>
      <c r="U975" s="2">
        <v>0.2</v>
      </c>
      <c r="V975" s="2">
        <v>10.1493</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160.93</v>
      </c>
      <c r="T976" s="2">
        <v>7</v>
      </c>
      <c r="U976" s="2">
        <v>0</v>
      </c>
      <c r="V976" s="2">
        <v>3.2186000000000101</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25.579799999999999</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679.99599999999998</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v>
      </c>
      <c r="T980" s="2">
        <v>2</v>
      </c>
      <c r="U980" s="2">
        <v>0.7</v>
      </c>
      <c r="V980" s="2">
        <v>-2.6255999999999999</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34.020000000000003</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93.223200000000006</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3.3919999999999999</v>
      </c>
      <c r="T983" s="2">
        <v>1</v>
      </c>
      <c r="U983" s="2">
        <v>0.2</v>
      </c>
      <c r="V983" s="2">
        <v>0.80559999999999998</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55.998399999999997</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75.489999999999895</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44.868000000000002</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1.1120000000000001</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520.04999999999995</v>
      </c>
      <c r="T990" s="2">
        <v>5</v>
      </c>
      <c r="U990" s="2">
        <v>0</v>
      </c>
      <c r="V990" s="2">
        <v>72.807000000000002</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131.27850000000001</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14.624000000000001</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9.8901000000000003</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9.1579999999999995</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762.18449999999996</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v>
      </c>
      <c r="T1006" s="2">
        <v>3</v>
      </c>
      <c r="U1006" s="2">
        <v>0</v>
      </c>
      <c r="V1006" s="2">
        <v>92.083500000000001</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v>
      </c>
      <c r="T1008" s="2">
        <v>3</v>
      </c>
      <c r="U1008" s="2">
        <v>0.2</v>
      </c>
      <c r="V1008" s="2">
        <v>2.4780000000000002</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-3.5207999999999999</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20.585000000000001</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95.983999999999995</v>
      </c>
      <c r="T1011" s="2">
        <v>2</v>
      </c>
      <c r="U1011" s="2">
        <v>0.2</v>
      </c>
      <c r="V1011" s="2">
        <v>5.9989999999999997</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27.3096</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46.575000000000003</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356.04140000000001</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v>
      </c>
      <c r="T1017" s="2">
        <v>5</v>
      </c>
      <c r="U1017" s="2">
        <v>0</v>
      </c>
      <c r="V1017" s="2">
        <v>15.552</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124.95</v>
      </c>
      <c r="T1020" s="2">
        <v>5</v>
      </c>
      <c r="U1020" s="2">
        <v>0</v>
      </c>
      <c r="V1020" s="2">
        <v>2.4990000000000001</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156.429</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20.5764</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83.284000000000006</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197.97</v>
      </c>
      <c r="T1031" s="2">
        <v>3</v>
      </c>
      <c r="U1031" s="2">
        <v>0</v>
      </c>
      <c r="V1031" s="2">
        <v>57.411299999999997</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124.11</v>
      </c>
      <c r="T1033" s="2">
        <v>9</v>
      </c>
      <c r="U1033" s="2">
        <v>0</v>
      </c>
      <c r="V1033" s="2">
        <v>52.126199999999997</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14.4</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v>
      </c>
      <c r="T1035" s="2">
        <v>3</v>
      </c>
      <c r="U1035" s="2">
        <v>0.2</v>
      </c>
      <c r="V1035" s="2">
        <v>5.1012000000000004</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v>
      </c>
      <c r="T1037" s="2">
        <v>3</v>
      </c>
      <c r="U1037" s="2">
        <v>0.7</v>
      </c>
      <c r="V1037" s="2">
        <v>-10.579800000000001</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8.6619999999999902</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v>
      </c>
      <c r="T1040" s="2">
        <v>7</v>
      </c>
      <c r="U1040" s="2">
        <v>0.2</v>
      </c>
      <c r="V1040" s="2">
        <v>2.6964000000000001</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1.7955000000000001</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146.40360000000001</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722.35199999999998</v>
      </c>
      <c r="T1044" s="2">
        <v>3</v>
      </c>
      <c r="U1044" s="2">
        <v>0.2</v>
      </c>
      <c r="V1044" s="2">
        <v>90.293999999999897</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2.9834999999999998</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58.463999999999999</v>
      </c>
      <c r="T1046" s="2">
        <v>9</v>
      </c>
      <c r="U1046" s="2">
        <v>0.8</v>
      </c>
      <c r="V1046" s="2">
        <v>-146.16</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254.60400000000001</v>
      </c>
      <c r="T1047" s="2">
        <v>14</v>
      </c>
      <c r="U1047" s="2">
        <v>0.3</v>
      </c>
      <c r="V1047" s="2">
        <v>-18.186</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102.36</v>
      </c>
      <c r="T1049" s="2">
        <v>3</v>
      </c>
      <c r="U1049" s="2">
        <v>0.2</v>
      </c>
      <c r="V1049" s="2">
        <v>-3.83850000000001</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125.2692</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v>
      </c>
      <c r="T1052" s="2">
        <v>2</v>
      </c>
      <c r="U1052" s="2">
        <v>0.2</v>
      </c>
      <c r="V1052" s="2">
        <v>-29.481200000000001</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v>
      </c>
      <c r="T1053" s="2">
        <v>2</v>
      </c>
      <c r="U1053" s="2">
        <v>0.2</v>
      </c>
      <c r="V1053" s="2">
        <v>2.4359999999999999</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282.88799999999998</v>
      </c>
      <c r="T1054" s="2">
        <v>9</v>
      </c>
      <c r="U1054" s="2">
        <v>0.2</v>
      </c>
      <c r="V1054" s="2">
        <v>56.577599999999997</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22.763999999999999</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82.343999999999994</v>
      </c>
      <c r="T1057" s="2">
        <v>3</v>
      </c>
      <c r="U1057" s="2">
        <v>0.2</v>
      </c>
      <c r="V1057" s="2">
        <v>27.7911</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22.948799999999999</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-29.252400000000002</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4.5216000000000003</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1.2791999999999999</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118.782</v>
      </c>
      <c r="T1066" s="2">
        <v>3</v>
      </c>
      <c r="U1066" s="2">
        <v>0.4</v>
      </c>
      <c r="V1066" s="2">
        <v>-27.715800000000002</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v>
      </c>
      <c r="T1067" s="2">
        <v>1</v>
      </c>
      <c r="U1067" s="2">
        <v>0.2</v>
      </c>
      <c r="V1067" s="2">
        <v>0.23530000000000001</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v>
      </c>
      <c r="T1068" s="2">
        <v>5</v>
      </c>
      <c r="U1068" s="2">
        <v>0.7</v>
      </c>
      <c r="V1068" s="2">
        <v>-46.225000000000001</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12.178000000000001</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v>
      </c>
      <c r="T1070" s="2">
        <v>1</v>
      </c>
      <c r="U1070" s="2">
        <v>0.2</v>
      </c>
      <c r="V1070" s="2">
        <v>-0.3488</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25.175999999999998</v>
      </c>
      <c r="T1071" s="2">
        <v>4</v>
      </c>
      <c r="U1071" s="2">
        <v>0.7</v>
      </c>
      <c r="V1071" s="2">
        <v>-18.462399999999999</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19.46</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9.9467999999999996</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-4.5979999999999999</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-3.3488000000000002</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31.984000000000002</v>
      </c>
      <c r="T1077" s="2">
        <v>2</v>
      </c>
      <c r="U1077" s="2">
        <v>0.2</v>
      </c>
      <c r="V1077" s="2">
        <v>1.9990000000000001</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40.880000000000003</v>
      </c>
      <c r="T1078" s="2">
        <v>7</v>
      </c>
      <c r="U1078" s="2">
        <v>0</v>
      </c>
      <c r="V1078" s="2">
        <v>10.6288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33.588799999999999</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8.4887999999999995</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9.3623999999999992</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1106.9100000000001</v>
      </c>
      <c r="T1083" s="2">
        <v>9</v>
      </c>
      <c r="U1083" s="2">
        <v>0</v>
      </c>
      <c r="V1083" s="2">
        <v>121.76009999999999</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105.24679999999999</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2400.9657000000002</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3.1103999999999998</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7.1976000000000004</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31.984000000000002</v>
      </c>
      <c r="T1091" s="2">
        <v>2</v>
      </c>
      <c r="U1091" s="2">
        <v>0.2</v>
      </c>
      <c r="V1091" s="2">
        <v>1.9990000000000001</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71.983999999999995</v>
      </c>
      <c r="T1092" s="2">
        <v>2</v>
      </c>
      <c r="U1092" s="2">
        <v>0.2</v>
      </c>
      <c r="V1092" s="2">
        <v>25.194400000000002</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120.15</v>
      </c>
      <c r="T1093" s="2">
        <v>9</v>
      </c>
      <c r="U1093" s="2">
        <v>0</v>
      </c>
      <c r="V1093" s="2">
        <v>33.642000000000003</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v>
      </c>
      <c r="T1094" s="2">
        <v>2</v>
      </c>
      <c r="U1094" s="2">
        <v>0.2</v>
      </c>
      <c r="V1094" s="2">
        <v>19.178599999999999</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v>
      </c>
      <c r="T1095" s="2">
        <v>5</v>
      </c>
      <c r="U1095" s="2">
        <v>0</v>
      </c>
      <c r="V1095" s="2">
        <v>14.161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103.22839999999999</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348.20800000000003</v>
      </c>
      <c r="T1097" s="2">
        <v>7</v>
      </c>
      <c r="U1097" s="2">
        <v>0.2</v>
      </c>
      <c r="V1097" s="2">
        <v>30.4682</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-28.627199999999998</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11.196</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4.1031000000000004</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9.6656999999999993</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2.694</v>
      </c>
      <c r="T1104" s="2">
        <v>3</v>
      </c>
      <c r="U1104" s="2">
        <v>0.8</v>
      </c>
      <c r="V1104" s="2">
        <v>-4.7145000000000001</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2.9340000000000002</v>
      </c>
      <c r="T1105" s="2">
        <v>3</v>
      </c>
      <c r="U1105" s="2">
        <v>0.8</v>
      </c>
      <c r="V1105" s="2">
        <v>-4.9878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22.92</v>
      </c>
      <c r="T1106" s="2">
        <v>3</v>
      </c>
      <c r="U1106" s="2">
        <v>0</v>
      </c>
      <c r="V1106" s="2">
        <v>11.2308</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100.70399999999999</v>
      </c>
      <c r="T1107" s="2">
        <v>6</v>
      </c>
      <c r="U1107" s="2">
        <v>0.2</v>
      </c>
      <c r="V1107" s="2">
        <v>-16.3644</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2.3279999999999998</v>
      </c>
      <c r="T1108" s="2">
        <v>2</v>
      </c>
      <c r="U1108" s="2">
        <v>0.6</v>
      </c>
      <c r="V1108" s="2">
        <v>-0.75660000000000005</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10.78</v>
      </c>
      <c r="T1109" s="2">
        <v>5</v>
      </c>
      <c r="U1109" s="2">
        <v>0.8</v>
      </c>
      <c r="V1109" s="2">
        <v>-17.248000000000001</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58.368000000000002</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13.826700000000001</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1.1919999999999999</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46.671999999999997</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119.833</v>
      </c>
      <c r="T1116" s="2">
        <v>1</v>
      </c>
      <c r="U1116" s="2">
        <v>0.15</v>
      </c>
      <c r="V1116" s="2">
        <v>-12.6882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619.95000000000005</v>
      </c>
      <c r="T1120" s="2">
        <v>5</v>
      </c>
      <c r="U1120" s="2">
        <v>0</v>
      </c>
      <c r="V1120" s="2">
        <v>111.59099999999999</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22.96</v>
      </c>
      <c r="T1124" s="2">
        <v>7</v>
      </c>
      <c r="U1124" s="2">
        <v>0</v>
      </c>
      <c r="V1124" s="2">
        <v>6.6584000000000003</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224.26740000000001</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2.6415999999999999</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75.662400000000005</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28.754999999999999</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-23.364000000000001</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v>
      </c>
      <c r="T1136" s="2">
        <v>3</v>
      </c>
      <c r="U1136" s="2">
        <v>0.2</v>
      </c>
      <c r="V1136" s="2">
        <v>2.6459999999999999</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7.4570999999999996</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3.1103999999999998</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223.054</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16.788599999999999</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2.6280000000000001</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5.8696000000000002</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0.437999999999999</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1.2527999999999999</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53.921700000000001</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493.78559999999999</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90.734999999999999</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15.6426</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9.1784999999999997</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21.06</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49.272300000000001</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8.2992000000000008</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5.1760000000000002</v>
      </c>
      <c r="T1175" s="2">
        <v>4</v>
      </c>
      <c r="U1175" s="2">
        <v>0.8</v>
      </c>
      <c r="V1175" s="2">
        <v>-7.7640000000000002</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8.0997000000000003</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51.75</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1.0904</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0.69299999999999995</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v>
      </c>
      <c r="T1186" s="2">
        <v>7</v>
      </c>
      <c r="U1186" s="2">
        <v>0.2</v>
      </c>
      <c r="V1186" s="2">
        <v>4.2336</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9.7176000000000293</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12.441599999999999</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53.346600000000002</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889.53599999999994</v>
      </c>
      <c r="T1191" s="2">
        <v>8</v>
      </c>
      <c r="U1191" s="2">
        <v>0.2</v>
      </c>
      <c r="V1191" s="2">
        <v>66.715199999999996</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89.222399999999993</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11.328799999999999</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v>
      </c>
      <c r="T1196" s="2">
        <v>4</v>
      </c>
      <c r="U1196" s="2">
        <v>0.2</v>
      </c>
      <c r="V1196" s="2">
        <v>2.5531999999999999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2.1587999999999998</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55.968000000000004</v>
      </c>
      <c r="T1198" s="2">
        <v>1</v>
      </c>
      <c r="U1198" s="2">
        <v>0.2</v>
      </c>
      <c r="V1198" s="2">
        <v>-2.09880000000001</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v>
      </c>
      <c r="T1199" s="2">
        <v>9</v>
      </c>
      <c r="U1199" s="2">
        <v>0.2</v>
      </c>
      <c r="V1199" s="2">
        <v>64.789199999999994</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-4.1135999999999999</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1088.7919999999999</v>
      </c>
      <c r="T1201" s="2">
        <v>4</v>
      </c>
      <c r="U1201" s="2">
        <v>0.8</v>
      </c>
      <c r="V1201" s="2">
        <v>-1850.9464</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1.8720000000000001</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854.35199999999998</v>
      </c>
      <c r="T1204" s="2">
        <v>3</v>
      </c>
      <c r="U1204" s="2">
        <v>0.2</v>
      </c>
      <c r="V1204" s="2">
        <v>10.6793999999999</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593.56799999999998</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16.997499999999999</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3.363</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3.2004000000000001</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14.07</v>
      </c>
      <c r="T1210" s="2">
        <v>7</v>
      </c>
      <c r="U1210" s="2">
        <v>0</v>
      </c>
      <c r="V1210" s="2">
        <v>6.8943000000000003</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2.8835999999999999</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21.717599999999901</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141.37200000000001</v>
      </c>
      <c r="T1214" s="2">
        <v>2</v>
      </c>
      <c r="U1214" s="2">
        <v>0.3</v>
      </c>
      <c r="V1214" s="2">
        <v>-48.470399999999998</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-2.3275999999999999</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4.5030000000000001</v>
      </c>
      <c r="T1216" s="2">
        <v>1</v>
      </c>
      <c r="U1216" s="2">
        <v>0.7</v>
      </c>
      <c r="V1216" s="2">
        <v>-3.6023999999999998</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v>
      </c>
      <c r="T1218" s="2">
        <v>3</v>
      </c>
      <c r="U1218" s="2">
        <v>0.2</v>
      </c>
      <c r="V1218" s="2">
        <v>28.763999999999999</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1.7023999999999999</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1931.9580000000001</v>
      </c>
      <c r="T1221" s="2">
        <v>7</v>
      </c>
      <c r="U1221" s="2">
        <v>0.4</v>
      </c>
      <c r="V1221" s="2">
        <v>-386.39159999999998</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44.954999999999998</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255.93600000000001</v>
      </c>
      <c r="T1223" s="2">
        <v>8</v>
      </c>
      <c r="U1223" s="2">
        <v>0.2</v>
      </c>
      <c r="V1223" s="2">
        <v>28.7928</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113.79</v>
      </c>
      <c r="T1224" s="2">
        <v>3</v>
      </c>
      <c r="U1224" s="2">
        <v>0</v>
      </c>
      <c r="V1224" s="2">
        <v>20.482199999999999</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34.386000000000003</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v>
      </c>
      <c r="T1226" s="2">
        <v>1</v>
      </c>
      <c r="U1226" s="2">
        <v>0.2</v>
      </c>
      <c r="V1226" s="2">
        <v>0.6048</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3.6587999999999998</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11.631600000000001</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2.9681999999999999</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1.7607999999999999</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0.7228</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35.981999999999999</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839.98800000000006</v>
      </c>
      <c r="T1235" s="2">
        <v>2</v>
      </c>
      <c r="U1235" s="2">
        <v>0.4</v>
      </c>
      <c r="V1235" s="2">
        <v>69.998999999999896</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47.951999999999998</v>
      </c>
      <c r="T1236" s="2">
        <v>3</v>
      </c>
      <c r="U1236" s="2">
        <v>0.2</v>
      </c>
      <c r="V1236" s="2">
        <v>13.786199999999999</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37.424999999999997</v>
      </c>
      <c r="T1237" s="2">
        <v>5</v>
      </c>
      <c r="U1237" s="2">
        <v>0.7</v>
      </c>
      <c r="V1237" s="2">
        <v>-29.94</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63.968000000000004</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124.485</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3.5752000000000002</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764.68799999999999</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254.97450000000001</v>
      </c>
      <c r="T1249" s="2">
        <v>3</v>
      </c>
      <c r="U1249" s="2">
        <v>0.15</v>
      </c>
      <c r="V1249" s="2">
        <v>11.998799999999999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17.469000000000001</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1141.9380000000001</v>
      </c>
      <c r="T1251" s="2">
        <v>9</v>
      </c>
      <c r="U1251" s="2">
        <v>0.1</v>
      </c>
      <c r="V1251" s="2">
        <v>139.5702</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1.3759999999999999</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0.59039999999999904</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-8.3789999999999996</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0.50219999999999998</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v>
      </c>
      <c r="T1258" s="2">
        <v>2</v>
      </c>
      <c r="U1258" s="2">
        <v>0.2</v>
      </c>
      <c r="V1258" s="2">
        <v>11.516400000000001</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27.882000000000001</v>
      </c>
      <c r="T1259" s="2">
        <v>3</v>
      </c>
      <c r="U1259" s="2">
        <v>0.7</v>
      </c>
      <c r="V1259" s="2">
        <v>-20.4468</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v>
      </c>
      <c r="T1261" s="2">
        <v>8</v>
      </c>
      <c r="U1261" s="2">
        <v>0.2</v>
      </c>
      <c r="V1261" s="2">
        <v>76.703999999999994</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863.88</v>
      </c>
      <c r="T1262" s="2">
        <v>3</v>
      </c>
      <c r="U1262" s="2">
        <v>0.2</v>
      </c>
      <c r="V1262" s="2">
        <v>107.985</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6.3335999999999997</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18.873000000000001</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41.85</v>
      </c>
      <c r="T1266" s="2">
        <v>5</v>
      </c>
      <c r="U1266" s="2">
        <v>0</v>
      </c>
      <c r="V1266" s="2">
        <v>10.881</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1.7739</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41.429400000000001</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292.27199999999999</v>
      </c>
      <c r="T1269" s="2">
        <v>6</v>
      </c>
      <c r="U1269" s="2">
        <v>0.2</v>
      </c>
      <c r="V1269" s="2">
        <v>18.266999999999999</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29.327999999999999</v>
      </c>
      <c r="T1270" s="2">
        <v>3</v>
      </c>
      <c r="U1270" s="2">
        <v>0.2</v>
      </c>
      <c r="V1270" s="2">
        <v>3.6659999999999902</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v>
      </c>
      <c r="T1272" s="2">
        <v>4</v>
      </c>
      <c r="U1272" s="2">
        <v>0.2</v>
      </c>
      <c r="V1272" s="2">
        <v>-12.792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48.792000000000002</v>
      </c>
      <c r="T1273" s="2">
        <v>3</v>
      </c>
      <c r="U1273" s="2">
        <v>0.8</v>
      </c>
      <c r="V1273" s="2">
        <v>-126.8592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44.847999999999999</v>
      </c>
      <c r="T1274" s="2">
        <v>8</v>
      </c>
      <c r="U1274" s="2">
        <v>0.8</v>
      </c>
      <c r="V1274" s="2">
        <v>-67.272000000000006</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388.43</v>
      </c>
      <c r="T1276" s="2">
        <v>5</v>
      </c>
      <c r="U1276" s="2">
        <v>0.3</v>
      </c>
      <c r="V1276" s="2">
        <v>-88.784000000000006</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-7.1990999999999996</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5.3969999999999896</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30.1968</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80.736000000000004</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v>
      </c>
      <c r="T1283" s="2">
        <v>3</v>
      </c>
      <c r="U1283" s="2">
        <v>0.2</v>
      </c>
      <c r="V1283" s="2">
        <v>4.9139999999999997</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v>
      </c>
      <c r="T1284" s="2">
        <v>1</v>
      </c>
      <c r="U1284" s="2">
        <v>0.7</v>
      </c>
      <c r="V1284" s="2">
        <v>-13.363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88.073999999999998</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2.7719999999999998</v>
      </c>
      <c r="T1286" s="2">
        <v>7</v>
      </c>
      <c r="U1286" s="2">
        <v>0.8</v>
      </c>
      <c r="V1286" s="2">
        <v>-4.851</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1.0429999999999999</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4.4892000000000003</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11.166399999999999</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4.1147999999999998</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7.4951999999999996</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13.215999999999999</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v>
      </c>
      <c r="T1293" s="2">
        <v>5</v>
      </c>
      <c r="U1293" s="2">
        <v>0</v>
      </c>
      <c r="V1293" s="2">
        <v>15.552</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9.2232000000000003</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84.572799999999901</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6.4749999999999996</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114.95</v>
      </c>
      <c r="T1300" s="2">
        <v>5</v>
      </c>
      <c r="U1300" s="2">
        <v>0</v>
      </c>
      <c r="V1300" s="2">
        <v>2.2990000000000101</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7.0095999999999998</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166.10040000000001</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83.050200000000004</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4.3372000000000002</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5.5176999999999996</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287.97000000000003</v>
      </c>
      <c r="T1306" s="2">
        <v>3</v>
      </c>
      <c r="U1306" s="2">
        <v>0</v>
      </c>
      <c r="V1306" s="2">
        <v>77.751900000000006</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419.94400000000002</v>
      </c>
      <c r="T1307" s="2">
        <v>7</v>
      </c>
      <c r="U1307" s="2">
        <v>0.2</v>
      </c>
      <c r="V1307" s="2">
        <v>52.493000000000002</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6.4206000000000003</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5.6627999999999998</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9.7163999999999895</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-8.0783999999999896</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56.175199999999997</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155.37200000000001</v>
      </c>
      <c r="T1315" s="2">
        <v>2</v>
      </c>
      <c r="U1315" s="2">
        <v>0.3</v>
      </c>
      <c r="V1315" s="2">
        <v>-13.317600000000001</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28.965</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v>
      </c>
      <c r="T1319" s="2">
        <v>1</v>
      </c>
      <c r="U1319" s="2">
        <v>0.2</v>
      </c>
      <c r="V1319" s="2">
        <v>3.3725000000000001</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71.989999999999995</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5.1840000000000002</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-4.1832000000000003</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35.694000000000003</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19.655999999999999</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3.5152000000000001</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17.46</v>
      </c>
      <c r="T1327" s="2">
        <v>6</v>
      </c>
      <c r="U1327" s="2">
        <v>0.8</v>
      </c>
      <c r="V1327" s="2">
        <v>-30.555</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5.1071999999999997</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5.5566000000000004</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26.376000000000001</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-0.64349999999999996</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27.44</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1.08</v>
      </c>
      <c r="T1334" s="2">
        <v>3</v>
      </c>
      <c r="U1334" s="2">
        <v>0.8</v>
      </c>
      <c r="V1334" s="2">
        <v>-1.728</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7.96</v>
      </c>
      <c r="T1335" s="2">
        <v>2</v>
      </c>
      <c r="U1335" s="2">
        <v>0.8</v>
      </c>
      <c r="V1335" s="2">
        <v>-13.93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52.776000000000003</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6.5286</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8.0405999999999995</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36.019199999999998</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-27.827999999999999</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-12.528</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28.853999999999999</v>
      </c>
      <c r="T1344" s="2">
        <v>6</v>
      </c>
      <c r="U1344" s="2">
        <v>0.7</v>
      </c>
      <c r="V1344" s="2">
        <v>-21.159600000000001</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14.346</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13.05</v>
      </c>
      <c r="T1346" s="2">
        <v>5</v>
      </c>
      <c r="U1346" s="2">
        <v>0</v>
      </c>
      <c r="V1346" s="2">
        <v>6.0030000000000001</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36.574199999999998</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5.7072000000000003</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-70.104299999999995</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20.695499999999999</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11.283899999999999</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-44.155200000000001</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281.42399999999998</v>
      </c>
      <c r="T1358" s="2">
        <v>11</v>
      </c>
      <c r="U1358" s="2">
        <v>0.2</v>
      </c>
      <c r="V1358" s="2">
        <v>-35.177999999999997</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36.404400000000003</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v>
      </c>
      <c r="T1363" s="2">
        <v>4</v>
      </c>
      <c r="U1363" s="2">
        <v>0.2</v>
      </c>
      <c r="V1363" s="2">
        <v>7.4</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-56.755600000000001</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38.387999999999998</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v>
      </c>
      <c r="T1366" s="2">
        <v>2</v>
      </c>
      <c r="U1366" s="2">
        <v>0.7</v>
      </c>
      <c r="V1366" s="2">
        <v>-63.996000000000002</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v>
      </c>
      <c r="T1367" s="2">
        <v>6</v>
      </c>
      <c r="U1367" s="2">
        <v>0.2</v>
      </c>
      <c r="V1367" s="2">
        <v>-35.992800000000003</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899.13599999999997</v>
      </c>
      <c r="T1369" s="2">
        <v>4</v>
      </c>
      <c r="U1369" s="2">
        <v>0.2</v>
      </c>
      <c r="V1369" s="2">
        <v>-146.1096</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62.737000000000002</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590.05799999999999</v>
      </c>
      <c r="T1371" s="2">
        <v>7</v>
      </c>
      <c r="U1371" s="2">
        <v>0.7</v>
      </c>
      <c r="V1371" s="2">
        <v>-786.74400000000003</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1.5794999999999999</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4.9080000000000004</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5.5536000000000003</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4.2640000000000002</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v>
      </c>
      <c r="T1380" s="2">
        <v>5</v>
      </c>
      <c r="U1380" s="2">
        <v>0.2</v>
      </c>
      <c r="V1380" s="2">
        <v>34.996499999999997</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7.9449999999999896</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13.183999999999999</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-90.248400000000004</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1.6196000000000099</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52.7956</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v>
      </c>
      <c r="T1390" s="2">
        <v>3</v>
      </c>
      <c r="U1390" s="2">
        <v>0</v>
      </c>
      <c r="V1390" s="2">
        <v>28.3095</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v>
      </c>
      <c r="T1391" s="2">
        <v>3</v>
      </c>
      <c r="U1391" s="2">
        <v>0</v>
      </c>
      <c r="V1391" s="2">
        <v>126.0558</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60.255299999999998</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160.91390000000001</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1.5522</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-430.61700000000002</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6.0255999999999998</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5.6643999999999997</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11.492000000000001</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3.1103999999999998</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v>
      </c>
      <c r="T1403" s="2">
        <v>3</v>
      </c>
      <c r="U1403" s="2">
        <v>0</v>
      </c>
      <c r="V1403" s="2">
        <v>118.3413</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-58.133200000000002</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v>
      </c>
      <c r="T1406" s="2">
        <v>1</v>
      </c>
      <c r="U1406" s="2">
        <v>0.2</v>
      </c>
      <c r="V1406" s="2">
        <v>-2.1896</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-36.111600000000003</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116.78400000000001</v>
      </c>
      <c r="T1408" s="2">
        <v>2</v>
      </c>
      <c r="U1408" s="2">
        <v>0.2</v>
      </c>
      <c r="V1408" s="2">
        <v>21.896999999999998</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9.9949999999999992</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-204.44579999999999</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v>
      </c>
      <c r="T1412" s="2">
        <v>2</v>
      </c>
      <c r="U1412" s="2">
        <v>0.2</v>
      </c>
      <c r="V1412" s="2">
        <v>8.8800000000000008</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334.76799999999997</v>
      </c>
      <c r="T1415" s="2">
        <v>7</v>
      </c>
      <c r="U1415" s="2">
        <v>0.2</v>
      </c>
      <c r="V1415" s="2">
        <v>108.7996</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239.97</v>
      </c>
      <c r="T1416" s="2">
        <v>3</v>
      </c>
      <c r="U1416" s="2">
        <v>0</v>
      </c>
      <c r="V1416" s="2">
        <v>26.396699999999999</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118.29300000000001</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151.19999999999999</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4.9279999999999999</v>
      </c>
      <c r="T1420" s="2">
        <v>4</v>
      </c>
      <c r="U1420" s="2">
        <v>0.6</v>
      </c>
      <c r="V1420" s="2">
        <v>-1.4783999999999999</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72.587999999999994</v>
      </c>
      <c r="T1422" s="2">
        <v>2</v>
      </c>
      <c r="U1422" s="2">
        <v>0.7</v>
      </c>
      <c r="V1422" s="2">
        <v>-48.392000000000003</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60.671999999999997</v>
      </c>
      <c r="T1423" s="2">
        <v>2</v>
      </c>
      <c r="U1423" s="2">
        <v>0.2</v>
      </c>
      <c r="V1423" s="2">
        <v>14.409599999999999</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-59.057099999999998</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v>
      </c>
      <c r="T1425" s="2">
        <v>6</v>
      </c>
      <c r="U1425" s="2">
        <v>0.2</v>
      </c>
      <c r="V1425" s="2">
        <v>-1.4988000000000099</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263.95999999999998</v>
      </c>
      <c r="T1426" s="2">
        <v>5</v>
      </c>
      <c r="U1426" s="2">
        <v>0.2</v>
      </c>
      <c r="V1426" s="2">
        <v>23.096499999999999</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-86.366399999999999</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9.7279999999999998</v>
      </c>
      <c r="T1428" s="2">
        <v>2</v>
      </c>
      <c r="U1428" s="2">
        <v>0.2</v>
      </c>
      <c r="V1428" s="2">
        <v>3.2831999999999999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v>
      </c>
      <c r="T1430" s="2">
        <v>5</v>
      </c>
      <c r="U1430" s="2">
        <v>0.2</v>
      </c>
      <c r="V1430" s="2">
        <v>9.3125</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-40.471200000000003</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1.9629000000000001</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v>
      </c>
      <c r="T1435" s="2">
        <v>14</v>
      </c>
      <c r="U1435" s="2">
        <v>0</v>
      </c>
      <c r="V1435" s="2">
        <v>163.78739999999999</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31.103999999999999</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0.59039999999999904</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42.880499999999998</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36.671999999999997</v>
      </c>
      <c r="T1443" s="2">
        <v>2</v>
      </c>
      <c r="U1443" s="2">
        <v>0.2</v>
      </c>
      <c r="V1443" s="2">
        <v>11.46</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6.3296000000000001</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17.428000000000001</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148.49459999999999</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-39.1248</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470.30200000000002</v>
      </c>
      <c r="T1448" s="2">
        <v>7</v>
      </c>
      <c r="U1448" s="2">
        <v>0.3</v>
      </c>
      <c r="V1448" s="2">
        <v>-87.341800000000006</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5.9979999999999896</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2.5019999999999998</v>
      </c>
      <c r="T1450" s="2">
        <v>3</v>
      </c>
      <c r="U1450" s="2">
        <v>0.7</v>
      </c>
      <c r="V1450" s="2">
        <v>-1.7514000000000001</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11.093999999999999</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2.0249999999999999</v>
      </c>
      <c r="T1452" s="2">
        <v>1</v>
      </c>
      <c r="U1452" s="2">
        <v>0.7</v>
      </c>
      <c r="V1452" s="2">
        <v>-1.35</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91.68</v>
      </c>
      <c r="T1454" s="2">
        <v>3</v>
      </c>
      <c r="U1454" s="2">
        <v>0</v>
      </c>
      <c r="V1454" s="2">
        <v>45.84</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91.2</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452.94</v>
      </c>
      <c r="T1458" s="2">
        <v>3</v>
      </c>
      <c r="U1458" s="2">
        <v>0</v>
      </c>
      <c r="V1458" s="2">
        <v>67.941000000000003</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52.2</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55.423999999999999</v>
      </c>
      <c r="T1462" s="2">
        <v>2</v>
      </c>
      <c r="U1462" s="2">
        <v>0.2</v>
      </c>
      <c r="V1462" s="2">
        <v>19.398399999999999</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244.006</v>
      </c>
      <c r="T1463" s="2">
        <v>2</v>
      </c>
      <c r="U1463" s="2">
        <v>0.3</v>
      </c>
      <c r="V1463" s="2">
        <v>-31.372199999999999</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-29.2775999999999</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1.8031999999999999</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95.975999999999999</v>
      </c>
      <c r="T1468" s="2">
        <v>3</v>
      </c>
      <c r="U1468" s="2">
        <v>0.2</v>
      </c>
      <c r="V1468" s="2">
        <v>-10.7973</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31.995999999999999</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226.96440000000001</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19.523800000000001</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6.2207999999999997</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6.8479999999999999</v>
      </c>
      <c r="T1473" s="2">
        <v>2</v>
      </c>
      <c r="U1473" s="2">
        <v>0.2</v>
      </c>
      <c r="V1473" s="2">
        <v>0.59919999999999995</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-4.0128000000000004</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6.4206000000000003</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5.8653000000000004</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v>
      </c>
      <c r="T1480" s="2">
        <v>4</v>
      </c>
      <c r="U1480" s="2">
        <v>0.2</v>
      </c>
      <c r="V1480" s="2">
        <v>2.3976000000000002</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12.441599999999999</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19.825399999999998</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8.8062000000000005</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9.7279999999999998</v>
      </c>
      <c r="T1484" s="2">
        <v>2</v>
      </c>
      <c r="U1484" s="2">
        <v>0.2</v>
      </c>
      <c r="V1484" s="2">
        <v>1.7023999999999999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3.4239999999999999</v>
      </c>
      <c r="T1485" s="2">
        <v>1</v>
      </c>
      <c r="U1485" s="2">
        <v>0.2</v>
      </c>
      <c r="V1485" s="2">
        <v>1.07</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30.09</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1.3160000000000001</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37.787399999999998</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42.6</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2.8812000000000002</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3.6631999999999998</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11.214</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v>
      </c>
      <c r="T1497" s="2">
        <v>7</v>
      </c>
      <c r="U1497" s="2">
        <v>0.2</v>
      </c>
      <c r="V1497" s="2">
        <v>3.1850000000000001</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16.783999999999999</v>
      </c>
      <c r="T1498" s="2">
        <v>1</v>
      </c>
      <c r="U1498" s="2">
        <v>0.2</v>
      </c>
      <c r="V1498" s="2">
        <v>-0.20979999999999999</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v>
      </c>
      <c r="T1499" s="2">
        <v>5</v>
      </c>
      <c r="U1499" s="2">
        <v>0.2</v>
      </c>
      <c r="V1499" s="2">
        <v>3.7719999999999998</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6.5830000000000002</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5.8202999999999996</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69.704999999999998</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3.3519999999999999</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3.0813999999999999</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v>
      </c>
      <c r="T1507" s="2">
        <v>6</v>
      </c>
      <c r="U1507" s="2">
        <v>0.2</v>
      </c>
      <c r="V1507" s="2">
        <v>-175.8708</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15.525</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111.824</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11.820600000000001</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200.06399999999999</v>
      </c>
      <c r="T1514" s="2">
        <v>3</v>
      </c>
      <c r="U1514" s="2">
        <v>0.2</v>
      </c>
      <c r="V1514" s="2">
        <v>12.504</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21.38</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-9.0980000000000008</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116.872</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27.248000000000001</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7.7343000000000002</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v>
      </c>
      <c r="T1522" s="2">
        <v>5</v>
      </c>
      <c r="U1522" s="2">
        <v>0.2</v>
      </c>
      <c r="V1522" s="2">
        <v>2.0649999999999999</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206.11199999999999</v>
      </c>
      <c r="T1523" s="2">
        <v>6</v>
      </c>
      <c r="U1523" s="2">
        <v>0.2</v>
      </c>
      <c r="V1523" s="2">
        <v>48.951599999999999</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6.7229999999999999</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198.27199999999999</v>
      </c>
      <c r="T1525" s="2">
        <v>8</v>
      </c>
      <c r="U1525" s="2">
        <v>0.2</v>
      </c>
      <c r="V1525" s="2">
        <v>61.96</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247.10400000000001</v>
      </c>
      <c r="T1526" s="2">
        <v>6</v>
      </c>
      <c r="U1526" s="2">
        <v>0.2</v>
      </c>
      <c r="V1526" s="2">
        <v>-58.687199999999997</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9.7091999999999903</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0.36399999999999999</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v>
      </c>
      <c r="T1529" s="2">
        <v>2</v>
      </c>
      <c r="U1529" s="2">
        <v>0.2</v>
      </c>
      <c r="V1529" s="2">
        <v>3.3488000000000002</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0.52360000000000095</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3.431</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23.234999999999999</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0.80579999999999996</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8.3759999999999994</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203.983</v>
      </c>
      <c r="T1536" s="2">
        <v>2</v>
      </c>
      <c r="U1536" s="2">
        <v>0.15</v>
      </c>
      <c r="V1536" s="2">
        <v>16.7986</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0.40739999999999899</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3.0341999999999998</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11.597099999999999</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6.5119999999999996</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203.56440000000001</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v>
      </c>
      <c r="T1542" s="2">
        <v>7</v>
      </c>
      <c r="U1542" s="2">
        <v>0</v>
      </c>
      <c r="V1542" s="2">
        <v>116.3904</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2.2879999999999998</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v>
      </c>
      <c r="T1544" s="2">
        <v>6</v>
      </c>
      <c r="U1544" s="2">
        <v>0.2</v>
      </c>
      <c r="V1544" s="2">
        <v>1.7003999999999999</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196.68600000000001</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117.432</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23.911999999999999</v>
      </c>
      <c r="T1549" s="2">
        <v>2</v>
      </c>
      <c r="U1549" s="2">
        <v>0.8</v>
      </c>
      <c r="V1549" s="2">
        <v>-40.650399999999998</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2.3673999999999999</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559.99199999999996</v>
      </c>
      <c r="T1551" s="2">
        <v>1</v>
      </c>
      <c r="U1551" s="2">
        <v>0.2</v>
      </c>
      <c r="V1551" s="2">
        <v>174.9975</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9.3239999999999998</v>
      </c>
      <c r="T1552" s="2">
        <v>6</v>
      </c>
      <c r="U1552" s="2">
        <v>0.8</v>
      </c>
      <c r="V1552" s="2">
        <v>-24.708600000000001</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v>
      </c>
      <c r="T1554" s="2">
        <v>7</v>
      </c>
      <c r="U1554" s="2">
        <v>0</v>
      </c>
      <c r="V1554" s="2">
        <v>10.348800000000001</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57.384999999999998</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9.9199999999999893</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44.709600000000002</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35.351999999999997</v>
      </c>
      <c r="T1561" s="2">
        <v>9</v>
      </c>
      <c r="U1561" s="2">
        <v>0.2</v>
      </c>
      <c r="V1561" s="2">
        <v>12.815099999999999</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0.7228</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1044.6300000000001</v>
      </c>
      <c r="T1564" s="2">
        <v>5</v>
      </c>
      <c r="U1564" s="2">
        <v>0.4</v>
      </c>
      <c r="V1564" s="2">
        <v>-295.9785</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v>
      </c>
      <c r="T1566" s="2">
        <v>5</v>
      </c>
      <c r="U1566" s="2">
        <v>0</v>
      </c>
      <c r="V1566" s="2">
        <v>17.745000000000001</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39.687899999999999</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-0.26850000000000301</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8.7840000000000007</v>
      </c>
      <c r="T1569" s="2">
        <v>4</v>
      </c>
      <c r="U1569" s="2">
        <v>0.8</v>
      </c>
      <c r="V1569" s="2">
        <v>-13.6152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60.255299999999998</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3.7235999999999998</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6.2979000000000003</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v>
      </c>
      <c r="T1575" s="2">
        <v>2</v>
      </c>
      <c r="U1575" s="2">
        <v>0.2</v>
      </c>
      <c r="V1575" s="2">
        <v>23.84</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-9.1530000000000005</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-21.808</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2.4401999999999999</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49.555199999999999</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89.3142</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-153.1224</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2.9371999999999998</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18.345600000000001</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274.38600000000002</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10.65</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2.9592000000000001</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v>
      </c>
      <c r="T1592" s="2">
        <v>7</v>
      </c>
      <c r="U1592" s="2">
        <v>0.2</v>
      </c>
      <c r="V1592" s="2">
        <v>5.8604000000000003</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2.9144999999999999</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22.676400000000001</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v>
      </c>
      <c r="T1595" s="2">
        <v>3</v>
      </c>
      <c r="U1595" s="2">
        <v>0</v>
      </c>
      <c r="V1595" s="2">
        <v>6.5856000000000003</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359.05799999999999</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-2.0568</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547.29999999999995</v>
      </c>
      <c r="T1598" s="2">
        <v>13</v>
      </c>
      <c r="U1598" s="2">
        <v>0</v>
      </c>
      <c r="V1598" s="2">
        <v>175.136</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5.28</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6.6719999999999997</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99.135999999999996</v>
      </c>
      <c r="T1601" s="2">
        <v>4</v>
      </c>
      <c r="U1601" s="2">
        <v>0.2</v>
      </c>
      <c r="V1601" s="2">
        <v>8.6743999999999897</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15.992000000000001</v>
      </c>
      <c r="T1602" s="2">
        <v>2</v>
      </c>
      <c r="U1602" s="2">
        <v>0.6</v>
      </c>
      <c r="V1602" s="2">
        <v>-13.993</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42.392000000000003</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6.6719999999999997</v>
      </c>
      <c r="T1604" s="2">
        <v>3</v>
      </c>
      <c r="U1604" s="2">
        <v>0.2</v>
      </c>
      <c r="V1604" s="2">
        <v>1.6679999999999999</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45.2226</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v>
      </c>
      <c r="T1606" s="2">
        <v>5</v>
      </c>
      <c r="U1606" s="2">
        <v>0.2</v>
      </c>
      <c r="V1606" s="2">
        <v>12.987</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1.5287999999999999</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21.228000000000002</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1.9710000000000001</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10.224</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3.2675999999999998</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83.983999999999995</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v>
      </c>
      <c r="T1615" s="2">
        <v>7</v>
      </c>
      <c r="U1615" s="2">
        <v>0</v>
      </c>
      <c r="V1615" s="2">
        <v>290.00580000000002</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83.975999999999999</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12.511799999999999</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8.9220000000000006</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23.167999999999999</v>
      </c>
      <c r="T1624" s="2">
        <v>2</v>
      </c>
      <c r="U1624" s="2">
        <v>0.2</v>
      </c>
      <c r="V1624" s="2">
        <v>7.8192000000000004</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84.494999999999905</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141.2775</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155.25</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2.464</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v>
      </c>
      <c r="T1631" s="2">
        <v>6</v>
      </c>
      <c r="U1631" s="2">
        <v>0.7</v>
      </c>
      <c r="V1631" s="2">
        <v>-34.380000000000003</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88.029900000000097</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3.7408000000000001</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7.2639999999999896</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-87.667199999999994</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3.9449999999999998</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1247.6400000000001</v>
      </c>
      <c r="T1645" s="2">
        <v>3</v>
      </c>
      <c r="U1645" s="2">
        <v>0</v>
      </c>
      <c r="V1645" s="2">
        <v>349.33920000000001</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v>
      </c>
      <c r="T1646" s="2">
        <v>7</v>
      </c>
      <c r="U1646" s="2">
        <v>0</v>
      </c>
      <c r="V1646" s="2">
        <v>1480.4671000000001</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100.65600000000001</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v>
      </c>
      <c r="T1648" s="2">
        <v>2</v>
      </c>
      <c r="U1648" s="2">
        <v>0.2</v>
      </c>
      <c r="V1648" s="2">
        <v>-3.0939999999999999</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-0.71279999999999999</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v>
      </c>
      <c r="T1650" s="2">
        <v>6</v>
      </c>
      <c r="U1650" s="2">
        <v>0.7</v>
      </c>
      <c r="V1650" s="2">
        <v>-100.92</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-9.1788000000000007</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54.333199999999998</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1.4208000000000001</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2.9567999999999999</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9.5939999999999994</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10.048500000000001</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27.734999999999999</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5.2140000000000004</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677.58</v>
      </c>
      <c r="T1663" s="2">
        <v>5</v>
      </c>
      <c r="U1663" s="2">
        <v>0.4</v>
      </c>
      <c r="V1663" s="2">
        <v>-158.102</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3.6680000000000001</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-7.4394000000000302</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0.86880000000000002</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23.234999999999999</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1.5794999999999999</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1018.104</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19.331399999999999</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167.96799999999999</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v>
      </c>
      <c r="T1676" s="2">
        <v>2</v>
      </c>
      <c r="U1676" s="2">
        <v>0.6</v>
      </c>
      <c r="V1676" s="2">
        <v>-10.419600000000001</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6.5880000000000001</v>
      </c>
      <c r="T1677" s="2">
        <v>3</v>
      </c>
      <c r="U1677" s="2">
        <v>0.8</v>
      </c>
      <c r="V1677" s="2">
        <v>-10.211399999999999</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26.07</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8.7905999999999995</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-14.5764</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4.3175999999999997</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8.4735999999999994</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-559.35599999999999</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9.1056000000000008</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6.2244000000000002</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12.41</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1.1879999999999999</v>
      </c>
      <c r="T1687" s="2">
        <v>2</v>
      </c>
      <c r="U1687" s="2">
        <v>0.7</v>
      </c>
      <c r="V1687" s="2">
        <v>-0.99</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7.5179999999999998</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v>
      </c>
      <c r="T1690" s="2">
        <v>2</v>
      </c>
      <c r="U1690" s="2">
        <v>0.2</v>
      </c>
      <c r="V1690" s="2">
        <v>23.315999999999999</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853.09199999999998</v>
      </c>
      <c r="T1691" s="2">
        <v>6</v>
      </c>
      <c r="U1691" s="2">
        <v>0.4</v>
      </c>
      <c r="V1691" s="2">
        <v>-227.49119999999999</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3.5741999999999998</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19.8276</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31.0184</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v>
      </c>
      <c r="T1700" s="2">
        <v>7</v>
      </c>
      <c r="U1700" s="2">
        <v>0</v>
      </c>
      <c r="V1700" s="2">
        <v>10.348800000000001</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113.4936</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321.83999999999997</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4.6811999999999996</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v>
      </c>
      <c r="T1706" s="2">
        <v>3</v>
      </c>
      <c r="U1706" s="2">
        <v>0.7</v>
      </c>
      <c r="V1706" s="2">
        <v>-7.1147999999999998</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20.6142</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16.704000000000001</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6.5670000000000002</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510.63600000000002</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14.304</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-14.478400000000001</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7.7119999999999997</v>
      </c>
      <c r="T1717" s="2">
        <v>2</v>
      </c>
      <c r="U1717" s="2">
        <v>0.2</v>
      </c>
      <c r="V1717" s="2">
        <v>2.7955999999999999</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242.9</v>
      </c>
      <c r="T1718" s="2">
        <v>5</v>
      </c>
      <c r="U1718" s="2">
        <v>0</v>
      </c>
      <c r="V1718" s="2">
        <v>70.441000000000003</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15.086399999999999</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12.3256</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14.92</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11.998799999999999</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51.193600000000004</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359.05799999999999</v>
      </c>
      <c r="T1725" s="2">
        <v>3</v>
      </c>
      <c r="U1725" s="2">
        <v>0.3</v>
      </c>
      <c r="V1725" s="2">
        <v>-71.811599999999999</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43.435200000000002</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v>
      </c>
      <c r="T1727" s="2">
        <v>2</v>
      </c>
      <c r="U1727" s="2">
        <v>0.2</v>
      </c>
      <c r="V1727" s="2">
        <v>0.44400000000000001</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88.831999999999994</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-69.89</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31.283200000000001</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3.7408000000000001</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17.352</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34.847999999999999</v>
      </c>
      <c r="T1736" s="2">
        <v>2</v>
      </c>
      <c r="U1736" s="2">
        <v>0.2</v>
      </c>
      <c r="V1736" s="2">
        <v>6.5339999999999998</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0.38219999999999998</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8.4887999999999995</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20.736000000000001</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7.1680000000000001</v>
      </c>
      <c r="T1744" s="2">
        <v>2</v>
      </c>
      <c r="U1744" s="2">
        <v>0.2</v>
      </c>
      <c r="V1744" s="2">
        <v>0.98559999999999903</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11.167999999999999</v>
      </c>
      <c r="T1745" s="2">
        <v>2</v>
      </c>
      <c r="U1745" s="2">
        <v>0.2</v>
      </c>
      <c r="V1745" s="2">
        <v>-2.5127999999999999</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v>
      </c>
      <c r="T1746" s="2">
        <v>7</v>
      </c>
      <c r="U1746" s="2">
        <v>0.2</v>
      </c>
      <c r="V1746" s="2">
        <v>-55.300000000000097</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11.231999999999999</v>
      </c>
      <c r="T1748" s="2">
        <v>8</v>
      </c>
      <c r="U1748" s="2">
        <v>0.7</v>
      </c>
      <c r="V1748" s="2">
        <v>-8.2368000000000006</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v>
      </c>
      <c r="T1749" s="2">
        <v>3</v>
      </c>
      <c r="U1749" s="2">
        <v>0.2</v>
      </c>
      <c r="V1749" s="2">
        <v>3.21</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0.54600000000000104</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206.96199999999999</v>
      </c>
      <c r="T1752" s="2">
        <v>2</v>
      </c>
      <c r="U1752" s="2">
        <v>0.3</v>
      </c>
      <c r="V1752" s="2">
        <v>-32.522599999999997</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151.09739999999999</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3.8519999999999999</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150.36000000000001</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41.567999999999998</v>
      </c>
      <c r="T1759" s="2">
        <v>6</v>
      </c>
      <c r="U1759" s="2">
        <v>0.8</v>
      </c>
      <c r="V1759" s="2">
        <v>-66.508799999999994</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46.863999999999997</v>
      </c>
      <c r="T1760" s="2">
        <v>2</v>
      </c>
      <c r="U1760" s="2">
        <v>0.2</v>
      </c>
      <c r="V1760" s="2">
        <v>7.6153999999999904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-4.8391999999999804</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28.751999999999999</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-20.696400000000001</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10.518000000000001</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7.6440000000000001</v>
      </c>
      <c r="T1769" s="2">
        <v>4</v>
      </c>
      <c r="U1769" s="2">
        <v>0.7</v>
      </c>
      <c r="V1769" s="2">
        <v>-5.8604000000000003</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51.465000000000003</v>
      </c>
      <c r="T1770" s="2">
        <v>5</v>
      </c>
      <c r="U1770" s="2">
        <v>0.7</v>
      </c>
      <c r="V1770" s="2">
        <v>-39.456499999999998</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v>
      </c>
      <c r="T1771" s="2">
        <v>4</v>
      </c>
      <c r="U1771" s="2">
        <v>0.2</v>
      </c>
      <c r="V1771" s="2">
        <v>-1.3952</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12.222</v>
      </c>
      <c r="T1772" s="2">
        <v>7</v>
      </c>
      <c r="U1772" s="2">
        <v>0.8</v>
      </c>
      <c r="V1772" s="2">
        <v>-20.1663</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97.983999999999995</v>
      </c>
      <c r="T1773" s="2">
        <v>2</v>
      </c>
      <c r="U1773" s="2">
        <v>0.2</v>
      </c>
      <c r="V1773" s="2">
        <v>-24.495999999999999</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v>
      </c>
      <c r="T1774" s="2">
        <v>6</v>
      </c>
      <c r="U1774" s="2">
        <v>0.2</v>
      </c>
      <c r="V1774" s="2">
        <v>19.5</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9.3870000000000005</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180.76589999999999</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14.9925</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3.0268000000000002</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59.011200000000002</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9.8160000000000007</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25.221299999999999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64.785600000000002</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195.99440000000001</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26.590499999999999</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673.88160000000005</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6.0415999999999999</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26.984999999999999</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16.598400000000002</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347.97</v>
      </c>
      <c r="T1798" s="2">
        <v>3</v>
      </c>
      <c r="U1798" s="2">
        <v>0</v>
      </c>
      <c r="V1798" s="2">
        <v>100.9113</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11.167999999999999</v>
      </c>
      <c r="T1801" s="2">
        <v>4</v>
      </c>
      <c r="U1801" s="2">
        <v>0.2</v>
      </c>
      <c r="V1801" s="2">
        <v>3.6295999999999999</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53.951999999999998</v>
      </c>
      <c r="T1802" s="2">
        <v>3</v>
      </c>
      <c r="U1802" s="2">
        <v>0.2</v>
      </c>
      <c r="V1802" s="2">
        <v>17.534400000000002</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5.6070000000000002</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4663.7359999999999</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79.983999999999995</v>
      </c>
      <c r="T1806" s="2">
        <v>2</v>
      </c>
      <c r="U1806" s="2">
        <v>0.2</v>
      </c>
      <c r="V1806" s="2">
        <v>22.9954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257.59440000000001</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76.272000000000006</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0.69929999999999903</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-12.117000000000001</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17.815200000000001</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28.13</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4.6559999999999997</v>
      </c>
      <c r="T1815" s="2">
        <v>2</v>
      </c>
      <c r="U1815" s="2">
        <v>0.2</v>
      </c>
      <c r="V1815" s="2">
        <v>1.5713999999999999</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v>
      </c>
      <c r="T1816" s="2">
        <v>3</v>
      </c>
      <c r="U1816" s="2">
        <v>0.2</v>
      </c>
      <c r="V1816" s="2">
        <v>-8.5067999999999895</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3.0558000000000001</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75.599999999999994</v>
      </c>
      <c r="T1820" s="2">
        <v>2</v>
      </c>
      <c r="U1820" s="2">
        <v>0.8</v>
      </c>
      <c r="V1820" s="2">
        <v>-166.32</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-24.189</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92.063999999999993</v>
      </c>
      <c r="T1822" s="2">
        <v>6</v>
      </c>
      <c r="U1822" s="2">
        <v>0.8</v>
      </c>
      <c r="V1822" s="2">
        <v>-225.55680000000001</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v>
      </c>
      <c r="T1823" s="2">
        <v>4</v>
      </c>
      <c r="U1823" s="2">
        <v>0.2</v>
      </c>
      <c r="V1823" s="2">
        <v>1.8311999999999999</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5.1840000000000002</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-25.056000000000001</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v>
      </c>
      <c r="T1827" s="2">
        <v>4</v>
      </c>
      <c r="U1827" s="2">
        <v>0.2</v>
      </c>
      <c r="V1827" s="2">
        <v>3.1080000000000001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22.783999999999999</v>
      </c>
      <c r="T1828" s="2">
        <v>1</v>
      </c>
      <c r="U1828" s="2">
        <v>0.2</v>
      </c>
      <c r="V1828" s="2">
        <v>4.8415999999999997</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126.8973</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-168.95580000000001</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374.37920000000003</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62.906399999999998</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25.875</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-263.99669999999998</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36.287999999999997</v>
      </c>
      <c r="T1836" s="2">
        <v>7</v>
      </c>
      <c r="U1836" s="2">
        <v>0.2</v>
      </c>
      <c r="V1836" s="2">
        <v>12.700799999999999</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v>
      </c>
      <c r="T1837" s="2">
        <v>5</v>
      </c>
      <c r="U1837" s="2">
        <v>0</v>
      </c>
      <c r="V1837" s="2">
        <v>6.2060000000000004</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361.29939999999999</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5.9211</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12.135199999999999</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v>
      </c>
      <c r="T1841" s="2">
        <v>1</v>
      </c>
      <c r="U1841" s="2">
        <v>0.2</v>
      </c>
      <c r="V1841" s="2">
        <v>10.224500000000001</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29.364000000000001</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40.095999999999997</v>
      </c>
      <c r="T1844" s="2">
        <v>4</v>
      </c>
      <c r="U1844" s="2">
        <v>0.2</v>
      </c>
      <c r="V1844" s="2">
        <v>13.532400000000001</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v>
      </c>
      <c r="T1846" s="2">
        <v>3</v>
      </c>
      <c r="U1846" s="2">
        <v>0</v>
      </c>
      <c r="V1846" s="2">
        <v>11.774100000000001</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27.176400000000001</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7.1840000000000002</v>
      </c>
      <c r="T1850" s="2">
        <v>2</v>
      </c>
      <c r="U1850" s="2">
        <v>0.2</v>
      </c>
      <c r="V1850" s="2">
        <v>2.2450000000000001</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9.7327999999999992</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v>
      </c>
      <c r="T1853" s="2">
        <v>5</v>
      </c>
      <c r="U1853" s="2">
        <v>0</v>
      </c>
      <c r="V1853" s="2">
        <v>11.88</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49.104999999999997</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45.9754</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v>
      </c>
      <c r="T1858" s="2">
        <v>5</v>
      </c>
      <c r="U1858" s="2">
        <v>0.2</v>
      </c>
      <c r="V1858" s="2">
        <v>-15.99</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34.24</v>
      </c>
      <c r="T1859" s="2">
        <v>4</v>
      </c>
      <c r="U1859" s="2">
        <v>0.8</v>
      </c>
      <c r="V1859" s="2">
        <v>-53.072000000000003</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60.552799999999998</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25.122499999999999</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-28.976400000000002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33.588799999999999</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49.631999999999998</v>
      </c>
      <c r="T1864" s="2">
        <v>4</v>
      </c>
      <c r="U1864" s="2">
        <v>0.2</v>
      </c>
      <c r="V1864" s="2">
        <v>4.9631999999999996</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-465.56799999999998</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4.3680000000000003</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-92.695499999999996</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70.721999999999994</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31.103999999999999</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-17.607600000000001</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3.1103999999999998</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801.56799999999998</v>
      </c>
      <c r="T1873" s="2">
        <v>2</v>
      </c>
      <c r="U1873" s="2">
        <v>0.2</v>
      </c>
      <c r="V1873" s="2">
        <v>50.097999999999999</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27.284800000000001</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20.584199999999999</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5.8811999999999998</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-22.097999999999999</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470.37599999999998</v>
      </c>
      <c r="T1878" s="2">
        <v>3</v>
      </c>
      <c r="U1878" s="2">
        <v>0.2</v>
      </c>
      <c r="V1878" s="2">
        <v>47.037599999999998</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-44.276400000000002</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68.742000000000004</v>
      </c>
      <c r="T1881" s="2">
        <v>9</v>
      </c>
      <c r="U1881" s="2">
        <v>0.7</v>
      </c>
      <c r="V1881" s="2">
        <v>-48.119399999999999</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29.34</v>
      </c>
      <c r="T1882" s="2">
        <v>3</v>
      </c>
      <c r="U1882" s="2">
        <v>0</v>
      </c>
      <c r="V1882" s="2">
        <v>14.67</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63.9345</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217.05600000000001</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2.1</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398.35199999999998</v>
      </c>
      <c r="T1889" s="2">
        <v>8</v>
      </c>
      <c r="U1889" s="2">
        <v>0.7</v>
      </c>
      <c r="V1889" s="2">
        <v>-331.96</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v>
      </c>
      <c r="T1890" s="2">
        <v>4</v>
      </c>
      <c r="U1890" s="2">
        <v>0.2</v>
      </c>
      <c r="V1890" s="2">
        <v>13.701599999999999</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v>
      </c>
      <c r="T1891" s="2">
        <v>3</v>
      </c>
      <c r="U1891" s="2">
        <v>0.4</v>
      </c>
      <c r="V1891" s="2">
        <v>-122.877</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2.9340000000000002</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24.783999999999999</v>
      </c>
      <c r="T1895" s="2">
        <v>1</v>
      </c>
      <c r="U1895" s="2">
        <v>0.2</v>
      </c>
      <c r="V1895" s="2">
        <v>7.7450000000000001</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487.98399999999998</v>
      </c>
      <c r="T1897" s="2">
        <v>2</v>
      </c>
      <c r="U1897" s="2">
        <v>0.2</v>
      </c>
      <c r="V1897" s="2">
        <v>152.495</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843.17060000000004</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10.805400000000001</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505.17599999999999</v>
      </c>
      <c r="T1900" s="2">
        <v>4</v>
      </c>
      <c r="U1900" s="2">
        <v>0.7</v>
      </c>
      <c r="V1900" s="2">
        <v>-336.78399999999999</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19.187999999999999</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3.9906000000000001</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5.1840000000000002</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47.847999999999999</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v>
      </c>
      <c r="T1906" s="2">
        <v>2</v>
      </c>
      <c r="U1906" s="2">
        <v>0.2</v>
      </c>
      <c r="V1906" s="2">
        <v>6.7450000000000001</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9.0911999999999598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v>
      </c>
      <c r="T1908" s="2">
        <v>2</v>
      </c>
      <c r="U1908" s="2">
        <v>0.7</v>
      </c>
      <c r="V1908" s="2">
        <v>-2.1648000000000001</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27.018000000000001</v>
      </c>
      <c r="T1909" s="2">
        <v>6</v>
      </c>
      <c r="U1909" s="2">
        <v>0.7</v>
      </c>
      <c r="V1909" s="2">
        <v>-21.6144</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41.076000000000001</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v>
      </c>
      <c r="T1912" s="2">
        <v>3</v>
      </c>
      <c r="U1912" s="2">
        <v>0</v>
      </c>
      <c r="V1912" s="2">
        <v>40.749899999999997</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92.439899999999994</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597.13199999999995</v>
      </c>
      <c r="T1914" s="2">
        <v>3</v>
      </c>
      <c r="U1914" s="2">
        <v>0.4</v>
      </c>
      <c r="V1914" s="2">
        <v>49.761000000000003</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65.977999999999994</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4.8525</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v>
      </c>
      <c r="T1918" s="2">
        <v>3</v>
      </c>
      <c r="U1918" s="2">
        <v>0.2</v>
      </c>
      <c r="V1918" s="2">
        <v>3.8843999999999999</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3.3784999999999998</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302.37299999999999</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97.652399999999901</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15.007999999999999</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v>
      </c>
      <c r="T1924" s="2">
        <v>9</v>
      </c>
      <c r="U1924" s="2">
        <v>0.2</v>
      </c>
      <c r="V1924" s="2">
        <v>107.955</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3.5712000000000002</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v>
      </c>
      <c r="T1928" s="2">
        <v>3</v>
      </c>
      <c r="U1928" s="2">
        <v>0.2</v>
      </c>
      <c r="V1928" s="2">
        <v>19.9665</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31.0688</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3.1103999999999998</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1.8604000000000001</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v>
      </c>
      <c r="T1932" s="2">
        <v>3</v>
      </c>
      <c r="U1932" s="2">
        <v>0.2</v>
      </c>
      <c r="V1932" s="2">
        <v>49.498199999999997</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23.799299999999999</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7.3920000000000003</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244.55</v>
      </c>
      <c r="T1936" s="2">
        <v>5</v>
      </c>
      <c r="U1936" s="2">
        <v>0</v>
      </c>
      <c r="V1936" s="2">
        <v>114.9385</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4.8609</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v>
      </c>
      <c r="T1939" s="2">
        <v>2</v>
      </c>
      <c r="U1939" s="2">
        <v>0.7</v>
      </c>
      <c r="V1939" s="2">
        <v>-13.311999999999999</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v>
      </c>
      <c r="T1940" s="2">
        <v>7</v>
      </c>
      <c r="U1940" s="2">
        <v>0.2</v>
      </c>
      <c r="V1940" s="2">
        <v>-1.25580000000001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8.7360000000000007</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74.573999999999998</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v>
      </c>
      <c r="T1943" s="2">
        <v>4</v>
      </c>
      <c r="U1943" s="2">
        <v>0.2</v>
      </c>
      <c r="V1943" s="2">
        <v>17.760000000000002</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27.44</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3.24</v>
      </c>
      <c r="T1945" s="2">
        <v>9</v>
      </c>
      <c r="U1945" s="2">
        <v>0.8</v>
      </c>
      <c r="V1945" s="2">
        <v>-5.1840000000000002</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3.4620000000000002</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254.52600000000001</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3.7642000000000002</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26.431999999999999</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197.97</v>
      </c>
      <c r="T1953" s="2">
        <v>3</v>
      </c>
      <c r="U1953" s="2">
        <v>0</v>
      </c>
      <c r="V1953" s="2">
        <v>57.411299999999997</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2.214</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40.312800000000003</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7.7039999999999997</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296.85000000000002</v>
      </c>
      <c r="T1962" s="2">
        <v>5</v>
      </c>
      <c r="U1962" s="2">
        <v>0</v>
      </c>
      <c r="V1962" s="2">
        <v>53.433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v>
      </c>
      <c r="T1963" s="2">
        <v>6</v>
      </c>
      <c r="U1963" s="2">
        <v>0</v>
      </c>
      <c r="V1963" s="2">
        <v>6.7679999999999998</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v>
      </c>
      <c r="T1965" s="2">
        <v>5</v>
      </c>
      <c r="U1965" s="2">
        <v>0</v>
      </c>
      <c r="V1965" s="2">
        <v>11.702999999999999</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17.177399999999999</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7.2539999999999996</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281.97000000000003</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20.155000000000001</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102.18600000000001</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0.64080000000000004</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408.74400000000003</v>
      </c>
      <c r="T1973" s="2">
        <v>7</v>
      </c>
      <c r="U1973" s="2">
        <v>0.2</v>
      </c>
      <c r="V1973" s="2">
        <v>76.639499999999998</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5.1040000000000001</v>
      </c>
      <c r="T1974" s="2">
        <v>4</v>
      </c>
      <c r="U1974" s="2">
        <v>0.8</v>
      </c>
      <c r="V1974" s="2">
        <v>-8.6768000000000001</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2.8959999999999999</v>
      </c>
      <c r="T1975" s="2">
        <v>2</v>
      </c>
      <c r="U1975" s="2">
        <v>0.2</v>
      </c>
      <c r="V1975" s="2">
        <v>0.47060000000000002</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35.015999999999998</v>
      </c>
      <c r="T1976" s="2">
        <v>3</v>
      </c>
      <c r="U1976" s="2">
        <v>0.2</v>
      </c>
      <c r="V1976" s="2">
        <v>-2.1884999999999999</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275.97000000000003</v>
      </c>
      <c r="T1977" s="2">
        <v>3</v>
      </c>
      <c r="U1977" s="2">
        <v>0</v>
      </c>
      <c r="V1977" s="2">
        <v>11.0388</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362.68700000000001</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70.964399999999998</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0.59039999999999904</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933.53599999999994</v>
      </c>
      <c r="T1981" s="2">
        <v>4</v>
      </c>
      <c r="U1981" s="2">
        <v>0.2</v>
      </c>
      <c r="V1981" s="2">
        <v>105.0228</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4.2976000000000001</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1.8048</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93.055199999999999</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10.507199999999999</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1439.9760000000001</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7.9211999999999998</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215.1198</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-3.7995999999999999</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0.73479999999999901</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294.62</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7.2</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42.018599999999999</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42.035499999999999</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v>
      </c>
      <c r="T2002" s="2">
        <v>5</v>
      </c>
      <c r="U2002" s="2">
        <v>0</v>
      </c>
      <c r="V2002" s="2">
        <v>21.994499999999999</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14.2324</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9.5939999999999994</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76.112499999999997</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11.364000000000001</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11.575200000000001</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183.37200000000001</v>
      </c>
      <c r="T2009" s="2">
        <v>2</v>
      </c>
      <c r="U2009" s="2">
        <v>0.3</v>
      </c>
      <c r="V2009" s="2">
        <v>-36.674399999999999</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0.47520000000000001</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333.05599999999998</v>
      </c>
      <c r="T2011" s="2">
        <v>2</v>
      </c>
      <c r="U2011" s="2">
        <v>0.2</v>
      </c>
      <c r="V2011" s="2">
        <v>29.142399999999999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7.78</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4.6344000000000003</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84.235200000000006</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6.8714000000000004</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481.86900000000003</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7.6680000000000001</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v>
      </c>
      <c r="T2026" s="2">
        <v>5</v>
      </c>
      <c r="U2026" s="2">
        <v>0.2</v>
      </c>
      <c r="V2026" s="2">
        <v>77.713999999999999</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11.558400000000001</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67.135999999999996</v>
      </c>
      <c r="T2029" s="2">
        <v>4</v>
      </c>
      <c r="U2029" s="2">
        <v>0.2</v>
      </c>
      <c r="V2029" s="2">
        <v>23.497599999999998</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9.3919999999999995</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9.3279999999999994</v>
      </c>
      <c r="T2035" s="2">
        <v>1</v>
      </c>
      <c r="U2035" s="2">
        <v>0.2</v>
      </c>
      <c r="V2035" s="2">
        <v>0.81620000000000104</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269.97000000000003</v>
      </c>
      <c r="T2037" s="2">
        <v>3</v>
      </c>
      <c r="U2037" s="2">
        <v>0</v>
      </c>
      <c r="V2037" s="2">
        <v>51.2943</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6.8714000000000004</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4.5359999999999996</v>
      </c>
      <c r="T2041" s="2">
        <v>7</v>
      </c>
      <c r="U2041" s="2">
        <v>0.7</v>
      </c>
      <c r="V2041" s="2">
        <v>-3.3264</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-6.1040000000000001</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57.503999999999998</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38.863999999999997</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45.539200000000001</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280.58999999999997</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26.630400000000002</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v>
      </c>
      <c r="T2050" s="2">
        <v>7</v>
      </c>
      <c r="U2050" s="2">
        <v>0.2</v>
      </c>
      <c r="V2050" s="2">
        <v>36.225000000000001</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2.5019999999999998</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v>
      </c>
      <c r="T2052" s="2">
        <v>4</v>
      </c>
      <c r="U2052" s="2">
        <v>0.7</v>
      </c>
      <c r="V2052" s="2">
        <v>-4.7519999999999998</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341.488</v>
      </c>
      <c r="T2053" s="2">
        <v>8</v>
      </c>
      <c r="U2053" s="2">
        <v>0.3</v>
      </c>
      <c r="V2053" s="2">
        <v>-73.176000000000002</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0.83399999999999996</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3.4847999999999999</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v>
      </c>
      <c r="T2057" s="2">
        <v>5</v>
      </c>
      <c r="U2057" s="2">
        <v>0</v>
      </c>
      <c r="V2057" s="2">
        <v>63.984000000000002</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1586.69</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30.596399999999999</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70.006</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20.878</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v>
      </c>
      <c r="T2063" s="2">
        <v>2</v>
      </c>
      <c r="U2063" s="2">
        <v>0.2</v>
      </c>
      <c r="V2063" s="2">
        <v>5.3891999999999998</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64.739999999999995</v>
      </c>
      <c r="T2064" s="2">
        <v>13</v>
      </c>
      <c r="U2064" s="2">
        <v>0</v>
      </c>
      <c r="V2064" s="2">
        <v>30.427800000000001</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6.03</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12.1692</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-9.1470000000000091</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47.862900000000003</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3.7170000000000001</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69.986000000000004</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710.83199999999999</v>
      </c>
      <c r="T2071" s="2">
        <v>3</v>
      </c>
      <c r="U2071" s="2">
        <v>0.2</v>
      </c>
      <c r="V2071" s="2">
        <v>-97.739400000000003</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1.9410000000000001</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7.3120000000000003</v>
      </c>
      <c r="T2074" s="2">
        <v>2</v>
      </c>
      <c r="U2074" s="2">
        <v>0.2</v>
      </c>
      <c r="V2074" s="2">
        <v>2.5592000000000001</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13.793100000000001</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761.54399999999998</v>
      </c>
      <c r="T2076" s="2">
        <v>7</v>
      </c>
      <c r="U2076" s="2">
        <v>0.2</v>
      </c>
      <c r="V2076" s="2">
        <v>66.635099999999994</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58.2</v>
      </c>
      <c r="T2077" s="2">
        <v>3</v>
      </c>
      <c r="U2077" s="2">
        <v>0</v>
      </c>
      <c r="V2077" s="2">
        <v>28.518000000000001</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v>
      </c>
      <c r="T2078" s="2">
        <v>5</v>
      </c>
      <c r="U2078" s="2">
        <v>0</v>
      </c>
      <c r="V2078" s="2">
        <v>19.95</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26.349399999999999</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45.527999999999999</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11.198399999999999</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7.7119999999999997</v>
      </c>
      <c r="T2083" s="2">
        <v>2</v>
      </c>
      <c r="U2083" s="2">
        <v>0.2</v>
      </c>
      <c r="V2083" s="2">
        <v>1.7352000000000001</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v>
      </c>
      <c r="T2085" s="2">
        <v>2</v>
      </c>
      <c r="U2085" s="2">
        <v>0.2</v>
      </c>
      <c r="V2085" s="2">
        <v>8.8800000000000008</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56.175199999999997</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324.89999999999998</v>
      </c>
      <c r="T2088" s="2">
        <v>5</v>
      </c>
      <c r="U2088" s="2">
        <v>0</v>
      </c>
      <c r="V2088" s="2">
        <v>38.988</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1.4652000000000001</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2.6496</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26.55</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310.44299999999998</v>
      </c>
      <c r="T2093" s="2">
        <v>3</v>
      </c>
      <c r="U2093" s="2">
        <v>0.3</v>
      </c>
      <c r="V2093" s="2">
        <v>-48.783900000000003</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v>
      </c>
      <c r="T2094" s="2">
        <v>5</v>
      </c>
      <c r="U2094" s="2">
        <v>0</v>
      </c>
      <c r="V2094" s="2">
        <v>81.582999999999998</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0.38640000000000002</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v>
      </c>
      <c r="T2096" s="2">
        <v>5</v>
      </c>
      <c r="U2096" s="2">
        <v>0.2</v>
      </c>
      <c r="V2096" s="2">
        <v>1.476</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25.748799999999999</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2.1684000000000001</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80.483900000000006</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636.40800000000002</v>
      </c>
      <c r="T2102" s="2">
        <v>3</v>
      </c>
      <c r="U2102" s="2">
        <v>0.2</v>
      </c>
      <c r="V2102" s="2">
        <v>-15.910200000000099</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9.3563999999999901</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-25.913599999999999</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106.52160000000001</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0.876</v>
      </c>
      <c r="T2108" s="2">
        <v>1</v>
      </c>
      <c r="U2108" s="2">
        <v>0.8</v>
      </c>
      <c r="V2108" s="2">
        <v>-1.4016</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124.485</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1.26</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20.196000000000002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1295.8399999999999</v>
      </c>
      <c r="T2115" s="2">
        <v>4</v>
      </c>
      <c r="U2115" s="2">
        <v>0.2</v>
      </c>
      <c r="V2115" s="2">
        <v>145.78200000000001</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12.646800000000001</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20.039200000000001</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302.37299999999999</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2.8079999999999998</v>
      </c>
      <c r="T2122" s="2">
        <v>3</v>
      </c>
      <c r="U2122" s="2">
        <v>0.7</v>
      </c>
      <c r="V2122" s="2">
        <v>-1.9656</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-2.69970000000004</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41.133200000000002</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v>
      </c>
      <c r="T2126" s="2">
        <v>5</v>
      </c>
      <c r="U2126" s="2">
        <v>0.2</v>
      </c>
      <c r="V2126" s="2">
        <v>35.329500000000003</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1.0797000000000001</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6.4943999999999997</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20.736000000000001</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60.139800000000001</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-122.39279999999999</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-2.3814000000000002</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94.92</v>
      </c>
      <c r="T2137" s="2">
        <v>4</v>
      </c>
      <c r="U2137" s="2">
        <v>0.4</v>
      </c>
      <c r="V2137" s="2">
        <v>15.82</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3.6560000000000001</v>
      </c>
      <c r="T2139" s="2">
        <v>4</v>
      </c>
      <c r="U2139" s="2">
        <v>0.8</v>
      </c>
      <c r="V2139" s="2">
        <v>-5.8495999999999997</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149.54400000000001</v>
      </c>
      <c r="T2141" s="2">
        <v>9</v>
      </c>
      <c r="U2141" s="2">
        <v>0.2</v>
      </c>
      <c r="V2141" s="2">
        <v>50.4711</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991.76400000000001</v>
      </c>
      <c r="T2143" s="2">
        <v>3</v>
      </c>
      <c r="U2143" s="2">
        <v>0.4</v>
      </c>
      <c r="V2143" s="2">
        <v>-347.11739999999998</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9.9060000000000006</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23.988</v>
      </c>
      <c r="T2145" s="2">
        <v>2</v>
      </c>
      <c r="U2145" s="2">
        <v>0.4</v>
      </c>
      <c r="V2145" s="2">
        <v>-4.7976000000000001</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5.4236000000000004</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422.05799999999999</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-27.9312</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v>
      </c>
      <c r="T2149" s="2">
        <v>6</v>
      </c>
      <c r="U2149" s="2">
        <v>0.2</v>
      </c>
      <c r="V2149" s="2">
        <v>-50.870399999999997</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4.3310000000000004</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84.95</v>
      </c>
      <c r="T2151" s="2">
        <v>5</v>
      </c>
      <c r="U2151" s="2">
        <v>0</v>
      </c>
      <c r="V2151" s="2">
        <v>22.087</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-53.270400000000002</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v>
      </c>
      <c r="T2154" s="2">
        <v>3</v>
      </c>
      <c r="U2154" s="2">
        <v>0</v>
      </c>
      <c r="V2154" s="2">
        <v>7.0217999999999998</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-10.1736</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9.7163999999999895</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2.0087999999999999</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8.8079999999999998</v>
      </c>
      <c r="T2161" s="2">
        <v>3</v>
      </c>
      <c r="U2161" s="2">
        <v>0.8</v>
      </c>
      <c r="V2161" s="2">
        <v>-14.973599999999999</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10.0282</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314.55</v>
      </c>
      <c r="T2164" s="2">
        <v>3</v>
      </c>
      <c r="U2164" s="2">
        <v>0</v>
      </c>
      <c r="V2164" s="2">
        <v>150.98400000000001</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23.997</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3.0044</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1.1903999999999999</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6.2859999999999996</v>
      </c>
      <c r="T2169" s="2">
        <v>7</v>
      </c>
      <c r="U2169" s="2">
        <v>0.8</v>
      </c>
      <c r="V2169" s="2">
        <v>-11.000500000000001</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14.016</v>
      </c>
      <c r="T2170" s="2">
        <v>3</v>
      </c>
      <c r="U2170" s="2">
        <v>0.2</v>
      </c>
      <c r="V2170" s="2">
        <v>1.752</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-8.9969999999999999</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-26.9955</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19.751999999999999</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9.2639999999999993</v>
      </c>
      <c r="T2175" s="2">
        <v>3</v>
      </c>
      <c r="U2175" s="2">
        <v>0.8</v>
      </c>
      <c r="V2175" s="2">
        <v>-13.896000000000001</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6.1791999999999998</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28.857600000000001</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13.0375</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32.936</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85.231999999999999</v>
      </c>
      <c r="T2181" s="2">
        <v>7</v>
      </c>
      <c r="U2181" s="2">
        <v>0.2</v>
      </c>
      <c r="V2181" s="2">
        <v>30.896599999999999</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v>
      </c>
      <c r="T2182" s="2">
        <v>3</v>
      </c>
      <c r="U2182" s="2">
        <v>0</v>
      </c>
      <c r="V2182" s="2">
        <v>22.2</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1159.9855</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v>
      </c>
      <c r="T2185" s="2">
        <v>5</v>
      </c>
      <c r="U2185" s="2">
        <v>0</v>
      </c>
      <c r="V2185" s="2">
        <v>21.994499999999999</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28.019200000000001</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54.896000000000001</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v>
      </c>
      <c r="T2191" s="2">
        <v>9</v>
      </c>
      <c r="U2191" s="2">
        <v>0</v>
      </c>
      <c r="V2191" s="2">
        <v>378.16739999999999</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55.764000000000003</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35.1</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8.5024999999999906</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0.41160000000000002</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14.67</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v>
      </c>
      <c r="T2202" s="2">
        <v>6</v>
      </c>
      <c r="U2202" s="2">
        <v>0</v>
      </c>
      <c r="V2202" s="2">
        <v>9.1020000000000003</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229.30179999999999</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29.931999999999999</v>
      </c>
      <c r="T2208" s="2">
        <v>7</v>
      </c>
      <c r="U2208" s="2">
        <v>0.8</v>
      </c>
      <c r="V2208" s="2">
        <v>-46.394599999999997</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38.271999999999998</v>
      </c>
      <c r="T2209" s="2">
        <v>4</v>
      </c>
      <c r="U2209" s="2">
        <v>0.2</v>
      </c>
      <c r="V2209" s="2">
        <v>3.8271999999999999</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233.22040000000001</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21.024000000000001</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61.776000000000003</v>
      </c>
      <c r="T2216" s="2">
        <v>13</v>
      </c>
      <c r="U2216" s="2">
        <v>0.2</v>
      </c>
      <c r="V2216" s="2">
        <v>20.849399999999999</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9.5031999999999908</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2.8159999999999998</v>
      </c>
      <c r="T2219" s="2">
        <v>2</v>
      </c>
      <c r="U2219" s="2">
        <v>0.2</v>
      </c>
      <c r="V2219" s="2">
        <v>0.98560000000000003</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v>
      </c>
      <c r="T2220" s="2">
        <v>4</v>
      </c>
      <c r="U2220" s="2">
        <v>0.2</v>
      </c>
      <c r="V2220" s="2">
        <v>3.6192000000000002</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1145.5999999999999</v>
      </c>
      <c r="T2222" s="2">
        <v>4</v>
      </c>
      <c r="U2222" s="2">
        <v>0.2</v>
      </c>
      <c r="V2222" s="2">
        <v>100.24</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485.94</v>
      </c>
      <c r="T2223" s="2">
        <v>2</v>
      </c>
      <c r="U2223" s="2">
        <v>0.4</v>
      </c>
      <c r="V2223" s="2">
        <v>-89.089000000000098</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4.6719999999999997</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70.686000000000007</v>
      </c>
      <c r="T2225" s="2">
        <v>1</v>
      </c>
      <c r="U2225" s="2">
        <v>0.3</v>
      </c>
      <c r="V2225" s="2">
        <v>-24.235199999999999</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17.815200000000001</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72.293999999999997</v>
      </c>
      <c r="T2227" s="2">
        <v>1</v>
      </c>
      <c r="U2227" s="2">
        <v>0.7</v>
      </c>
      <c r="V2227" s="2">
        <v>-98.8018</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2.8959999999999999</v>
      </c>
      <c r="T2228" s="2">
        <v>2</v>
      </c>
      <c r="U2228" s="2">
        <v>0.2</v>
      </c>
      <c r="V2228" s="2">
        <v>0.47060000000000002</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v>
      </c>
      <c r="T2229" s="2">
        <v>1</v>
      </c>
      <c r="U2229" s="2">
        <v>0.2</v>
      </c>
      <c r="V2229" s="2">
        <v>15.599</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673.56799999999998</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31.587</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14.307499999999999</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35.996400000000001</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67.659899999999993</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11.451599999999999</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8.2688000000000006</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v>
      </c>
      <c r="T2239" s="2">
        <v>5</v>
      </c>
      <c r="U2239" s="2">
        <v>0</v>
      </c>
      <c r="V2239" s="2">
        <v>12.432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v>
      </c>
      <c r="T2240" s="2">
        <v>2</v>
      </c>
      <c r="U2240" s="2">
        <v>0.6</v>
      </c>
      <c r="V2240" s="2">
        <v>-52.17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13.3476</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494.98200000000003</v>
      </c>
      <c r="T2243" s="2">
        <v>3</v>
      </c>
      <c r="U2243" s="2">
        <v>0.4</v>
      </c>
      <c r="V2243" s="2">
        <v>-115.4958</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1.4456</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3.5177999999999998</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v>
      </c>
      <c r="T2248" s="2">
        <v>3</v>
      </c>
      <c r="U2248" s="2">
        <v>0.2</v>
      </c>
      <c r="V2248" s="2">
        <v>49.498199999999997</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13.0375</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541.44000000000005</v>
      </c>
      <c r="T2252" s="2">
        <v>6</v>
      </c>
      <c r="U2252" s="2">
        <v>0</v>
      </c>
      <c r="V2252" s="2">
        <v>157.01759999999999</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15.246</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437.85</v>
      </c>
      <c r="T2257" s="2">
        <v>3</v>
      </c>
      <c r="U2257" s="2">
        <v>0</v>
      </c>
      <c r="V2257" s="2">
        <v>131.35499999999999</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90.971999999999994</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8.7138000000000009</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371.97</v>
      </c>
      <c r="T2262" s="2">
        <v>3</v>
      </c>
      <c r="U2262" s="2">
        <v>0</v>
      </c>
      <c r="V2262" s="2">
        <v>66.954599999999999</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359.97</v>
      </c>
      <c r="T2264" s="2">
        <v>3</v>
      </c>
      <c r="U2264" s="2">
        <v>0</v>
      </c>
      <c r="V2264" s="2">
        <v>79.193399999999997</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v>
      </c>
      <c r="T2268" s="2">
        <v>2</v>
      </c>
      <c r="U2268" s="2">
        <v>0.2</v>
      </c>
      <c r="V2268" s="2">
        <v>2.6892</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6.3503999999999996</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3.1103999999999998</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v>
      </c>
      <c r="T2271" s="2">
        <v>1</v>
      </c>
      <c r="U2271" s="2">
        <v>0.2</v>
      </c>
      <c r="V2271" s="2">
        <v>2.3571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4.1965000000000003</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47.937600000000003</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95.757199999999997</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1119.9839999999999</v>
      </c>
      <c r="T2275" s="2">
        <v>2</v>
      </c>
      <c r="U2275" s="2">
        <v>0.2</v>
      </c>
      <c r="V2275" s="2">
        <v>377.99459999999999</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3.5857999999999799</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13.7646</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22.354800000000001</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53.750399999999999</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-6.0979999999999999</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-23.035200000000099</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37.996200000000002</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22.153600000000001</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6.6976000000000004</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16.386299999999999</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4.7560000000000002</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287.97000000000003</v>
      </c>
      <c r="T2292" s="2">
        <v>3</v>
      </c>
      <c r="U2292" s="2">
        <v>0</v>
      </c>
      <c r="V2292" s="2">
        <v>77.751900000000006</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6.2207999999999997</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6.2191999999999998</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1.2885</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49.970399999999998</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141.37200000000001</v>
      </c>
      <c r="T2307" s="2">
        <v>2</v>
      </c>
      <c r="U2307" s="2">
        <v>0.3</v>
      </c>
      <c r="V2307" s="2">
        <v>-14.1372</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9.8658000000000001</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280.79199999999997</v>
      </c>
      <c r="T2310" s="2">
        <v>1</v>
      </c>
      <c r="U2310" s="2">
        <v>0.2</v>
      </c>
      <c r="V2310" s="2">
        <v>35.098999999999997</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68.447999999999993</v>
      </c>
      <c r="T2311" s="2">
        <v>4</v>
      </c>
      <c r="U2311" s="2">
        <v>0.2</v>
      </c>
      <c r="V2311" s="2">
        <v>7.7003999999999904</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1.984</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-48.508200000000002</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6.8714000000000004</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27.440999999999999</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56.352800000000002</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44.527799999999999</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27.894400000000001</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364.8</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v>
      </c>
      <c r="T2327" s="2">
        <v>3</v>
      </c>
      <c r="U2327" s="2">
        <v>0.2</v>
      </c>
      <c r="V2327" s="2">
        <v>29.952000000000002</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6.2207999999999997</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-68.392000000000095</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2.9371999999999998</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2.8321999999999998</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69.215999999999994</v>
      </c>
      <c r="T2336" s="2">
        <v>6</v>
      </c>
      <c r="U2336" s="2">
        <v>0.2</v>
      </c>
      <c r="V2336" s="2">
        <v>11.2476</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5.1041999999999996</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426.79</v>
      </c>
      <c r="T2338" s="2">
        <v>7</v>
      </c>
      <c r="U2338" s="2">
        <v>0</v>
      </c>
      <c r="V2338" s="2">
        <v>123.76909999999999</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12.441599999999999</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1.742</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123.55200000000001</v>
      </c>
      <c r="T2345" s="2">
        <v>3</v>
      </c>
      <c r="U2345" s="2">
        <v>0.2</v>
      </c>
      <c r="V2345" s="2">
        <v>-29.343599999999999</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137.28960000000001</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24.527999999999999</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1.272</v>
      </c>
      <c r="T2348" s="2">
        <v>2</v>
      </c>
      <c r="U2348" s="2">
        <v>0.8</v>
      </c>
      <c r="V2348" s="2">
        <v>-2.1623999999999999</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9.0239999999999991</v>
      </c>
      <c r="T2350" s="2">
        <v>6</v>
      </c>
      <c r="U2350" s="2">
        <v>0.2</v>
      </c>
      <c r="V2350" s="2">
        <v>3.1583999999999999</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22.5732</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15.699299999999999</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80.991900000000001</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-447.59469999999999</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v>
      </c>
      <c r="T2364" s="2">
        <v>5</v>
      </c>
      <c r="U2364" s="2">
        <v>0.7</v>
      </c>
      <c r="V2364" s="2">
        <v>-10.054</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120.712</v>
      </c>
      <c r="T2368" s="2">
        <v>1</v>
      </c>
      <c r="U2368" s="2">
        <v>0.2</v>
      </c>
      <c r="V2368" s="2">
        <v>-18.1068</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11.328799999999999</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532.70399999999995</v>
      </c>
      <c r="T2370" s="2">
        <v>6</v>
      </c>
      <c r="U2370" s="2">
        <v>0.2</v>
      </c>
      <c r="V2370" s="2">
        <v>-26.635200000000001</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60.287999999999997</v>
      </c>
      <c r="T2373" s="2">
        <v>8</v>
      </c>
      <c r="U2373" s="2">
        <v>0.6</v>
      </c>
      <c r="V2373" s="2">
        <v>-27.1296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0.82250000000000001</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23.687999999999999</v>
      </c>
      <c r="T2375" s="2">
        <v>9</v>
      </c>
      <c r="U2375" s="2">
        <v>0.2</v>
      </c>
      <c r="V2375" s="2">
        <v>7.6985999999999999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253.37200000000001</v>
      </c>
      <c r="T2376" s="2">
        <v>2</v>
      </c>
      <c r="U2376" s="2">
        <v>0.3</v>
      </c>
      <c r="V2376" s="2">
        <v>-14.478400000000001</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76.775999999999996</v>
      </c>
      <c r="T2378" s="2">
        <v>4</v>
      </c>
      <c r="U2378" s="2">
        <v>0.7</v>
      </c>
      <c r="V2378" s="2">
        <v>-58.861600000000003</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9.1839999999999993</v>
      </c>
      <c r="T2379" s="2">
        <v>2</v>
      </c>
      <c r="U2379" s="2">
        <v>0.2</v>
      </c>
      <c r="V2379" s="2">
        <v>1.1479999999999999</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49.567999999999998</v>
      </c>
      <c r="T2382" s="2">
        <v>2</v>
      </c>
      <c r="U2382" s="2">
        <v>0.2</v>
      </c>
      <c r="V2382" s="2">
        <v>15.49</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54.712000000000003</v>
      </c>
      <c r="T2383" s="2">
        <v>7</v>
      </c>
      <c r="U2383" s="2">
        <v>0.2</v>
      </c>
      <c r="V2383" s="2">
        <v>11.626300000000001</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45.770400000000002</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v>
      </c>
      <c r="T2386" s="2">
        <v>4</v>
      </c>
      <c r="U2386" s="2">
        <v>0.2</v>
      </c>
      <c r="V2386" s="2">
        <v>62.747999999999998</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479.98399999999998</v>
      </c>
      <c r="T2388" s="2">
        <v>2</v>
      </c>
      <c r="U2388" s="2">
        <v>0.2</v>
      </c>
      <c r="V2388" s="2">
        <v>59.997999999999998</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3.6156000000000001</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3.1103999999999998</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20.511399999999998</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97.194599999999895</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42.150399999999998</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2.2559999999999998</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4.3368000000000002</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12.5762</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56.45</v>
      </c>
      <c r="T2402" s="2">
        <v>5</v>
      </c>
      <c r="U2402" s="2">
        <v>0</v>
      </c>
      <c r="V2402" s="2">
        <v>14.677</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94.2</v>
      </c>
      <c r="T2403" s="2">
        <v>6</v>
      </c>
      <c r="U2403" s="2">
        <v>0</v>
      </c>
      <c r="V2403" s="2">
        <v>23.55</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13.348000000000001</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956.66480000000001</v>
      </c>
      <c r="T2405" s="2">
        <v>7</v>
      </c>
      <c r="U2405" s="2">
        <v>0.32</v>
      </c>
      <c r="V2405" s="2">
        <v>-225.0976</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1115.9100000000001</v>
      </c>
      <c r="T2406" s="2">
        <v>9</v>
      </c>
      <c r="U2406" s="2">
        <v>0</v>
      </c>
      <c r="V2406" s="2">
        <v>200.8638</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-28.967400000000001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v>
      </c>
      <c r="T2408" s="2">
        <v>10</v>
      </c>
      <c r="U2408" s="2">
        <v>0.2</v>
      </c>
      <c r="V2408" s="2">
        <v>26.972999999999999</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v>
      </c>
      <c r="T2410" s="2">
        <v>3</v>
      </c>
      <c r="U2410" s="2">
        <v>0.2</v>
      </c>
      <c r="V2410" s="2">
        <v>130.4913</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76.2624</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1.917</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2.6320000000000001</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629.06399999999996</v>
      </c>
      <c r="T2415" s="2">
        <v>3</v>
      </c>
      <c r="U2415" s="2">
        <v>0.2</v>
      </c>
      <c r="V2415" s="2">
        <v>31.453199999999999</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754.45</v>
      </c>
      <c r="T2416" s="2">
        <v>5</v>
      </c>
      <c r="U2416" s="2">
        <v>0</v>
      </c>
      <c r="V2416" s="2">
        <v>60.356000000000002</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60.392000000000003</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v>
      </c>
      <c r="T2419" s="2">
        <v>3</v>
      </c>
      <c r="U2419" s="2">
        <v>0.2</v>
      </c>
      <c r="V2419" s="2">
        <v>29.952000000000002</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3.1779999999999999</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9.6639999999999997</v>
      </c>
      <c r="T2424" s="2">
        <v>2</v>
      </c>
      <c r="U2424" s="2">
        <v>0.2</v>
      </c>
      <c r="V2424" s="2">
        <v>3.2616000000000001</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41.718600000000002</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v>
      </c>
      <c r="T2426" s="2">
        <v>1</v>
      </c>
      <c r="U2426" s="2">
        <v>0.7</v>
      </c>
      <c r="V2426" s="2">
        <v>-10.4184</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12.776400000000001</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1.3440000000000001</v>
      </c>
      <c r="T2429" s="2">
        <v>4</v>
      </c>
      <c r="U2429" s="2">
        <v>0.8</v>
      </c>
      <c r="V2429" s="2">
        <v>-2.1503999999999999</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8.2720000000000002</v>
      </c>
      <c r="T2430" s="2">
        <v>4</v>
      </c>
      <c r="U2430" s="2">
        <v>0.8</v>
      </c>
      <c r="V2430" s="2">
        <v>-13.6488</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v>
      </c>
      <c r="T2431" s="2">
        <v>7</v>
      </c>
      <c r="U2431" s="2">
        <v>0.6</v>
      </c>
      <c r="V2431" s="2">
        <v>-9.0944000000000003</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27.485600000000002</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3.0339999999999998</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54.368000000000002</v>
      </c>
      <c r="T2435" s="2">
        <v>4</v>
      </c>
      <c r="U2435" s="2">
        <v>0.2</v>
      </c>
      <c r="V2435" s="2">
        <v>4.0776000000000003</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-99.266400000000004</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7.9039999999999999</v>
      </c>
      <c r="T2441" s="2">
        <v>2</v>
      </c>
      <c r="U2441" s="2">
        <v>0.2</v>
      </c>
      <c r="V2441" s="2">
        <v>2.1736</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174.286</v>
      </c>
      <c r="T2443" s="2">
        <v>2</v>
      </c>
      <c r="U2443" s="2">
        <v>0.3</v>
      </c>
      <c r="V2443" s="2">
        <v>-19.918399999999998</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172.33840000000001</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30.431999999999999</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v>
      </c>
      <c r="T2446" s="2">
        <v>6</v>
      </c>
      <c r="U2446" s="2">
        <v>0</v>
      </c>
      <c r="V2446" s="2">
        <v>12.9024</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-14.081</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5.3897999999999904</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v>
      </c>
      <c r="T2451" s="2">
        <v>5</v>
      </c>
      <c r="U2451" s="2">
        <v>0.2</v>
      </c>
      <c r="V2451" s="2">
        <v>9.8279999999999994</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119.7</v>
      </c>
      <c r="T2453" s="2">
        <v>6</v>
      </c>
      <c r="U2453" s="2">
        <v>0</v>
      </c>
      <c r="V2453" s="2">
        <v>31.122</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3.0861000000000001</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13.603999999999999</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27.9344</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3.4357000000000002</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59.1</v>
      </c>
      <c r="T2459" s="2">
        <v>6</v>
      </c>
      <c r="U2459" s="2">
        <v>0</v>
      </c>
      <c r="V2459" s="2">
        <v>22.457999999999998</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12.097799999999999</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34.423200000000001</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v>
      </c>
      <c r="T2464" s="2">
        <v>5</v>
      </c>
      <c r="U2464" s="2">
        <v>0.2</v>
      </c>
      <c r="V2464" s="2">
        <v>29.372</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14.624000000000001</v>
      </c>
      <c r="T2465" s="2">
        <v>2</v>
      </c>
      <c r="U2465" s="2">
        <v>0.2</v>
      </c>
      <c r="V2465" s="2">
        <v>5.1184000000000003</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36.987299999999998</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165.7176</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v>
      </c>
      <c r="T2470" s="2">
        <v>5</v>
      </c>
      <c r="U2470" s="2">
        <v>0</v>
      </c>
      <c r="V2470" s="2">
        <v>15.552</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451.13600000000002</v>
      </c>
      <c r="T2473" s="2">
        <v>4</v>
      </c>
      <c r="U2473" s="2">
        <v>0.2</v>
      </c>
      <c r="V2473" s="2">
        <v>-67.670400000000001</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6.4863999999999997</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v>
      </c>
      <c r="T2475" s="2">
        <v>2</v>
      </c>
      <c r="U2475" s="2">
        <v>0.2</v>
      </c>
      <c r="V2475" s="2">
        <v>-29.9178</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41.223700000000001</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11.183999999999999</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11.429600000000001</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250.30500000000001</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1.4456</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2.6568000000000001</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41.510399999999997</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1228.1786999999999</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-34.392000000000003</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32.391999999999904</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18.609300000000001</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58.496200000000002</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9.5839999999999996</v>
      </c>
      <c r="T2500" s="2">
        <v>1</v>
      </c>
      <c r="U2500" s="2">
        <v>0.2</v>
      </c>
      <c r="V2500" s="2">
        <v>3.3544</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37.607999999999997</v>
      </c>
      <c r="T2501" s="2">
        <v>3</v>
      </c>
      <c r="U2501" s="2">
        <v>0.2</v>
      </c>
      <c r="V2501" s="2">
        <v>12.6927</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2.3039999999999998</v>
      </c>
      <c r="T2503" s="2">
        <v>4</v>
      </c>
      <c r="U2503" s="2">
        <v>0.8</v>
      </c>
      <c r="V2503" s="2">
        <v>-3.5712000000000002</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9.36</v>
      </c>
      <c r="T2504" s="2">
        <v>4</v>
      </c>
      <c r="U2504" s="2">
        <v>0.8</v>
      </c>
      <c r="V2504" s="2">
        <v>-16.38</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15.041600000000001</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327.50599999999997</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34.284799999999997</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32.783999999999999</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14.7582</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479.94</v>
      </c>
      <c r="T2511" s="2">
        <v>6</v>
      </c>
      <c r="U2511" s="2">
        <v>0</v>
      </c>
      <c r="V2511" s="2">
        <v>52.793399999999998</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55.896000000000001</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v>
      </c>
      <c r="T2514" s="2">
        <v>5</v>
      </c>
      <c r="U2514" s="2">
        <v>0.7</v>
      </c>
      <c r="V2514" s="2">
        <v>-33.484000000000002</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-2.0568</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19.824000000000002</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604.65599999999995</v>
      </c>
      <c r="T2518" s="2">
        <v>9</v>
      </c>
      <c r="U2518" s="2">
        <v>0.2</v>
      </c>
      <c r="V2518" s="2">
        <v>204.07140000000001</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12.993</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868.59</v>
      </c>
      <c r="T2522" s="2">
        <v>3</v>
      </c>
      <c r="U2522" s="2">
        <v>0</v>
      </c>
      <c r="V2522" s="2">
        <v>251.89109999999999</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6.2207999999999997</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55.936</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42.048000000000002</v>
      </c>
      <c r="T2526" s="2">
        <v>9</v>
      </c>
      <c r="U2526" s="2">
        <v>0.2</v>
      </c>
      <c r="V2526" s="2">
        <v>5.2560000000000002</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6.9</v>
      </c>
      <c r="T2528" s="2">
        <v>3</v>
      </c>
      <c r="U2528" s="2">
        <v>0.8</v>
      </c>
      <c r="V2528" s="2">
        <v>-12.074999999999999</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9.6479999999999997</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v>
      </c>
      <c r="T2530" s="2">
        <v>2</v>
      </c>
      <c r="U2530" s="2">
        <v>0.2</v>
      </c>
      <c r="V2530" s="2">
        <v>2.8883999999999999</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4.5612000000000004</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122.3856</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-337.80599999999998</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155.37</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v>
      </c>
      <c r="T2541" s="2">
        <v>6</v>
      </c>
      <c r="U2541" s="2">
        <v>0.2</v>
      </c>
      <c r="V2541" s="2">
        <v>-219.1644</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78.767099999999999</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2.0592000000000001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-6.0490000000000004</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211.49549999999999</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105.6456</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821.88</v>
      </c>
      <c r="T2553" s="2">
        <v>6</v>
      </c>
      <c r="U2553" s="2">
        <v>0</v>
      </c>
      <c r="V2553" s="2">
        <v>213.68879999999999</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12.441599999999999</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70.554400000000101</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140.68600000000001</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61.389000000000003</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27.69</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v>
      </c>
      <c r="T2568" s="2">
        <v>5</v>
      </c>
      <c r="U2568" s="2">
        <v>0.2</v>
      </c>
      <c r="V2568" s="2">
        <v>7.85</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133.86240000000001</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3.6432000000000002</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2.9119999999999999</v>
      </c>
      <c r="T2573" s="2">
        <v>2</v>
      </c>
      <c r="U2573" s="2">
        <v>0.2</v>
      </c>
      <c r="V2573" s="2">
        <v>0.91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v>
      </c>
      <c r="T2574" s="2">
        <v>7</v>
      </c>
      <c r="U2574" s="2">
        <v>0.2</v>
      </c>
      <c r="V2574" s="2">
        <v>52.497900000000001</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31.587</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5.3391999999999999</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12.42</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6.6079999999999997</v>
      </c>
      <c r="T2587" s="2">
        <v>2</v>
      </c>
      <c r="U2587" s="2">
        <v>0.2</v>
      </c>
      <c r="V2587" s="2">
        <v>2.1476000000000002</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67.113900000000001</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9.7812000000000001</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1.0165999999999999</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21.5397</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14.135999999999999</v>
      </c>
      <c r="T2592" s="2">
        <v>2</v>
      </c>
      <c r="U2592" s="2">
        <v>0.6</v>
      </c>
      <c r="V2592" s="2">
        <v>-7.7747999999999999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157.36320000000001</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158.75190000000001</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95.461200000000005</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v>
      </c>
      <c r="T2600" s="2">
        <v>3</v>
      </c>
      <c r="U2600" s="2">
        <v>0</v>
      </c>
      <c r="V2600" s="2">
        <v>7.3205999999999998</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v>
      </c>
      <c r="T2602" s="2">
        <v>7</v>
      </c>
      <c r="U2602" s="2">
        <v>0</v>
      </c>
      <c r="V2602" s="2">
        <v>36.813000000000002</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v>
      </c>
      <c r="T2603" s="2">
        <v>3</v>
      </c>
      <c r="U2603" s="2">
        <v>0</v>
      </c>
      <c r="V2603" s="2">
        <v>7.0217999999999998</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364.45949999999999</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v>
      </c>
      <c r="T2607" s="2">
        <v>1</v>
      </c>
      <c r="U2607" s="2">
        <v>0.7</v>
      </c>
      <c r="V2607" s="2">
        <v>-0.85580000000000001</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4.9271000000000003</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1218.7349999999999</v>
      </c>
      <c r="T2611" s="2">
        <v>5</v>
      </c>
      <c r="U2611" s="2">
        <v>0.3</v>
      </c>
      <c r="V2611" s="2">
        <v>-121.87350000000001</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v>
      </c>
      <c r="T2613" s="2">
        <v>3</v>
      </c>
      <c r="U2613" s="2">
        <v>0.2</v>
      </c>
      <c r="V2613" s="2">
        <v>5.1012000000000004</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-3.9624000000000001</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41.567999999999998</v>
      </c>
      <c r="T2615" s="2">
        <v>2</v>
      </c>
      <c r="U2615" s="2">
        <v>0.2</v>
      </c>
      <c r="V2615" s="2">
        <v>2.5979999999999999</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v>
      </c>
      <c r="T2616" s="2">
        <v>3</v>
      </c>
      <c r="U2616" s="2">
        <v>0.2</v>
      </c>
      <c r="V2616" s="2">
        <v>23.027999999999999</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121.68</v>
      </c>
      <c r="T2619" s="2">
        <v>13</v>
      </c>
      <c r="U2619" s="2">
        <v>0.2</v>
      </c>
      <c r="V2619" s="2">
        <v>38.024999999999999</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1.0842000000000001</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6.7039999999999997</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12.441599999999999</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3919.9888000000001</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28.754999999999999</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0.52989999999999804</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60.863999999999997</v>
      </c>
      <c r="T2629" s="2">
        <v>4</v>
      </c>
      <c r="U2629" s="2">
        <v>0.2</v>
      </c>
      <c r="V2629" s="2">
        <v>9.1295999999999999</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v>
      </c>
      <c r="T2630" s="2">
        <v>7</v>
      </c>
      <c r="U2630" s="2">
        <v>0.7</v>
      </c>
      <c r="V2630" s="2">
        <v>-935.95950000000005</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v>
      </c>
      <c r="T2631" s="2">
        <v>10</v>
      </c>
      <c r="U2631" s="2">
        <v>0.7</v>
      </c>
      <c r="V2631" s="2">
        <v>-7.48</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v>
      </c>
      <c r="T2632" s="2">
        <v>3</v>
      </c>
      <c r="U2632" s="2">
        <v>0</v>
      </c>
      <c r="V2632" s="2">
        <v>7.0217999999999998</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4.2624000000000004</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24.858000000000001</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4.9279999999999999</v>
      </c>
      <c r="T2636" s="2">
        <v>2</v>
      </c>
      <c r="U2636" s="2">
        <v>0.2</v>
      </c>
      <c r="V2636" s="2">
        <v>0.73919999999999897</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v>
      </c>
      <c r="T2637" s="2">
        <v>5</v>
      </c>
      <c r="U2637" s="2">
        <v>0.7</v>
      </c>
      <c r="V2637" s="2">
        <v>-5.7839999999999998</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61.389000000000003</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4.2666000000000004</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143.04</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2.9990000000000001</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67.442400000000006</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18.623999999999999</v>
      </c>
      <c r="T2646" s="2">
        <v>8</v>
      </c>
      <c r="U2646" s="2">
        <v>0.2</v>
      </c>
      <c r="V2646" s="2">
        <v>6.2855999999999996</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23.652899999999999</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6.2207999999999997</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821.88</v>
      </c>
      <c r="T2650" s="2">
        <v>6</v>
      </c>
      <c r="U2650" s="2">
        <v>0</v>
      </c>
      <c r="V2650" s="2">
        <v>213.68879999999999</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v>
      </c>
      <c r="T2651" s="2">
        <v>3</v>
      </c>
      <c r="U2651" s="2">
        <v>0</v>
      </c>
      <c r="V2651" s="2">
        <v>28.3095</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424.95749999999998</v>
      </c>
      <c r="T2652" s="2">
        <v>5</v>
      </c>
      <c r="U2652" s="2">
        <v>0.15</v>
      </c>
      <c r="V2652" s="2">
        <v>19.998000000000001</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v>
      </c>
      <c r="T2653" s="2">
        <v>3</v>
      </c>
      <c r="U2653" s="2">
        <v>0.2</v>
      </c>
      <c r="V2653" s="2">
        <v>3.5022000000000002</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4.2717000000000001</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77.576399999999893</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14.4</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5.1041999999999996</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99.431999999999903</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35.981999999999999</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v>
      </c>
      <c r="T2667" s="2">
        <v>2</v>
      </c>
      <c r="U2667" s="2">
        <v>0.7</v>
      </c>
      <c r="V2667" s="2">
        <v>-2.0108000000000001</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9.5687999999999995</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4.5881999999999996</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29.668800000000001</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785.88</v>
      </c>
      <c r="T2673" s="2">
        <v>6</v>
      </c>
      <c r="U2673" s="2">
        <v>0</v>
      </c>
      <c r="V2673" s="2">
        <v>212.1876</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v>
      </c>
      <c r="T2675" s="2">
        <v>5</v>
      </c>
      <c r="U2675" s="2">
        <v>0</v>
      </c>
      <c r="V2675" s="2">
        <v>238.65299999999999</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0.76649999999999996</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4.3583999999999996</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11.087999999999999</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14.4</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619.95000000000005</v>
      </c>
      <c r="T2682" s="2">
        <v>5</v>
      </c>
      <c r="U2682" s="2">
        <v>0</v>
      </c>
      <c r="V2682" s="2">
        <v>111.59099999999999</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350.97300000000001</v>
      </c>
      <c r="T2684" s="2">
        <v>3</v>
      </c>
      <c r="U2684" s="2">
        <v>0.1</v>
      </c>
      <c r="V2684" s="2">
        <v>152.0883</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49.497</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101.57940000000001</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29.984999999999999</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-2.4563999999999999</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3.98</v>
      </c>
      <c r="T2689" s="2">
        <v>5</v>
      </c>
      <c r="U2689" s="2">
        <v>0.8</v>
      </c>
      <c r="V2689" s="2">
        <v>-6.5670000000000002</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v>
      </c>
      <c r="T2690" s="2">
        <v>5</v>
      </c>
      <c r="U2690" s="2">
        <v>0</v>
      </c>
      <c r="V2690" s="2">
        <v>7.0650000000000004</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1.64</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5.3460000000000001</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4.0382999999999996</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10.623200000000001</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-16.425999999999998</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-1811.0784000000001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7.4816000000000003</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1.002</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8.0765999999999991</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5.9175000000000004</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15.294</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56.977200000000003</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v>
      </c>
      <c r="T2706" s="2">
        <v>6</v>
      </c>
      <c r="U2706" s="2">
        <v>0</v>
      </c>
      <c r="V2706" s="2">
        <v>17.238</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92.236800000000002</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227.36</v>
      </c>
      <c r="T2710" s="2">
        <v>7</v>
      </c>
      <c r="U2710" s="2">
        <v>0</v>
      </c>
      <c r="V2710" s="2">
        <v>81.849599999999995</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215.9973</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12.827999999999999</v>
      </c>
      <c r="T2712" s="2">
        <v>2</v>
      </c>
      <c r="U2712" s="2">
        <v>0.7</v>
      </c>
      <c r="V2712" s="2">
        <v>-8.9795999999999996</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45.887999999999998</v>
      </c>
      <c r="T2713" s="2">
        <v>4</v>
      </c>
      <c r="U2713" s="2">
        <v>0.2</v>
      </c>
      <c r="V2713" s="2">
        <v>9.1776</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22.244399999999999</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377.97</v>
      </c>
      <c r="T2719" s="2">
        <v>3</v>
      </c>
      <c r="U2719" s="2">
        <v>0</v>
      </c>
      <c r="V2719" s="2">
        <v>109.6113</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33.577199999999998</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23.975999999999999</v>
      </c>
      <c r="T2721" s="2">
        <v>3</v>
      </c>
      <c r="U2721" s="2">
        <v>0.6</v>
      </c>
      <c r="V2721" s="2">
        <v>-14.3856</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8.3759999999999994</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81.2</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95.647999999999996</v>
      </c>
      <c r="T2726" s="2">
        <v>2</v>
      </c>
      <c r="U2726" s="2">
        <v>0.2</v>
      </c>
      <c r="V2726" s="2">
        <v>31.085599999999999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-140.14080000000001</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v>
      </c>
      <c r="T2729" s="2">
        <v>1</v>
      </c>
      <c r="U2729" s="2">
        <v>0.7</v>
      </c>
      <c r="V2729" s="2">
        <v>-1.3128</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94.493700000000004</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19.974599999999999</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23.086400000000001</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299.97000000000003</v>
      </c>
      <c r="T2739" s="2">
        <v>3</v>
      </c>
      <c r="U2739" s="2">
        <v>0</v>
      </c>
      <c r="V2739" s="2">
        <v>56.994300000000003</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27.167999999999999</v>
      </c>
      <c r="T2749" s="2">
        <v>4</v>
      </c>
      <c r="U2749" s="2">
        <v>0.2</v>
      </c>
      <c r="V2749" s="2">
        <v>-1.3584000000000001</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-6.0324</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73.194000000000003</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110.0528</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225.29599999999999</v>
      </c>
      <c r="T2753" s="2">
        <v>2</v>
      </c>
      <c r="U2753" s="2">
        <v>0.2</v>
      </c>
      <c r="V2753" s="2">
        <v>22.529599999999999</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2.2240000000000002</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v>
      </c>
      <c r="T2756" s="2">
        <v>5</v>
      </c>
      <c r="U2756" s="2">
        <v>0.2</v>
      </c>
      <c r="V2756" s="2">
        <v>68.596500000000006</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1447.65</v>
      </c>
      <c r="T2757" s="2">
        <v>5</v>
      </c>
      <c r="U2757" s="2">
        <v>0</v>
      </c>
      <c r="V2757" s="2">
        <v>419.81849999999997</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239.97</v>
      </c>
      <c r="T2759" s="2">
        <v>3</v>
      </c>
      <c r="U2759" s="2">
        <v>0</v>
      </c>
      <c r="V2759" s="2">
        <v>71.991</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31.537199999999999</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125.14319999999999</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0.43559999999999999</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10.332000000000001</v>
      </c>
      <c r="T2765" s="2">
        <v>3</v>
      </c>
      <c r="U2765" s="2">
        <v>0.7</v>
      </c>
      <c r="V2765" s="2">
        <v>-7.5768000000000004</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31.155000000000001</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3.8681999999999901</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1924.16</v>
      </c>
      <c r="T2769" s="2">
        <v>8</v>
      </c>
      <c r="U2769" s="2">
        <v>0.2</v>
      </c>
      <c r="V2769" s="2">
        <v>312.67599999999999</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32.192</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v>
      </c>
      <c r="T2771" s="2">
        <v>7</v>
      </c>
      <c r="U2771" s="2">
        <v>0.2</v>
      </c>
      <c r="V2771" s="2">
        <v>-0.62650000000000705</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1.7990999999999999</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14.17</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5.7312000000000003</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60.984000000000002</v>
      </c>
      <c r="T2778" s="2">
        <v>7</v>
      </c>
      <c r="U2778" s="2">
        <v>0.2</v>
      </c>
      <c r="V2778" s="2">
        <v>4.5738000000000003</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-13.797599999999999</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v>
      </c>
      <c r="T2780" s="2">
        <v>8</v>
      </c>
      <c r="U2780" s="2">
        <v>0.2</v>
      </c>
      <c r="V2780" s="2">
        <v>6.2160000000000002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2.3759999999999999</v>
      </c>
      <c r="T2781" s="2">
        <v>3</v>
      </c>
      <c r="U2781" s="2">
        <v>0.2</v>
      </c>
      <c r="V2781" s="2">
        <v>0.74250000000000005</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23.988</v>
      </c>
      <c r="T2785" s="2">
        <v>2</v>
      </c>
      <c r="U2785" s="2">
        <v>0.4</v>
      </c>
      <c r="V2785" s="2">
        <v>-15.992000000000001</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2.528</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-24.803000000000001</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1.4406000000000001</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7.5284000000000004</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36.270000000000003</v>
      </c>
      <c r="T2793" s="2">
        <v>3</v>
      </c>
      <c r="U2793" s="2">
        <v>0</v>
      </c>
      <c r="V2793" s="2">
        <v>10.881</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3.1103999999999998</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438.36799999999999</v>
      </c>
      <c r="T2796" s="2">
        <v>4</v>
      </c>
      <c r="U2796" s="2">
        <v>0.2</v>
      </c>
      <c r="V2796" s="2">
        <v>38.357199999999999</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6.5568999999999997</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4.1416000000000004</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v>
      </c>
      <c r="T2802" s="2">
        <v>5</v>
      </c>
      <c r="U2802" s="2">
        <v>0.2</v>
      </c>
      <c r="V2802" s="2">
        <v>78.396000000000001</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1.7729999999999999</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5.7779999999999996</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11.555999999999999</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47.515999999999998</v>
      </c>
      <c r="T2807" s="2">
        <v>2</v>
      </c>
      <c r="U2807" s="2">
        <v>0.3</v>
      </c>
      <c r="V2807" s="2">
        <v>-2.0364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0.47099999999999997</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6.2207999999999997</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56.392000000000003</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561.56799999999998</v>
      </c>
      <c r="T2811" s="2">
        <v>2</v>
      </c>
      <c r="U2811" s="2">
        <v>0.2</v>
      </c>
      <c r="V2811" s="2">
        <v>28.078399999999998</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36.398699999999998</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229.99080000000001</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111.1035</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315.74040000000002</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v>
      </c>
      <c r="T2821" s="2">
        <v>5</v>
      </c>
      <c r="U2821" s="2">
        <v>0.2</v>
      </c>
      <c r="V2821" s="2">
        <v>2.3519999999999999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7.4693999999999896</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0.55799999999999905</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-2.9740000000000002</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10.56</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300.53280000000001</v>
      </c>
      <c r="T2827" s="2">
        <v>2</v>
      </c>
      <c r="U2827" s="2">
        <v>0.32</v>
      </c>
      <c r="V2827" s="2">
        <v>-97.231200000000001</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2.7240000000000002</v>
      </c>
      <c r="T2828" s="2">
        <v>2</v>
      </c>
      <c r="U2828" s="2">
        <v>0.8</v>
      </c>
      <c r="V2828" s="2">
        <v>-4.3583999999999996</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3.2639999999999998</v>
      </c>
      <c r="T2829" s="2">
        <v>2</v>
      </c>
      <c r="U2829" s="2">
        <v>0.2</v>
      </c>
      <c r="V2829" s="2">
        <v>1.1015999999999999</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v>
      </c>
      <c r="T2830" s="2">
        <v>6</v>
      </c>
      <c r="U2830" s="2">
        <v>0.2</v>
      </c>
      <c r="V2830" s="2">
        <v>37.9176</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29.364000000000001</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-94.332999999999998</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15.47</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2.8313999999999999</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39.520000000000003</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-27.827999999999999</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31.285799999999998</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-32.338799999999999</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845.48800000000006</v>
      </c>
      <c r="T2846" s="2">
        <v>8</v>
      </c>
      <c r="U2846" s="2">
        <v>0.3</v>
      </c>
      <c r="V2846" s="2">
        <v>-12.0784000000001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14.263199999999999</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762.59400000000005</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v>
      </c>
      <c r="T2850" s="2">
        <v>3</v>
      </c>
      <c r="U2850" s="2">
        <v>0</v>
      </c>
      <c r="V2850" s="2">
        <v>1264.7559000000001</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7.4340000000000002</v>
      </c>
      <c r="T2851" s="2">
        <v>6</v>
      </c>
      <c r="U2851" s="2">
        <v>0.7</v>
      </c>
      <c r="V2851" s="2">
        <v>-5.6993999999999998</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-12.956799999999999</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13.235200000000001</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6.8907999999999996</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6.9088000000000003</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10.4754</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v>
      </c>
      <c r="T2858" s="2">
        <v>4</v>
      </c>
      <c r="U2858" s="2">
        <v>0.2</v>
      </c>
      <c r="V2858" s="2">
        <v>100.196</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225.29599999999999</v>
      </c>
      <c r="T2859" s="2">
        <v>2</v>
      </c>
      <c r="U2859" s="2">
        <v>0.2</v>
      </c>
      <c r="V2859" s="2">
        <v>22.529599999999999</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4.0679999999999996</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377.97</v>
      </c>
      <c r="T2861" s="2">
        <v>3</v>
      </c>
      <c r="U2861" s="2">
        <v>0</v>
      </c>
      <c r="V2861" s="2">
        <v>98.272199999999998</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374.62860000000001</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20.736000000000001</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8.4887999999999995</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22.6233</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59.52</v>
      </c>
      <c r="T2867" s="2">
        <v>3</v>
      </c>
      <c r="U2867" s="2">
        <v>0</v>
      </c>
      <c r="V2867" s="2">
        <v>15.475199999999999</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9.2568000000000001</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v>
      </c>
      <c r="T2869" s="2">
        <v>5</v>
      </c>
      <c r="U2869" s="2">
        <v>0.2</v>
      </c>
      <c r="V2869" s="2">
        <v>-3.3119999999999998</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1.0680000000000001</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23.234999999999999</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-35.364600000000003</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24.3384</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6.03</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-5.7588000000000203</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1013.4880000000001</v>
      </c>
      <c r="T2878" s="2">
        <v>7</v>
      </c>
      <c r="U2878" s="2">
        <v>0.2</v>
      </c>
      <c r="V2878" s="2">
        <v>76.011600000000001</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24.599799999999998</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1.3513999999999999</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8.0997000000000003</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8.85</v>
      </c>
      <c r="T2884" s="2">
        <v>5</v>
      </c>
      <c r="U2884" s="2">
        <v>0.8</v>
      </c>
      <c r="V2884" s="2">
        <v>-13.717499999999999</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-34.640999999999998</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6.2207999999999997</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v>
      </c>
      <c r="T2890" s="2">
        <v>5</v>
      </c>
      <c r="U2890" s="2">
        <v>0</v>
      </c>
      <c r="V2890" s="2">
        <v>15.552</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23.85</v>
      </c>
      <c r="T2891" s="2">
        <v>5</v>
      </c>
      <c r="U2891" s="2">
        <v>0</v>
      </c>
      <c r="V2891" s="2">
        <v>10.7325</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5.6643999999999997</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v>
      </c>
      <c r="T2895" s="2">
        <v>5</v>
      </c>
      <c r="U2895" s="2">
        <v>0</v>
      </c>
      <c r="V2895" s="2">
        <v>11.88</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959.96799999999996</v>
      </c>
      <c r="T2899" s="2">
        <v>4</v>
      </c>
      <c r="U2899" s="2">
        <v>0.2</v>
      </c>
      <c r="V2899" s="2">
        <v>119.996</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-5.8346000000000204</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479.98399999999998</v>
      </c>
      <c r="T2901" s="2">
        <v>2</v>
      </c>
      <c r="U2901" s="2">
        <v>0.2</v>
      </c>
      <c r="V2901" s="2">
        <v>59.997999999999998</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84.943600000000004</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12.175800000000001</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3.8519999999999999</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0.22440000000000099</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24.196000000000002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10.5</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v>
      </c>
      <c r="T2915" s="2">
        <v>3</v>
      </c>
      <c r="U2915" s="2">
        <v>0.2</v>
      </c>
      <c r="V2915" s="2">
        <v>14.3376</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5.6520000000000001</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71.269199999999998</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v>
      </c>
      <c r="T2919" s="2">
        <v>1</v>
      </c>
      <c r="U2919" s="2">
        <v>0.2</v>
      </c>
      <c r="V2919" s="2">
        <v>0.372</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2.37</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70.447999999999993</v>
      </c>
      <c r="T2922" s="2">
        <v>7</v>
      </c>
      <c r="U2922" s="2">
        <v>0.2</v>
      </c>
      <c r="V2922" s="2">
        <v>12.3284</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6.4649999999999901</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3.8820000000000001</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8.9550000000000001</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4.9496999999999902</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7.9127999999999998</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1633.1880000000001</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6.6079999999999997</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2.73</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v>
      </c>
      <c r="T2935" s="2">
        <v>1</v>
      </c>
      <c r="U2935" s="2">
        <v>0.2</v>
      </c>
      <c r="V2935" s="2">
        <v>13.7193</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v>
      </c>
      <c r="T2936" s="2">
        <v>3</v>
      </c>
      <c r="U2936" s="2">
        <v>0.2</v>
      </c>
      <c r="V2936" s="2">
        <v>26.9985</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16.150500000000001</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15.342599999999999</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248.08</v>
      </c>
      <c r="T2939" s="2">
        <v>7</v>
      </c>
      <c r="U2939" s="2">
        <v>0</v>
      </c>
      <c r="V2939" s="2">
        <v>116.5976</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89.159000000000006</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14.558400000000001</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v>
      </c>
      <c r="T2943" s="2">
        <v>7</v>
      </c>
      <c r="U2943" s="2">
        <v>0</v>
      </c>
      <c r="V2943" s="2">
        <v>427.43680000000001</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368.97</v>
      </c>
      <c r="T2944" s="2">
        <v>3</v>
      </c>
      <c r="U2944" s="2">
        <v>0</v>
      </c>
      <c r="V2944" s="2">
        <v>40.5867</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13</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113.88800000000001</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v>
      </c>
      <c r="T2954" s="2">
        <v>2</v>
      </c>
      <c r="U2954" s="2">
        <v>0.2</v>
      </c>
      <c r="V2954" s="2">
        <v>-5.6783999999999999</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v>
      </c>
      <c r="T2955" s="2">
        <v>2</v>
      </c>
      <c r="U2955" s="2">
        <v>0.2</v>
      </c>
      <c r="V2955" s="2">
        <v>0.69299999999999995</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50.398800000000001</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11.597099999999999</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191.64599999999999</v>
      </c>
      <c r="T2958" s="2">
        <v>3</v>
      </c>
      <c r="U2958" s="2">
        <v>0.1</v>
      </c>
      <c r="V2958" s="2">
        <v>31.940999999999999</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-1.9275</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9.3564000000000007</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9.1763999999999992</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97.183999999999997</v>
      </c>
      <c r="T2965" s="2">
        <v>2</v>
      </c>
      <c r="U2965" s="2">
        <v>0.2</v>
      </c>
      <c r="V2965" s="2">
        <v>6.0739999999999998</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v>
      </c>
      <c r="T2966" s="2">
        <v>5</v>
      </c>
      <c r="U2966" s="2">
        <v>0.2</v>
      </c>
      <c r="V2966" s="2">
        <v>8.2080000000000002</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7.5839999999999996</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32.951999999999998</v>
      </c>
      <c r="T2968" s="2">
        <v>6</v>
      </c>
      <c r="U2968" s="2">
        <v>0.6</v>
      </c>
      <c r="V2968" s="2">
        <v>-19.7712</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30.015999999999998</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v>
      </c>
      <c r="T2970" s="2">
        <v>3</v>
      </c>
      <c r="U2970" s="2">
        <v>0.2</v>
      </c>
      <c r="V2970" s="2">
        <v>43.7136</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31.103999999999999</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28.271999999999998</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-51.827199999999998</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5.1840000000000002</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244.006</v>
      </c>
      <c r="T2976" s="2">
        <v>2</v>
      </c>
      <c r="U2976" s="2">
        <v>0.3</v>
      </c>
      <c r="V2976" s="2">
        <v>-31.372199999999999</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v>
      </c>
      <c r="T2977" s="2">
        <v>4</v>
      </c>
      <c r="U2977" s="2">
        <v>0.2</v>
      </c>
      <c r="V2977" s="2">
        <v>5.3784000000000001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188.55199999999999</v>
      </c>
      <c r="T2978" s="2">
        <v>7</v>
      </c>
      <c r="U2978" s="2">
        <v>0.3</v>
      </c>
      <c r="V2978" s="2">
        <v>-2.6936000000000302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5.8708</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545.94000000000005</v>
      </c>
      <c r="T2980" s="2">
        <v>6</v>
      </c>
      <c r="U2980" s="2">
        <v>0</v>
      </c>
      <c r="V2980" s="2">
        <v>87.350399999999993</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20.736000000000001</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4.3296000000000001</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13.8528</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11.263999999999999</v>
      </c>
      <c r="T2984" s="2">
        <v>4</v>
      </c>
      <c r="U2984" s="2">
        <v>0.2</v>
      </c>
      <c r="V2984" s="2">
        <v>3.8016000000000001</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53.423999999999999</v>
      </c>
      <c r="T2985" s="2">
        <v>3</v>
      </c>
      <c r="U2985" s="2">
        <v>0.2</v>
      </c>
      <c r="V2985" s="2">
        <v>4.6745999999999999</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1267.6500000000001</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6.4960000000000004</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31.248000000000001</v>
      </c>
      <c r="T2993" s="2">
        <v>7</v>
      </c>
      <c r="U2993" s="2">
        <v>0.2</v>
      </c>
      <c r="V2993" s="2">
        <v>10.9368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421.08240000000001</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v>
      </c>
      <c r="T2996" s="2">
        <v>4</v>
      </c>
      <c r="U2996" s="2">
        <v>0.2</v>
      </c>
      <c r="V2996" s="2">
        <v>18.684000000000001</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v>
      </c>
      <c r="T2999" s="2">
        <v>1</v>
      </c>
      <c r="U2999" s="2">
        <v>0.2</v>
      </c>
      <c r="V2999" s="2">
        <v>0.64739999999999998</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28.790400000000002</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206.99100000000001</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44.415999999999997</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9.0060000000000002</v>
      </c>
      <c r="T3003" s="2">
        <v>2</v>
      </c>
      <c r="U3003" s="2">
        <v>0.7</v>
      </c>
      <c r="V3003" s="2">
        <v>-7.2047999999999996</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10.43</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62.244</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91.68</v>
      </c>
      <c r="T3007" s="2">
        <v>3</v>
      </c>
      <c r="U3007" s="2">
        <v>0</v>
      </c>
      <c r="V3007" s="2">
        <v>45.84</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253.37200000000001</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11.138400000000001</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v>
      </c>
      <c r="T3011" s="2">
        <v>5</v>
      </c>
      <c r="U3011" s="2">
        <v>0.2</v>
      </c>
      <c r="V3011" s="2">
        <v>27.436499999999999</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v>
      </c>
      <c r="T3012" s="2">
        <v>5</v>
      </c>
      <c r="U3012" s="2">
        <v>0.7</v>
      </c>
      <c r="V3012" s="2">
        <v>-9.2230000000000008</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2549.9850000000001</v>
      </c>
      <c r="T3013" s="2">
        <v>5</v>
      </c>
      <c r="U3013" s="2">
        <v>0.7</v>
      </c>
      <c r="V3013" s="2">
        <v>-3399.98</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21.594000000000001</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8.9640000000000004</v>
      </c>
      <c r="T3015" s="2">
        <v>6</v>
      </c>
      <c r="U3015" s="2">
        <v>0.7</v>
      </c>
      <c r="V3015" s="2">
        <v>-6.5735999999999999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20.736000000000001</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-103.26600000000001</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-10.1736</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-33.32</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0.2016</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22.0077</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327.7328</v>
      </c>
      <c r="T3025" s="2">
        <v>2</v>
      </c>
      <c r="U3025" s="2">
        <v>0.32</v>
      </c>
      <c r="V3025" s="2">
        <v>-14.4588</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52.271999999999998</v>
      </c>
      <c r="T3026" s="2">
        <v>11</v>
      </c>
      <c r="U3026" s="2">
        <v>0.2</v>
      </c>
      <c r="V3026" s="2">
        <v>17.6418</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2.6936</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v>
      </c>
      <c r="T3030" s="2">
        <v>5</v>
      </c>
      <c r="U3030" s="2">
        <v>0</v>
      </c>
      <c r="V3030" s="2">
        <v>80.784000000000006</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31.091200000000001</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7.5370999999999997</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20.736000000000001</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53.7</v>
      </c>
      <c r="T3036" s="2">
        <v>6</v>
      </c>
      <c r="U3036" s="2">
        <v>0</v>
      </c>
      <c r="V3036" s="2">
        <v>10.202999999999999</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16.679600000000001</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15.763999999999999</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v>
      </c>
      <c r="T3039" s="2">
        <v>5</v>
      </c>
      <c r="U3039" s="2">
        <v>0</v>
      </c>
      <c r="V3039" s="2">
        <v>15.552</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10.789199999999999</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-6.4233000000000304</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3.3439999999999999</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6.2207999999999997</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2054.2719999999999</v>
      </c>
      <c r="T3045" s="2">
        <v>8</v>
      </c>
      <c r="U3045" s="2">
        <v>0.2</v>
      </c>
      <c r="V3045" s="2">
        <v>256.78399999999999</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13.9</v>
      </c>
      <c r="T3047" s="2">
        <v>5</v>
      </c>
      <c r="U3047" s="2">
        <v>0</v>
      </c>
      <c r="V3047" s="2">
        <v>3.6139999999999999</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70.006</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2.9371999999999998</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66.073599999999999</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18.211200000000002</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v>
      </c>
      <c r="T3057" s="2">
        <v>5</v>
      </c>
      <c r="U3057" s="2">
        <v>0.2</v>
      </c>
      <c r="V3057" s="2">
        <v>874.98749999999995</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4.3007999999999997</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24.367999999999999</v>
      </c>
      <c r="T3061" s="2">
        <v>2</v>
      </c>
      <c r="U3061" s="2">
        <v>0.2</v>
      </c>
      <c r="V3061" s="2">
        <v>-3.3506</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v>
      </c>
      <c r="T3062" s="2">
        <v>3</v>
      </c>
      <c r="U3062" s="2">
        <v>0.2</v>
      </c>
      <c r="V3062" s="2">
        <v>22.4955</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v>
      </c>
      <c r="T3063" s="2">
        <v>8</v>
      </c>
      <c r="U3063" s="2">
        <v>0.2</v>
      </c>
      <c r="V3063" s="2">
        <v>9.7439999999999998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23.511600000000001</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7.3479000000000001</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25.423999999999999</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v>
      </c>
      <c r="T3068" s="2">
        <v>5</v>
      </c>
      <c r="U3068" s="2">
        <v>0</v>
      </c>
      <c r="V3068" s="2">
        <v>88.129499999999993</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138.3552</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82.991999999999905</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792.26909999999998</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14.9292</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26.565000000000001</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28.614999999999998</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18.454799999999999</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342.86399999999998</v>
      </c>
      <c r="T3077" s="2">
        <v>3</v>
      </c>
      <c r="U3077" s="2">
        <v>0.2</v>
      </c>
      <c r="V3077" s="2">
        <v>38.572200000000002</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-14.228999999999999</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-140.196</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10.507199999999999</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6.2207999999999997</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3.9279999999999999</v>
      </c>
      <c r="T3085" s="2">
        <v>1</v>
      </c>
      <c r="U3085" s="2">
        <v>0.2</v>
      </c>
      <c r="V3085" s="2">
        <v>1.3257000000000001</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252.78399999999999</v>
      </c>
      <c r="T3086" s="2">
        <v>4</v>
      </c>
      <c r="U3086" s="2">
        <v>0.8</v>
      </c>
      <c r="V3086" s="2">
        <v>-417.09359999999998</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15.997999999999999</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v>
      </c>
      <c r="T3088" s="2">
        <v>2</v>
      </c>
      <c r="U3088" s="2">
        <v>0.6</v>
      </c>
      <c r="V3088" s="2">
        <v>-2.6892</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12.992000000000001</v>
      </c>
      <c r="T3089" s="2">
        <v>2</v>
      </c>
      <c r="U3089" s="2">
        <v>0.8</v>
      </c>
      <c r="V3089" s="2">
        <v>-32.479999999999997</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v>
      </c>
      <c r="T3095" s="2">
        <v>4</v>
      </c>
      <c r="U3095" s="2">
        <v>0.2</v>
      </c>
      <c r="V3095" s="2">
        <v>2.7719999999999998</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2.2559999999999998</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5.7679999999999998</v>
      </c>
      <c r="T3098" s="2">
        <v>2</v>
      </c>
      <c r="U3098" s="2">
        <v>0.8</v>
      </c>
      <c r="V3098" s="2">
        <v>-13.5548</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220.26560000000001</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v>
      </c>
      <c r="T3101" s="2">
        <v>3</v>
      </c>
      <c r="U3101" s="2">
        <v>0.2</v>
      </c>
      <c r="V3101" s="2">
        <v>3.5022000000000002</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v>
      </c>
      <c r="T3102" s="2">
        <v>3</v>
      </c>
      <c r="U3102" s="2">
        <v>0.2</v>
      </c>
      <c r="V3102" s="2">
        <v>9.0881999999999703</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34.758000000000003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-9.5017999999999994</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11.555999999999999</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v>
      </c>
      <c r="T3107" s="2">
        <v>4</v>
      </c>
      <c r="U3107" s="2">
        <v>0.2</v>
      </c>
      <c r="V3107" s="2">
        <v>5.6955999999999998</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26.115600000000001</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4.85880000000002</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25.401599999999998</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47.730600000000003</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837.6</v>
      </c>
      <c r="T3114" s="2">
        <v>3</v>
      </c>
      <c r="U3114" s="2">
        <v>0.2</v>
      </c>
      <c r="V3114" s="2">
        <v>62.8200000000001</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532.70399999999995</v>
      </c>
      <c r="T3117" s="2">
        <v>6</v>
      </c>
      <c r="U3117" s="2">
        <v>0.2</v>
      </c>
      <c r="V3117" s="2">
        <v>-39.952800000000003</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43.1</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v>
      </c>
      <c r="T3121" s="2">
        <v>2</v>
      </c>
      <c r="U3121" s="2">
        <v>0.2</v>
      </c>
      <c r="V3121" s="2">
        <v>31.198</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7.3007999999999997</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7.5959999999999903</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78.599999999999994</v>
      </c>
      <c r="T3124" s="2">
        <v>5</v>
      </c>
      <c r="U3124" s="2">
        <v>0.7</v>
      </c>
      <c r="V3124" s="2">
        <v>-62.88</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3.7679999999999998</v>
      </c>
      <c r="T3125" s="2">
        <v>2</v>
      </c>
      <c r="U3125" s="2">
        <v>0.7</v>
      </c>
      <c r="V3125" s="2">
        <v>-3.14</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51.831200000000003</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21.142800000000001</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258.52800000000002</v>
      </c>
      <c r="T3128" s="2">
        <v>2</v>
      </c>
      <c r="U3128" s="2">
        <v>0.4</v>
      </c>
      <c r="V3128" s="2">
        <v>-47.396799999999999</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23.086400000000001</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14.671799999999999</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241.56800000000001</v>
      </c>
      <c r="T3131" s="2">
        <v>2</v>
      </c>
      <c r="U3131" s="2">
        <v>0.2</v>
      </c>
      <c r="V3131" s="2">
        <v>18.117599999999999</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39.5</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627.16800000000001</v>
      </c>
      <c r="T3133" s="2">
        <v>4</v>
      </c>
      <c r="U3133" s="2">
        <v>0.2</v>
      </c>
      <c r="V3133" s="2">
        <v>70.556399999999897</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30.56</v>
      </c>
      <c r="T3136" s="2">
        <v>5</v>
      </c>
      <c r="U3136" s="2">
        <v>0.8</v>
      </c>
      <c r="V3136" s="2">
        <v>-45.84</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-15.590400000000001</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8.4989999999999899</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-0.55980000000000496</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210.392</v>
      </c>
      <c r="T3143" s="2">
        <v>2</v>
      </c>
      <c r="U3143" s="2">
        <v>0.8</v>
      </c>
      <c r="V3143" s="2">
        <v>-336.62720000000002</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v>
      </c>
      <c r="T3144" s="2">
        <v>5</v>
      </c>
      <c r="U3144" s="2">
        <v>0.2</v>
      </c>
      <c r="V3144" s="2">
        <v>35.988</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0.92820000000000003</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-24.843</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963.13599999999997</v>
      </c>
      <c r="T3147" s="2">
        <v>4</v>
      </c>
      <c r="U3147" s="2">
        <v>0.2</v>
      </c>
      <c r="V3147" s="2">
        <v>108.3528</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88.775999999999996</v>
      </c>
      <c r="T3148" s="2">
        <v>3</v>
      </c>
      <c r="U3148" s="2">
        <v>0.2</v>
      </c>
      <c r="V3148" s="2">
        <v>7.7679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v>
      </c>
      <c r="T3149" s="2">
        <v>5</v>
      </c>
      <c r="U3149" s="2">
        <v>0</v>
      </c>
      <c r="V3149" s="2">
        <v>10.368</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v>
      </c>
      <c r="T3150" s="2">
        <v>5</v>
      </c>
      <c r="U3150" s="2">
        <v>0</v>
      </c>
      <c r="V3150" s="2">
        <v>15.552</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31.05</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v>
      </c>
      <c r="T3152" s="2">
        <v>6</v>
      </c>
      <c r="U3152" s="2">
        <v>0.2</v>
      </c>
      <c r="V3152" s="2">
        <v>607.60799999999995</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1799.9939999999999</v>
      </c>
      <c r="T3153" s="2">
        <v>2</v>
      </c>
      <c r="U3153" s="2">
        <v>0.7</v>
      </c>
      <c r="V3153" s="2">
        <v>-2639.9911999999999</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101.988</v>
      </c>
      <c r="T3154" s="2">
        <v>2</v>
      </c>
      <c r="U3154" s="2">
        <v>0.4</v>
      </c>
      <c r="V3154" s="2">
        <v>-16.998000000000001</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69.001800000000003</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33.721200000000003</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-75.830400000000097</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5.9184999999999999</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v>
      </c>
      <c r="T3161" s="2">
        <v>3</v>
      </c>
      <c r="U3161" s="2">
        <v>0.2</v>
      </c>
      <c r="V3161" s="2">
        <v>-17.996400000000001</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36.8245</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59.52</v>
      </c>
      <c r="T3165" s="2">
        <v>3</v>
      </c>
      <c r="U3165" s="2">
        <v>0</v>
      </c>
      <c r="V3165" s="2">
        <v>15.475199999999999</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17.334</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239.98400000000001</v>
      </c>
      <c r="T3167" s="2">
        <v>2</v>
      </c>
      <c r="U3167" s="2">
        <v>0.2</v>
      </c>
      <c r="V3167" s="2">
        <v>23.9984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-24.391999999999999</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v>
      </c>
      <c r="T3171" s="2">
        <v>13</v>
      </c>
      <c r="U3171" s="2">
        <v>0.2</v>
      </c>
      <c r="V3171" s="2">
        <v>19.434999999999999</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11.223599999999999</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3.1680000000000001</v>
      </c>
      <c r="T3173" s="2">
        <v>2</v>
      </c>
      <c r="U3173" s="2">
        <v>0.8</v>
      </c>
      <c r="V3173" s="2">
        <v>-4.7519999999999998</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13.391999999999999</v>
      </c>
      <c r="T3175" s="2">
        <v>3</v>
      </c>
      <c r="U3175" s="2">
        <v>0.2</v>
      </c>
      <c r="V3175" s="2">
        <v>1.5065999999999999</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180.58799999999999</v>
      </c>
      <c r="T3177" s="2">
        <v>2</v>
      </c>
      <c r="U3177" s="2">
        <v>0.7</v>
      </c>
      <c r="V3177" s="2">
        <v>-240.78399999999999</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0.599799999999997</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9.0047999999999995</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6.0726000000000004</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18.190799999999999</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254.9</v>
      </c>
      <c r="T3182" s="2">
        <v>5</v>
      </c>
      <c r="U3182" s="2">
        <v>0</v>
      </c>
      <c r="V3182" s="2">
        <v>68.822999999999993</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v>
      </c>
      <c r="T3184" s="2">
        <v>3</v>
      </c>
      <c r="U3184" s="2">
        <v>0</v>
      </c>
      <c r="V3184" s="2">
        <v>355.44659999999999</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473.61059999999998</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157.87020000000001</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26.045999999999999</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26.9526</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17.157399999999999</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6.37</v>
      </c>
      <c r="T3194" s="2">
        <v>7</v>
      </c>
      <c r="U3194" s="2">
        <v>0.8</v>
      </c>
      <c r="V3194" s="2">
        <v>-9.5549999999999997</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3.6480000000000001</v>
      </c>
      <c r="T3195" s="2">
        <v>3</v>
      </c>
      <c r="U3195" s="2">
        <v>0.8</v>
      </c>
      <c r="V3195" s="2">
        <v>-6.0191999999999997</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31.103999999999999</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0.2334</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14.085900000000001</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3.3660000000000001</v>
      </c>
      <c r="T3199" s="2">
        <v>3</v>
      </c>
      <c r="U3199" s="2">
        <v>0.7</v>
      </c>
      <c r="V3199" s="2">
        <v>-2.2440000000000002</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9.5968000000000107</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2.3380000000000001</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3.7307999999999999</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v>
      </c>
      <c r="T3203" s="2">
        <v>4</v>
      </c>
      <c r="U3203" s="2">
        <v>0.2</v>
      </c>
      <c r="V3203" s="2">
        <v>5.7767999999999997</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60.153599999999997</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11.166399999999999</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28.007999999999999</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14.896000000000001</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118.983</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13.391999999999999</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11.228</v>
      </c>
      <c r="T3213" s="2">
        <v>7</v>
      </c>
      <c r="U3213" s="2">
        <v>0.8</v>
      </c>
      <c r="V3213" s="2">
        <v>-18.526199999999999</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0.16919999999999999</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34.847999999999999</v>
      </c>
      <c r="T3216" s="2">
        <v>2</v>
      </c>
      <c r="U3216" s="2">
        <v>0.2</v>
      </c>
      <c r="V3216" s="2">
        <v>6.5339999999999998</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75.180000000000007</v>
      </c>
      <c r="T3217" s="2">
        <v>6</v>
      </c>
      <c r="U3217" s="2">
        <v>0</v>
      </c>
      <c r="V3217" s="2">
        <v>35.334600000000002</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52.4895</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931.17600000000004</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124.9552</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45.527999999999999</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23.004000000000001</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3.4104000000000001</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1.46</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318.39999999999998</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-3.2639999999999998</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20.157900000000001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-8.9500000000000995E-2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18.766999999999999</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26.045999999999999</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2.8959999999999999</v>
      </c>
      <c r="T3234" s="2">
        <v>1</v>
      </c>
      <c r="U3234" s="2">
        <v>0.8</v>
      </c>
      <c r="V3234" s="2">
        <v>-4.7784000000000004</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32.543999999999997</v>
      </c>
      <c r="T3235" s="2">
        <v>2</v>
      </c>
      <c r="U3235" s="2">
        <v>0.2</v>
      </c>
      <c r="V3235" s="2">
        <v>-7.7291999999999996</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15.951599999999999</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-77.332999999999998</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122.92</v>
      </c>
      <c r="T3241" s="2">
        <v>7</v>
      </c>
      <c r="U3241" s="2">
        <v>0.2</v>
      </c>
      <c r="V3241" s="2">
        <v>46.094999999999999</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-2.8271999999999999</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56.45</v>
      </c>
      <c r="T3243" s="2">
        <v>5</v>
      </c>
      <c r="U3243" s="2">
        <v>0</v>
      </c>
      <c r="V3243" s="2">
        <v>14.677</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13.468</v>
      </c>
      <c r="T3244" s="2">
        <v>13</v>
      </c>
      <c r="U3244" s="2">
        <v>0.8</v>
      </c>
      <c r="V3244" s="2">
        <v>-22.895600000000002</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v>
      </c>
      <c r="T3245" s="2">
        <v>5</v>
      </c>
      <c r="U3245" s="2">
        <v>0.2</v>
      </c>
      <c r="V3245" s="2">
        <v>24.727499999999999</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-18.117599999999999</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4.9080000000000004</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324.89999999999998</v>
      </c>
      <c r="T3248" s="2">
        <v>5</v>
      </c>
      <c r="U3248" s="2">
        <v>0</v>
      </c>
      <c r="V3248" s="2">
        <v>38.988</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18.239999999999998</v>
      </c>
      <c r="T3249" s="2">
        <v>3</v>
      </c>
      <c r="U3249" s="2">
        <v>0</v>
      </c>
      <c r="V3249" s="2">
        <v>5.2896000000000001</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113.88800000000001</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7.9188000000000001</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24.85</v>
      </c>
      <c r="T3252" s="2">
        <v>7</v>
      </c>
      <c r="U3252" s="2">
        <v>0</v>
      </c>
      <c r="V3252" s="2">
        <v>11.679500000000001</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7.056</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27.184000000000001</v>
      </c>
      <c r="T3255" s="2">
        <v>2</v>
      </c>
      <c r="U3255" s="2">
        <v>0.2</v>
      </c>
      <c r="V3255" s="2">
        <v>2.0388000000000002</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9.4486000000000008</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6.03</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79.974000000000004</v>
      </c>
      <c r="T3259" s="2">
        <v>3</v>
      </c>
      <c r="U3259" s="2">
        <v>0.4</v>
      </c>
      <c r="V3259" s="2">
        <v>-29.323799999999999</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2.9460000000000002</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3.1360000000000001</v>
      </c>
      <c r="T3261" s="2">
        <v>2</v>
      </c>
      <c r="U3261" s="2">
        <v>0.8</v>
      </c>
      <c r="V3261" s="2">
        <v>-4.7039999999999997</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20.736000000000001</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7.9983999999999904</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733.95</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72.432000000000002</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10.571400000000001</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201.43199999999999</v>
      </c>
      <c r="T3268" s="2">
        <v>3</v>
      </c>
      <c r="U3268" s="2">
        <v>0.2</v>
      </c>
      <c r="V3268" s="2">
        <v>67.9833</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33.994999999999997</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12.586</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2.97</v>
      </c>
      <c r="T3271" s="2">
        <v>3</v>
      </c>
      <c r="U3271" s="2">
        <v>0</v>
      </c>
      <c r="V3271" s="2">
        <v>1.3068</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v>
      </c>
      <c r="T3272" s="2">
        <v>3</v>
      </c>
      <c r="U3272" s="2">
        <v>0</v>
      </c>
      <c r="V3272" s="2">
        <v>2.6814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3.4847999999999999</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22.940999999999999</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18.239999999999998</v>
      </c>
      <c r="T3276" s="2">
        <v>3</v>
      </c>
      <c r="U3276" s="2">
        <v>0</v>
      </c>
      <c r="V3276" s="2">
        <v>9.1199999999999992</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9.1674000000000007</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22.96</v>
      </c>
      <c r="T3278" s="2">
        <v>7</v>
      </c>
      <c r="U3278" s="2">
        <v>0</v>
      </c>
      <c r="V3278" s="2">
        <v>7.5768000000000004</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8.4070999999999998</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6.3503999999999996</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22.96</v>
      </c>
      <c r="T3281" s="2">
        <v>7</v>
      </c>
      <c r="U3281" s="2">
        <v>0</v>
      </c>
      <c r="V3281" s="2">
        <v>6.6584000000000003</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4164.05</v>
      </c>
      <c r="T3282" s="2">
        <v>5</v>
      </c>
      <c r="U3282" s="2">
        <v>0</v>
      </c>
      <c r="V3282" s="2">
        <v>83.281000000000105</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4.6239999999999997</v>
      </c>
      <c r="T3284" s="2">
        <v>1</v>
      </c>
      <c r="U3284" s="2">
        <v>0.2</v>
      </c>
      <c r="V3284" s="2">
        <v>1.6761999999999999</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5.1816000000000004</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63.923999999999999</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1.9024000000000001</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3.4085999999999999</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494.37599999999998</v>
      </c>
      <c r="T3289" s="2">
        <v>3</v>
      </c>
      <c r="U3289" s="2">
        <v>0.2</v>
      </c>
      <c r="V3289" s="2">
        <v>49.437600000000003</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9.8550000000000004</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v>
      </c>
      <c r="T3291" s="2">
        <v>5</v>
      </c>
      <c r="U3291" s="2">
        <v>0</v>
      </c>
      <c r="V3291" s="2">
        <v>27.3735</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3.504</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0.1191</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30.96</v>
      </c>
      <c r="T3296" s="2">
        <v>8</v>
      </c>
      <c r="U3296" s="2">
        <v>0.8</v>
      </c>
      <c r="V3296" s="2">
        <v>-52.631999999999998</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767.20050000000003</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19.193999999999999</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v>
      </c>
      <c r="T3299" s="2">
        <v>4</v>
      </c>
      <c r="U3299" s="2">
        <v>0.2</v>
      </c>
      <c r="V3299" s="2">
        <v>13.701599999999999</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215.9973</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539.96400000000006</v>
      </c>
      <c r="T3303" s="2">
        <v>6</v>
      </c>
      <c r="U3303" s="2">
        <v>0.4</v>
      </c>
      <c r="V3303" s="2">
        <v>-107.9928</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v>
      </c>
      <c r="T3305" s="2">
        <v>3</v>
      </c>
      <c r="U3305" s="2">
        <v>0.7</v>
      </c>
      <c r="V3305" s="2">
        <v>-1.4256</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v>
      </c>
      <c r="T3307" s="2">
        <v>2</v>
      </c>
      <c r="U3307" s="2">
        <v>0.2</v>
      </c>
      <c r="V3307" s="2">
        <v>19.038599999999999</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328.77600000000001</v>
      </c>
      <c r="T3308" s="2">
        <v>3</v>
      </c>
      <c r="U3308" s="2">
        <v>0.2</v>
      </c>
      <c r="V3308" s="2">
        <v>28.767900000000001</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2.286</v>
      </c>
      <c r="T3309" s="2">
        <v>3</v>
      </c>
      <c r="U3309" s="2">
        <v>0.8</v>
      </c>
      <c r="V3309" s="2">
        <v>-3.6576</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14.395200000000001</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8.8704000000000001</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v>
      </c>
      <c r="T3312" s="2">
        <v>5</v>
      </c>
      <c r="U3312" s="2">
        <v>0.2</v>
      </c>
      <c r="V3312" s="2">
        <v>78.435000000000002</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38.037999999999997</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45.293999999999997</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48.313600000000001</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14.375999999999999</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3.8073000000000001</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74.573999999999998</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20.681999999999999</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896.99</v>
      </c>
      <c r="T3326" s="2">
        <v>5</v>
      </c>
      <c r="U3326" s="2">
        <v>0.8</v>
      </c>
      <c r="V3326" s="2">
        <v>-1480.0335</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1.234</v>
      </c>
      <c r="T3327" s="2">
        <v>1</v>
      </c>
      <c r="U3327" s="2">
        <v>0.8</v>
      </c>
      <c r="V3327" s="2">
        <v>-1.9743999999999999</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6.7560000000000002</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v>
      </c>
      <c r="T3329" s="2">
        <v>5</v>
      </c>
      <c r="U3329" s="2">
        <v>0.2</v>
      </c>
      <c r="V3329" s="2">
        <v>7.8734999999999999</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16.704000000000001</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15.073499999999999</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52.68</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4.9648000000000003</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431.96800000000002</v>
      </c>
      <c r="T3337" s="2">
        <v>4</v>
      </c>
      <c r="U3337" s="2">
        <v>0.2</v>
      </c>
      <c r="V3337" s="2">
        <v>37.797199999999997</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10.393599999999999</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568.72799999999995</v>
      </c>
      <c r="T3339" s="2">
        <v>3</v>
      </c>
      <c r="U3339" s="2">
        <v>0.2</v>
      </c>
      <c r="V3339" s="2">
        <v>28.4363999999999</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42.464700000000001</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60.255299999999998</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244.61500000000001</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28.785599999999999</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5.2560000000000002</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13.92</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16.03</v>
      </c>
      <c r="T3350" s="2">
        <v>5</v>
      </c>
      <c r="U3350" s="2">
        <v>0.8</v>
      </c>
      <c r="V3350" s="2">
        <v>-25.648</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v>
      </c>
      <c r="T3351" s="2">
        <v>4</v>
      </c>
      <c r="U3351" s="2">
        <v>0.2</v>
      </c>
      <c r="V3351" s="2">
        <v>5.6955999999999998</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18.893699999999999</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20.517600000000002</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83.983999999999995</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93.594800000000006</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70.56</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26.465399999999999</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3.2080000000000002</v>
      </c>
      <c r="T3360" s="2">
        <v>2</v>
      </c>
      <c r="U3360" s="2">
        <v>0.8</v>
      </c>
      <c r="V3360" s="2">
        <v>-5.2931999999999997</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26.175999999999998</v>
      </c>
      <c r="T3361" s="2">
        <v>2</v>
      </c>
      <c r="U3361" s="2">
        <v>0.2</v>
      </c>
      <c r="V3361" s="2">
        <v>-3.2719999999999998</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14.306800000000001</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11.995200000000001</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-3.8208000000000002</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3.4195999999999902</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v>
      </c>
      <c r="T3369" s="2">
        <v>3</v>
      </c>
      <c r="U3369" s="2">
        <v>0.2</v>
      </c>
      <c r="V3369" s="2">
        <v>4.4850000000000003</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41.168399999999998</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23.116800000000001</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244.6155</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11.375999999999999</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v>
      </c>
      <c r="T3379" s="2">
        <v>9</v>
      </c>
      <c r="U3379" s="2">
        <v>0.2</v>
      </c>
      <c r="V3379" s="2">
        <v>6.97949999999999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13.776</v>
      </c>
      <c r="T3380" s="2">
        <v>6</v>
      </c>
      <c r="U3380" s="2">
        <v>0.8</v>
      </c>
      <c r="V3380" s="2">
        <v>-22.041599999999999</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v>
      </c>
      <c r="T3381" s="2">
        <v>3</v>
      </c>
      <c r="U3381" s="2">
        <v>0.2</v>
      </c>
      <c r="V3381" s="2">
        <v>3.21</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24.047999999999998</v>
      </c>
      <c r="T3382" s="2">
        <v>9</v>
      </c>
      <c r="U3382" s="2">
        <v>0.2</v>
      </c>
      <c r="V3382" s="2">
        <v>7.2144000000000004</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2.8959999999999999</v>
      </c>
      <c r="T3383" s="2">
        <v>1</v>
      </c>
      <c r="U3383" s="2">
        <v>0.2</v>
      </c>
      <c r="V3383" s="2">
        <v>0.97740000000000005</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8.7905999999999995</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29.880199999999999</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5.9175000000000004</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222.38399999999999</v>
      </c>
      <c r="T3389" s="2">
        <v>2</v>
      </c>
      <c r="U3389" s="2">
        <v>0.2</v>
      </c>
      <c r="V3389" s="2">
        <v>16.678799999999999</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50.454000000000001</v>
      </c>
      <c r="T3390" s="2">
        <v>6</v>
      </c>
      <c r="U3390" s="2">
        <v>0.7</v>
      </c>
      <c r="V3390" s="2">
        <v>-33.636000000000003</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-36.111600000000003</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6.8479999999999999</v>
      </c>
      <c r="T3392" s="2">
        <v>2</v>
      </c>
      <c r="U3392" s="2">
        <v>0.2</v>
      </c>
      <c r="V3392" s="2">
        <v>2.14</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1091.1679999999999</v>
      </c>
      <c r="T3393" s="2">
        <v>4</v>
      </c>
      <c r="U3393" s="2">
        <v>0.2</v>
      </c>
      <c r="V3393" s="2">
        <v>68.197999999999993</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-43.833599999999997</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6.9279999999999999</v>
      </c>
      <c r="T3395" s="2">
        <v>1</v>
      </c>
      <c r="U3395" s="2">
        <v>0.8</v>
      </c>
      <c r="V3395" s="2">
        <v>-11.0848</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40.031999999999996</v>
      </c>
      <c r="T3396" s="2">
        <v>6</v>
      </c>
      <c r="U3396" s="2">
        <v>0.2</v>
      </c>
      <c r="V3396" s="2">
        <v>15.012</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13.317600000000001</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78.195400000000006</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12.441599999999999</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9.9872999999999994</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629.1</v>
      </c>
      <c r="T3401" s="2">
        <v>6</v>
      </c>
      <c r="U3401" s="2">
        <v>0</v>
      </c>
      <c r="V3401" s="2">
        <v>301.96800000000002</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v>
      </c>
      <c r="T3402" s="2">
        <v>3</v>
      </c>
      <c r="U3402" s="2">
        <v>0</v>
      </c>
      <c r="V3402" s="2">
        <v>9.6974999999999802</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-8.9152000000000005</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-52.339199999999998</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3.8939999999999899</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281.37200000000001</v>
      </c>
      <c r="T3407" s="2">
        <v>2</v>
      </c>
      <c r="U3407" s="2">
        <v>0.3</v>
      </c>
      <c r="V3407" s="2">
        <v>-12.0588</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281.37200000000001</v>
      </c>
      <c r="T3408" s="2">
        <v>2</v>
      </c>
      <c r="U3408" s="2">
        <v>0.3</v>
      </c>
      <c r="V3408" s="2">
        <v>-12.0588</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7.4880000000000004</v>
      </c>
      <c r="T3409" s="2">
        <v>8</v>
      </c>
      <c r="U3409" s="2">
        <v>0.7</v>
      </c>
      <c r="V3409" s="2">
        <v>-5.2416</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22.335999999999999</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65.790000000000006</v>
      </c>
      <c r="T3412" s="2">
        <v>9</v>
      </c>
      <c r="U3412" s="2">
        <v>0</v>
      </c>
      <c r="V3412" s="2">
        <v>30.263400000000001</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271.98399999999998</v>
      </c>
      <c r="T3413" s="2">
        <v>2</v>
      </c>
      <c r="U3413" s="2">
        <v>0.2</v>
      </c>
      <c r="V3413" s="2">
        <v>88.394800000000004</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3.1751999999999998</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15.808</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v>
      </c>
      <c r="T3419" s="2">
        <v>5</v>
      </c>
      <c r="U3419" s="2">
        <v>0.2</v>
      </c>
      <c r="V3419" s="2">
        <v>3.2669999999999999</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0.73</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60.392000000000003</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7.8959999999999999</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7.3840000000000003</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6.8579999999999997</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394.26799999999997</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11.102399999999999</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-103.98820000000001</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8.6390999999999991</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28.857600000000001</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24.815999999999999</v>
      </c>
      <c r="T3435" s="2">
        <v>3</v>
      </c>
      <c r="U3435" s="2">
        <v>0.2</v>
      </c>
      <c r="V3435" s="2">
        <v>8.3754000000000008</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14.976000000000001</v>
      </c>
      <c r="T3436" s="2">
        <v>6</v>
      </c>
      <c r="U3436" s="2">
        <v>0.2</v>
      </c>
      <c r="V3436" s="2">
        <v>5.4287999999999998</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15.08</v>
      </c>
      <c r="T3437" s="2">
        <v>2</v>
      </c>
      <c r="U3437" s="2">
        <v>0.8</v>
      </c>
      <c r="V3437" s="2">
        <v>-22.62</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-12.751200000000001</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-8.5007999999999999</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251.006</v>
      </c>
      <c r="T3440" s="2">
        <v>2</v>
      </c>
      <c r="U3440" s="2">
        <v>0.3</v>
      </c>
      <c r="V3440" s="2">
        <v>-68.130200000000002</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4.0644</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49.014000000000003</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16.739999999999998</v>
      </c>
      <c r="T3444" s="2">
        <v>3</v>
      </c>
      <c r="U3444" s="2">
        <v>0</v>
      </c>
      <c r="V3444" s="2">
        <v>8.3699999999999992</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-16.956800000000001</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v>
      </c>
      <c r="T3447" s="2">
        <v>5</v>
      </c>
      <c r="U3447" s="2">
        <v>0</v>
      </c>
      <c r="V3447" s="2">
        <v>5.0830000000000002</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33.313600000000001</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1.0904</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8.8607999999999993</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24.359500000000001</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4.1916000000000002</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29.495000000000001</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0.83849999999999902</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16.495999999999999</v>
      </c>
      <c r="T3457" s="2">
        <v>2</v>
      </c>
      <c r="U3457" s="2">
        <v>0.2</v>
      </c>
      <c r="V3457" s="2">
        <v>5.5674000000000001</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19.793399999999998</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v>
      </c>
      <c r="T3460" s="2">
        <v>2</v>
      </c>
      <c r="U3460" s="2">
        <v>0.7</v>
      </c>
      <c r="V3460" s="2">
        <v>-2.7551999999999999</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538.19399999999996</v>
      </c>
      <c r="T3461" s="2">
        <v>2</v>
      </c>
      <c r="U3461" s="2">
        <v>0.7</v>
      </c>
      <c r="V3461" s="2">
        <v>-412.61540000000002</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14.395200000000001</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492.76799999999997</v>
      </c>
      <c r="T3463" s="2">
        <v>4</v>
      </c>
      <c r="U3463" s="2">
        <v>0.2</v>
      </c>
      <c r="V3463" s="2">
        <v>55.4363999999999</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286.79000000000002</v>
      </c>
      <c r="T3464" s="2">
        <v>7</v>
      </c>
      <c r="U3464" s="2">
        <v>0</v>
      </c>
      <c r="V3464" s="2">
        <v>74.565399999999997</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1.651</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47.991999999999997</v>
      </c>
      <c r="T3466" s="2">
        <v>1</v>
      </c>
      <c r="U3466" s="2">
        <v>0.2</v>
      </c>
      <c r="V3466" s="2">
        <v>7.1987999999999897</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83.250799999999998</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58.687199999999997</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47.951999999999998</v>
      </c>
      <c r="T3471" s="2">
        <v>3</v>
      </c>
      <c r="U3471" s="2">
        <v>0.2</v>
      </c>
      <c r="V3471" s="2">
        <v>16.183800000000002</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4.3524000000000003</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3.5255999999999998</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3.0133999999999999</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42.991399999999999</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69.92</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18.504000000000001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2.4824000000000002</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v>
      </c>
      <c r="T3482" s="2">
        <v>6</v>
      </c>
      <c r="U3482" s="2">
        <v>0.2</v>
      </c>
      <c r="V3482" s="2">
        <v>-195.47880000000001</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2.7776000000000001</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579.95000000000005</v>
      </c>
      <c r="T3484" s="2">
        <v>5</v>
      </c>
      <c r="U3484" s="2">
        <v>0</v>
      </c>
      <c r="V3484" s="2">
        <v>168.18549999999999</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12.521599999999999</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2.7143999999999999</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-29.436800000000002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-5.8346000000000204</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-92.799599999999998</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6.0025000000000004</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11.167999999999999</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12.96</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181.17599999999999</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12.8256</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487.92</v>
      </c>
      <c r="T3499" s="2">
        <v>6</v>
      </c>
      <c r="U3499" s="2">
        <v>0</v>
      </c>
      <c r="V3499" s="2">
        <v>136.61760000000001</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30.211200000000002</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25.92</v>
      </c>
      <c r="T3503" s="2">
        <v>9</v>
      </c>
      <c r="U3503" s="2">
        <v>0</v>
      </c>
      <c r="V3503" s="2">
        <v>7.7759999999999998</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3.3919999999999999</v>
      </c>
      <c r="T3508" s="2">
        <v>4</v>
      </c>
      <c r="U3508" s="2">
        <v>0.8</v>
      </c>
      <c r="V3508" s="2">
        <v>-5.0880000000000001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-19.874400000000001</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-97.72</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v>
      </c>
      <c r="T3513" s="2">
        <v>7</v>
      </c>
      <c r="U3513" s="2">
        <v>0.2</v>
      </c>
      <c r="V3513" s="2">
        <v>-127.372</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-117.88200000000001</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6.9119999999999999</v>
      </c>
      <c r="T3516" s="2">
        <v>3</v>
      </c>
      <c r="U3516" s="2">
        <v>0.2</v>
      </c>
      <c r="V3516" s="2">
        <v>0.86399999999999999</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v>
      </c>
      <c r="T3517" s="2">
        <v>3</v>
      </c>
      <c r="U3517" s="2">
        <v>0</v>
      </c>
      <c r="V3517" s="2">
        <v>8.6189999999999998</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30.815999999999999</v>
      </c>
      <c r="T3518" s="2">
        <v>9</v>
      </c>
      <c r="U3518" s="2">
        <v>0.2</v>
      </c>
      <c r="V3518" s="2">
        <v>9.6300000000000008</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4.4783999999999997</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64.072799999999901</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796.42499999999995</v>
      </c>
      <c r="T3521" s="2">
        <v>7</v>
      </c>
      <c r="U3521" s="2">
        <v>0.5</v>
      </c>
      <c r="V3521" s="2">
        <v>-525.64049999999997</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4.3308</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19.825399999999998</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404.94</v>
      </c>
      <c r="T3524" s="2">
        <v>3</v>
      </c>
      <c r="U3524" s="2">
        <v>0</v>
      </c>
      <c r="V3524" s="2">
        <v>109.3338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657.55200000000002</v>
      </c>
      <c r="T3526" s="2">
        <v>6</v>
      </c>
      <c r="U3526" s="2">
        <v>0.2</v>
      </c>
      <c r="V3526" s="2">
        <v>49.316400000000002</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0.77940000000000098</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10.896000000000001</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v>
      </c>
      <c r="T3532" s="2">
        <v>5</v>
      </c>
      <c r="U3532" s="2">
        <v>0</v>
      </c>
      <c r="V3532" s="2">
        <v>6.2060000000000004</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v>
      </c>
      <c r="T3533" s="2">
        <v>5</v>
      </c>
      <c r="U3533" s="2">
        <v>0</v>
      </c>
      <c r="V3533" s="2">
        <v>15.372</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97.1892</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3.8048000000000002</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0.40739999999999899</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14.984999999999999</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9.4990000000000006</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-7.0979999999999901</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0.3674</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28.672000000000001</v>
      </c>
      <c r="T3546" s="2">
        <v>8</v>
      </c>
      <c r="U3546" s="2">
        <v>0.2</v>
      </c>
      <c r="V3546" s="2">
        <v>10.393599999999999</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29.312000000000001</v>
      </c>
      <c r="T3547" s="2">
        <v>8</v>
      </c>
      <c r="U3547" s="2">
        <v>0.8</v>
      </c>
      <c r="V3547" s="2">
        <v>-74.745599999999996</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4.2391999999999896</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10.518000000000001</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9.1638000000000002</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14.4</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15.934799999999999</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844.11599999999999</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60.955199999999998</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v>
      </c>
      <c r="T3555" s="2">
        <v>1</v>
      </c>
      <c r="U3555" s="2">
        <v>0.7</v>
      </c>
      <c r="V3555" s="2">
        <v>-5.9808000000000003</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37.796999999999997</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7.6272000000000002</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145.13399999999999</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0.61919999999999997</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4.3680000000000003</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v>
      </c>
      <c r="T3565" s="2">
        <v>4</v>
      </c>
      <c r="U3565" s="2">
        <v>0.2</v>
      </c>
      <c r="V3565" s="2">
        <v>3.7440000000000002</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6.2207999999999997</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7.9200000000000201E-2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15.007999999999999</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26.391200000000001</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2395.1999999999998</v>
      </c>
      <c r="T3571" s="2">
        <v>6</v>
      </c>
      <c r="U3571" s="2">
        <v>0.2</v>
      </c>
      <c r="V3571" s="2">
        <v>209.58</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742.63199999999995</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v>
      </c>
      <c r="T3573" s="2">
        <v>1</v>
      </c>
      <c r="U3573" s="2">
        <v>0.2</v>
      </c>
      <c r="V3573" s="2">
        <v>2.6972999999999998</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5.1840000000000002</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5.4896000000000003</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v>
      </c>
      <c r="T3576" s="2">
        <v>10</v>
      </c>
      <c r="U3576" s="2">
        <v>0</v>
      </c>
      <c r="V3576" s="2">
        <v>26.2</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4.7839999999999998</v>
      </c>
      <c r="T3578" s="2">
        <v>1</v>
      </c>
      <c r="U3578" s="2">
        <v>0.2</v>
      </c>
      <c r="V3578" s="2">
        <v>1.5548</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2.3176999999999999</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388.81279999999998</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50.328000000000003</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32.633200000000002</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-253.43369999999999</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33.312399999999997</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375.42959999999999</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0.36499999999999999</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22.428000000000001</v>
      </c>
      <c r="T3595" s="2">
        <v>3</v>
      </c>
      <c r="U3595" s="2">
        <v>0.7</v>
      </c>
      <c r="V3595" s="2">
        <v>-17.942399999999999</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37.520000000000003</v>
      </c>
      <c r="T3596" s="2">
        <v>5</v>
      </c>
      <c r="U3596" s="2">
        <v>0.2</v>
      </c>
      <c r="V3596" s="2">
        <v>3.7519999999999998</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0.4264</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64.703999999999994</v>
      </c>
      <c r="T3599" s="2">
        <v>6</v>
      </c>
      <c r="U3599" s="2">
        <v>0.2</v>
      </c>
      <c r="V3599" s="2">
        <v>-4.8528000000000002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v>
      </c>
      <c r="T3602" s="2">
        <v>9</v>
      </c>
      <c r="U3602" s="2">
        <v>0.2</v>
      </c>
      <c r="V3602" s="2">
        <v>64.789199999999994</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3.89</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-93.99</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8.5543999999999993</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29.34</v>
      </c>
      <c r="T3608" s="2">
        <v>3</v>
      </c>
      <c r="U3608" s="2">
        <v>0</v>
      </c>
      <c r="V3608" s="2">
        <v>13.4964</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47.061</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6.9119999999999999</v>
      </c>
      <c r="T3610" s="2">
        <v>3</v>
      </c>
      <c r="U3610" s="2">
        <v>0.2</v>
      </c>
      <c r="V3610" s="2">
        <v>2.5055999999999998</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2.0322</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-37.733199999999997</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16.794599999999999</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5.5511999999999997</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718.11599999999999</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8.7384000000000004</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9.5549999999999997</v>
      </c>
      <c r="T3618" s="2">
        <v>5</v>
      </c>
      <c r="U3618" s="2">
        <v>0.7</v>
      </c>
      <c r="V3618" s="2">
        <v>-7.3254999999999999</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487.98399999999998</v>
      </c>
      <c r="T3619" s="2">
        <v>2</v>
      </c>
      <c r="U3619" s="2">
        <v>0.2</v>
      </c>
      <c r="V3619" s="2">
        <v>152.495</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v>
      </c>
      <c r="T3620" s="2">
        <v>1</v>
      </c>
      <c r="U3620" s="2">
        <v>0.2</v>
      </c>
      <c r="V3620" s="2">
        <v>1.7375</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65.355000000000004</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40.776000000000003</v>
      </c>
      <c r="T3622" s="2">
        <v>3</v>
      </c>
      <c r="U3622" s="2">
        <v>0.2</v>
      </c>
      <c r="V3622" s="2">
        <v>4.5872999999999902</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681.40800000000002</v>
      </c>
      <c r="T3626" s="2">
        <v>12</v>
      </c>
      <c r="U3626" s="2">
        <v>0.2</v>
      </c>
      <c r="V3626" s="2">
        <v>42.588000000000001</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1.395</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10.896000000000001</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52.271999999999998</v>
      </c>
      <c r="T3631" s="2">
        <v>3</v>
      </c>
      <c r="U3631" s="2">
        <v>0.2</v>
      </c>
      <c r="V3631" s="2">
        <v>9.8010000000000002</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v>
      </c>
      <c r="T3632" s="2">
        <v>7</v>
      </c>
      <c r="U3632" s="2">
        <v>0.2</v>
      </c>
      <c r="V3632" s="2">
        <v>23.977799999999998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19.465599999999998</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45.806399999999897</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-9.7902000000000005</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7.5087000000000002</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v>
      </c>
      <c r="T3639" s="2">
        <v>4</v>
      </c>
      <c r="U3639" s="2">
        <v>0.2</v>
      </c>
      <c r="V3639" s="2">
        <v>29.302</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29.657599999999999</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4.6239999999999997</v>
      </c>
      <c r="T3641" s="2">
        <v>1</v>
      </c>
      <c r="U3641" s="2">
        <v>0.2</v>
      </c>
      <c r="V3641" s="2">
        <v>1.6761999999999999</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v>
      </c>
      <c r="T3642" s="2">
        <v>7</v>
      </c>
      <c r="U3642" s="2">
        <v>0.2</v>
      </c>
      <c r="V3642" s="2">
        <v>-29.0745</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487.98399999999998</v>
      </c>
      <c r="T3644" s="2">
        <v>2</v>
      </c>
      <c r="U3644" s="2">
        <v>0.2</v>
      </c>
      <c r="V3644" s="2">
        <v>152.495</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50.414000000000001</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3.1751999999999998</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4.5007999999999999</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2.9460000000000002</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55.103999999999999</v>
      </c>
      <c r="T3651" s="2">
        <v>6</v>
      </c>
      <c r="U3651" s="2">
        <v>0.2</v>
      </c>
      <c r="V3651" s="2">
        <v>18.5976</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41.951999999999998</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15.511200000000001</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v>
      </c>
      <c r="T3655" s="2">
        <v>3</v>
      </c>
      <c r="U3655" s="2">
        <v>0</v>
      </c>
      <c r="V3655" s="2">
        <v>7.0217999999999998</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v>
      </c>
      <c r="T3657" s="2">
        <v>2</v>
      </c>
      <c r="U3657" s="2">
        <v>0.2</v>
      </c>
      <c r="V3657" s="2">
        <v>-21.294</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1.7055</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2.9321999999999999</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v>
      </c>
      <c r="T3660" s="2">
        <v>4</v>
      </c>
      <c r="U3660" s="2">
        <v>0.2</v>
      </c>
      <c r="V3660" s="2">
        <v>3.86</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4.2249999999999996</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11.543200000000001</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9.0635999999999992</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-4.5191999999999997</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52.68</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v>
      </c>
      <c r="T3670" s="2">
        <v>10</v>
      </c>
      <c r="U3670" s="2">
        <v>0.2</v>
      </c>
      <c r="V3670" s="2">
        <v>-18.186</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3.7440000000000002</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2.9304000000000001</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v>
      </c>
      <c r="T3675" s="2">
        <v>6</v>
      </c>
      <c r="U3675" s="2">
        <v>0.7</v>
      </c>
      <c r="V3675" s="2">
        <v>-100.92</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-30.933199999999999</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47.951999999999998</v>
      </c>
      <c r="T3677" s="2">
        <v>3</v>
      </c>
      <c r="U3677" s="2">
        <v>0.2</v>
      </c>
      <c r="V3677" s="2">
        <v>16.183800000000002</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14.671799999999999</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5.056</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209.23650000000001</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20.015599999999999</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32.537599999999998</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153.36000000000001</v>
      </c>
      <c r="T3685" s="2">
        <v>9</v>
      </c>
      <c r="U3685" s="2">
        <v>0</v>
      </c>
      <c r="V3685" s="2">
        <v>70.545599999999993</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21.403199999999998</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28.480899999999998</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3.2471999999999999</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15.920999999999999</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v>
      </c>
      <c r="T3692" s="2">
        <v>2</v>
      </c>
      <c r="U3692" s="2">
        <v>0.7</v>
      </c>
      <c r="V3692" s="2">
        <v>-45.995399999999997</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30.786000000000001</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66.540000000000006</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5.9550000000000098</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70.502799999999993</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6.8273999999999999</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15.167999999999999</v>
      </c>
      <c r="T3703" s="2">
        <v>2</v>
      </c>
      <c r="U3703" s="2">
        <v>0.2</v>
      </c>
      <c r="V3703" s="2">
        <v>3.7919999999999998</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6.9383999999999997</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v>
      </c>
      <c r="T3707" s="2">
        <v>5</v>
      </c>
      <c r="U3707" s="2">
        <v>0</v>
      </c>
      <c r="V3707" s="2">
        <v>15.552</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6.5537999999999998</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-2.5472000000000001</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34.176000000000002</v>
      </c>
      <c r="T3710" s="2">
        <v>3</v>
      </c>
      <c r="U3710" s="2">
        <v>0.8</v>
      </c>
      <c r="V3710" s="2">
        <v>-87.148799999999994</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5.5439999999999996</v>
      </c>
      <c r="T3711" s="2">
        <v>7</v>
      </c>
      <c r="U3711" s="2">
        <v>0.2</v>
      </c>
      <c r="V3711" s="2">
        <v>1.6632</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6.3779999999999601</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3.4620000000000002</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v>
      </c>
      <c r="T3715" s="2">
        <v>3</v>
      </c>
      <c r="U3715" s="2">
        <v>0</v>
      </c>
      <c r="V3715" s="2">
        <v>34.146000000000001</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45.293999999999997</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v>
      </c>
      <c r="T3720" s="2">
        <v>5</v>
      </c>
      <c r="U3720" s="2">
        <v>0</v>
      </c>
      <c r="V3720" s="2">
        <v>107.4785</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12.358000000000001</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2.2320000000000002</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551.98500000000001</v>
      </c>
      <c r="T3725" s="2">
        <v>5</v>
      </c>
      <c r="U3725" s="2">
        <v>0.7</v>
      </c>
      <c r="V3725" s="2">
        <v>-459.98750000000001</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7.056</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2.79</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327.58179999999999</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31.889199999999999</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16.553100000000001</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15.944599999999999</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23.395399999999999</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28.857600000000001</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v>
      </c>
      <c r="T3746" s="2">
        <v>3</v>
      </c>
      <c r="U3746" s="2">
        <v>0</v>
      </c>
      <c r="V3746" s="2">
        <v>3.7919999999999998</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8.2360000000000007</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v>
      </c>
      <c r="T3753" s="2">
        <v>3</v>
      </c>
      <c r="U3753" s="2">
        <v>0.2</v>
      </c>
      <c r="V3753" s="2">
        <v>23.027999999999999</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56.977200000000003</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841.56799999999998</v>
      </c>
      <c r="T3755" s="2">
        <v>2</v>
      </c>
      <c r="U3755" s="2">
        <v>0.2</v>
      </c>
      <c r="V3755" s="2">
        <v>294.54880000000003</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v>
      </c>
      <c r="T3756" s="2">
        <v>5</v>
      </c>
      <c r="U3756" s="2">
        <v>0</v>
      </c>
      <c r="V3756" s="2">
        <v>17.745000000000001</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15.5092</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563.42999999999995</v>
      </c>
      <c r="T3758" s="2">
        <v>5</v>
      </c>
      <c r="U3758" s="2">
        <v>0.3</v>
      </c>
      <c r="V3758" s="2">
        <v>-56.343000000000004</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8.3328000000000007</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5.4896000000000003</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5.07</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10.247999999999999</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42.048000000000002</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24.196000000000002</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4.1748000000000003</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1.788</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-1.41960000000001</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v>
      </c>
      <c r="T3769" s="2">
        <v>5</v>
      </c>
      <c r="U3769" s="2">
        <v>0.2</v>
      </c>
      <c r="V3769" s="2">
        <v>11.996</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v>
      </c>
      <c r="T3770" s="2">
        <v>9</v>
      </c>
      <c r="U3770" s="2">
        <v>0.2</v>
      </c>
      <c r="V3770" s="2">
        <v>101.3832</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-19.5624</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22.647600000000001</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6.9119999999999999</v>
      </c>
      <c r="T3775" s="2">
        <v>3</v>
      </c>
      <c r="U3775" s="2">
        <v>0.2</v>
      </c>
      <c r="V3775" s="2">
        <v>2.3328000000000002</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v>
      </c>
      <c r="T3776" s="2">
        <v>3</v>
      </c>
      <c r="U3776" s="2">
        <v>0.2</v>
      </c>
      <c r="V3776" s="2">
        <v>81.594899999999996</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41.993000000000002</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106.5408</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18.211200000000002</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10.958399999999999</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269.98200000000003</v>
      </c>
      <c r="T3783" s="2">
        <v>3</v>
      </c>
      <c r="U3783" s="2">
        <v>0.4</v>
      </c>
      <c r="V3783" s="2">
        <v>40.497300000000003</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3.339</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720.06399999999996</v>
      </c>
      <c r="T3785" s="2">
        <v>4</v>
      </c>
      <c r="U3785" s="2">
        <v>0.2</v>
      </c>
      <c r="V3785" s="2">
        <v>-63.005600000000001</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41.423999999999999</v>
      </c>
      <c r="T3786" s="2">
        <v>2</v>
      </c>
      <c r="U3786" s="2">
        <v>0.2</v>
      </c>
      <c r="V3786" s="2">
        <v>8.2848000000000006</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-2.61</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1.0268999999999999</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62.375999999999998</v>
      </c>
      <c r="T3790" s="2">
        <v>3</v>
      </c>
      <c r="U3790" s="2">
        <v>0.2</v>
      </c>
      <c r="V3790" s="2">
        <v>7.0172999999999996</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29.05</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4.4189999999999996</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2.2044000000000001</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12.511799999999999</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14.307499999999999</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-16.649999999999999</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12.0252</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88.073999999999998</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-192.04679999999999</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5.9598000000000004</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33.721200000000003</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14.682</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1.323</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5.2380000000000004</v>
      </c>
      <c r="T3809" s="2">
        <v>2</v>
      </c>
      <c r="U3809" s="2">
        <v>0.7</v>
      </c>
      <c r="V3809" s="2">
        <v>-4.0157999999999996</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-72.039000000000001</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v>
      </c>
      <c r="T3813" s="2">
        <v>3</v>
      </c>
      <c r="U3813" s="2">
        <v>0.2</v>
      </c>
      <c r="V3813" s="2">
        <v>16.440300000000001</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11.7782</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6.4428000000000001</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v>
      </c>
      <c r="T3816" s="2">
        <v>5</v>
      </c>
      <c r="U3816" s="2">
        <v>0.2</v>
      </c>
      <c r="V3816" s="2">
        <v>51.497500000000002</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v>
      </c>
      <c r="T3817" s="2">
        <v>2</v>
      </c>
      <c r="U3817" s="2">
        <v>0.2</v>
      </c>
      <c r="V3817" s="2">
        <v>4.9950000000000001</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306.48939999999999</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4.3254000000000001</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18.239999999999998</v>
      </c>
      <c r="T3824" s="2">
        <v>6</v>
      </c>
      <c r="U3824" s="2">
        <v>0.2</v>
      </c>
      <c r="V3824" s="2">
        <v>6.1559999999999997</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991.2</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423.00850000000003</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7.4592000000000001</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119.2</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18.4604</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26.649000000000001</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-209.994</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0.82879999999999998</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19.007999999999999</v>
      </c>
      <c r="T3838" s="2">
        <v>3</v>
      </c>
      <c r="U3838" s="2">
        <v>0.2</v>
      </c>
      <c r="V3838" s="2">
        <v>6.8903999999999996</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113.998</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674.35199999999998</v>
      </c>
      <c r="T3840" s="2">
        <v>3</v>
      </c>
      <c r="U3840" s="2">
        <v>0.2</v>
      </c>
      <c r="V3840" s="2">
        <v>-109.5822</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36.182699999999997</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v>
      </c>
      <c r="T3843" s="2">
        <v>3</v>
      </c>
      <c r="U3843" s="2">
        <v>0.2</v>
      </c>
      <c r="V3843" s="2">
        <v>10.647</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7.1840000000000002</v>
      </c>
      <c r="T3844" s="2">
        <v>2</v>
      </c>
      <c r="U3844" s="2">
        <v>0.2</v>
      </c>
      <c r="V3844" s="2">
        <v>2.2450000000000001</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6.2800000000000203E-2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40.401200000000003</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14.500999999999999</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33.567999999999998</v>
      </c>
      <c r="T3854" s="2">
        <v>8</v>
      </c>
      <c r="U3854" s="2">
        <v>0.8</v>
      </c>
      <c r="V3854" s="2">
        <v>-53.708799999999997</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2.1779999999999999</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3.5640000000000001</v>
      </c>
      <c r="T3857" s="2">
        <v>3</v>
      </c>
      <c r="U3857" s="2">
        <v>0.8</v>
      </c>
      <c r="V3857" s="2">
        <v>-6.2370000000000001</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v>
      </c>
      <c r="T3858" s="2">
        <v>5</v>
      </c>
      <c r="U3858" s="2">
        <v>0.2</v>
      </c>
      <c r="V3858" s="2">
        <v>51.497500000000002</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447.94400000000002</v>
      </c>
      <c r="T3860" s="2">
        <v>7</v>
      </c>
      <c r="U3860" s="2">
        <v>0.2</v>
      </c>
      <c r="V3860" s="2">
        <v>89.588800000000006</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v>
      </c>
      <c r="T3862" s="2">
        <v>1</v>
      </c>
      <c r="U3862" s="2">
        <v>0.2</v>
      </c>
      <c r="V3862" s="2">
        <v>10.9193</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14.563800000000001</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3.9498000000000002</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55.922400000000003</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240.78399999999999</v>
      </c>
      <c r="T3870" s="2">
        <v>1</v>
      </c>
      <c r="U3870" s="2">
        <v>0.2</v>
      </c>
      <c r="V3870" s="2">
        <v>27.088200000000001</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191.96799999999999</v>
      </c>
      <c r="T3871" s="2">
        <v>7</v>
      </c>
      <c r="U3871" s="2">
        <v>0.2</v>
      </c>
      <c r="V3871" s="2">
        <v>16.7972</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5.6643999999999997</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842.35199999999998</v>
      </c>
      <c r="T3874" s="2">
        <v>3</v>
      </c>
      <c r="U3874" s="2">
        <v>0.2</v>
      </c>
      <c r="V3874" s="2">
        <v>42.117600000000003</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7.6284000000000001</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-63.109200000000001</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108.78400000000001</v>
      </c>
      <c r="T3877" s="2">
        <v>2</v>
      </c>
      <c r="U3877" s="2">
        <v>0.2</v>
      </c>
      <c r="V3877" s="2">
        <v>6.7990000000000101</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v>
      </c>
      <c r="T3878" s="2">
        <v>3</v>
      </c>
      <c r="U3878" s="2">
        <v>0.2</v>
      </c>
      <c r="V3878" s="2">
        <v>3.21</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v>
      </c>
      <c r="T3879" s="2">
        <v>5</v>
      </c>
      <c r="U3879" s="2">
        <v>0.7</v>
      </c>
      <c r="V3879" s="2">
        <v>-26.733000000000001</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49.631999999999998</v>
      </c>
      <c r="T3880" s="2">
        <v>4</v>
      </c>
      <c r="U3880" s="2">
        <v>0.2</v>
      </c>
      <c r="V3880" s="2">
        <v>3.7223999999999999</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52.095999999999997</v>
      </c>
      <c r="T3881" s="2">
        <v>4</v>
      </c>
      <c r="U3881" s="2">
        <v>0.2</v>
      </c>
      <c r="V3881" s="2">
        <v>3.9072</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9.5679999999999996</v>
      </c>
      <c r="T3882" s="2">
        <v>2</v>
      </c>
      <c r="U3882" s="2">
        <v>0.2</v>
      </c>
      <c r="V3882" s="2">
        <v>2.99</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-19.5624</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364.70400000000001</v>
      </c>
      <c r="T3884" s="2">
        <v>6</v>
      </c>
      <c r="U3884" s="2">
        <v>0.2</v>
      </c>
      <c r="V3884" s="2">
        <v>-36.470399999999998</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11.070399999999999</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0.38219999999999998</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12.128</v>
      </c>
      <c r="T3887" s="2">
        <v>4</v>
      </c>
      <c r="U3887" s="2">
        <v>0.8</v>
      </c>
      <c r="V3887" s="2">
        <v>-20.617599999999999</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v>
      </c>
      <c r="T3888" s="2">
        <v>3</v>
      </c>
      <c r="U3888" s="2">
        <v>0</v>
      </c>
      <c r="V3888" s="2">
        <v>37.758000000000003</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107.08199999999999</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217.767</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v>
      </c>
      <c r="T3893" s="2">
        <v>6</v>
      </c>
      <c r="U3893" s="2">
        <v>0.2</v>
      </c>
      <c r="V3893" s="2">
        <v>210.59399999999999</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190.37280000000001</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9.98</v>
      </c>
      <c r="T3896" s="2">
        <v>5</v>
      </c>
      <c r="U3896" s="2">
        <v>0.8</v>
      </c>
      <c r="V3896" s="2">
        <v>-16.466999999999999</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3.552</v>
      </c>
      <c r="T3898" s="2">
        <v>3</v>
      </c>
      <c r="U3898" s="2">
        <v>0.2</v>
      </c>
      <c r="V3898" s="2">
        <v>1.2432000000000001</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0.82879999999999998</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25.596800000000002</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21.142800000000001</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-68.392000000000095</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v>
      </c>
      <c r="T3909" s="2">
        <v>5</v>
      </c>
      <c r="U3909" s="2">
        <v>0.4</v>
      </c>
      <c r="V3909" s="2">
        <v>-3.2174999999999998</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-9.7972000000000001</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7.5839999999999996</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470.37599999999998</v>
      </c>
      <c r="T3913" s="2">
        <v>3</v>
      </c>
      <c r="U3913" s="2">
        <v>0.2</v>
      </c>
      <c r="V3913" s="2">
        <v>52.917299999999997</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3.2406000000000001</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801.6</v>
      </c>
      <c r="T3916" s="2">
        <v>5</v>
      </c>
      <c r="U3916" s="2">
        <v>0.5</v>
      </c>
      <c r="V3916" s="2">
        <v>-448.89600000000002</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10.098000000000001</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7.6559999999999997</v>
      </c>
      <c r="T3919" s="2">
        <v>4</v>
      </c>
      <c r="U3919" s="2">
        <v>0.7</v>
      </c>
      <c r="V3919" s="2">
        <v>-6.1247999999999996</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v>
      </c>
      <c r="T3920" s="2">
        <v>3</v>
      </c>
      <c r="U3920" s="2">
        <v>0.2</v>
      </c>
      <c r="V3920" s="2">
        <v>-42.896700000000003</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16.653600000000001</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v>
      </c>
      <c r="T3923" s="2">
        <v>3</v>
      </c>
      <c r="U3923" s="2">
        <v>0.2</v>
      </c>
      <c r="V3923" s="2">
        <v>35.997599999999998</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1.2112000000000001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-14.196</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5.1840000000000002</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16.373699999999999</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5.4720000000000004</v>
      </c>
      <c r="T3933" s="2">
        <v>3</v>
      </c>
      <c r="U3933" s="2">
        <v>0.2</v>
      </c>
      <c r="V3933" s="2">
        <v>1.6415999999999999</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9.4</v>
      </c>
      <c r="T3935" s="2">
        <v>5</v>
      </c>
      <c r="U3935" s="2">
        <v>0</v>
      </c>
      <c r="V3935" s="2">
        <v>2.726</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28.751999999999999</v>
      </c>
      <c r="T3938" s="2">
        <v>3</v>
      </c>
      <c r="U3938" s="2">
        <v>0.2</v>
      </c>
      <c r="V3938" s="2">
        <v>9.3444000000000003</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9.8658000000000001</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197.37200000000001</v>
      </c>
      <c r="T3940" s="2">
        <v>2</v>
      </c>
      <c r="U3940" s="2">
        <v>0.3</v>
      </c>
      <c r="V3940" s="2">
        <v>-25.3764</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6.2607999999999997</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1.0286999999999999</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v>
      </c>
      <c r="T3945" s="2">
        <v>7</v>
      </c>
      <c r="U3945" s="2">
        <v>0</v>
      </c>
      <c r="V3945" s="2">
        <v>16.703399999999998</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15.5344</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v>
      </c>
      <c r="T3948" s="2">
        <v>1</v>
      </c>
      <c r="U3948" s="2">
        <v>0.2</v>
      </c>
      <c r="V3948" s="2">
        <v>-0.66239999999999999</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1.0347999999999999</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48.847999999999999</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6.6311999999999998</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-18.222000000000001</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6.0368000000000004</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13.9986</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23.808</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6.4206000000000003</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11.276999999999999</v>
      </c>
      <c r="T3959" s="2">
        <v>3</v>
      </c>
      <c r="U3959" s="2">
        <v>0.7</v>
      </c>
      <c r="V3959" s="2">
        <v>-8.6456999999999997</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4.4480000000000004</v>
      </c>
      <c r="T3960" s="2">
        <v>2</v>
      </c>
      <c r="U3960" s="2">
        <v>0.2</v>
      </c>
      <c r="V3960" s="2">
        <v>0.33360000000000001</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14.547000000000001</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44.984999999999999</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3.4668000000000001</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0.88559999999999905</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0.88559999999999905</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40.634999999999998</v>
      </c>
      <c r="T3969" s="2">
        <v>7</v>
      </c>
      <c r="U3969" s="2">
        <v>0.7</v>
      </c>
      <c r="V3969" s="2">
        <v>-32.508000000000003</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5.7279999999999998</v>
      </c>
      <c r="T3970" s="2">
        <v>8</v>
      </c>
      <c r="U3970" s="2">
        <v>0.8</v>
      </c>
      <c r="V3970" s="2">
        <v>-9.1647999999999996</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13.2</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v>
      </c>
      <c r="T3972" s="2">
        <v>9</v>
      </c>
      <c r="U3972" s="2">
        <v>0</v>
      </c>
      <c r="V3972" s="2">
        <v>24.219000000000001</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v>
      </c>
      <c r="T3975" s="2">
        <v>5</v>
      </c>
      <c r="U3975" s="2">
        <v>0.2</v>
      </c>
      <c r="V3975" s="2">
        <v>9.3125</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124.2</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4.1124000000000001</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-20.136199999999999</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53.316000000000003</v>
      </c>
      <c r="T3981" s="2">
        <v>2</v>
      </c>
      <c r="U3981" s="2">
        <v>0.4</v>
      </c>
      <c r="V3981" s="2">
        <v>-19.549199999999999</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56.52</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-3.5996000000000499</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v>
      </c>
      <c r="T3985" s="2">
        <v>5</v>
      </c>
      <c r="U3985" s="2">
        <v>0.2</v>
      </c>
      <c r="V3985" s="2">
        <v>944.98649999999998</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24.235199999999999</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621.97439999999995</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13.846</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286.34399999999999</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v>
      </c>
      <c r="T3993" s="2">
        <v>3</v>
      </c>
      <c r="U3993" s="2">
        <v>0.2</v>
      </c>
      <c r="V3993" s="2">
        <v>14.299200000000001</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4.6547999999999901</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10.794</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512.94000000000005</v>
      </c>
      <c r="T3996" s="2">
        <v>3</v>
      </c>
      <c r="U3996" s="2">
        <v>0</v>
      </c>
      <c r="V3996" s="2">
        <v>97.458600000000004</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189.40459999999999</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223.28550000000001</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v>
      </c>
      <c r="T4001" s="2">
        <v>5</v>
      </c>
      <c r="U4001" s="2">
        <v>0.2</v>
      </c>
      <c r="V4001" s="2">
        <v>5.798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19.041</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58.65</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-127.5792</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287.91000000000003</v>
      </c>
      <c r="T4005" s="2">
        <v>3</v>
      </c>
      <c r="U4005" s="2">
        <v>0.4</v>
      </c>
      <c r="V4005" s="2">
        <v>33.589500000000001</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11.895</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0.49840000000000001</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12.441599999999999</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6.8479999999999999</v>
      </c>
      <c r="T4010" s="2">
        <v>2</v>
      </c>
      <c r="U4010" s="2">
        <v>0.2</v>
      </c>
      <c r="V4010" s="2">
        <v>0.59919999999999995</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199.26060000000001</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2.64</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3.9296000000000002</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4.9648000000000003</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542.94000000000005</v>
      </c>
      <c r="T4015" s="2">
        <v>3</v>
      </c>
      <c r="U4015" s="2">
        <v>0</v>
      </c>
      <c r="V4015" s="2">
        <v>152.0232</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v>
      </c>
      <c r="T4018" s="2">
        <v>5</v>
      </c>
      <c r="U4018" s="2">
        <v>0</v>
      </c>
      <c r="V4018" s="2">
        <v>9.6300000000000008</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47.862900000000003</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-4.8587999999999898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82.781999999999996</v>
      </c>
      <c r="T4023" s="2">
        <v>3</v>
      </c>
      <c r="U4023" s="2">
        <v>0.4</v>
      </c>
      <c r="V4023" s="2">
        <v>-15.1767</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853.93</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6.5490000000000199</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10.0116</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9.1839999999999993</v>
      </c>
      <c r="T4028" s="2">
        <v>7</v>
      </c>
      <c r="U4028" s="2">
        <v>0.2</v>
      </c>
      <c r="V4028" s="2">
        <v>2.87</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13.438599999999999</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12.864000000000001</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-14.331300000000001</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76.790400000000005</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24.815999999999999</v>
      </c>
      <c r="T4038" s="2">
        <v>2</v>
      </c>
      <c r="U4038" s="2">
        <v>0.2</v>
      </c>
      <c r="V4038" s="2">
        <v>1.5509999999999999</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v>
      </c>
      <c r="T4039" s="2">
        <v>5</v>
      </c>
      <c r="U4039" s="2">
        <v>0</v>
      </c>
      <c r="V4039" s="2">
        <v>8.2170000000000005</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v>
      </c>
      <c r="T4041" s="2">
        <v>6</v>
      </c>
      <c r="U4041" s="2">
        <v>0.2</v>
      </c>
      <c r="V4041" s="2">
        <v>287.98200000000003</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v>
      </c>
      <c r="T4042" s="2">
        <v>3</v>
      </c>
      <c r="U4042" s="2">
        <v>0.2</v>
      </c>
      <c r="V4042" s="2">
        <v>4.6643999999999997</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19.197600000000001</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23.990400000000001</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57.357999999999997</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9.1560000000000006</v>
      </c>
      <c r="T4047" s="2">
        <v>3</v>
      </c>
      <c r="U4047" s="2">
        <v>0.8</v>
      </c>
      <c r="V4047" s="2">
        <v>-13.734</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23.992000000000001</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191.96799999999999</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49.804200000000002</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32.633200000000002</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1.4783999999999999</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18.018000000000001</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-337.80599999999998</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67.176000000000002</v>
      </c>
      <c r="T4058" s="2">
        <v>1</v>
      </c>
      <c r="U4058" s="2">
        <v>0.4</v>
      </c>
      <c r="V4058" s="2">
        <v>-20.152799999999999</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-8.0774999999999899</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v>
      </c>
      <c r="T4060" s="2">
        <v>7</v>
      </c>
      <c r="U4060" s="2">
        <v>0.2</v>
      </c>
      <c r="V4060" s="2">
        <v>-15.4581</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v>
      </c>
      <c r="T4061" s="2">
        <v>3</v>
      </c>
      <c r="U4061" s="2">
        <v>0.2</v>
      </c>
      <c r="V4061" s="2">
        <v>35.76</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17.8794</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25.032</v>
      </c>
      <c r="T4063" s="2">
        <v>3</v>
      </c>
      <c r="U4063" s="2">
        <v>0.2</v>
      </c>
      <c r="V4063" s="2">
        <v>7.8224999999999998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39.991999999999997</v>
      </c>
      <c r="T4064" s="2">
        <v>1</v>
      </c>
      <c r="U4064" s="2">
        <v>0.2</v>
      </c>
      <c r="V4064" s="2">
        <v>7.4984999999999999</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1.7514000000000001</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0.34920000000000001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1.41</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v>
      </c>
      <c r="T4069" s="2">
        <v>12</v>
      </c>
      <c r="U4069" s="2">
        <v>0.2</v>
      </c>
      <c r="V4069" s="2">
        <v>15.537599999999999</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978.84</v>
      </c>
      <c r="T4070" s="2">
        <v>9</v>
      </c>
      <c r="U4070" s="2">
        <v>0.2</v>
      </c>
      <c r="V4070" s="2">
        <v>110.1195</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13.14</v>
      </c>
      <c r="T4071" s="2">
        <v>9</v>
      </c>
      <c r="U4071" s="2">
        <v>0.8</v>
      </c>
      <c r="V4071" s="2">
        <v>-21.681000000000001</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10.023999999999999</v>
      </c>
      <c r="T4072" s="2">
        <v>4</v>
      </c>
      <c r="U4072" s="2">
        <v>0.8</v>
      </c>
      <c r="V4072" s="2">
        <v>-16.5396</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156.37280000000001</v>
      </c>
      <c r="T4073" s="2">
        <v>2</v>
      </c>
      <c r="U4073" s="2">
        <v>0.32</v>
      </c>
      <c r="V4073" s="2">
        <v>-52.890799999999999</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213.70439999999999</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55.015999999999998</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3.3088000000000002</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56.977200000000003</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4.7976000000000001</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-3.5154000000000001</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182.994</v>
      </c>
      <c r="T4084" s="2">
        <v>3</v>
      </c>
      <c r="U4084" s="2">
        <v>0.8</v>
      </c>
      <c r="V4084" s="2">
        <v>-320.23950000000002</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v>
      </c>
      <c r="T4085" s="2">
        <v>3</v>
      </c>
      <c r="U4085" s="2">
        <v>0.2</v>
      </c>
      <c r="V4085" s="2">
        <v>3.21</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30.238399999999999</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7.0712999999999999</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3.9771000000000001</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3.2850000000000001</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v>
      </c>
      <c r="T4093" s="2">
        <v>3</v>
      </c>
      <c r="U4093" s="2">
        <v>0.2</v>
      </c>
      <c r="V4093" s="2">
        <v>4.6643999999999997</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1416.8</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170.51130000000001</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v>
      </c>
      <c r="T4098" s="2">
        <v>5</v>
      </c>
      <c r="U4098" s="2">
        <v>0</v>
      </c>
      <c r="V4098" s="2">
        <v>15.552</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v>
      </c>
      <c r="T4099" s="2">
        <v>5</v>
      </c>
      <c r="U4099" s="2">
        <v>0</v>
      </c>
      <c r="V4099" s="2">
        <v>16.196000000000002</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4630.4754999999996</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2.2639999999999998</v>
      </c>
      <c r="T4102" s="2">
        <v>1</v>
      </c>
      <c r="U4102" s="2">
        <v>0.8</v>
      </c>
      <c r="V4102" s="2">
        <v>-5.2072000000000003</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0.44400000000000001</v>
      </c>
      <c r="T4103" s="2">
        <v>1</v>
      </c>
      <c r="U4103" s="2">
        <v>0.8</v>
      </c>
      <c r="V4103" s="2">
        <v>-1.1100000000000001</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146.17599999999999</v>
      </c>
      <c r="T4104" s="2">
        <v>8</v>
      </c>
      <c r="U4104" s="2">
        <v>0.2</v>
      </c>
      <c r="V4104" s="2">
        <v>47.507199999999997</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7.0048000000000004</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v>
      </c>
      <c r="T4106" s="2">
        <v>5</v>
      </c>
      <c r="U4106" s="2">
        <v>0.2</v>
      </c>
      <c r="V4106" s="2">
        <v>17.9955</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4.3120000000000003</v>
      </c>
      <c r="T4108" s="2">
        <v>2</v>
      </c>
      <c r="U4108" s="2">
        <v>0.8</v>
      </c>
      <c r="V4108" s="2">
        <v>-6.8992000000000004</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19.974599999999999</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20.927399999999999</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0.95120000000000005</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2.9889000000000001</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13.857900000000001</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381.23750000000001</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54.583199999999998</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29.702400000000001</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37.590000000000003</v>
      </c>
      <c r="T4124" s="2">
        <v>3</v>
      </c>
      <c r="U4124" s="2">
        <v>0</v>
      </c>
      <c r="V4124" s="2">
        <v>17.667300000000001</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9.4366000000000003</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35.909999999999997</v>
      </c>
      <c r="T4126" s="2">
        <v>3</v>
      </c>
      <c r="U4126" s="2">
        <v>0</v>
      </c>
      <c r="V4126" s="2">
        <v>9.6957000000000004</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91.031999999999996</v>
      </c>
      <c r="T4127" s="2">
        <v>3</v>
      </c>
      <c r="U4127" s="2">
        <v>0.2</v>
      </c>
      <c r="V4127" s="2">
        <v>-2.27580000000001</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18.037800000000001</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7.5761999999999903</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-944.99459999999999</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21.251200000000001</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14.48</v>
      </c>
      <c r="T4132" s="2">
        <v>5</v>
      </c>
      <c r="U4132" s="2">
        <v>0.8</v>
      </c>
      <c r="V4132" s="2">
        <v>-23.891999999999999</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21.6</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209.97</v>
      </c>
      <c r="T4136" s="2">
        <v>3</v>
      </c>
      <c r="U4136" s="2">
        <v>0</v>
      </c>
      <c r="V4136" s="2">
        <v>90.287099999999995</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v>
      </c>
      <c r="T4139" s="2">
        <v>7</v>
      </c>
      <c r="U4139" s="2">
        <v>0</v>
      </c>
      <c r="V4139" s="2">
        <v>12.53</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6.9240000000000004</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2.3370000000000002</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13.846</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8.6940000000000008</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26.4132</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120.78400000000001</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322.58999999999997</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9.7620000000000005</v>
      </c>
      <c r="T4149" s="2">
        <v>3</v>
      </c>
      <c r="U4149" s="2">
        <v>0.8</v>
      </c>
      <c r="V4149" s="2">
        <v>-15.1311</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13.72</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-2.0699999999999998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-58.305599999999998</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9.8684999999999992</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4.8959999999999999</v>
      </c>
      <c r="T4155" s="2">
        <v>3</v>
      </c>
      <c r="U4155" s="2">
        <v>0.2</v>
      </c>
      <c r="V4155" s="2">
        <v>1.6524000000000001</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-27.9312</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2.8079999999999998</v>
      </c>
      <c r="T4157" s="2">
        <v>3</v>
      </c>
      <c r="U4157" s="2">
        <v>0.7</v>
      </c>
      <c r="V4157" s="2">
        <v>-1.9656</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0.599799999999997</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v>
      </c>
      <c r="T4159" s="2">
        <v>6</v>
      </c>
      <c r="U4159" s="2">
        <v>0.7</v>
      </c>
      <c r="V4159" s="2">
        <v>-19.982399999999998</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v>
      </c>
      <c r="T4160" s="2">
        <v>3</v>
      </c>
      <c r="U4160" s="2">
        <v>0.2</v>
      </c>
      <c r="V4160" s="2">
        <v>5.1012000000000004</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3.7235999999999998</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5.8708</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671.94</v>
      </c>
      <c r="T4165" s="2">
        <v>3</v>
      </c>
      <c r="U4165" s="2">
        <v>0</v>
      </c>
      <c r="V4165" s="2">
        <v>315.81180000000001</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169.06399999999999</v>
      </c>
      <c r="T4166" s="2">
        <v>7</v>
      </c>
      <c r="U4166" s="2">
        <v>0.2</v>
      </c>
      <c r="V4166" s="2">
        <v>-14.793100000000001</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8.2992000000000008</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433.56799999999998</v>
      </c>
      <c r="T4170" s="2">
        <v>2</v>
      </c>
      <c r="U4170" s="2">
        <v>0.2</v>
      </c>
      <c r="V4170" s="2">
        <v>-65.035200000000003</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31.103999999999999</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17.815200000000001</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0.97719999999999796</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6.532</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6.2207999999999997</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15.763999999999999</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629.95000000000005</v>
      </c>
      <c r="T4178" s="2">
        <v>5</v>
      </c>
      <c r="U4178" s="2">
        <v>0</v>
      </c>
      <c r="V4178" s="2">
        <v>163.78700000000001</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60.255299999999998</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46.35</v>
      </c>
      <c r="T4180" s="2">
        <v>5</v>
      </c>
      <c r="U4180" s="2">
        <v>0</v>
      </c>
      <c r="V4180" s="2">
        <v>21.784500000000001</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5.4287999999999998</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4.24</v>
      </c>
      <c r="T4182" s="2">
        <v>5</v>
      </c>
      <c r="U4182" s="2">
        <v>0.8</v>
      </c>
      <c r="V4182" s="2">
        <v>-6.36</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7.6680000000000001</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344.91</v>
      </c>
      <c r="T4185" s="2">
        <v>3</v>
      </c>
      <c r="U4185" s="2">
        <v>0</v>
      </c>
      <c r="V4185" s="2">
        <v>10.347300000000001</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9.8160000000000007</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6.8739999999999997</v>
      </c>
      <c r="T4188" s="2">
        <v>7</v>
      </c>
      <c r="U4188" s="2">
        <v>0.8</v>
      </c>
      <c r="V4188" s="2">
        <v>-10.6547</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1.996</v>
      </c>
      <c r="T4189" s="2">
        <v>1</v>
      </c>
      <c r="U4189" s="2">
        <v>0.8</v>
      </c>
      <c r="V4189" s="2">
        <v>-3.2934000000000001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6.6</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15.074199999999999</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10.3071</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394.81599999999997</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v>
      </c>
      <c r="T4200" s="2">
        <v>4</v>
      </c>
      <c r="U4200" s="2">
        <v>0.7</v>
      </c>
      <c r="V4200" s="2">
        <v>-14.553599999999999</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3.4357000000000002</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249.995</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18.988800000000001</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84.943600000000004</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4.2804000000000002</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15.6768</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17.670000000000002</v>
      </c>
      <c r="T4209" s="2">
        <v>3</v>
      </c>
      <c r="U4209" s="2">
        <v>0</v>
      </c>
      <c r="V4209" s="2">
        <v>7.7747999999999999</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481.47</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-60.607799999999997</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v>
      </c>
      <c r="T4212" s="2">
        <v>2</v>
      </c>
      <c r="U4212" s="2">
        <v>0.2</v>
      </c>
      <c r="V4212" s="2">
        <v>4.9950000000000001</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1.9024000000000001</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11.543200000000001</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128.4</v>
      </c>
      <c r="T4216" s="2">
        <v>3</v>
      </c>
      <c r="U4216" s="2">
        <v>0</v>
      </c>
      <c r="V4216" s="2">
        <v>64.2</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85.176000000000002</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4799.9840000000004</v>
      </c>
      <c r="T4220" s="2">
        <v>2</v>
      </c>
      <c r="U4220" s="2">
        <v>0.2</v>
      </c>
      <c r="V4220" s="2">
        <v>359.99880000000002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18.211200000000002</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6.6294000000000004</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v>
      </c>
      <c r="T4223" s="2">
        <v>5</v>
      </c>
      <c r="U4223" s="2">
        <v>0.2</v>
      </c>
      <c r="V4223" s="2">
        <v>130.20750000000001</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1.0296000000000001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v>
      </c>
      <c r="T4225" s="2">
        <v>3</v>
      </c>
      <c r="U4225" s="2">
        <v>0</v>
      </c>
      <c r="V4225" s="2">
        <v>41.860799999999998</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1.964</v>
      </c>
      <c r="T4226" s="2">
        <v>2</v>
      </c>
      <c r="U4226" s="2">
        <v>0.8</v>
      </c>
      <c r="V4226" s="2">
        <v>-3.2406000000000001</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-42.492600000000003</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-6.9282000000000004</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-348.62939999999998</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11.394</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31.103999999999999</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6.3159999999999998</v>
      </c>
      <c r="T4235" s="2">
        <v>1</v>
      </c>
      <c r="U4235" s="2">
        <v>0.8</v>
      </c>
      <c r="V4235" s="2">
        <v>-10.4214</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v>
      </c>
      <c r="T4237" s="2">
        <v>9</v>
      </c>
      <c r="U4237" s="2">
        <v>0.2</v>
      </c>
      <c r="V4237" s="2">
        <v>7.0227000000000004</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11.416</v>
      </c>
      <c r="T4238" s="2">
        <v>4</v>
      </c>
      <c r="U4238" s="2">
        <v>0.8</v>
      </c>
      <c r="V4238" s="2">
        <v>-18.836400000000001</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9.4079999999999995</v>
      </c>
      <c r="T4239" s="2">
        <v>7</v>
      </c>
      <c r="U4239" s="2">
        <v>0.2</v>
      </c>
      <c r="V4239" s="2">
        <v>0.7056</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5.9489999999999998</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100.65600000000001</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6.5754000000000001</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5.9987999999999797</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13.0707</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v>
      </c>
      <c r="T4246" s="2">
        <v>3</v>
      </c>
      <c r="U4246" s="2">
        <v>0</v>
      </c>
      <c r="V4246" s="2">
        <v>8.6189999999999998</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0.73799999999999999</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272.79199999999997</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7.524</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40.516800000000003</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150.38399999999999</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177.42060000000001</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20.5764</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96.784000000000006</v>
      </c>
      <c r="T4257" s="2">
        <v>4</v>
      </c>
      <c r="U4257" s="2">
        <v>0.8</v>
      </c>
      <c r="V4257" s="2">
        <v>-145.17599999999999</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-6.8094000000000001</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-22.138200000000001</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13.05</v>
      </c>
      <c r="T4262" s="2">
        <v>5</v>
      </c>
      <c r="U4262" s="2">
        <v>0</v>
      </c>
      <c r="V4262" s="2">
        <v>6.0030000000000001</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19.8276</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863.12800000000004</v>
      </c>
      <c r="T4266" s="2">
        <v>8</v>
      </c>
      <c r="U4266" s="2">
        <v>0.3</v>
      </c>
      <c r="V4266" s="2">
        <v>-160.29519999999999</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3.5640000000000001</v>
      </c>
      <c r="T4267" s="2">
        <v>3</v>
      </c>
      <c r="U4267" s="2">
        <v>0.8</v>
      </c>
      <c r="V4267" s="2">
        <v>-6.2370000000000001</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956.66480000000001</v>
      </c>
      <c r="T4268" s="2">
        <v>7</v>
      </c>
      <c r="U4268" s="2">
        <v>0.32</v>
      </c>
      <c r="V4268" s="2">
        <v>-225.0976</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12.587999999999999</v>
      </c>
      <c r="T4269" s="2">
        <v>3</v>
      </c>
      <c r="U4269" s="2">
        <v>0.8</v>
      </c>
      <c r="V4269" s="2">
        <v>-20.140799999999999</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45.139499999999998</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148.13800000000001</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71.927999999999997</v>
      </c>
      <c r="T4274" s="2">
        <v>9</v>
      </c>
      <c r="U4274" s="2">
        <v>0.2</v>
      </c>
      <c r="V4274" s="2">
        <v>6.2937000000000003</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7.5370999999999997</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3.5920000000000001</v>
      </c>
      <c r="T4276" s="2">
        <v>1</v>
      </c>
      <c r="U4276" s="2">
        <v>0.2</v>
      </c>
      <c r="V4276" s="2">
        <v>1.1225000000000001</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48.631999999999998</v>
      </c>
      <c r="T4277" s="2">
        <v>2</v>
      </c>
      <c r="U4277" s="2">
        <v>0.8</v>
      </c>
      <c r="V4277" s="2">
        <v>-121.58</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61.389000000000003</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2365.9818</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3.2867999999999999</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25.3</v>
      </c>
      <c r="T4281" s="2">
        <v>5</v>
      </c>
      <c r="U4281" s="2">
        <v>0</v>
      </c>
      <c r="V4281" s="2">
        <v>11.891</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5.2256</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14.622400000000001</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496.78649999999999</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246.1328</v>
      </c>
      <c r="T4286" s="2">
        <v>2</v>
      </c>
      <c r="U4286" s="2">
        <v>0.32</v>
      </c>
      <c r="V4286" s="2">
        <v>-76.011600000000001</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3.9474</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-12.956799999999999</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33.28</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14.087999999999999</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2.79</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22.408200000000001</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68.040000000000006</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-10.7964</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-120.51300000000001</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129.38999999999999</v>
      </c>
      <c r="T4297" s="2">
        <v>3</v>
      </c>
      <c r="U4297" s="2">
        <v>0</v>
      </c>
      <c r="V4297" s="2">
        <v>54.343800000000002</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0.54319999999999902</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4367.8959999999997</v>
      </c>
      <c r="T4299" s="2">
        <v>13</v>
      </c>
      <c r="U4299" s="2">
        <v>0.2</v>
      </c>
      <c r="V4299" s="2">
        <v>327.59219999999999</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49.567999999999998</v>
      </c>
      <c r="T4300" s="2">
        <v>2</v>
      </c>
      <c r="U4300" s="2">
        <v>0.2</v>
      </c>
      <c r="V4300" s="2">
        <v>15.49</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12.103199999999999</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2.7839999999999998</v>
      </c>
      <c r="T4302" s="2">
        <v>2</v>
      </c>
      <c r="U4302" s="2">
        <v>0.2</v>
      </c>
      <c r="V4302" s="2">
        <v>0.41760000000000003</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2.9430000000000001</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1.0268999999999999</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59.752000000000002</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3.1960000000000002</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v>
      </c>
      <c r="T4307" s="2">
        <v>5</v>
      </c>
      <c r="U4307" s="2">
        <v>0.2</v>
      </c>
      <c r="V4307" s="2">
        <v>38.396000000000001</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7.7519999999999998</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33.567999999999998</v>
      </c>
      <c r="T4309" s="2">
        <v>2</v>
      </c>
      <c r="U4309" s="2">
        <v>0.2</v>
      </c>
      <c r="V4309" s="2">
        <v>11.748799999999999</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66.634399999999999</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-64.544399999999996</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v>
      </c>
      <c r="T4312" s="2">
        <v>3</v>
      </c>
      <c r="U4312" s="2">
        <v>0.2</v>
      </c>
      <c r="V4312" s="2">
        <v>8.2260000000000009</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447.96800000000002</v>
      </c>
      <c r="T4314" s="2">
        <v>4</v>
      </c>
      <c r="U4314" s="2">
        <v>0.2</v>
      </c>
      <c r="V4314" s="2">
        <v>139.99</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27.734999999999999</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9.1268999999999902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25.537800000000001</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23.975999999999999</v>
      </c>
      <c r="T4321" s="2">
        <v>3</v>
      </c>
      <c r="U4321" s="2">
        <v>0.2</v>
      </c>
      <c r="V4321" s="2">
        <v>-5.6943000000000001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7.9896000000000003</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v>
      </c>
      <c r="T4323" s="2">
        <v>2</v>
      </c>
      <c r="U4323" s="2">
        <v>0.7</v>
      </c>
      <c r="V4323" s="2">
        <v>-11.961600000000001</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323.98200000000003</v>
      </c>
      <c r="T4324" s="2">
        <v>3</v>
      </c>
      <c r="U4324" s="2">
        <v>0.4</v>
      </c>
      <c r="V4324" s="2">
        <v>-80.995500000000007</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v>
      </c>
      <c r="T4325" s="2">
        <v>2</v>
      </c>
      <c r="U4325" s="2">
        <v>0.7</v>
      </c>
      <c r="V4325" s="2">
        <v>-1.6763999999999999</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v>
      </c>
      <c r="T4326" s="2">
        <v>3</v>
      </c>
      <c r="U4326" s="2">
        <v>0.2</v>
      </c>
      <c r="V4326" s="2">
        <v>0.89700000000000002</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0.89969999999999595</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9.2100000000000009</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42.93</v>
      </c>
      <c r="T4330" s="2">
        <v>9</v>
      </c>
      <c r="U4330" s="2">
        <v>0</v>
      </c>
      <c r="V4330" s="2">
        <v>19.3185</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8.0220000000000002</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v>
      </c>
      <c r="T4337" s="2">
        <v>1</v>
      </c>
      <c r="U4337" s="2">
        <v>0.2</v>
      </c>
      <c r="V4337" s="2">
        <v>2.7719999999999998</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53.495399999999997</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5.1840000000000002</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6.5119999999999996</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157.87020000000001</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10.949400000000001</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85.982799999999997</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140.39599999999999</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v>
      </c>
      <c r="T4350" s="2">
        <v>2</v>
      </c>
      <c r="U4350" s="2">
        <v>0.7</v>
      </c>
      <c r="V4350" s="2">
        <v>-15.1976</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415.87200000000001</v>
      </c>
      <c r="T4351" s="2">
        <v>8</v>
      </c>
      <c r="U4351" s="2">
        <v>0.2</v>
      </c>
      <c r="V4351" s="2">
        <v>-41.587200000000003</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-4.7460000000000004</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6.2207999999999997</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19.007999999999999</v>
      </c>
      <c r="T4356" s="2">
        <v>8</v>
      </c>
      <c r="U4356" s="2">
        <v>0.7</v>
      </c>
      <c r="V4356" s="2">
        <v>-12.672000000000001</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v>
      </c>
      <c r="T4357" s="2">
        <v>7</v>
      </c>
      <c r="U4357" s="2">
        <v>0.7</v>
      </c>
      <c r="V4357" s="2">
        <v>-1065.3720000000001</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12.012</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520.46400000000006</v>
      </c>
      <c r="T4361" s="2">
        <v>2</v>
      </c>
      <c r="U4361" s="2">
        <v>0.3</v>
      </c>
      <c r="V4361" s="2">
        <v>-14.8704</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v>
      </c>
      <c r="T4363" s="2">
        <v>3</v>
      </c>
      <c r="U4363" s="2">
        <v>0</v>
      </c>
      <c r="V4363" s="2">
        <v>8.4564000000000004</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162.09479999999999</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3.4826999999999999</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3.29</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v>
      </c>
      <c r="T4370" s="2">
        <v>6</v>
      </c>
      <c r="U4370" s="2">
        <v>0.2</v>
      </c>
      <c r="V4370" s="2">
        <v>6.42</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16.268799999999999</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5.4896000000000003</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11.182499999999999</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103.968</v>
      </c>
      <c r="T4376" s="2">
        <v>6</v>
      </c>
      <c r="U4376" s="2">
        <v>0.2</v>
      </c>
      <c r="V4376" s="2">
        <v>16.8948</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270.72000000000003</v>
      </c>
      <c r="T4378" s="2">
        <v>3</v>
      </c>
      <c r="U4378" s="2">
        <v>0</v>
      </c>
      <c r="V4378" s="2">
        <v>78.508799999999994</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148.70400000000001</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60.45</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-31.646999999999998</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2.88</v>
      </c>
      <c r="T4384" s="2">
        <v>5</v>
      </c>
      <c r="U4384" s="2">
        <v>0.8</v>
      </c>
      <c r="V4384" s="2">
        <v>-4.4640000000000004</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384.94400000000002</v>
      </c>
      <c r="T4385" s="2">
        <v>4</v>
      </c>
      <c r="U4385" s="2">
        <v>0.3</v>
      </c>
      <c r="V4385" s="2">
        <v>-126.4816</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13.438599999999999</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v>
      </c>
      <c r="T4387" s="2">
        <v>5</v>
      </c>
      <c r="U4387" s="2">
        <v>0.3</v>
      </c>
      <c r="V4387" s="2">
        <v>-52.195999999999898</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25.032</v>
      </c>
      <c r="T4389" s="2">
        <v>3</v>
      </c>
      <c r="U4389" s="2">
        <v>0.2</v>
      </c>
      <c r="V4389" s="2">
        <v>7.8224999999999998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183.96799999999999</v>
      </c>
      <c r="T4391" s="2">
        <v>2</v>
      </c>
      <c r="U4391" s="2">
        <v>0.2</v>
      </c>
      <c r="V4391" s="2">
        <v>-25.2956</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327.59219999999999</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19.311599999999999</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6.1571999999999996</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v>
      </c>
      <c r="T4395" s="2">
        <v>5</v>
      </c>
      <c r="U4395" s="2">
        <v>0.2</v>
      </c>
      <c r="V4395" s="2">
        <v>21.735499999999998</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25.984000000000002</v>
      </c>
      <c r="T4396" s="2">
        <v>1</v>
      </c>
      <c r="U4396" s="2">
        <v>0.2</v>
      </c>
      <c r="V4396" s="2">
        <v>-5.1967999999999996</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v>
      </c>
      <c r="T4397" s="2">
        <v>3</v>
      </c>
      <c r="U4397" s="2">
        <v>0.7</v>
      </c>
      <c r="V4397" s="2">
        <v>-21.888000000000002</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361.37599999999998</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172.18600000000001</v>
      </c>
      <c r="T4399" s="2">
        <v>2</v>
      </c>
      <c r="U4399" s="2">
        <v>0.3</v>
      </c>
      <c r="V4399" s="2">
        <v>-46.736199999999997</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69.007999999999996</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199.9</v>
      </c>
      <c r="T4401" s="2">
        <v>5</v>
      </c>
      <c r="U4401" s="2">
        <v>0</v>
      </c>
      <c r="V4401" s="2">
        <v>89.954999999999998</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901.95</v>
      </c>
      <c r="T4402" s="2">
        <v>3</v>
      </c>
      <c r="U4402" s="2">
        <v>0</v>
      </c>
      <c r="V4402" s="2">
        <v>297.64350000000002</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11.327999999999999</v>
      </c>
      <c r="T4404" s="2">
        <v>2</v>
      </c>
      <c r="U4404" s="2">
        <v>0.2</v>
      </c>
      <c r="V4404" s="2">
        <v>2.5488</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v>
      </c>
      <c r="T4405" s="2">
        <v>3</v>
      </c>
      <c r="U4405" s="2">
        <v>0</v>
      </c>
      <c r="V4405" s="2">
        <v>8.0711999999999993</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34.799999999999997</v>
      </c>
      <c r="T4406" s="2">
        <v>3</v>
      </c>
      <c r="U4406" s="2">
        <v>0.2</v>
      </c>
      <c r="V4406" s="2">
        <v>2.1749999999999998</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4.0860000000000003</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314.55</v>
      </c>
      <c r="T4409" s="2">
        <v>3</v>
      </c>
      <c r="U4409" s="2">
        <v>0</v>
      </c>
      <c r="V4409" s="2">
        <v>150.98400000000001</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30.223199999999999</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59.7</v>
      </c>
      <c r="T4415" s="2">
        <v>3</v>
      </c>
      <c r="U4415" s="2">
        <v>0</v>
      </c>
      <c r="V4415" s="2">
        <v>26.864999999999998</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71.989999999999995</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219.99039999999999</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-21.470400000000001</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v>
      </c>
      <c r="T4421" s="2">
        <v>4</v>
      </c>
      <c r="U4421" s="2">
        <v>0.7</v>
      </c>
      <c r="V4421" s="2">
        <v>-4.0216000000000003</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v>
      </c>
      <c r="T4423" s="2">
        <v>3</v>
      </c>
      <c r="U4423" s="2">
        <v>0.2</v>
      </c>
      <c r="V4423" s="2">
        <v>2.3328000000000002</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75.734999999999999</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54.691200000000002</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15.6744</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523.70519999999999</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70.95</v>
      </c>
      <c r="T4431" s="2">
        <v>3</v>
      </c>
      <c r="U4431" s="2">
        <v>0</v>
      </c>
      <c r="V4431" s="2">
        <v>18.446999999999999</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2.0748000000000002</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9.1579999999999995</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2.625</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2.1819999999999999</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2.7383999999999999</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26.405999999999999</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v>
      </c>
      <c r="T4441" s="2">
        <v>4</v>
      </c>
      <c r="U4441" s="2">
        <v>0.2</v>
      </c>
      <c r="V4441" s="2">
        <v>7.4</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36.283499999999997</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965.85</v>
      </c>
      <c r="T4443" s="2">
        <v>5</v>
      </c>
      <c r="U4443" s="2">
        <v>0</v>
      </c>
      <c r="V4443" s="2">
        <v>135.21899999999999</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10.512</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v>
      </c>
      <c r="T4445" s="2">
        <v>5</v>
      </c>
      <c r="U4445" s="2">
        <v>0</v>
      </c>
      <c r="V4445" s="2">
        <v>15.552</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36.8245</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3.1103999999999998</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87.744299999999996</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225.73500000000001</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0.55839999999999901</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-12.956799999999999</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244.55</v>
      </c>
      <c r="T4459" s="2">
        <v>5</v>
      </c>
      <c r="U4459" s="2">
        <v>0</v>
      </c>
      <c r="V4459" s="2">
        <v>114.9385</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3.2776000000000001</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-29.436800000000002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v>
      </c>
      <c r="T4463" s="2">
        <v>2</v>
      </c>
      <c r="U4463" s="2">
        <v>0.2</v>
      </c>
      <c r="V4463" s="2">
        <v>1.3595999999999999</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76.775999999999996</v>
      </c>
      <c r="T4464" s="2">
        <v>4</v>
      </c>
      <c r="U4464" s="2">
        <v>0.7</v>
      </c>
      <c r="V4464" s="2">
        <v>-58.861600000000003</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v>
      </c>
      <c r="T4466" s="2">
        <v>2</v>
      </c>
      <c r="U4466" s="2">
        <v>0.2</v>
      </c>
      <c r="V4466" s="2">
        <v>26.224</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3.3039999999999998</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7.3710000000000004</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-16.078399999999998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6.2207999999999997</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-23.7822</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65.993399999999994</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2.64</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v>
      </c>
      <c r="T4479" s="2">
        <v>3</v>
      </c>
      <c r="U4479" s="2">
        <v>0</v>
      </c>
      <c r="V4479" s="2">
        <v>23.316299999999998</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v>
      </c>
      <c r="T4481" s="2">
        <v>5</v>
      </c>
      <c r="U4481" s="2">
        <v>0</v>
      </c>
      <c r="V4481" s="2">
        <v>11.702999999999999</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14.2956</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15.799200000000001</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56.977200000000003</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3.0211999999999999</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314.55</v>
      </c>
      <c r="T4488" s="2">
        <v>3</v>
      </c>
      <c r="U4488" s="2">
        <v>0</v>
      </c>
      <c r="V4488" s="2">
        <v>150.98400000000001</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16.27</v>
      </c>
      <c r="T4489" s="2">
        <v>5</v>
      </c>
      <c r="U4489" s="2">
        <v>0.8</v>
      </c>
      <c r="V4489" s="2">
        <v>-25.218499999999999</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-14.688000000000001</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4.47</v>
      </c>
      <c r="T4491" s="2">
        <v>3</v>
      </c>
      <c r="U4491" s="2">
        <v>0.8</v>
      </c>
      <c r="V4491" s="2">
        <v>-7.8224999999999998</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418.29599999999999</v>
      </c>
      <c r="T4492" s="2">
        <v>3</v>
      </c>
      <c r="U4492" s="2">
        <v>0.2</v>
      </c>
      <c r="V4492" s="2">
        <v>5.2286999999999999</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659.98800000000006</v>
      </c>
      <c r="T4493" s="2">
        <v>2</v>
      </c>
      <c r="U4493" s="2">
        <v>0.4</v>
      </c>
      <c r="V4493" s="2">
        <v>109.998</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1.4224000000000001</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36.287999999999997</v>
      </c>
      <c r="T4495" s="2">
        <v>7</v>
      </c>
      <c r="U4495" s="2">
        <v>0.2</v>
      </c>
      <c r="V4495" s="2">
        <v>12.700799999999999</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909.72</v>
      </c>
      <c r="T4496" s="2">
        <v>6</v>
      </c>
      <c r="U4496" s="2">
        <v>0.3</v>
      </c>
      <c r="V4496" s="2">
        <v>-51.983999999999902</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917.92349999999999</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631.17600000000004</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6.2207999999999997</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6.2207999999999997</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8.1199999999999992</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21.312000000000001</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173.65600000000001</v>
      </c>
      <c r="T4505" s="2">
        <v>7</v>
      </c>
      <c r="U4505" s="2">
        <v>0.2</v>
      </c>
      <c r="V4505" s="2">
        <v>17.365600000000001</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62.85</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818.37599999999998</v>
      </c>
      <c r="T4508" s="2">
        <v>3</v>
      </c>
      <c r="U4508" s="2">
        <v>0.2</v>
      </c>
      <c r="V4508" s="2">
        <v>51.148499999999999</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5.5176999999999996</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-6.4233000000000304</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17.158000000000001</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39.340800000000002</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54.792000000000002</v>
      </c>
      <c r="T4514" s="2">
        <v>6</v>
      </c>
      <c r="U4514" s="2">
        <v>0.7</v>
      </c>
      <c r="V4514" s="2">
        <v>-40.180799999999998</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0.80879999999999896</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12.0252</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v>
      </c>
      <c r="T4521" s="2">
        <v>8</v>
      </c>
      <c r="U4521" s="2">
        <v>0.2</v>
      </c>
      <c r="V4521" s="2">
        <v>84.219999999999899</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6.9088000000000003</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47.951999999999998</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14.4596</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33.589199999999998</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2.2959999999999998</v>
      </c>
      <c r="T4531" s="2">
        <v>2</v>
      </c>
      <c r="U4531" s="2">
        <v>0.8</v>
      </c>
      <c r="V4531" s="2">
        <v>-3.9032</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10.5144</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13.7646</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4.9104000000000001</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18.239999999999998</v>
      </c>
      <c r="T4539" s="2">
        <v>3</v>
      </c>
      <c r="U4539" s="2">
        <v>0</v>
      </c>
      <c r="V4539" s="2">
        <v>6.2016</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4.3296000000000001</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1.0598000000000001</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493.92</v>
      </c>
      <c r="T4542" s="2">
        <v>7</v>
      </c>
      <c r="U4542" s="2">
        <v>0.3</v>
      </c>
      <c r="V4542" s="2">
        <v>-28.224</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5.9359999999999999</v>
      </c>
      <c r="T4543" s="2">
        <v>7</v>
      </c>
      <c r="U4543" s="2">
        <v>0.8</v>
      </c>
      <c r="V4543" s="2">
        <v>-8.9039999999999999</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383.60700000000003</v>
      </c>
      <c r="T4545" s="2">
        <v>9</v>
      </c>
      <c r="U4545" s="2">
        <v>0.3</v>
      </c>
      <c r="V4545" s="2">
        <v>-5.4801000000000197</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16.704000000000001</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53.754399999999997</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1.9279999999999999</v>
      </c>
      <c r="T4548" s="2">
        <v>2</v>
      </c>
      <c r="U4548" s="2">
        <v>0.8</v>
      </c>
      <c r="V4548" s="2">
        <v>-2.9883999999999999</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6.9119999999999999</v>
      </c>
      <c r="T4549" s="2">
        <v>3</v>
      </c>
      <c r="U4549" s="2">
        <v>0.2</v>
      </c>
      <c r="V4549" s="2">
        <v>0.69120000000000004</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-2.1339999999999999</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659.16800000000001</v>
      </c>
      <c r="T4551" s="2">
        <v>4</v>
      </c>
      <c r="U4551" s="2">
        <v>0.2</v>
      </c>
      <c r="V4551" s="2">
        <v>49.437600000000003</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4.3901999999999797</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v>
      </c>
      <c r="T4554" s="2">
        <v>3</v>
      </c>
      <c r="U4554" s="2">
        <v>0.2</v>
      </c>
      <c r="V4554" s="2">
        <v>23.027999999999999</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5.7779999999999996</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v>
      </c>
      <c r="T4556" s="2">
        <v>3</v>
      </c>
      <c r="U4556" s="2">
        <v>0</v>
      </c>
      <c r="V4556" s="2">
        <v>28.41</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14.202</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0.55839999999999901</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8.5589999999999993</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49.567999999999998</v>
      </c>
      <c r="T4560" s="2">
        <v>2</v>
      </c>
      <c r="U4560" s="2">
        <v>0.2</v>
      </c>
      <c r="V4560" s="2">
        <v>17.968399999999999</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-9.1335000000000104</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8.2764000000000006</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419.13600000000002</v>
      </c>
      <c r="T4565" s="2">
        <v>4</v>
      </c>
      <c r="U4565" s="2">
        <v>0.2</v>
      </c>
      <c r="V4565" s="2">
        <v>-57.6312</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100.70399999999999</v>
      </c>
      <c r="T4566" s="2">
        <v>6</v>
      </c>
      <c r="U4566" s="2">
        <v>0.2</v>
      </c>
      <c r="V4566" s="2">
        <v>-1.2587999999999999</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4.5216000000000003</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10.476000000000001</v>
      </c>
      <c r="T4570" s="2">
        <v>6</v>
      </c>
      <c r="U4570" s="2">
        <v>0.8</v>
      </c>
      <c r="V4570" s="2">
        <v>-17.285399999999999</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26.649000000000001</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v>
      </c>
      <c r="T4572" s="2">
        <v>3</v>
      </c>
      <c r="U4572" s="2">
        <v>0</v>
      </c>
      <c r="V4572" s="2">
        <v>8.0711999999999993</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479.98399999999998</v>
      </c>
      <c r="T4574" s="2">
        <v>2</v>
      </c>
      <c r="U4574" s="2">
        <v>0.2</v>
      </c>
      <c r="V4574" s="2">
        <v>89.997</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184.22040000000001</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8.7048000000000005</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13.9</v>
      </c>
      <c r="T4577" s="2">
        <v>5</v>
      </c>
      <c r="U4577" s="2">
        <v>0</v>
      </c>
      <c r="V4577" s="2">
        <v>3.6139999999999999</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9.5839999999999996</v>
      </c>
      <c r="T4579" s="2">
        <v>1</v>
      </c>
      <c r="U4579" s="2">
        <v>0.2</v>
      </c>
      <c r="V4579" s="2">
        <v>3.3544</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v>
      </c>
      <c r="T4580" s="2">
        <v>3</v>
      </c>
      <c r="U4580" s="2">
        <v>0</v>
      </c>
      <c r="V4580" s="2">
        <v>56.55</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v>
      </c>
      <c r="T4582" s="2">
        <v>6</v>
      </c>
      <c r="U4582" s="2">
        <v>0</v>
      </c>
      <c r="V4582" s="2">
        <v>105.468</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3.8448000000000002</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206.6232</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0.16739999999999999</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v>
      </c>
      <c r="T4591" s="2">
        <v>7</v>
      </c>
      <c r="U4591" s="2">
        <v>0</v>
      </c>
      <c r="V4591" s="2">
        <v>22.627500000000001</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4.9728000000000003</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30.238399999999999</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-5.4882000000000097</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2.0539999999999998</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15.111599999999999</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26.564</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43.784199999999998</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63.134999999999998</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18.271999999999998</v>
      </c>
      <c r="T4604" s="2">
        <v>1</v>
      </c>
      <c r="U4604" s="2">
        <v>0.2</v>
      </c>
      <c r="V4604" s="2">
        <v>5.9383999999999997</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53.8048</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167.94399999999999</v>
      </c>
      <c r="T4607" s="2">
        <v>7</v>
      </c>
      <c r="U4607" s="2">
        <v>0.2</v>
      </c>
      <c r="V4607" s="2">
        <v>50.383200000000002</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160.62299999999999</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2.0573999999999999</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3.5712000000000002</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62.79</v>
      </c>
      <c r="T4616" s="2">
        <v>3</v>
      </c>
      <c r="U4616" s="2">
        <v>0.8</v>
      </c>
      <c r="V4616" s="2">
        <v>-166.39349999999999</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4.266</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6.7188000000000097</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147.47499999999999</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542.94000000000005</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1007.9832</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21.713999999999999</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-1.9872000000000001</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62.137599999999999</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-3.2309999999999901</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39.409999999999997</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9.8901000000000003</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6.1703999999999999</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v>
      </c>
      <c r="T4634" s="2">
        <v>3</v>
      </c>
      <c r="U4634" s="2">
        <v>0</v>
      </c>
      <c r="V4634" s="2">
        <v>11.1564</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34.494</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3.2391999999999999</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3.1680000000000001</v>
      </c>
      <c r="T4643" s="2">
        <v>4</v>
      </c>
      <c r="U4643" s="2">
        <v>0.7</v>
      </c>
      <c r="V4643" s="2">
        <v>-2.5344000000000002</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-28.956799999999902</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-8.0980000000000203</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62.782200000000003</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440.19</v>
      </c>
      <c r="T4650" s="2">
        <v>9</v>
      </c>
      <c r="U4650" s="2">
        <v>0</v>
      </c>
      <c r="V4650" s="2">
        <v>206.88929999999999</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1.9319999999999999</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244.55</v>
      </c>
      <c r="T4652" s="2">
        <v>5</v>
      </c>
      <c r="U4652" s="2">
        <v>0</v>
      </c>
      <c r="V4652" s="2">
        <v>114.9385</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5.7624000000000004</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39.948</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45.247999999999998</v>
      </c>
      <c r="T4657" s="2">
        <v>2</v>
      </c>
      <c r="U4657" s="2">
        <v>0.2</v>
      </c>
      <c r="V4657" s="2">
        <v>3.9592000000000001</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59.904000000000003</v>
      </c>
      <c r="T4658" s="2">
        <v>2</v>
      </c>
      <c r="U4658" s="2">
        <v>0.2</v>
      </c>
      <c r="V4658" s="2">
        <v>14.2272</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v>
      </c>
      <c r="T4660" s="2">
        <v>2</v>
      </c>
      <c r="U4660" s="2">
        <v>0.2</v>
      </c>
      <c r="V4660" s="2">
        <v>2.8883999999999999</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2.0474999999999999</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v>
      </c>
      <c r="T4662" s="2">
        <v>3</v>
      </c>
      <c r="U4662" s="2">
        <v>0.2</v>
      </c>
      <c r="V4662" s="2">
        <v>-0.34440000000000498</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844.11599999999999</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76.751999999999995</v>
      </c>
      <c r="T4664" s="2">
        <v>3</v>
      </c>
      <c r="U4664" s="2">
        <v>0.2</v>
      </c>
      <c r="V4664" s="2">
        <v>-9.5939999999999994</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1.05</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-6.0048000000000004</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34.365600000000001</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13.296200000000001</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11.06</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v>
      </c>
      <c r="T4672" s="2">
        <v>5</v>
      </c>
      <c r="U4672" s="2">
        <v>0.2</v>
      </c>
      <c r="V4672" s="2">
        <v>-57.951000000000001</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v>
      </c>
      <c r="T4673" s="2">
        <v>4</v>
      </c>
      <c r="U4673" s="2">
        <v>0.1</v>
      </c>
      <c r="V4673" s="2">
        <v>72.358000000000004</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30.023399999999999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15.007999999999999</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3.2391999999999999</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v>
      </c>
      <c r="T4680" s="2">
        <v>12</v>
      </c>
      <c r="U4680" s="2">
        <v>0</v>
      </c>
      <c r="V4680" s="2">
        <v>6.6239999999999997</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5.7671999999999999</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20.165600000000001</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13.3245</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-2.7888000000000002</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-2.3814000000000002</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123.45480000000001</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5.7149999999999999</v>
      </c>
      <c r="T4690" s="2">
        <v>5</v>
      </c>
      <c r="U4690" s="2">
        <v>0.7</v>
      </c>
      <c r="V4690" s="2">
        <v>-4.7625000000000002</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51.968000000000004</v>
      </c>
      <c r="T4691" s="2">
        <v>2</v>
      </c>
      <c r="U4691" s="2">
        <v>0.2</v>
      </c>
      <c r="V4691" s="2">
        <v>10.393599999999999</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v>
      </c>
      <c r="T4693" s="2">
        <v>3</v>
      </c>
      <c r="U4693" s="2">
        <v>0.2</v>
      </c>
      <c r="V4693" s="2">
        <v>-42.4116</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v>
      </c>
      <c r="T4694" s="2">
        <v>5</v>
      </c>
      <c r="U4694" s="2">
        <v>0.2</v>
      </c>
      <c r="V4694" s="2">
        <v>77.671999999999997</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2.64</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48.470399999999998</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38.437199999999997</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136.66499999999999</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14.8491</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0.59039999999999904</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6.8479999999999999</v>
      </c>
      <c r="T4703" s="2">
        <v>2</v>
      </c>
      <c r="U4703" s="2">
        <v>0.2</v>
      </c>
      <c r="V4703" s="2">
        <v>2.14</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7.9960000000000004</v>
      </c>
      <c r="T4704" s="2">
        <v>1</v>
      </c>
      <c r="U4704" s="2">
        <v>0.6</v>
      </c>
      <c r="V4704" s="2">
        <v>-6.9965000000000002</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8.7119999999999997</v>
      </c>
      <c r="T4705" s="2">
        <v>2</v>
      </c>
      <c r="U4705" s="2">
        <v>0.8</v>
      </c>
      <c r="V4705" s="2">
        <v>-19.602</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18.8993</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6.8714000000000004</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17.324000000000002</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302.37299999999999</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39.213000000000001</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3.0367999999999999</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0.85199999999999998</v>
      </c>
      <c r="T4713" s="2">
        <v>1</v>
      </c>
      <c r="U4713" s="2">
        <v>0.7</v>
      </c>
      <c r="V4713" s="2">
        <v>-0.59640000000000004</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36.287999999999997</v>
      </c>
      <c r="T4714" s="2">
        <v>7</v>
      </c>
      <c r="U4714" s="2">
        <v>0.2</v>
      </c>
      <c r="V4714" s="2">
        <v>12.700799999999999</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38.779200000000003</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88.733199999999997</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2.2193999999999998</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v>
      </c>
      <c r="T4721" s="2">
        <v>7</v>
      </c>
      <c r="U4721" s="2">
        <v>0</v>
      </c>
      <c r="V4721" s="2">
        <v>9.4717000000000802</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27.882000000000001</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9.8879999999999999</v>
      </c>
      <c r="T4726" s="2">
        <v>2</v>
      </c>
      <c r="U4726" s="2">
        <v>0.7</v>
      </c>
      <c r="V4726" s="2">
        <v>-6.9215999999999998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671.54399999999998</v>
      </c>
      <c r="T4727" s="2">
        <v>3</v>
      </c>
      <c r="U4727" s="2">
        <v>0.2</v>
      </c>
      <c r="V4727" s="2">
        <v>50.3658</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55.896000000000001</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-37.943399999999997</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123.14400000000001</v>
      </c>
      <c r="T4730" s="2">
        <v>7</v>
      </c>
      <c r="U4730" s="2">
        <v>0.2</v>
      </c>
      <c r="V4730" s="2">
        <v>46.179000000000002</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99.940799999999996</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9.8699999999999992</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19.920000000000002</v>
      </c>
      <c r="T4735" s="2">
        <v>3</v>
      </c>
      <c r="U4735" s="2">
        <v>0</v>
      </c>
      <c r="V4735" s="2">
        <v>9.5616000000000003</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146.38800000000001</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13.428000000000001</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14.9556</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28.087599999999998</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35.543999999999997</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9.2100000000000009</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8.0997000000000003</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2.528</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57.501600000000003</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9.1580999999999992</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25.35</v>
      </c>
      <c r="T4749" s="2">
        <v>3</v>
      </c>
      <c r="U4749" s="2">
        <v>0</v>
      </c>
      <c r="V4749" s="2">
        <v>7.6050000000000004</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11.995200000000001</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837.6</v>
      </c>
      <c r="T4752" s="2">
        <v>3</v>
      </c>
      <c r="U4752" s="2">
        <v>0.2</v>
      </c>
      <c r="V4752" s="2">
        <v>62.8200000000001</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-9.1530000000000005</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209.56800000000001</v>
      </c>
      <c r="T4754" s="2">
        <v>2</v>
      </c>
      <c r="U4754" s="2">
        <v>0.2</v>
      </c>
      <c r="V4754" s="2">
        <v>-23.5764</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22.367999999999999</v>
      </c>
      <c r="T4755" s="2">
        <v>4</v>
      </c>
      <c r="U4755" s="2">
        <v>0.2</v>
      </c>
      <c r="V4755" s="2">
        <v>6.4307999999999996</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3.8820000000000001</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1.9079999999999999</v>
      </c>
      <c r="T4758" s="2">
        <v>2</v>
      </c>
      <c r="U4758" s="2">
        <v>0.7</v>
      </c>
      <c r="V4758" s="2">
        <v>-1.5264</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43.372</v>
      </c>
      <c r="T4759" s="2">
        <v>7</v>
      </c>
      <c r="U4759" s="2">
        <v>0.8</v>
      </c>
      <c r="V4759" s="2">
        <v>-69.395200000000003</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219.50880000000001</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7.8559999999999999</v>
      </c>
      <c r="T4762" s="2">
        <v>2</v>
      </c>
      <c r="U4762" s="2">
        <v>0.2</v>
      </c>
      <c r="V4762" s="2">
        <v>2.8477999999999999</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85.981800000000007</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7.5370999999999997</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22.4925</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9.1872000000000007</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1.8720000000000001</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83.512799999999899</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222.38399999999999</v>
      </c>
      <c r="T4776" s="2">
        <v>2</v>
      </c>
      <c r="U4776" s="2">
        <v>0.2</v>
      </c>
      <c r="V4776" s="2">
        <v>16.678799999999999</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6.6845999999999997</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33.310200000000002</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63.881999999999998</v>
      </c>
      <c r="T4781" s="2">
        <v>1</v>
      </c>
      <c r="U4781" s="2">
        <v>0.1</v>
      </c>
      <c r="V4781" s="2">
        <v>10.647</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683.14400000000001</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1.476</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40.712000000000003</v>
      </c>
      <c r="T4784" s="2">
        <v>7</v>
      </c>
      <c r="U4784" s="2">
        <v>0.2</v>
      </c>
      <c r="V4784" s="2">
        <v>3.5623</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v>
      </c>
      <c r="T4786" s="2">
        <v>5</v>
      </c>
      <c r="U4786" s="2">
        <v>0.2</v>
      </c>
      <c r="V4786" s="2">
        <v>1.1479999999999999</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69.575999999999993</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0.47520000000000001</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-6.5339999999999998</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52.415999999999997</v>
      </c>
      <c r="T4790" s="2">
        <v>9</v>
      </c>
      <c r="U4790" s="2">
        <v>0.2</v>
      </c>
      <c r="V4790" s="2">
        <v>15.069599999999999</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v>
      </c>
      <c r="T4791" s="2">
        <v>5</v>
      </c>
      <c r="U4791" s="2">
        <v>0.2</v>
      </c>
      <c r="V4791" s="2">
        <v>10.984</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-248.166</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28.706399999999999</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27.696000000000002</v>
      </c>
      <c r="T4794" s="2">
        <v>3</v>
      </c>
      <c r="U4794" s="2">
        <v>0.2</v>
      </c>
      <c r="V4794" s="2">
        <v>9.6936</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18.114599999999999</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2.7071999999999998</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57.582000000000001</v>
      </c>
      <c r="T4798" s="2">
        <v>3</v>
      </c>
      <c r="U4798" s="2">
        <v>0.7</v>
      </c>
      <c r="V4798" s="2">
        <v>-44.1462</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31.103999999999999</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8.3027999999999995</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4.3600000000000003</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0.41720000000000002</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v>
      </c>
      <c r="T4803" s="2">
        <v>2</v>
      </c>
      <c r="U4803" s="2">
        <v>0.7</v>
      </c>
      <c r="V4803" s="2">
        <v>-7.6120000000000001</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13.391999999999999</v>
      </c>
      <c r="T4804" s="2">
        <v>8</v>
      </c>
      <c r="U4804" s="2">
        <v>0.7</v>
      </c>
      <c r="V4804" s="2">
        <v>-9.8208000000000002</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39.594000000000001</v>
      </c>
      <c r="T4805" s="2">
        <v>1</v>
      </c>
      <c r="U4805" s="2">
        <v>0.4</v>
      </c>
      <c r="V4805" s="2">
        <v>-7.2588999999999997</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91.007999999999996</v>
      </c>
      <c r="T4806" s="2">
        <v>9</v>
      </c>
      <c r="U4806" s="2">
        <v>0.2</v>
      </c>
      <c r="V4806" s="2">
        <v>19.339200000000002</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18.211200000000002</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v>
      </c>
      <c r="T4808" s="2">
        <v>10</v>
      </c>
      <c r="U4808" s="2">
        <v>0</v>
      </c>
      <c r="V4808" s="2">
        <v>19.260000000000002</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91.950800000000001</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380.05799999999999</v>
      </c>
      <c r="T4813" s="2">
        <v>3</v>
      </c>
      <c r="U4813" s="2">
        <v>0.3</v>
      </c>
      <c r="V4813" s="2">
        <v>-21.717600000000001</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1199.9760000000001</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9.7151999999999905</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18.263999999999999</v>
      </c>
      <c r="T4817" s="2">
        <v>3</v>
      </c>
      <c r="U4817" s="2">
        <v>0.2</v>
      </c>
      <c r="V4817" s="2">
        <v>6.1641000000000004</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5.6315999999999997</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8.1552000000000007</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v>
      </c>
      <c r="T4820" s="2">
        <v>4</v>
      </c>
      <c r="U4820" s="2">
        <v>0.2</v>
      </c>
      <c r="V4820" s="2">
        <v>-42.588000000000001</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463.24799999999999</v>
      </c>
      <c r="T4822" s="2">
        <v>8</v>
      </c>
      <c r="U4822" s="2">
        <v>0.8</v>
      </c>
      <c r="V4822" s="2">
        <v>-1181.2824000000001</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47.994</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44.856000000000002</v>
      </c>
      <c r="T4824" s="2">
        <v>6</v>
      </c>
      <c r="U4824" s="2">
        <v>0.7</v>
      </c>
      <c r="V4824" s="2">
        <v>-35.884799999999998</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30.344999999999999</v>
      </c>
      <c r="T4825" s="2">
        <v>7</v>
      </c>
      <c r="U4825" s="2">
        <v>0.7</v>
      </c>
      <c r="V4825" s="2">
        <v>-24.276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-9.1110000000000007</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15.590400000000001</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19.465599999999998</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1.6355999999999999</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68.846400000000003</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9.8901000000000003</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5.8708</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13.473000000000001</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27.882000000000001</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v>
      </c>
      <c r="T4840" s="2">
        <v>6</v>
      </c>
      <c r="U4840" s="2">
        <v>0.2</v>
      </c>
      <c r="V4840" s="2">
        <v>10.0572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158.376</v>
      </c>
      <c r="T4841" s="2">
        <v>4</v>
      </c>
      <c r="U4841" s="2">
        <v>0.4</v>
      </c>
      <c r="V4841" s="2">
        <v>-34.314799999999998</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5.5529999999999999</v>
      </c>
      <c r="T4843" s="2">
        <v>3</v>
      </c>
      <c r="U4843" s="2">
        <v>0.7</v>
      </c>
      <c r="V4843" s="2">
        <v>-4.0721999999999996</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0.29920000000000102</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7.1840000000000002</v>
      </c>
      <c r="T4846" s="2">
        <v>2</v>
      </c>
      <c r="U4846" s="2">
        <v>0.2</v>
      </c>
      <c r="V4846" s="2">
        <v>2.2450000000000001</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263.95999999999998</v>
      </c>
      <c r="T4848" s="2">
        <v>5</v>
      </c>
      <c r="U4848" s="2">
        <v>0.2</v>
      </c>
      <c r="V4848" s="2">
        <v>19.797000000000001</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9.3279999999999994</v>
      </c>
      <c r="T4850" s="2">
        <v>1</v>
      </c>
      <c r="U4850" s="2">
        <v>0.2</v>
      </c>
      <c r="V4850" s="2">
        <v>0.81620000000000104</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121.99</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91.152000000000001</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70.007999999999996</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38.024000000000001</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464.85</v>
      </c>
      <c r="T4860" s="2">
        <v>9</v>
      </c>
      <c r="U4860" s="2">
        <v>0</v>
      </c>
      <c r="V4860" s="2">
        <v>92.97</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843.17060000000004</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758.35199999999998</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20.367999999999999</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150.29400000000001</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190.0206</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344.91</v>
      </c>
      <c r="T4869" s="2">
        <v>3</v>
      </c>
      <c r="U4869" s="2">
        <v>0</v>
      </c>
      <c r="V4869" s="2">
        <v>10.347300000000001</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89.988</v>
      </c>
      <c r="T4871" s="2">
        <v>2</v>
      </c>
      <c r="U4871" s="2">
        <v>0.4</v>
      </c>
      <c r="V4871" s="2">
        <v>-14.997999999999999</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1.8240000000000001</v>
      </c>
      <c r="T4873" s="2">
        <v>2</v>
      </c>
      <c r="U4873" s="2">
        <v>0.2</v>
      </c>
      <c r="V4873" s="2">
        <v>0.61560000000000004</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18.32</v>
      </c>
      <c r="T4874" s="2">
        <v>5</v>
      </c>
      <c r="U4874" s="2">
        <v>0.8</v>
      </c>
      <c r="V4874" s="2">
        <v>-46.716000000000001</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1.1879999999999999</v>
      </c>
      <c r="T4876" s="2">
        <v>1</v>
      </c>
      <c r="U4876" s="2">
        <v>0.8</v>
      </c>
      <c r="V4876" s="2">
        <v>-1.9601999999999999</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v>
      </c>
      <c r="T4877" s="2">
        <v>5</v>
      </c>
      <c r="U4877" s="2">
        <v>0.2</v>
      </c>
      <c r="V4877" s="2">
        <v>29.95</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4.6176000000000004</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0.46439999999999998</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v>
      </c>
      <c r="T4880" s="2">
        <v>3</v>
      </c>
      <c r="U4880" s="2">
        <v>0.7</v>
      </c>
      <c r="V4880" s="2">
        <v>-1.476</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2.6067999999999998</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292.77600000000001</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517.47929999999997</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v>
      </c>
      <c r="T4885" s="2">
        <v>5</v>
      </c>
      <c r="U4885" s="2">
        <v>0.2</v>
      </c>
      <c r="V4885" s="2">
        <v>64.2</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0.87360000000000004</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v>
      </c>
      <c r="T4888" s="2">
        <v>3</v>
      </c>
      <c r="U4888" s="2">
        <v>0</v>
      </c>
      <c r="V4888" s="2">
        <v>52.974299999999999</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101.7</v>
      </c>
      <c r="T4889" s="2">
        <v>6</v>
      </c>
      <c r="U4889" s="2">
        <v>0</v>
      </c>
      <c r="V4889" s="2">
        <v>6.1020000000000003</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56.301000000000002</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v>
      </c>
      <c r="T4891" s="2">
        <v>6</v>
      </c>
      <c r="U4891" s="2">
        <v>0</v>
      </c>
      <c r="V4891" s="2">
        <v>315.82499999999999</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2.5577999999999999</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18.211200000000002</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1.1759999999999999</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2.2727999999999899</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22.992000000000001</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55.896000000000001</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183.37200000000001</v>
      </c>
      <c r="T4899" s="2">
        <v>2</v>
      </c>
      <c r="U4899" s="2">
        <v>0.3</v>
      </c>
      <c r="V4899" s="2">
        <v>-7.8587999999999996</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v>
      </c>
      <c r="T4900" s="2">
        <v>2</v>
      </c>
      <c r="U4900" s="2">
        <v>0.2</v>
      </c>
      <c r="V4900" s="2">
        <v>2.8883999999999999</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v>
      </c>
      <c r="T4901" s="2">
        <v>8</v>
      </c>
      <c r="U4901" s="2">
        <v>0.7</v>
      </c>
      <c r="V4901" s="2">
        <v>-18.446400000000001</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125.14319999999999</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3.6347999999999998</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-19.258800000000001</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16.193999999999999</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v>
      </c>
      <c r="T4909" s="2">
        <v>8</v>
      </c>
      <c r="U4909" s="2">
        <v>0.7</v>
      </c>
      <c r="V4909" s="2">
        <v>-8.6592000000000002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6.6467999999999998</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36.287999999999997</v>
      </c>
      <c r="T4912" s="2">
        <v>7</v>
      </c>
      <c r="U4912" s="2">
        <v>0.2</v>
      </c>
      <c r="V4912" s="2">
        <v>12.700799999999999</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6.9990000000000103</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10.4284</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v>
      </c>
      <c r="T4917" s="2">
        <v>3</v>
      </c>
      <c r="U4917" s="2">
        <v>0.2</v>
      </c>
      <c r="V4917" s="2">
        <v>5.4200999999999997</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5.8750999999999998</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-32.6646</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67.274199999999993</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2.2959999999999998</v>
      </c>
      <c r="T4922" s="2">
        <v>2</v>
      </c>
      <c r="U4922" s="2">
        <v>0.8</v>
      </c>
      <c r="V4922" s="2">
        <v>-3.9032</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46.118400000000001</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1.1946000000000001</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629.1</v>
      </c>
      <c r="T4925" s="2">
        <v>6</v>
      </c>
      <c r="U4925" s="2">
        <v>0</v>
      </c>
      <c r="V4925" s="2">
        <v>301.96800000000002</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v>
      </c>
      <c r="T4930" s="2">
        <v>3</v>
      </c>
      <c r="U4930" s="2">
        <v>0</v>
      </c>
      <c r="V4930" s="2">
        <v>251.202</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v>
      </c>
      <c r="T4932" s="2">
        <v>3</v>
      </c>
      <c r="U4932" s="2">
        <v>0</v>
      </c>
      <c r="V4932" s="2">
        <v>7.0217999999999998</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v>
      </c>
      <c r="T4934" s="2">
        <v>1</v>
      </c>
      <c r="U4934" s="2">
        <v>0.2</v>
      </c>
      <c r="V4934" s="2">
        <v>4.2309000000000001</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4.5119999999999996</v>
      </c>
      <c r="T4936" s="2">
        <v>3</v>
      </c>
      <c r="U4936" s="2">
        <v>0.2</v>
      </c>
      <c r="V4936" s="2">
        <v>0.84599999999999997</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v>
      </c>
      <c r="T4939" s="2">
        <v>5</v>
      </c>
      <c r="U4939" s="2">
        <v>0</v>
      </c>
      <c r="V4939" s="2">
        <v>238.65299999999999</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333.99900000000002</v>
      </c>
      <c r="T4940" s="2">
        <v>3</v>
      </c>
      <c r="U4940" s="2">
        <v>0.15</v>
      </c>
      <c r="V4940" s="2">
        <v>3.92940000000001</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6.5670000000000002</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266.4522</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82.336799999999997</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1.7607999999999999</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18.766999999999999</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46.118400000000001</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3.9420000000000002</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1.7876000000000001</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13.742800000000001</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v>
      </c>
      <c r="T4950" s="2">
        <v>7</v>
      </c>
      <c r="U4950" s="2">
        <v>0.2</v>
      </c>
      <c r="V4950" s="2">
        <v>41.120800000000003</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6.0288000000000004</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12.42</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6.2207999999999997</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20.844000000000001</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2.577</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18.059999999999999</v>
      </c>
      <c r="T4956" s="2">
        <v>7</v>
      </c>
      <c r="U4956" s="2">
        <v>0</v>
      </c>
      <c r="V4956" s="2">
        <v>4.6955999999999998</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36.404400000000003</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2.512</v>
      </c>
      <c r="T4959" s="2">
        <v>2</v>
      </c>
      <c r="U4959" s="2">
        <v>0.8</v>
      </c>
      <c r="V4959" s="2">
        <v>-4.3959999999999999</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6.1192000000000002</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5.4801000000000002</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4.6643999999999997</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4.85880000000002</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7.7640000000000002</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467.04</v>
      </c>
      <c r="T4967" s="2">
        <v>4</v>
      </c>
      <c r="U4967" s="2">
        <v>0.2</v>
      </c>
      <c r="V4967" s="2">
        <v>58.379999999999903</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v>
      </c>
      <c r="T4968" s="2">
        <v>3</v>
      </c>
      <c r="U4968" s="2">
        <v>0</v>
      </c>
      <c r="V4968" s="2">
        <v>3.8654999999999999</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15.5372</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207.98400000000001</v>
      </c>
      <c r="T4972" s="2">
        <v>2</v>
      </c>
      <c r="U4972" s="2">
        <v>0.2</v>
      </c>
      <c r="V4972" s="2">
        <v>-28.597799999999999</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35.567999999999998</v>
      </c>
      <c r="T4974" s="2">
        <v>2</v>
      </c>
      <c r="U4974" s="2">
        <v>0.2</v>
      </c>
      <c r="V4974" s="2">
        <v>5.7797999999999998</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31.0688</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v>
      </c>
      <c r="T4977" s="2">
        <v>9</v>
      </c>
      <c r="U4977" s="2">
        <v>0.2</v>
      </c>
      <c r="V4977" s="2">
        <v>152.38800000000001</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2.3408000000000002</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4.3559999999999999</v>
      </c>
      <c r="T4982" s="2">
        <v>2</v>
      </c>
      <c r="U4982" s="2">
        <v>0.8</v>
      </c>
      <c r="V4982" s="2">
        <v>-11.761200000000001</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v>
      </c>
      <c r="T4986" s="2">
        <v>5</v>
      </c>
      <c r="U4986" s="2">
        <v>0.2</v>
      </c>
      <c r="V4986" s="2">
        <v>1.1765000000000001</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14.4</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149.148</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-2.1756000000000002</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6.6719999999999997</v>
      </c>
      <c r="T4991" s="2">
        <v>3</v>
      </c>
      <c r="U4991" s="2">
        <v>0.2</v>
      </c>
      <c r="V4991" s="2">
        <v>2.1684000000000001</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77.558400000000006</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1889.99</v>
      </c>
      <c r="T4993" s="2">
        <v>5</v>
      </c>
      <c r="U4993" s="2">
        <v>0.8</v>
      </c>
      <c r="V4993" s="2">
        <v>-2929.4845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5.9904000000000002</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3.556</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18.873200000000001</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3.6587999999999998</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13.092000000000001</v>
      </c>
      <c r="T4999" s="2">
        <v>4</v>
      </c>
      <c r="U4999" s="2">
        <v>0.7</v>
      </c>
      <c r="V4999" s="2">
        <v>-10.0372</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27.783000000000001</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20.155000000000001</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91.968000000000004</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v>
      </c>
      <c r="T5007" s="2">
        <v>5</v>
      </c>
      <c r="U5007" s="2">
        <v>0</v>
      </c>
      <c r="V5007" s="2">
        <v>207.14699999999999</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3.0497999999999998</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-6.9828000000000001</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791.96400000000006</v>
      </c>
      <c r="T5011" s="2">
        <v>6</v>
      </c>
      <c r="U5011" s="2">
        <v>0.4</v>
      </c>
      <c r="V5011" s="2">
        <v>-131.994</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v>
      </c>
      <c r="T5012" s="2">
        <v>3</v>
      </c>
      <c r="U5012" s="2">
        <v>0.7</v>
      </c>
      <c r="V5012" s="2">
        <v>-3.9384000000000001</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v>
      </c>
      <c r="T5014" s="2">
        <v>3</v>
      </c>
      <c r="U5014" s="2">
        <v>0.7</v>
      </c>
      <c r="V5014" s="2">
        <v>-22.62</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v>
      </c>
      <c r="T5015" s="2">
        <v>7</v>
      </c>
      <c r="U5015" s="2">
        <v>0.2</v>
      </c>
      <c r="V5015" s="2">
        <v>25.010999999999999</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210.56399999999999</v>
      </c>
      <c r="T5016" s="2">
        <v>6</v>
      </c>
      <c r="U5016" s="2">
        <v>0.4</v>
      </c>
      <c r="V5016" s="2">
        <v>-52.640999999999998</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35.167999999999999</v>
      </c>
      <c r="T5017" s="2">
        <v>7</v>
      </c>
      <c r="U5017" s="2">
        <v>0.2</v>
      </c>
      <c r="V5017" s="2">
        <v>9.6712000000000007</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-250.39599999999999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3.2351999999999999</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146.76929999999999</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5.3196000000000003</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17.379000000000001</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21.792000000000002</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146.76929999999999</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16.405200000000001</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133.97130000000001</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60.552799999999998</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53.994599999999998</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2.1684000000000001</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25.552800000000001</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7.4172000000000002</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48.118000000000002</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111.1035</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2.0339999999999998</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v>
      </c>
      <c r="T5039" s="2">
        <v>5</v>
      </c>
      <c r="U5039" s="2">
        <v>0.2</v>
      </c>
      <c r="V5039" s="2">
        <v>83.986000000000004</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-37.112400000000001</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103.8982</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67.709999999999994</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38.975999999999999</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28.858000000000001</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5.1840000000000002</v>
      </c>
      <c r="T5048" s="2">
        <v>3</v>
      </c>
      <c r="U5048" s="2">
        <v>0.2</v>
      </c>
      <c r="V5048" s="2">
        <v>1.8144</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3.9689999999999999</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8.1340000000000003</v>
      </c>
      <c r="T5050" s="2">
        <v>7</v>
      </c>
      <c r="U5050" s="2">
        <v>0.8</v>
      </c>
      <c r="V5050" s="2">
        <v>-13.8278</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79.983999999999995</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8.7138000000000009</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v>
      </c>
      <c r="T5053" s="2">
        <v>2</v>
      </c>
      <c r="U5053" s="2">
        <v>0.2</v>
      </c>
      <c r="V5053" s="2">
        <v>7.93</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91.950800000000001</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v>
      </c>
      <c r="T5055" s="2">
        <v>5</v>
      </c>
      <c r="U5055" s="2">
        <v>0.2</v>
      </c>
      <c r="V5055" s="2">
        <v>84.66</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7.056</v>
      </c>
      <c r="T5056" s="2">
        <v>3</v>
      </c>
      <c r="U5056" s="2">
        <v>0.2</v>
      </c>
      <c r="V5056" s="2">
        <v>0.79379999999999995</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1352.3976</v>
      </c>
      <c r="T5057" s="2">
        <v>9</v>
      </c>
      <c r="U5057" s="2">
        <v>0.32</v>
      </c>
      <c r="V5057" s="2">
        <v>-437.54039999999998</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v>
      </c>
      <c r="T5058" s="2">
        <v>5</v>
      </c>
      <c r="U5058" s="2">
        <v>0</v>
      </c>
      <c r="V5058" s="2">
        <v>11.88</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0.83759999999999801</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-83.204999999999998</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195.99440000000001</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70.178399999999996</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377.97</v>
      </c>
      <c r="T5064" s="2">
        <v>3</v>
      </c>
      <c r="U5064" s="2">
        <v>0</v>
      </c>
      <c r="V5064" s="2">
        <v>105.83159999999999</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v>
      </c>
      <c r="T5065" s="2">
        <v>3</v>
      </c>
      <c r="U5065" s="2">
        <v>0</v>
      </c>
      <c r="V5065" s="2">
        <v>11.1564</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113.6742</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v>
      </c>
      <c r="T5067" s="2">
        <v>3</v>
      </c>
      <c r="U5067" s="2">
        <v>0.2</v>
      </c>
      <c r="V5067" s="2">
        <v>81.594899999999996</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1781.682</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v>
      </c>
      <c r="T5069" s="2">
        <v>5</v>
      </c>
      <c r="U5069" s="2">
        <v>0</v>
      </c>
      <c r="V5069" s="2">
        <v>6.2060000000000004</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37.229999999999997</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38.340000000000003</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83.994399999999999</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744.1</v>
      </c>
      <c r="T5077" s="2">
        <v>5</v>
      </c>
      <c r="U5077" s="2">
        <v>0.3</v>
      </c>
      <c r="V5077" s="2">
        <v>-95.67</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v>
      </c>
      <c r="T5078" s="2">
        <v>5</v>
      </c>
      <c r="U5078" s="2">
        <v>0.2</v>
      </c>
      <c r="V5078" s="2">
        <v>5.6050000000000004</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v>
      </c>
      <c r="T5079" s="2">
        <v>2</v>
      </c>
      <c r="U5079" s="2">
        <v>0.3</v>
      </c>
      <c r="V5079" s="2">
        <v>-131.95099999999999</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18.239999999999998</v>
      </c>
      <c r="T5080" s="2">
        <v>3</v>
      </c>
      <c r="U5080" s="2">
        <v>0</v>
      </c>
      <c r="V5080" s="2">
        <v>8.5728000000000009</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359.49900000000002</v>
      </c>
      <c r="T5081" s="2">
        <v>3</v>
      </c>
      <c r="U5081" s="2">
        <v>0.15</v>
      </c>
      <c r="V5081" s="2">
        <v>-29.605799999999999</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20.736000000000001</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8.3523999999999994</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64.703999999999994</v>
      </c>
      <c r="T5085" s="2">
        <v>3</v>
      </c>
      <c r="U5085" s="2">
        <v>0.2</v>
      </c>
      <c r="V5085" s="2">
        <v>23.455200000000001</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48.539200000000001</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5.7919999999999998</v>
      </c>
      <c r="T5087" s="2">
        <v>2</v>
      </c>
      <c r="U5087" s="2">
        <v>0.8</v>
      </c>
      <c r="V5087" s="2">
        <v>-9.5568000000000008</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466.15800000000002</v>
      </c>
      <c r="T5088" s="2">
        <v>7</v>
      </c>
      <c r="U5088" s="2">
        <v>0.4</v>
      </c>
      <c r="V5088" s="2">
        <v>-93.2316</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10.311999999999999</v>
      </c>
      <c r="T5089" s="2">
        <v>1</v>
      </c>
      <c r="U5089" s="2">
        <v>0.2</v>
      </c>
      <c r="V5089" s="2">
        <v>-1.2889999999999999</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-1.7891999999999999</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v>
      </c>
      <c r="T5091" s="2">
        <v>2</v>
      </c>
      <c r="U5091" s="2">
        <v>0.2</v>
      </c>
      <c r="V5091" s="2">
        <v>2.8883999999999999</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51.45</v>
      </c>
      <c r="T5094" s="2">
        <v>3</v>
      </c>
      <c r="U5094" s="2">
        <v>0</v>
      </c>
      <c r="V5094" s="2">
        <v>13.891500000000001</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v>
      </c>
      <c r="T5096" s="2">
        <v>5</v>
      </c>
      <c r="U5096" s="2">
        <v>0.5</v>
      </c>
      <c r="V5096" s="2">
        <v>-120.372</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4.5999999999999996</v>
      </c>
      <c r="T5099" s="2">
        <v>2</v>
      </c>
      <c r="U5099" s="2">
        <v>0.8</v>
      </c>
      <c r="V5099" s="2">
        <v>-8.0500000000000007</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-8.3523999999999994</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4.4480000000000004</v>
      </c>
      <c r="T5102" s="2">
        <v>2</v>
      </c>
      <c r="U5102" s="2">
        <v>0.2</v>
      </c>
      <c r="V5102" s="2">
        <v>0.33360000000000001</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5.1840000000000002</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40.031999999999996</v>
      </c>
      <c r="T5105" s="2">
        <v>6</v>
      </c>
      <c r="U5105" s="2">
        <v>0.2</v>
      </c>
      <c r="V5105" s="2">
        <v>12.51</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42.048000000000002</v>
      </c>
      <c r="T5109" s="2">
        <v>9</v>
      </c>
      <c r="U5109" s="2">
        <v>0.2</v>
      </c>
      <c r="V5109" s="2">
        <v>5.2560000000000002</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6.7919999999999998</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-35.045999999999999</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v>
      </c>
      <c r="T5113" s="2">
        <v>4</v>
      </c>
      <c r="U5113" s="2">
        <v>0.2</v>
      </c>
      <c r="V5113" s="2">
        <v>3.14</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17.495999999999999</v>
      </c>
      <c r="T5114" s="2">
        <v>9</v>
      </c>
      <c r="U5114" s="2">
        <v>0.6</v>
      </c>
      <c r="V5114" s="2">
        <v>-7.4358000000000004</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v>
      </c>
      <c r="T5116" s="2">
        <v>3</v>
      </c>
      <c r="U5116" s="2">
        <v>0.2</v>
      </c>
      <c r="V5116" s="2">
        <v>3.3675000000000002</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3.3039999999999998</v>
      </c>
      <c r="T5117" s="2">
        <v>1</v>
      </c>
      <c r="U5117" s="2">
        <v>0.2</v>
      </c>
      <c r="V5117" s="2">
        <v>1.0738000000000001</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16.186800000000002</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79.055999999999997</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232.55</v>
      </c>
      <c r="T5122" s="2">
        <v>5</v>
      </c>
      <c r="U5122" s="2">
        <v>0</v>
      </c>
      <c r="V5122" s="2">
        <v>9.3019999999999907</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42.991399999999999</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6.3503999999999996</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464.29199999999997</v>
      </c>
      <c r="T5126" s="2">
        <v>9</v>
      </c>
      <c r="U5126" s="2">
        <v>0.4</v>
      </c>
      <c r="V5126" s="2">
        <v>-108.3348</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31.491599999999998</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198.429</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4.4173999999999998</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287.97000000000003</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v>
      </c>
      <c r="T5132" s="2">
        <v>9</v>
      </c>
      <c r="U5132" s="2">
        <v>0</v>
      </c>
      <c r="V5132" s="2">
        <v>21.0654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v>
      </c>
      <c r="T5134" s="2">
        <v>3</v>
      </c>
      <c r="U5134" s="2">
        <v>0.2</v>
      </c>
      <c r="V5134" s="2">
        <v>37.791600000000003</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v>
      </c>
      <c r="T5135" s="2">
        <v>7</v>
      </c>
      <c r="U5135" s="2">
        <v>0</v>
      </c>
      <c r="V5135" s="2">
        <v>14.682499999999999</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93.343999999999994</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8.1839999999999993</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2.7324000000000002</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292.77600000000001</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18.5136</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3.5920000000000001</v>
      </c>
      <c r="T5145" s="2">
        <v>1</v>
      </c>
      <c r="U5145" s="2">
        <v>0.2</v>
      </c>
      <c r="V5145" s="2">
        <v>1.1225000000000001</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29.328399999999998</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38.931199999999997</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1.9224000000000001</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842.37599999999998</v>
      </c>
      <c r="T5150" s="2">
        <v>3</v>
      </c>
      <c r="U5150" s="2">
        <v>0.2</v>
      </c>
      <c r="V5150" s="2">
        <v>105.297</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352.30650000000003</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v>
      </c>
      <c r="T5153" s="2">
        <v>5</v>
      </c>
      <c r="U5153" s="2">
        <v>0</v>
      </c>
      <c r="V5153" s="2">
        <v>10.374000000000001</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0.84</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v>
      </c>
      <c r="T5155" s="2">
        <v>3</v>
      </c>
      <c r="U5155" s="2">
        <v>0</v>
      </c>
      <c r="V5155" s="2">
        <v>2.9039999999999999</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13.064</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1001.5839999999999</v>
      </c>
      <c r="T5158" s="2">
        <v>2</v>
      </c>
      <c r="U5158" s="2">
        <v>0.2</v>
      </c>
      <c r="V5158" s="2">
        <v>125.19799999999999</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v>
      </c>
      <c r="T5160" s="2">
        <v>2</v>
      </c>
      <c r="U5160" s="2">
        <v>0.6</v>
      </c>
      <c r="V5160" s="2">
        <v>-10.3124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9.2386000000000106</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v>
      </c>
      <c r="T5162" s="2">
        <v>2</v>
      </c>
      <c r="U5162" s="2">
        <v>0.2</v>
      </c>
      <c r="V5162" s="2">
        <v>-14.603</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33.215600000000002</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v>
      </c>
      <c r="T5165" s="2">
        <v>3</v>
      </c>
      <c r="U5165" s="2">
        <v>0.2</v>
      </c>
      <c r="V5165" s="2">
        <v>-17.0352</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5.7779999999999996</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563.94000000000005</v>
      </c>
      <c r="T5169" s="2">
        <v>3</v>
      </c>
      <c r="U5169" s="2">
        <v>0</v>
      </c>
      <c r="V5169" s="2">
        <v>112.788</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160.62299999999999</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69.177599999999998</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314.55</v>
      </c>
      <c r="T5174" s="2">
        <v>3</v>
      </c>
      <c r="U5174" s="2">
        <v>0</v>
      </c>
      <c r="V5174" s="2">
        <v>150.98400000000001</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2.0720000000000001</v>
      </c>
      <c r="T5176" s="2">
        <v>2</v>
      </c>
      <c r="U5176" s="2">
        <v>0.8</v>
      </c>
      <c r="V5176" s="2">
        <v>-3.5224000000000002</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328.39920000000001</v>
      </c>
      <c r="T5177" s="2">
        <v>3</v>
      </c>
      <c r="U5177" s="2">
        <v>0.32</v>
      </c>
      <c r="V5177" s="2">
        <v>-91.758600000000001</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53.247999999999998</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-337.80599999999998</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748.75199999999995</v>
      </c>
      <c r="T5188" s="2">
        <v>8</v>
      </c>
      <c r="U5188" s="2">
        <v>0.4</v>
      </c>
      <c r="V5188" s="2">
        <v>-162.2296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15.9968</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4.5039999999999996</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397.6</v>
      </c>
      <c r="T5194" s="2">
        <v>5</v>
      </c>
      <c r="U5194" s="2">
        <v>0</v>
      </c>
      <c r="V5194" s="2">
        <v>43.735999999999997</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40.401200000000003</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4.3296000000000001</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4.3600000000000003</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-786.01440000000002</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v>
      </c>
      <c r="T5202" s="2">
        <v>3</v>
      </c>
      <c r="U5202" s="2">
        <v>0.2</v>
      </c>
      <c r="V5202" s="2">
        <v>32.398200000000003</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v>
      </c>
      <c r="T5203" s="2">
        <v>7</v>
      </c>
      <c r="U5203" s="2">
        <v>0.2</v>
      </c>
      <c r="V5203" s="2">
        <v>5.7365000000000004</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28.142099999999999</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3.0558000000000001</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4.2392000000000003</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v>
      </c>
      <c r="T5210" s="2">
        <v>5</v>
      </c>
      <c r="U5210" s="2">
        <v>0</v>
      </c>
      <c r="V5210" s="2">
        <v>14.161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9.8901000000000003</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51.45</v>
      </c>
      <c r="T5214" s="2">
        <v>3</v>
      </c>
      <c r="U5214" s="2">
        <v>0</v>
      </c>
      <c r="V5214" s="2">
        <v>13.891500000000001</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v>
      </c>
      <c r="T5217" s="2">
        <v>5</v>
      </c>
      <c r="U5217" s="2">
        <v>0</v>
      </c>
      <c r="V5217" s="2">
        <v>13.455</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36.404400000000003</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197.92080000000001</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114.95</v>
      </c>
      <c r="T5224" s="2">
        <v>5</v>
      </c>
      <c r="U5224" s="2">
        <v>0</v>
      </c>
      <c r="V5224" s="2">
        <v>2.2990000000000101</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20.731200000000001</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60.4968</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-44.195999999999998</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14.624000000000001</v>
      </c>
      <c r="T5231" s="2">
        <v>2</v>
      </c>
      <c r="U5231" s="2">
        <v>0.2</v>
      </c>
      <c r="V5231" s="2">
        <v>5.1184000000000003</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8.7144999999999904</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27.495999999999999</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2.6250999999999798</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15.9384</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26.391200000000001</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6.6588000000000003</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3.3180000000000001</v>
      </c>
      <c r="T5244" s="2">
        <v>3</v>
      </c>
      <c r="U5244" s="2">
        <v>0.8</v>
      </c>
      <c r="V5244" s="2">
        <v>-5.6406000000000001</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v>
      </c>
      <c r="T5246" s="2">
        <v>2</v>
      </c>
      <c r="U5246" s="2">
        <v>0.2</v>
      </c>
      <c r="V5246" s="2">
        <v>15.3522</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33.357599999999998</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20.768000000000001</v>
      </c>
      <c r="T5249" s="2">
        <v>8</v>
      </c>
      <c r="U5249" s="2">
        <v>0.8</v>
      </c>
      <c r="V5249" s="2">
        <v>-52.958399999999997</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4.0872000000000002</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v>
      </c>
      <c r="T5252" s="2">
        <v>5</v>
      </c>
      <c r="U5252" s="2">
        <v>0</v>
      </c>
      <c r="V5252" s="2">
        <v>19.995999999999999</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23.086400000000001</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53.043900000000001</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v>
      </c>
      <c r="T5255" s="2">
        <v>2</v>
      </c>
      <c r="U5255" s="2">
        <v>0.2</v>
      </c>
      <c r="V5255" s="2">
        <v>33.64</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-7.0979999999999901</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33.567999999999998</v>
      </c>
      <c r="T5257" s="2">
        <v>2</v>
      </c>
      <c r="U5257" s="2">
        <v>0.2</v>
      </c>
      <c r="V5257" s="2">
        <v>-5.4547999999999996</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16.544</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15.934799999999999</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14.7582</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2.92</v>
      </c>
      <c r="T5263" s="2">
        <v>2</v>
      </c>
      <c r="U5263" s="2">
        <v>0.8</v>
      </c>
      <c r="V5263" s="2">
        <v>-4.8179999999999996</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200.79499999999999</v>
      </c>
      <c r="T5264" s="2">
        <v>1</v>
      </c>
      <c r="U5264" s="2">
        <v>0.3</v>
      </c>
      <c r="V5264" s="2">
        <v>-22.948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-2.9180000000000001</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3.5529000000000002</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5.7624000000000004</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24.122399999999999</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406.6</v>
      </c>
      <c r="T5272" s="2">
        <v>5</v>
      </c>
      <c r="U5272" s="2">
        <v>0</v>
      </c>
      <c r="V5272" s="2">
        <v>113.848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8.0968</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3.7440000000000002</v>
      </c>
      <c r="T5275" s="2">
        <v>4</v>
      </c>
      <c r="U5275" s="2">
        <v>0.7</v>
      </c>
      <c r="V5275" s="2">
        <v>-2.6208</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70.311999999999998</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8.5024999999999906</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-9.7175999999999796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48.539200000000001</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36.840000000000003</v>
      </c>
      <c r="T5284" s="2">
        <v>3</v>
      </c>
      <c r="U5284" s="2">
        <v>0</v>
      </c>
      <c r="V5284" s="2">
        <v>17.314800000000002</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v>
      </c>
      <c r="T5286" s="2">
        <v>3</v>
      </c>
      <c r="U5286" s="2">
        <v>0</v>
      </c>
      <c r="V5286" s="2">
        <v>22.2</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v>
      </c>
      <c r="T5287" s="2">
        <v>9</v>
      </c>
      <c r="U5287" s="2">
        <v>0.2</v>
      </c>
      <c r="V5287" s="2">
        <v>7.4340000000000002</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9.5519999999999996</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966.7</v>
      </c>
      <c r="T5292" s="2">
        <v>5</v>
      </c>
      <c r="U5292" s="2">
        <v>0.3</v>
      </c>
      <c r="V5292" s="2">
        <v>-13.8100000000001</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61.462800000000001</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23.184000000000001</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4.0202999999999998</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135.97999999999999</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1.9176</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8.6940000000000008</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386.83499999999998</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1979.7</v>
      </c>
      <c r="T5303" s="2">
        <v>6</v>
      </c>
      <c r="U5303" s="2">
        <v>0</v>
      </c>
      <c r="V5303" s="2">
        <v>653.30100000000004</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62.1</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-1.0656000000000001</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-7.476</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68.95</v>
      </c>
      <c r="T5307" s="2">
        <v>5</v>
      </c>
      <c r="U5307" s="2">
        <v>0</v>
      </c>
      <c r="V5307" s="2">
        <v>28.959</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80.019900000000007</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1.9990000000000001</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-46.399799999999999</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v>
      </c>
      <c r="T5311" s="2">
        <v>5</v>
      </c>
      <c r="U5311" s="2">
        <v>0.2</v>
      </c>
      <c r="V5311" s="2">
        <v>3.9119999999999999</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1525.1880000000001</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28.047999999999998</v>
      </c>
      <c r="T5314" s="2">
        <v>2</v>
      </c>
      <c r="U5314" s="2">
        <v>0.2</v>
      </c>
      <c r="V5314" s="2">
        <v>3.5059999999999998</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21.436800000000002</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1.3284</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1.5690999999999999</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20.736000000000001</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v>
      </c>
      <c r="T5321" s="2">
        <v>3</v>
      </c>
      <c r="U5321" s="2">
        <v>0.7</v>
      </c>
      <c r="V5321" s="2">
        <v>-21.888000000000002</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34.235999999999997</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2.004</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2.3940000000000001</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33.567999999999998</v>
      </c>
      <c r="T5331" s="2">
        <v>2</v>
      </c>
      <c r="U5331" s="2">
        <v>0.2</v>
      </c>
      <c r="V5331" s="2">
        <v>11.748799999999999</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v>
      </c>
      <c r="T5333" s="2">
        <v>5</v>
      </c>
      <c r="U5333" s="2">
        <v>0.2</v>
      </c>
      <c r="V5333" s="2">
        <v>20.452500000000001</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6.5888</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1.5548</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8.7672000000000008</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244.55</v>
      </c>
      <c r="T5340" s="2">
        <v>5</v>
      </c>
      <c r="U5340" s="2">
        <v>0</v>
      </c>
      <c r="V5340" s="2">
        <v>4.8910000000000098</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5.7527999999999997</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1.6319999999999999</v>
      </c>
      <c r="T5344" s="2">
        <v>1</v>
      </c>
      <c r="U5344" s="2">
        <v>0.2</v>
      </c>
      <c r="V5344" s="2">
        <v>0.55079999999999996</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16.747499999999999</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2.2364999999999999</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3.9498000000000002</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2.8835999999999999</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32.340000000000003</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v>
      </c>
      <c r="T5351" s="2">
        <v>5</v>
      </c>
      <c r="U5351" s="2">
        <v>0</v>
      </c>
      <c r="V5351" s="2">
        <v>19.95</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143.85599999999999</v>
      </c>
      <c r="T5352" s="2">
        <v>9</v>
      </c>
      <c r="U5352" s="2">
        <v>0.2</v>
      </c>
      <c r="V5352" s="2">
        <v>48.551400000000001</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15.196</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v>
      </c>
      <c r="T5354" s="2">
        <v>2</v>
      </c>
      <c r="U5354" s="2">
        <v>0.2</v>
      </c>
      <c r="V5354" s="2">
        <v>37.078200000000002</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20.959199999999999</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v>
      </c>
      <c r="T5358" s="2">
        <v>5</v>
      </c>
      <c r="U5358" s="2">
        <v>0.2</v>
      </c>
      <c r="V5358" s="2">
        <v>9.5340000000000007</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1.6359999999999999</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198.27199999999999</v>
      </c>
      <c r="T5362" s="2">
        <v>8</v>
      </c>
      <c r="U5362" s="2">
        <v>0.2</v>
      </c>
      <c r="V5362" s="2">
        <v>-32.219200000000001</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v>
      </c>
      <c r="T5363" s="2">
        <v>5</v>
      </c>
      <c r="U5363" s="2">
        <v>0.2</v>
      </c>
      <c r="V5363" s="2">
        <v>54.057000000000002</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23.990400000000001</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6.4863999999999997</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13.2293</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88.775999999999996</v>
      </c>
      <c r="T5368" s="2">
        <v>3</v>
      </c>
      <c r="U5368" s="2">
        <v>0.2</v>
      </c>
      <c r="V5368" s="2">
        <v>7.7679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3.895</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28.706399999999999</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-69.472200000000001</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9.8160000000000007</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117.6147</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7.6146000000000003</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105.55200000000001</v>
      </c>
      <c r="T5382" s="2">
        <v>6</v>
      </c>
      <c r="U5382" s="2">
        <v>0.2</v>
      </c>
      <c r="V5382" s="2">
        <v>35.623800000000003</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545.91600000000005</v>
      </c>
      <c r="T5387" s="2">
        <v>14</v>
      </c>
      <c r="U5387" s="2">
        <v>0.4</v>
      </c>
      <c r="V5387" s="2">
        <v>72.788799999999995</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40.409999999999997</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v>
      </c>
      <c r="T5392" s="2">
        <v>3</v>
      </c>
      <c r="U5392" s="2">
        <v>0.2</v>
      </c>
      <c r="V5392" s="2">
        <v>9.5526</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10.8</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1025.8800000000001</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9.891</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11.31</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-2.0348999999999999</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6.5490000000000199</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3.7440000000000002</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v>
      </c>
      <c r="T5406" s="2">
        <v>5</v>
      </c>
      <c r="U5406" s="2">
        <v>0.2</v>
      </c>
      <c r="V5406" s="2">
        <v>55.744999999999898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10.65</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22.423999999999999</v>
      </c>
      <c r="T5410" s="2">
        <v>1</v>
      </c>
      <c r="U5410" s="2">
        <v>0.2</v>
      </c>
      <c r="V5410" s="2">
        <v>8.4090000000000007</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v>
      </c>
      <c r="T5413" s="2">
        <v>7</v>
      </c>
      <c r="U5413" s="2">
        <v>0.2</v>
      </c>
      <c r="V5413" s="2">
        <v>3.528</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73.176000000000002</v>
      </c>
      <c r="T5416" s="2">
        <v>6</v>
      </c>
      <c r="U5416" s="2">
        <v>0.8</v>
      </c>
      <c r="V5416" s="2">
        <v>-197.5752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20.736000000000001</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36.287999999999997</v>
      </c>
      <c r="T5420" s="2">
        <v>7</v>
      </c>
      <c r="U5420" s="2">
        <v>0.2</v>
      </c>
      <c r="V5420" s="2">
        <v>12.700799999999999</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15.038399999999999</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280.78199999999998</v>
      </c>
      <c r="T5422" s="2">
        <v>3</v>
      </c>
      <c r="U5422" s="2">
        <v>0.4</v>
      </c>
      <c r="V5422" s="2">
        <v>-60.836100000000002</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31.984000000000002</v>
      </c>
      <c r="T5423" s="2">
        <v>2</v>
      </c>
      <c r="U5423" s="2">
        <v>0.2</v>
      </c>
      <c r="V5423" s="2">
        <v>1.1994</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v>
      </c>
      <c r="T5425" s="2">
        <v>5</v>
      </c>
      <c r="U5425" s="2">
        <v>0</v>
      </c>
      <c r="V5425" s="2">
        <v>11.88</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111.9</v>
      </c>
      <c r="T5428" s="2">
        <v>6</v>
      </c>
      <c r="U5428" s="2">
        <v>0</v>
      </c>
      <c r="V5428" s="2">
        <v>51.473999999999997</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35.244999999999997</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12.097799999999999</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31.984000000000002</v>
      </c>
      <c r="T5431" s="2">
        <v>2</v>
      </c>
      <c r="U5431" s="2">
        <v>0.2</v>
      </c>
      <c r="V5431" s="2">
        <v>1.9990000000000001</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16.1568</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-4.9728000000000003</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8.8960000000000008</v>
      </c>
      <c r="T5435" s="2">
        <v>4</v>
      </c>
      <c r="U5435" s="2">
        <v>0.2</v>
      </c>
      <c r="V5435" s="2">
        <v>0.66720000000000002</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1640.7</v>
      </c>
      <c r="T5436" s="2">
        <v>5</v>
      </c>
      <c r="U5436" s="2">
        <v>0</v>
      </c>
      <c r="V5436" s="2">
        <v>459.39600000000002</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97.2</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5.3680000000000003</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v>
      </c>
      <c r="T5439" s="2">
        <v>5</v>
      </c>
      <c r="U5439" s="2">
        <v>0.7</v>
      </c>
      <c r="V5439" s="2">
        <v>-6.867</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15.991199999999999</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183.995</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0.15479999999999999</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62.295999999999999</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10.71</v>
      </c>
      <c r="T5446" s="2">
        <v>3</v>
      </c>
      <c r="U5446" s="2">
        <v>0</v>
      </c>
      <c r="V5446" s="2">
        <v>2.7846000000000002</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v>
      </c>
      <c r="T5449" s="2">
        <v>5</v>
      </c>
      <c r="U5449" s="2">
        <v>0</v>
      </c>
      <c r="V5449" s="2">
        <v>87.482500000000002</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7.1586000000000096</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v>
      </c>
      <c r="T5451" s="2">
        <v>5</v>
      </c>
      <c r="U5451" s="2">
        <v>0</v>
      </c>
      <c r="V5451" s="2">
        <v>10.906000000000001</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149.38200000000001</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12.979200000000001</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86.2</v>
      </c>
      <c r="T5454" s="2">
        <v>5</v>
      </c>
      <c r="U5454" s="2">
        <v>0</v>
      </c>
      <c r="V5454" s="2">
        <v>24.998000000000001</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38.015999999999998</v>
      </c>
      <c r="T5455" s="2">
        <v>6</v>
      </c>
      <c r="U5455" s="2">
        <v>0.2</v>
      </c>
      <c r="V5455" s="2">
        <v>13.780799999999999</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6.8479999999999999</v>
      </c>
      <c r="T5457" s="2">
        <v>2</v>
      </c>
      <c r="U5457" s="2">
        <v>0.2</v>
      </c>
      <c r="V5457" s="2">
        <v>0.77039999999999897</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20.538</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13.343999999999999</v>
      </c>
      <c r="T5460" s="2">
        <v>6</v>
      </c>
      <c r="U5460" s="2">
        <v>0.2</v>
      </c>
      <c r="V5460" s="2">
        <v>4.3368000000000002</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92.392000000000095</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16.271999999999998</v>
      </c>
      <c r="T5462" s="2">
        <v>1</v>
      </c>
      <c r="U5462" s="2">
        <v>0.2</v>
      </c>
      <c r="V5462" s="2">
        <v>-3.8645999999999998</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16.175999999999998</v>
      </c>
      <c r="T5468" s="2">
        <v>3</v>
      </c>
      <c r="U5468" s="2">
        <v>0.2</v>
      </c>
      <c r="V5468" s="2">
        <v>6.0659999999999998</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13.7646</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73.194000000000003</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v>
      </c>
      <c r="T5472" s="2">
        <v>5</v>
      </c>
      <c r="U5472" s="2">
        <v>0.2</v>
      </c>
      <c r="V5472" s="2">
        <v>9.2940000000000005</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v>
      </c>
      <c r="T5473" s="2">
        <v>5</v>
      </c>
      <c r="U5473" s="2">
        <v>0.2</v>
      </c>
      <c r="V5473" s="2">
        <v>4.008</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-17.607600000000001</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v>
      </c>
      <c r="T5475" s="2">
        <v>7</v>
      </c>
      <c r="U5475" s="2">
        <v>0.7</v>
      </c>
      <c r="V5475" s="2">
        <v>-183.63239999999999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37.533999999999999</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v>
      </c>
      <c r="T5477" s="2">
        <v>3</v>
      </c>
      <c r="U5477" s="2">
        <v>0</v>
      </c>
      <c r="V5477" s="2">
        <v>22.2</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8.7905999999999995</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128.4</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v>
      </c>
      <c r="T5481" s="2">
        <v>1</v>
      </c>
      <c r="U5481" s="2">
        <v>0.7</v>
      </c>
      <c r="V5481" s="2">
        <v>-1.3083</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103.19199999999999</v>
      </c>
      <c r="T5482" s="2">
        <v>1</v>
      </c>
      <c r="U5482" s="2">
        <v>0.2</v>
      </c>
      <c r="V5482" s="2">
        <v>11.6091</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6.48</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0.406799999999997</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419.13600000000002</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7.6284000000000001</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3.5920000000000001</v>
      </c>
      <c r="T5488" s="2">
        <v>4</v>
      </c>
      <c r="U5488" s="2">
        <v>0.8</v>
      </c>
      <c r="V5488" s="2">
        <v>-6.2859999999999996</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23.975999999999999</v>
      </c>
      <c r="T5489" s="2">
        <v>3</v>
      </c>
      <c r="U5489" s="2">
        <v>0.2</v>
      </c>
      <c r="V5489" s="2">
        <v>-5.6943000000000001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v>
      </c>
      <c r="T5492" s="2">
        <v>3</v>
      </c>
      <c r="U5492" s="2">
        <v>0.2</v>
      </c>
      <c r="V5492" s="2">
        <v>-19.105799999999999</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1.8160000000000001</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0.1472</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-4.8391999999999804</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7.6559999999999997</v>
      </c>
      <c r="T5497" s="2">
        <v>4</v>
      </c>
      <c r="U5497" s="2">
        <v>0.7</v>
      </c>
      <c r="V5497" s="2">
        <v>-6.1247999999999996</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v>
      </c>
      <c r="T5498" s="2">
        <v>2</v>
      </c>
      <c r="U5498" s="2">
        <v>0.2</v>
      </c>
      <c r="V5498" s="2">
        <v>19.175999999999998</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1.9024000000000001</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4.3903999999999996</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0.66239999999999999</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20.135999999999999</v>
      </c>
      <c r="T5505" s="2">
        <v>3</v>
      </c>
      <c r="U5505" s="2">
        <v>0.2</v>
      </c>
      <c r="V5505" s="2">
        <v>1.2585</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2.8782000000000001</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859.2</v>
      </c>
      <c r="T5507" s="2">
        <v>4</v>
      </c>
      <c r="U5507" s="2">
        <v>0.4</v>
      </c>
      <c r="V5507" s="2">
        <v>-186.16</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27.882000000000001</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8.6015999999999995</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62.737000000000002</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19.137599999999999</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v>
      </c>
      <c r="T5512" s="2">
        <v>2</v>
      </c>
      <c r="U5512" s="2">
        <v>0.2</v>
      </c>
      <c r="V5512" s="2">
        <v>3.4750000000000001</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11.102399999999999</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239.97</v>
      </c>
      <c r="T5515" s="2">
        <v>3</v>
      </c>
      <c r="U5515" s="2">
        <v>0</v>
      </c>
      <c r="V5515" s="2">
        <v>2.3996999999999802</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v>
      </c>
      <c r="T5517" s="2">
        <v>3</v>
      </c>
      <c r="U5517" s="2">
        <v>0</v>
      </c>
      <c r="V5517" s="2">
        <v>3.8654999999999999</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239.96</v>
      </c>
      <c r="T5519" s="2">
        <v>10</v>
      </c>
      <c r="U5519" s="2">
        <v>0.3</v>
      </c>
      <c r="V5519" s="2">
        <v>-10.284000000000001</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6.8460000000000001</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13.391999999999999</v>
      </c>
      <c r="T5521" s="2">
        <v>3</v>
      </c>
      <c r="U5521" s="2">
        <v>0.2</v>
      </c>
      <c r="V5521" s="2">
        <v>3.1806000000000001</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-28.796399999999998</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v>
      </c>
      <c r="T5524" s="2">
        <v>6</v>
      </c>
      <c r="U5524" s="2">
        <v>0.2</v>
      </c>
      <c r="V5524" s="2">
        <v>7.0044000000000004</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36.928800000000003</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18.211200000000002</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27.986000000000001</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743.98800000000006</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75.574799999999996</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26.85</v>
      </c>
      <c r="T5534" s="2">
        <v>3</v>
      </c>
      <c r="U5534" s="2">
        <v>0</v>
      </c>
      <c r="V5534" s="2">
        <v>5.1014999999999997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28.171800000000001</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5.6016000000000004</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6.2207999999999997</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1.5920000000000001</v>
      </c>
      <c r="T5542" s="2">
        <v>2</v>
      </c>
      <c r="U5542" s="2">
        <v>0.8</v>
      </c>
      <c r="V5542" s="2">
        <v>-2.6267999999999998</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2.5137</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-218.8656</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v>
      </c>
      <c r="T5545" s="2">
        <v>6</v>
      </c>
      <c r="U5545" s="2">
        <v>0.7</v>
      </c>
      <c r="V5545" s="2">
        <v>-7.6559999999999997</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-4.1711999999999998</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17.524000000000001</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47.46</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139.93</v>
      </c>
      <c r="T5551" s="2">
        <v>7</v>
      </c>
      <c r="U5551" s="2">
        <v>0</v>
      </c>
      <c r="V5551" s="2">
        <v>34.982500000000002</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0.33400000000000002</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16.655999999999999</v>
      </c>
      <c r="T5553" s="2">
        <v>6</v>
      </c>
      <c r="U5553" s="2">
        <v>0.2</v>
      </c>
      <c r="V5553" s="2">
        <v>-3.1230000000000002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36.287999999999997</v>
      </c>
      <c r="T5555" s="2">
        <v>7</v>
      </c>
      <c r="U5555" s="2">
        <v>0.2</v>
      </c>
      <c r="V5555" s="2">
        <v>12.700799999999999</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67.993200000000002</v>
      </c>
      <c r="T5556" s="2">
        <v>1</v>
      </c>
      <c r="U5556" s="2">
        <v>0.32</v>
      </c>
      <c r="V5556" s="2">
        <v>-12.998699999999999</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3.4544000000000001</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1.9712000000000001</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15.763999999999999</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3.1103999999999998</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v>
      </c>
      <c r="T5561" s="2">
        <v>5</v>
      </c>
      <c r="U5561" s="2">
        <v>0</v>
      </c>
      <c r="V5561" s="2">
        <v>238.65299999999999</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v>
      </c>
      <c r="T5566" s="2">
        <v>4</v>
      </c>
      <c r="U5566" s="2">
        <v>0.2</v>
      </c>
      <c r="V5566" s="2">
        <v>2.1888000000000001</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v>
      </c>
      <c r="T5568" s="2">
        <v>5</v>
      </c>
      <c r="U5568" s="2">
        <v>0.2</v>
      </c>
      <c r="V5568" s="2">
        <v>1.86</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-2.5648</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335.99439999999998</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v>
      </c>
      <c r="T5572" s="2">
        <v>1</v>
      </c>
      <c r="U5572" s="2">
        <v>0.2</v>
      </c>
      <c r="V5572" s="2">
        <v>-7.3014999999999999</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35.661299999999997</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v>
      </c>
      <c r="T5574" s="2">
        <v>4</v>
      </c>
      <c r="U5574" s="2">
        <v>0.7</v>
      </c>
      <c r="V5574" s="2">
        <v>-23.952000000000002</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5.6783999999999999</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-9.1844999999999999</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179.94</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56.52</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1.9024000000000001</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-15.244999999999999</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8.5914000000000001</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1.9712000000000001</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1.6712</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546.05999999999995</v>
      </c>
      <c r="T5587" s="2">
        <v>3</v>
      </c>
      <c r="U5587" s="2">
        <v>0</v>
      </c>
      <c r="V5587" s="2">
        <v>163.81800000000001</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5.3897999999999904</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9.5340000000000007</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81.047399999999996</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27.0578</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59.912999999999997</v>
      </c>
      <c r="T5595" s="2">
        <v>7</v>
      </c>
      <c r="U5595" s="2">
        <v>0.7</v>
      </c>
      <c r="V5595" s="2">
        <v>-45.933300000000003</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437.85</v>
      </c>
      <c r="T5597" s="2">
        <v>3</v>
      </c>
      <c r="U5597" s="2">
        <v>0</v>
      </c>
      <c r="V5597" s="2">
        <v>131.35499999999999</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32.251399999999997</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10.71</v>
      </c>
      <c r="T5600" s="2">
        <v>3</v>
      </c>
      <c r="U5600" s="2">
        <v>0</v>
      </c>
      <c r="V5600" s="2">
        <v>2.7846000000000002</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55.984000000000002</v>
      </c>
      <c r="T5601" s="2">
        <v>2</v>
      </c>
      <c r="U5601" s="2">
        <v>0.2</v>
      </c>
      <c r="V5601" s="2">
        <v>4.1988000000000003</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v>
      </c>
      <c r="T5602" s="2">
        <v>5</v>
      </c>
      <c r="U5602" s="2">
        <v>0.2</v>
      </c>
      <c r="V5602" s="2">
        <v>4.8869999999999996</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-3.5621999999999998</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1.0620000000000001</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206.6232</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1.0680000000000001</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-11.069100000000001</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2.9834999999999998</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217.767</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v>
      </c>
      <c r="T5612" s="2">
        <v>3</v>
      </c>
      <c r="U5612" s="2">
        <v>0.2</v>
      </c>
      <c r="V5612" s="2">
        <v>-4.641</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371.31599999999997</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224.42400000000001</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5.8979999999999997</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21.3</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281.01600000000002</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29.34</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5.3680000000000003</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1.0336000000000001</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21.598800000000001</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399.29939999999999</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v>
      </c>
      <c r="T5629" s="2">
        <v>6</v>
      </c>
      <c r="U5629" s="2">
        <v>0.2</v>
      </c>
      <c r="V5629" s="2">
        <v>4.6818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-13.6776</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815.29200000000003</v>
      </c>
      <c r="T5631" s="2">
        <v>9</v>
      </c>
      <c r="U5631" s="2">
        <v>0.4</v>
      </c>
      <c r="V5631" s="2">
        <v>-339.70499999999998</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v>
      </c>
      <c r="T5632" s="2">
        <v>3</v>
      </c>
      <c r="U5632" s="2">
        <v>0</v>
      </c>
      <c r="V5632" s="2">
        <v>103.158</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75.373199999999898</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8.2062000000000008</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3.6848000000000001</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152.80000000000001</v>
      </c>
      <c r="T5636" s="2">
        <v>5</v>
      </c>
      <c r="U5636" s="2">
        <v>0</v>
      </c>
      <c r="V5636" s="2">
        <v>76.400000000000006</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284.97000000000003</v>
      </c>
      <c r="T5638" s="2">
        <v>3</v>
      </c>
      <c r="U5638" s="2">
        <v>0</v>
      </c>
      <c r="V5638" s="2">
        <v>85.491</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149.148</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v>
      </c>
      <c r="T5641" s="2">
        <v>3</v>
      </c>
      <c r="U5641" s="2">
        <v>0.2</v>
      </c>
      <c r="V5641" s="2">
        <v>35.76</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2.8912</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3.0975999999999999</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8.7905999999999995</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11.297000000000001</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v>
      </c>
      <c r="T5650" s="2">
        <v>5</v>
      </c>
      <c r="U5650" s="2">
        <v>0</v>
      </c>
      <c r="V5650" s="2">
        <v>15.552</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210.73500000000001</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0.79379999999999995</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v>
      </c>
      <c r="T5656" s="2">
        <v>4</v>
      </c>
      <c r="U5656" s="2">
        <v>0.7</v>
      </c>
      <c r="V5656" s="2">
        <v>-30.16</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2.3359999999999999</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v>
      </c>
      <c r="T5658" s="2">
        <v>2</v>
      </c>
      <c r="U5658" s="2">
        <v>0.2</v>
      </c>
      <c r="V5658" s="2">
        <v>3.7856000000000001</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v>
      </c>
      <c r="T5659" s="2">
        <v>3</v>
      </c>
      <c r="U5659" s="2">
        <v>0.2</v>
      </c>
      <c r="V5659" s="2">
        <v>-8.4581999999999997</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-264.21499999999997</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7.5039999999999996</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511.05599999999998</v>
      </c>
      <c r="T5664" s="2">
        <v>9</v>
      </c>
      <c r="U5664" s="2">
        <v>0.2</v>
      </c>
      <c r="V5664" s="2">
        <v>-95.823000000000107</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18.655999999999999</v>
      </c>
      <c r="T5665" s="2">
        <v>2</v>
      </c>
      <c r="U5665" s="2">
        <v>0.2</v>
      </c>
      <c r="V5665" s="2">
        <v>1.3992</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11.087999999999999</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4.1680000000000001</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8.7051999999999996</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6.8714000000000004</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17.544799999999999</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92.393600000000006</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8.7735000000000092</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v>
      </c>
      <c r="T5674" s="2">
        <v>2</v>
      </c>
      <c r="U5674" s="2">
        <v>0.2</v>
      </c>
      <c r="V5674" s="2">
        <v>5.5439999999999996</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2.64</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6.2207999999999997</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57.408000000000001</v>
      </c>
      <c r="T5677" s="2">
        <v>6</v>
      </c>
      <c r="U5677" s="2">
        <v>0.2</v>
      </c>
      <c r="V5677" s="2">
        <v>5.7408000000000001</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2.2080000000000002</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-50.668799999999997</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20.440000000000001</v>
      </c>
      <c r="T5680" s="2">
        <v>7</v>
      </c>
      <c r="U5680" s="2">
        <v>0</v>
      </c>
      <c r="V5680" s="2">
        <v>9.1980000000000004</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2.9348000000000001</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3.1103999999999998</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293.98039999999997</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35.6526</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v>
      </c>
      <c r="T5688" s="2">
        <v>5</v>
      </c>
      <c r="U5688" s="2">
        <v>0.2</v>
      </c>
      <c r="V5688" s="2">
        <v>5.1909999999999998</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12.988799999999999</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9.3024000000000004</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20.585000000000001</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542.94000000000005</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71.087999999999994</v>
      </c>
      <c r="T5697" s="2">
        <v>2</v>
      </c>
      <c r="U5697" s="2">
        <v>0.2</v>
      </c>
      <c r="V5697" s="2">
        <v>-1.7771999999999999</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27.396000000000001</v>
      </c>
      <c r="T5698" s="2">
        <v>9</v>
      </c>
      <c r="U5698" s="2">
        <v>0.8</v>
      </c>
      <c r="V5698" s="2">
        <v>-42.463799999999999</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13.456</v>
      </c>
      <c r="T5699" s="2">
        <v>1</v>
      </c>
      <c r="U5699" s="2">
        <v>0.8</v>
      </c>
      <c r="V5699" s="2">
        <v>-23.547999999999998</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v>
      </c>
      <c r="T5700" s="2">
        <v>1</v>
      </c>
      <c r="U5700" s="2">
        <v>0.2</v>
      </c>
      <c r="V5700" s="2">
        <v>4.4400000000000004</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17.581199999999999</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15.282</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v>
      </c>
      <c r="T5703" s="2">
        <v>5</v>
      </c>
      <c r="U5703" s="2">
        <v>0.2</v>
      </c>
      <c r="V5703" s="2">
        <v>-22.743500000000001</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0.29520000000000002</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-52.336500000000001</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42.893500000000003</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3.3755999999999999</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14.563800000000001</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7.1586000000000096</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v>
      </c>
      <c r="T5711" s="2">
        <v>2</v>
      </c>
      <c r="U5711" s="2">
        <v>0.1</v>
      </c>
      <c r="V5711" s="2">
        <v>21.294</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5.94</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177.55</v>
      </c>
      <c r="T5716" s="2">
        <v>5</v>
      </c>
      <c r="U5716" s="2">
        <v>0</v>
      </c>
      <c r="V5716" s="2">
        <v>47.938499999999998</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619.95000000000005</v>
      </c>
      <c r="T5717" s="2">
        <v>5</v>
      </c>
      <c r="U5717" s="2">
        <v>0</v>
      </c>
      <c r="V5717" s="2">
        <v>111.59099999999999</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v>
      </c>
      <c r="T5718" s="2">
        <v>3</v>
      </c>
      <c r="U5718" s="2">
        <v>0</v>
      </c>
      <c r="V5718" s="2">
        <v>8.4564000000000004</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57.96</v>
      </c>
      <c r="T5719" s="2">
        <v>7</v>
      </c>
      <c r="U5719" s="2">
        <v>0</v>
      </c>
      <c r="V5719" s="2">
        <v>27.241199999999999</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5.2271999999999998</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21.164000000000001</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91.176000000000002</v>
      </c>
      <c r="T5723" s="2">
        <v>3</v>
      </c>
      <c r="U5723" s="2">
        <v>0.2</v>
      </c>
      <c r="V5723" s="2">
        <v>4.55879999999999</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159.96799999999999</v>
      </c>
      <c r="T5724" s="2">
        <v>4</v>
      </c>
      <c r="U5724" s="2">
        <v>0.2</v>
      </c>
      <c r="V5724" s="2">
        <v>29.994</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6.2207999999999997</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395.96039999999999</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118.29300000000001</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178.11</v>
      </c>
      <c r="T5729" s="2">
        <v>3</v>
      </c>
      <c r="U5729" s="2">
        <v>0</v>
      </c>
      <c r="V5729" s="2">
        <v>32.059800000000003</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28.087599999999998</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41.392800000000001</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12.6592</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185.2578</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8.5543999999999993</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13.92</v>
      </c>
      <c r="T5737" s="2">
        <v>3</v>
      </c>
      <c r="U5737" s="2">
        <v>0.2</v>
      </c>
      <c r="V5737" s="2">
        <v>4.8719999999999999</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5.79</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38.375999999999998</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6.3503999999999996</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53.271999999999998</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7.9547999999999597</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v>
      </c>
      <c r="T5747" s="2">
        <v>7</v>
      </c>
      <c r="U5747" s="2">
        <v>0</v>
      </c>
      <c r="V5747" s="2">
        <v>6.8992000000000004</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v>
      </c>
      <c r="T5748" s="2">
        <v>2</v>
      </c>
      <c r="U5748" s="2">
        <v>0.2</v>
      </c>
      <c r="V5748" s="2">
        <v>31.198</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17.8794</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16.559999999999999</v>
      </c>
      <c r="T5750" s="2">
        <v>3</v>
      </c>
      <c r="U5750" s="2">
        <v>0.2</v>
      </c>
      <c r="V5750" s="2">
        <v>-2.484</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36.725499999999997</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v>
      </c>
      <c r="T5753" s="2">
        <v>3</v>
      </c>
      <c r="U5753" s="2">
        <v>0</v>
      </c>
      <c r="V5753" s="2">
        <v>22.2</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9.4990000000000006</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1.4456</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3.16</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-1.9791000000000001</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125.14319999999999</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2.1545999999999998</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542.94000000000005</v>
      </c>
      <c r="T5763" s="2">
        <v>3</v>
      </c>
      <c r="U5763" s="2">
        <v>0</v>
      </c>
      <c r="V5763" s="2">
        <v>152.0232</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v>
      </c>
      <c r="T5765" s="2">
        <v>10</v>
      </c>
      <c r="U5765" s="2">
        <v>0.1</v>
      </c>
      <c r="V5765" s="2">
        <v>209.274</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17.693999999999999</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25.0182</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60.143999999999998</v>
      </c>
      <c r="T5768" s="2">
        <v>6</v>
      </c>
      <c r="U5768" s="2">
        <v>0.2</v>
      </c>
      <c r="V5768" s="2">
        <v>20.2986</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20.234999999999999</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10.224</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335.85480000000001</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v>
      </c>
      <c r="T5775" s="2">
        <v>2</v>
      </c>
      <c r="U5775" s="2">
        <v>0.2</v>
      </c>
      <c r="V5775" s="2">
        <v>2.3967999999999998</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638.28800000000001</v>
      </c>
      <c r="T5776" s="2">
        <v>7</v>
      </c>
      <c r="U5776" s="2">
        <v>0.2</v>
      </c>
      <c r="V5776" s="2">
        <v>-31.914400000000001</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v>
      </c>
      <c r="T5777" s="2">
        <v>1</v>
      </c>
      <c r="U5777" s="2">
        <v>0.2</v>
      </c>
      <c r="V5777" s="2">
        <v>4.6227999999999998</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50.328000000000003</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7.9248000000000003</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v>
      </c>
      <c r="T5781" s="2">
        <v>1</v>
      </c>
      <c r="U5781" s="2">
        <v>0.2</v>
      </c>
      <c r="V5781" s="2">
        <v>11.264799999999999</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16.398</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4.3956</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95.144000000000005</v>
      </c>
      <c r="T5789" s="2">
        <v>7</v>
      </c>
      <c r="U5789" s="2">
        <v>0.2</v>
      </c>
      <c r="V5789" s="2">
        <v>10.7037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v>
      </c>
      <c r="T5790" s="2">
        <v>5</v>
      </c>
      <c r="U5790" s="2">
        <v>0.2</v>
      </c>
      <c r="V5790" s="2">
        <v>1.8480000000000001</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4.4189999999999996</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15.525</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46.671999999999997</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362.84039999999999</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36.381599999999999</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8.6940000000000008</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-6.0196000000000502</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575.96799999999996</v>
      </c>
      <c r="T5802" s="2">
        <v>4</v>
      </c>
      <c r="U5802" s="2">
        <v>0.2</v>
      </c>
      <c r="V5802" s="2">
        <v>43.197600000000001</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v>
      </c>
      <c r="T5804" s="2">
        <v>2</v>
      </c>
      <c r="U5804" s="2">
        <v>0.2</v>
      </c>
      <c r="V5804" s="2">
        <v>1.1988000000000001</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v>
      </c>
      <c r="T5805" s="2">
        <v>3</v>
      </c>
      <c r="U5805" s="2">
        <v>0.2</v>
      </c>
      <c r="V5805" s="2">
        <v>1.1556</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6.1791999999999998</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205.9992</v>
      </c>
      <c r="T5807" s="2">
        <v>3</v>
      </c>
      <c r="U5807" s="2">
        <v>0.32</v>
      </c>
      <c r="V5807" s="2">
        <v>-27.264600000000002</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8.7168000000000099</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8.3328000000000007</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132.22399999999999</v>
      </c>
      <c r="T5811" s="2">
        <v>4</v>
      </c>
      <c r="U5811" s="2">
        <v>0.2</v>
      </c>
      <c r="V5811" s="2">
        <v>-18.180800000000001</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48.539200000000001</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15.6332</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185.99700000000001</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-0.72950000000000104</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93.15</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4.7724000000000002</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-10.705500000000001</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19.167999999999999</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26.135999999999999</v>
      </c>
      <c r="T5826" s="2">
        <v>3</v>
      </c>
      <c r="U5826" s="2">
        <v>0.2</v>
      </c>
      <c r="V5826" s="2">
        <v>1.9601999999999999</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201.31200000000001</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2.2240000000000002</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104.75279999999999</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176.78639999999999</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-42.8</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-8.1674999999999898</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5.7568000000000001</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83.7</v>
      </c>
      <c r="T5840" s="2">
        <v>5</v>
      </c>
      <c r="U5840" s="2">
        <v>0</v>
      </c>
      <c r="V5840" s="2">
        <v>3.3479999999999999</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v>
      </c>
      <c r="T5841" s="2">
        <v>5</v>
      </c>
      <c r="U5841" s="2">
        <v>0</v>
      </c>
      <c r="V5841" s="2">
        <v>15.552</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11.035399999999999</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415.96800000000002</v>
      </c>
      <c r="T5843" s="2">
        <v>4</v>
      </c>
      <c r="U5843" s="2">
        <v>0.2</v>
      </c>
      <c r="V5843" s="2">
        <v>51.996000000000002</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29.145600000000002</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54.404699999999998</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v>
      </c>
      <c r="T5847" s="2">
        <v>5</v>
      </c>
      <c r="U5847" s="2">
        <v>0</v>
      </c>
      <c r="V5847" s="2">
        <v>15.552</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225.56800000000001</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36.6</v>
      </c>
      <c r="T5849" s="2">
        <v>3</v>
      </c>
      <c r="U5849" s="2">
        <v>0</v>
      </c>
      <c r="V5849" s="2">
        <v>15.372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178.91</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143.1918</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v>
      </c>
      <c r="T5856" s="2">
        <v>7</v>
      </c>
      <c r="U5856" s="2">
        <v>0.2</v>
      </c>
      <c r="V5856" s="2">
        <v>-1.25580000000001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1.3620000000000001</v>
      </c>
      <c r="T5858" s="2">
        <v>1</v>
      </c>
      <c r="U5858" s="2">
        <v>0.8</v>
      </c>
      <c r="V5858" s="2">
        <v>-2.1791999999999998</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239.666</v>
      </c>
      <c r="T5860" s="2">
        <v>2</v>
      </c>
      <c r="U5860" s="2">
        <v>0.15</v>
      </c>
      <c r="V5860" s="2">
        <v>14.098000000000001</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45.293999999999997</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v>
      </c>
      <c r="T5862" s="2">
        <v>2</v>
      </c>
      <c r="U5862" s="2">
        <v>0.2</v>
      </c>
      <c r="V5862" s="2">
        <v>2.8883999999999999</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294.67099999999999</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0.58399999999999996</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v>
      </c>
      <c r="T5870" s="2">
        <v>6</v>
      </c>
      <c r="U5870" s="2">
        <v>0.7</v>
      </c>
      <c r="V5870" s="2">
        <v>-80.177999999999997</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v>
      </c>
      <c r="T5871" s="2">
        <v>4</v>
      </c>
      <c r="U5871" s="2">
        <v>0.2</v>
      </c>
      <c r="V5871" s="2">
        <v>100.196</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1293.4880000000001</v>
      </c>
      <c r="T5872" s="2">
        <v>7</v>
      </c>
      <c r="U5872" s="2">
        <v>0.2</v>
      </c>
      <c r="V5872" s="2">
        <v>80.843000000000103</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127.95</v>
      </c>
      <c r="T5873" s="2">
        <v>3</v>
      </c>
      <c r="U5873" s="2">
        <v>0</v>
      </c>
      <c r="V5873" s="2">
        <v>21.7515</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16.732800000000001</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9.5399999999999991</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8.7905999999999995</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68.846400000000003</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92.236800000000002</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801.56799999999998</v>
      </c>
      <c r="T5882" s="2">
        <v>2</v>
      </c>
      <c r="U5882" s="2">
        <v>0.2</v>
      </c>
      <c r="V5882" s="2">
        <v>50.097999999999999</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180.76589999999999</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-99.621900000000096</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196.50360000000001</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v>
      </c>
      <c r="T5887" s="2">
        <v>3</v>
      </c>
      <c r="U5887" s="2">
        <v>0.2</v>
      </c>
      <c r="V5887" s="2">
        <v>5.0232000000000001</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86.385599999999997</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11.7782</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13.4512</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1.6175999999999999</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81.575999999999993</v>
      </c>
      <c r="T5894" s="2">
        <v>3</v>
      </c>
      <c r="U5894" s="2">
        <v>0.2</v>
      </c>
      <c r="V5894" s="2">
        <v>2.0393999999999899</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1.3622000000000001</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23.968800000000002</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v>
      </c>
      <c r="T5897" s="2">
        <v>3</v>
      </c>
      <c r="U5897" s="2">
        <v>0</v>
      </c>
      <c r="V5897" s="2">
        <v>22.2</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v>
      </c>
      <c r="T5898" s="2">
        <v>5</v>
      </c>
      <c r="U5898" s="2">
        <v>0</v>
      </c>
      <c r="V5898" s="2">
        <v>9.6300000000000008</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22.0472</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7.56</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28.171800000000001</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22.226400000000002</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1.0169999999999999</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59.7</v>
      </c>
      <c r="T5910" s="2">
        <v>3</v>
      </c>
      <c r="U5910" s="2">
        <v>0</v>
      </c>
      <c r="V5910" s="2">
        <v>26.864999999999998</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1.0429999999999999</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41.223700000000001</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8.8783999999999992</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27.434000000000001</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4228.7039999999997</v>
      </c>
      <c r="T5919" s="2">
        <v>6</v>
      </c>
      <c r="U5919" s="2">
        <v>0.2</v>
      </c>
      <c r="V5919" s="2">
        <v>158.57640000000001</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v>
      </c>
      <c r="T5920" s="2">
        <v>5</v>
      </c>
      <c r="U5920" s="2">
        <v>0.2</v>
      </c>
      <c r="V5920" s="2">
        <v>-25.049000000000099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217.767</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53.260800000000003</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1.3559999999999901</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22.96</v>
      </c>
      <c r="T5926" s="2">
        <v>7</v>
      </c>
      <c r="U5926" s="2">
        <v>0</v>
      </c>
      <c r="V5926" s="2">
        <v>6.6584000000000003</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362.83499999999998</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316.13920000000002</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3.4357000000000002</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3.9247999999999998</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683.98800000000006</v>
      </c>
      <c r="T5933" s="2">
        <v>2</v>
      </c>
      <c r="U5933" s="2">
        <v>0.4</v>
      </c>
      <c r="V5933" s="2">
        <v>-113.998</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13.391999999999999</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85.786999999999907</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v>
      </c>
      <c r="T5938" s="2">
        <v>3</v>
      </c>
      <c r="U5938" s="2">
        <v>0.2</v>
      </c>
      <c r="V5938" s="2">
        <v>19.9665</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13.215999999999999</v>
      </c>
      <c r="T5941" s="2">
        <v>4</v>
      </c>
      <c r="U5941" s="2">
        <v>0.2</v>
      </c>
      <c r="V5941" s="2">
        <v>4.2952000000000004</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v>
      </c>
      <c r="T5942" s="2">
        <v>12</v>
      </c>
      <c r="U5942" s="2">
        <v>0</v>
      </c>
      <c r="V5942" s="2">
        <v>130.75200000000001</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1.5875999999999999</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2.6375999999999999</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30.431999999999999</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12.441599999999999</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12.691000000000001</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299.97000000000003</v>
      </c>
      <c r="T5951" s="2">
        <v>3</v>
      </c>
      <c r="U5951" s="2">
        <v>0</v>
      </c>
      <c r="V5951" s="2">
        <v>125.98739999999999</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112.4928</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20.736000000000001</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770.35199999999998</v>
      </c>
      <c r="T5961" s="2">
        <v>3</v>
      </c>
      <c r="U5961" s="2">
        <v>0.2</v>
      </c>
      <c r="V5961" s="2">
        <v>77.035200000000003</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6.5472000000000001</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57.592799999999997</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55.764000000000003</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5.1660000000000004</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63.436799999999998</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10.788</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50.328000000000003</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9.7607999999999997</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43.02</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240.78399999999999</v>
      </c>
      <c r="T5974" s="2">
        <v>1</v>
      </c>
      <c r="U5974" s="2">
        <v>0.2</v>
      </c>
      <c r="V5974" s="2">
        <v>30.097999999999999</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124.488</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-67.850999999999999</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v>
      </c>
      <c r="T5980" s="2">
        <v>5</v>
      </c>
      <c r="U5980" s="2">
        <v>0</v>
      </c>
      <c r="V5980" s="2">
        <v>111.774</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45.348799999999997</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5.7594000000000003</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6.3503999999999996</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v>
      </c>
      <c r="T5985" s="2">
        <v>6</v>
      </c>
      <c r="U5985" s="2">
        <v>0.2</v>
      </c>
      <c r="V5985" s="2">
        <v>6.42</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0.87919999999999698</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v>
      </c>
      <c r="T5991" s="2">
        <v>5</v>
      </c>
      <c r="U5991" s="2">
        <v>0</v>
      </c>
      <c r="V5991" s="2">
        <v>126.22499999999999</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2357.4879999999998</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32.335099999999997</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-20.784600000000001</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-4.0599999999999996</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1.69</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458.43</v>
      </c>
      <c r="T5997" s="2">
        <v>5</v>
      </c>
      <c r="U5997" s="2">
        <v>0.3</v>
      </c>
      <c r="V5997" s="2">
        <v>-137.529</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24.196000000000002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12.441599999999999</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v>
      </c>
      <c r="T6003" s="2">
        <v>3</v>
      </c>
      <c r="U6003" s="2">
        <v>0.2</v>
      </c>
      <c r="V6003" s="2">
        <v>7.6965000000000003</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-4.1711999999999998</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-8.6058000000000003</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8.5372000000000003</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v>
      </c>
      <c r="T6008" s="2">
        <v>3</v>
      </c>
      <c r="U6008" s="2">
        <v>0</v>
      </c>
      <c r="V6008" s="2">
        <v>3.8654999999999999</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127.95</v>
      </c>
      <c r="T6009" s="2">
        <v>3</v>
      </c>
      <c r="U6009" s="2">
        <v>0</v>
      </c>
      <c r="V6009" s="2">
        <v>21.7515</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31.519200000000001</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14.2386</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v>
      </c>
      <c r="T6012" s="2">
        <v>6</v>
      </c>
      <c r="U6012" s="2">
        <v>0.2</v>
      </c>
      <c r="V6012" s="2">
        <v>286.71300000000002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7.1520000000000001</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363.90480000000002</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15.6332</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26.630400000000002</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11.49</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v>
      </c>
      <c r="T6024" s="2">
        <v>3</v>
      </c>
      <c r="U6024" s="2">
        <v>0.2</v>
      </c>
      <c r="V6024" s="2">
        <v>2.4780000000000002</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4.8986000000000001</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64.627200000000002</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0.33600000000000002</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6.0060000000000002</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2.8536000000000001</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23.923999999999999</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6.5472000000000001</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v>
      </c>
      <c r="T6034" s="2">
        <v>5</v>
      </c>
      <c r="U6034" s="2">
        <v>0</v>
      </c>
      <c r="V6034" s="2">
        <v>15.372</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5.1816000000000004</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19.568000000000001</v>
      </c>
      <c r="T6036" s="2">
        <v>2</v>
      </c>
      <c r="U6036" s="2">
        <v>0.8</v>
      </c>
      <c r="V6036" s="2">
        <v>-52.833599999999997</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310.392</v>
      </c>
      <c r="T6037" s="2">
        <v>4</v>
      </c>
      <c r="U6037" s="2">
        <v>0.8</v>
      </c>
      <c r="V6037" s="2">
        <v>-512.14679999999998</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42.6</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54.691200000000002</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5.1967999999999996</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2.5344000000000002</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75.180000000000106</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177.19800000000001</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-35.364600000000003</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238.15199999999999</v>
      </c>
      <c r="T6047" s="2">
        <v>3</v>
      </c>
      <c r="U6047" s="2">
        <v>0.2</v>
      </c>
      <c r="V6047" s="2">
        <v>89.307000000000002</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16.146000000000001</v>
      </c>
      <c r="T6049" s="2">
        <v>9</v>
      </c>
      <c r="U6049" s="2">
        <v>0.7</v>
      </c>
      <c r="V6049" s="2">
        <v>-12.9168</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1345.4849999999999</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v>
      </c>
      <c r="T6051" s="2">
        <v>7</v>
      </c>
      <c r="U6051" s="2">
        <v>0.2</v>
      </c>
      <c r="V6051" s="2">
        <v>54.215000000000003</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76.272000000000006</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-9.7607999999999997</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2.0680000000000001</v>
      </c>
      <c r="T6057" s="2">
        <v>1</v>
      </c>
      <c r="U6057" s="2">
        <v>0.8</v>
      </c>
      <c r="V6057" s="2">
        <v>-3.4121999999999999</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30.391999999999999</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5.3391999999999999</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v>
      </c>
      <c r="T6061" s="2">
        <v>2</v>
      </c>
      <c r="U6061" s="2">
        <v>0.2</v>
      </c>
      <c r="V6061" s="2">
        <v>6.992</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14.67</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224.99250000000001</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v>
      </c>
      <c r="T6065" s="2">
        <v>3</v>
      </c>
      <c r="U6065" s="2">
        <v>0</v>
      </c>
      <c r="V6065" s="2">
        <v>6.1740000000000004</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v>
      </c>
      <c r="T6067" s="2">
        <v>6</v>
      </c>
      <c r="U6067" s="2">
        <v>0.2</v>
      </c>
      <c r="V6067" s="2">
        <v>7.7687999999999997</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v>
      </c>
      <c r="T6068" s="2">
        <v>8</v>
      </c>
      <c r="U6068" s="2">
        <v>0.2</v>
      </c>
      <c r="V6068" s="2">
        <v>10.007999999999999</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-97.176000000000101</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v>
      </c>
      <c r="T6071" s="2">
        <v>1</v>
      </c>
      <c r="U6071" s="2">
        <v>0.2</v>
      </c>
      <c r="V6071" s="2">
        <v>38.61</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5.9211</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152.68799999999999</v>
      </c>
      <c r="T6073" s="2">
        <v>2</v>
      </c>
      <c r="U6073" s="2">
        <v>0.2</v>
      </c>
      <c r="V6073" s="2">
        <v>-26.720400000000001</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5.8879999999999999</v>
      </c>
      <c r="T6075" s="2">
        <v>2</v>
      </c>
      <c r="U6075" s="2">
        <v>0.2</v>
      </c>
      <c r="V6075" s="2">
        <v>-1.3248</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2.7062000000000199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v>
      </c>
      <c r="T6078" s="2">
        <v>6</v>
      </c>
      <c r="U6078" s="2">
        <v>0</v>
      </c>
      <c r="V6078" s="2">
        <v>206.316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3.2850000000000001</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7.5528000000000004</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6.2160000000000002</v>
      </c>
      <c r="T6084" s="2">
        <v>6</v>
      </c>
      <c r="U6084" s="2">
        <v>0.8</v>
      </c>
      <c r="V6084" s="2">
        <v>-9.6348000000000003</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2.6568000000000001</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0.67859999999999998</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4.4880000000000004</v>
      </c>
      <c r="T6088" s="2">
        <v>6</v>
      </c>
      <c r="U6088" s="2">
        <v>0.8</v>
      </c>
      <c r="V6088" s="2">
        <v>-6.7320000000000002</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3.1103999999999998</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1.1879999999999999</v>
      </c>
      <c r="T6091" s="2">
        <v>2</v>
      </c>
      <c r="U6091" s="2">
        <v>0.7</v>
      </c>
      <c r="V6091" s="2">
        <v>-0.99</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18.176400000000001</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95.76</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18.104399999999998</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21.792000000000002</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6.3296000000000001</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8.0990999999999893</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3.9771000000000001</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1.7876000000000001</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350.90820000000002</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v>
      </c>
      <c r="T6104" s="2">
        <v>3</v>
      </c>
      <c r="U6104" s="2">
        <v>0</v>
      </c>
      <c r="V6104" s="2">
        <v>28.3095</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20.389800000000001</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-83.875200000000007</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19.431999999999999</v>
      </c>
      <c r="T6108" s="2">
        <v>2</v>
      </c>
      <c r="U6108" s="2">
        <v>0.8</v>
      </c>
      <c r="V6108" s="2">
        <v>-49.551600000000001</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2.1</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1.9079999999999999</v>
      </c>
      <c r="T6111" s="2">
        <v>3</v>
      </c>
      <c r="U6111" s="2">
        <v>0.8</v>
      </c>
      <c r="V6111" s="2">
        <v>-3.2435999999999998</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1474.8019999999999</v>
      </c>
      <c r="T6112" s="2">
        <v>7</v>
      </c>
      <c r="U6112" s="2">
        <v>0.3</v>
      </c>
      <c r="V6112" s="2">
        <v>-21.068600000000199</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33.028799999999997</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16.751999999999999</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1537.0740000000001</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-12.8392</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592.78959999999995</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19.197600000000001</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6.5537999999999998</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61.382399999999997</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72.587999999999994</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4.6176000000000004</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6.8120000000000003</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8.5024999999999906</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1.2714000000000001</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327.99599999999998</v>
      </c>
      <c r="T6129" s="2">
        <v>6</v>
      </c>
      <c r="U6129" s="2">
        <v>0.1</v>
      </c>
      <c r="V6129" s="2">
        <v>54.665999999999997</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1.3160000000000001</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161.9674</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12.096</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55.911999999999999</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27.696000000000002</v>
      </c>
      <c r="T6137" s="2">
        <v>3</v>
      </c>
      <c r="U6137" s="2">
        <v>0.2</v>
      </c>
      <c r="V6137" s="2">
        <v>3.4620000000000002</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73.164000000000001</v>
      </c>
      <c r="T6138" s="2">
        <v>6</v>
      </c>
      <c r="U6138" s="2">
        <v>0.8</v>
      </c>
      <c r="V6138" s="2">
        <v>-186.56819999999999</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11.2224</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-12.098000000000001</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3.9127999999999998</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119.04</v>
      </c>
      <c r="T6145" s="2">
        <v>6</v>
      </c>
      <c r="U6145" s="2">
        <v>0</v>
      </c>
      <c r="V6145" s="2">
        <v>48.806399999999996</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9.2322000000000006</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3.1751999999999998</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3.1751999999999998</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40.735999999999997</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340.70400000000001</v>
      </c>
      <c r="T6151" s="2">
        <v>6</v>
      </c>
      <c r="U6151" s="2">
        <v>0.2</v>
      </c>
      <c r="V6151" s="2">
        <v>-34.070399999999999</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v>
      </c>
      <c r="T6152" s="2">
        <v>5</v>
      </c>
      <c r="U6152" s="2">
        <v>0</v>
      </c>
      <c r="V6152" s="2">
        <v>88.724999999999994</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70.489999999999995</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0.87919999999999698</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51.968000000000004</v>
      </c>
      <c r="T6155" s="2">
        <v>2</v>
      </c>
      <c r="U6155" s="2">
        <v>0.2</v>
      </c>
      <c r="V6155" s="2">
        <v>10.393599999999999</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51.335999999999999</v>
      </c>
      <c r="T6156" s="2">
        <v>3</v>
      </c>
      <c r="U6156" s="2">
        <v>0.2</v>
      </c>
      <c r="V6156" s="2">
        <v>5.7752999999999997</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33.270400000000002</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42.408000000000001</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81.540000000000006</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v>
      </c>
      <c r="T6162" s="2">
        <v>3</v>
      </c>
      <c r="U6162" s="2">
        <v>0.2</v>
      </c>
      <c r="V6162" s="2">
        <v>28.347899999999999</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v>
      </c>
      <c r="T6164" s="2">
        <v>3</v>
      </c>
      <c r="U6164" s="2">
        <v>0.2</v>
      </c>
      <c r="V6164" s="2">
        <v>1.962</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-25.736999999999998</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v>
      </c>
      <c r="T6166" s="2">
        <v>3</v>
      </c>
      <c r="U6166" s="2">
        <v>0.2</v>
      </c>
      <c r="V6166" s="2">
        <v>1.3728</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20.015999999999998</v>
      </c>
      <c r="T6167" s="2">
        <v>3</v>
      </c>
      <c r="U6167" s="2">
        <v>0.2</v>
      </c>
      <c r="V6167" s="2">
        <v>5.5044000000000004</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53.2</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44.045999999999999</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34.247999999999998</v>
      </c>
      <c r="T6172" s="2">
        <v>3</v>
      </c>
      <c r="U6172" s="2">
        <v>0.2</v>
      </c>
      <c r="V6172" s="2">
        <v>11.5587</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9.1159999999999997</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226.36259999999999</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24.0688</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57.321199999999997</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6.3959999999999999</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629.95000000000005</v>
      </c>
      <c r="T6182" s="2">
        <v>5</v>
      </c>
      <c r="U6182" s="2">
        <v>0</v>
      </c>
      <c r="V6182" s="2">
        <v>176.386</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113.73</v>
      </c>
      <c r="T6183" s="2">
        <v>3</v>
      </c>
      <c r="U6183" s="2">
        <v>0</v>
      </c>
      <c r="V6183" s="2">
        <v>32.981699999999996</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6.8620000000000001</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25.245000000000001</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10.68</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70.95</v>
      </c>
      <c r="T6188" s="2">
        <v>3</v>
      </c>
      <c r="U6188" s="2">
        <v>0</v>
      </c>
      <c r="V6188" s="2">
        <v>20.575500000000002</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11.7936</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119.04</v>
      </c>
      <c r="T6190" s="2">
        <v>6</v>
      </c>
      <c r="U6190" s="2">
        <v>0</v>
      </c>
      <c r="V6190" s="2">
        <v>35.712000000000003</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v>
      </c>
      <c r="T6191" s="2">
        <v>4</v>
      </c>
      <c r="U6191" s="2">
        <v>0.2</v>
      </c>
      <c r="V6191" s="2">
        <v>47.98</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v>
      </c>
      <c r="T6192" s="2">
        <v>9</v>
      </c>
      <c r="U6192" s="2">
        <v>0</v>
      </c>
      <c r="V6192" s="2">
        <v>207.88560000000001</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8.4887999999999995</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6.33</v>
      </c>
      <c r="T6195" s="2">
        <v>5</v>
      </c>
      <c r="U6195" s="2">
        <v>0.8</v>
      </c>
      <c r="V6195" s="2">
        <v>-9.8115000000000006</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26.558</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-76.997200000000007</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-4.4609999999999896</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63.77</v>
      </c>
      <c r="T6199" s="2">
        <v>7</v>
      </c>
      <c r="U6199" s="2">
        <v>0</v>
      </c>
      <c r="V6199" s="2">
        <v>28.6965</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13.2522</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46.118400000000001</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485.98919999999998</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-4.9005000000000001</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-47.0304</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7.7119999999999997</v>
      </c>
      <c r="T6206" s="2">
        <v>2</v>
      </c>
      <c r="U6206" s="2">
        <v>0.2</v>
      </c>
      <c r="V6206" s="2">
        <v>1.7352000000000001</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51.015999999999998</v>
      </c>
      <c r="T6207" s="2">
        <v>7</v>
      </c>
      <c r="U6207" s="2">
        <v>0.2</v>
      </c>
      <c r="V6207" s="2">
        <v>15.942500000000001</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-14.5764</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51.167999999999999</v>
      </c>
      <c r="T6210" s="2">
        <v>2</v>
      </c>
      <c r="U6210" s="2">
        <v>0.2</v>
      </c>
      <c r="V6210" s="2">
        <v>-6.3959999999999999</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2793.5279999999998</v>
      </c>
      <c r="T6211" s="2">
        <v>9</v>
      </c>
      <c r="U6211" s="2">
        <v>0.2</v>
      </c>
      <c r="V6211" s="2">
        <v>942.81569999999999</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v>
      </c>
      <c r="T6212" s="2">
        <v>7</v>
      </c>
      <c r="U6212" s="2">
        <v>0</v>
      </c>
      <c r="V6212" s="2">
        <v>290.00580000000002</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22.419599999999999</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18.239999999999998</v>
      </c>
      <c r="T6214" s="2">
        <v>3</v>
      </c>
      <c r="U6214" s="2">
        <v>0</v>
      </c>
      <c r="V6214" s="2">
        <v>9.1199999999999992</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22.0748</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27.945599999999999</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0.29970000000000002</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125.7</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51.834600000000002</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1.4601999999999999</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56.7</v>
      </c>
      <c r="T6223" s="2">
        <v>9</v>
      </c>
      <c r="U6223" s="2">
        <v>0</v>
      </c>
      <c r="V6223" s="2">
        <v>26.082000000000001</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19.084800000000001</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1.0730999999999999</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v>
      </c>
      <c r="T6226" s="2">
        <v>3</v>
      </c>
      <c r="U6226" s="2">
        <v>0.2</v>
      </c>
      <c r="V6226" s="2">
        <v>-54.588000000000001</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66.293999999999997</v>
      </c>
      <c r="T6227" s="2">
        <v>1</v>
      </c>
      <c r="U6227" s="2">
        <v>0.7</v>
      </c>
      <c r="V6227" s="2">
        <v>-103.86060000000001</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-14.558400000000001</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88.775999999999996</v>
      </c>
      <c r="T6229" s="2">
        <v>3</v>
      </c>
      <c r="U6229" s="2">
        <v>0.2</v>
      </c>
      <c r="V6229" s="2">
        <v>7.7679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-20.235600000000002</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8.8783999999999903</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34.214399999999998</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459.98750000000001</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26.335999999999999</v>
      </c>
      <c r="T6239" s="2">
        <v>4</v>
      </c>
      <c r="U6239" s="2">
        <v>0.2</v>
      </c>
      <c r="V6239" s="2">
        <v>9.2175999999999991</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3.8168000000000002</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18.239999999999998</v>
      </c>
      <c r="T6244" s="2">
        <v>2</v>
      </c>
      <c r="U6244" s="2">
        <v>0.7</v>
      </c>
      <c r="V6244" s="2">
        <v>-14.592000000000001</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25.35</v>
      </c>
      <c r="T6245" s="2">
        <v>3</v>
      </c>
      <c r="U6245" s="2">
        <v>0</v>
      </c>
      <c r="V6245" s="2">
        <v>7.6050000000000004</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119.04</v>
      </c>
      <c r="T6246" s="2">
        <v>6</v>
      </c>
      <c r="U6246" s="2">
        <v>0</v>
      </c>
      <c r="V6246" s="2">
        <v>30.950399999999998</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6.4206000000000003</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2.3940000000000001</v>
      </c>
      <c r="T6253" s="2">
        <v>1</v>
      </c>
      <c r="U6253" s="2">
        <v>0.8</v>
      </c>
      <c r="V6253" s="2">
        <v>-6.3441000000000001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200.97</v>
      </c>
      <c r="T6255" s="2">
        <v>3</v>
      </c>
      <c r="U6255" s="2">
        <v>0</v>
      </c>
      <c r="V6255" s="2">
        <v>50.2425</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9.8559999999999999</v>
      </c>
      <c r="T6257" s="2">
        <v>4</v>
      </c>
      <c r="U6257" s="2">
        <v>0.2</v>
      </c>
      <c r="V6257" s="2">
        <v>3.4496000000000002</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384.59199999999998</v>
      </c>
      <c r="T6259" s="2">
        <v>2</v>
      </c>
      <c r="U6259" s="2">
        <v>0.2</v>
      </c>
      <c r="V6259" s="2">
        <v>-81.725800000000007</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22.92</v>
      </c>
      <c r="T6260" s="2">
        <v>3</v>
      </c>
      <c r="U6260" s="2">
        <v>0</v>
      </c>
      <c r="V6260" s="2">
        <v>11.2308</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14.592000000000001</v>
      </c>
      <c r="T6262" s="2">
        <v>3</v>
      </c>
      <c r="U6262" s="2">
        <v>0.2</v>
      </c>
      <c r="V6262" s="2">
        <v>4.9248000000000003</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442.37200000000001</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15.525</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28.85</v>
      </c>
      <c r="T6266" s="2">
        <v>5</v>
      </c>
      <c r="U6266" s="2">
        <v>0</v>
      </c>
      <c r="V6266" s="2">
        <v>14.425000000000001</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v>
      </c>
      <c r="T6267" s="2">
        <v>2</v>
      </c>
      <c r="U6267" s="2">
        <v>0.2</v>
      </c>
      <c r="V6267" s="2">
        <v>1.1772</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143.85599999999999</v>
      </c>
      <c r="T6268" s="2">
        <v>9</v>
      </c>
      <c r="U6268" s="2">
        <v>0.2</v>
      </c>
      <c r="V6268" s="2">
        <v>48.551400000000001</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39.991999999999997</v>
      </c>
      <c r="T6271" s="2">
        <v>1</v>
      </c>
      <c r="U6271" s="2">
        <v>0.2</v>
      </c>
      <c r="V6271" s="2">
        <v>-7.9984000000000099</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43.464599999999898</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179.9</v>
      </c>
      <c r="T6273" s="2">
        <v>5</v>
      </c>
      <c r="U6273" s="2">
        <v>0</v>
      </c>
      <c r="V6273" s="2">
        <v>44.975000000000001</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12.42</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41.223700000000001</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17.38</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20.783999999999999</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4.1651999999999996</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63.823999999999998</v>
      </c>
      <c r="T6283" s="2">
        <v>2</v>
      </c>
      <c r="U6283" s="2">
        <v>0.2</v>
      </c>
      <c r="V6283" s="2">
        <v>9.5735999999999901</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143.303</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56.323999999999998</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-231.41159999999999</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17.998200000000001</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v>
      </c>
      <c r="T6289" s="2">
        <v>3</v>
      </c>
      <c r="U6289" s="2">
        <v>0.2</v>
      </c>
      <c r="V6289" s="2">
        <v>-87.935400000000001</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68.846400000000003</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915.13599999999997</v>
      </c>
      <c r="T6291" s="2">
        <v>4</v>
      </c>
      <c r="U6291" s="2">
        <v>0.2</v>
      </c>
      <c r="V6291" s="2">
        <v>102.9528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91.772800000000004</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168.47040000000001</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88.775999999999996</v>
      </c>
      <c r="T6294" s="2">
        <v>3</v>
      </c>
      <c r="U6294" s="2">
        <v>0.2</v>
      </c>
      <c r="V6294" s="2">
        <v>7.7679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12.582000000000001</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1737.18</v>
      </c>
      <c r="T6297" s="2">
        <v>6</v>
      </c>
      <c r="U6297" s="2">
        <v>0</v>
      </c>
      <c r="V6297" s="2">
        <v>503.78219999999999</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66.627200000000002</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9.5571000000000002</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24.588000000000001</v>
      </c>
      <c r="T6302" s="2">
        <v>3</v>
      </c>
      <c r="U6302" s="2">
        <v>0.8</v>
      </c>
      <c r="V6302" s="2">
        <v>-38.111400000000003</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v>
      </c>
      <c r="T6304" s="2">
        <v>5</v>
      </c>
      <c r="U6304" s="2">
        <v>0.2</v>
      </c>
      <c r="V6304" s="2">
        <v>19.596</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23.234999999999999</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104.78400000000001</v>
      </c>
      <c r="T6308" s="2">
        <v>1</v>
      </c>
      <c r="U6308" s="2">
        <v>0.2</v>
      </c>
      <c r="V6308" s="2">
        <v>-14.4078</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47.951999999999998</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650.35199999999998</v>
      </c>
      <c r="T6310" s="2">
        <v>3</v>
      </c>
      <c r="U6310" s="2">
        <v>0.2</v>
      </c>
      <c r="V6310" s="2">
        <v>-97.552800000000104</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629.18399999999997</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5.3116000000000003</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127.95</v>
      </c>
      <c r="T6313" s="2">
        <v>3</v>
      </c>
      <c r="U6313" s="2">
        <v>0</v>
      </c>
      <c r="V6313" s="2">
        <v>21.7515</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81.131399999999999</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45.576000000000001</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69.177599999999998</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v>
      </c>
      <c r="T6320" s="2">
        <v>5</v>
      </c>
      <c r="U6320" s="2">
        <v>0.2</v>
      </c>
      <c r="V6320" s="2">
        <v>3.4965000000000002</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15.336</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7.7519999999999998</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31.0059</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30.023399999999999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8.9535</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93.581599999999995</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15.979200000000001</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12.736800000000001</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4.8609</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23.086400000000001</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15.993600000000001</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v>
      </c>
      <c r="T6339" s="2">
        <v>5</v>
      </c>
      <c r="U6339" s="2">
        <v>0.2</v>
      </c>
      <c r="V6339" s="2">
        <v>42.494999999999898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2.4597999999999902</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1351.9896000000001</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-35.215200000000003</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v>
      </c>
      <c r="T6344" s="2">
        <v>3</v>
      </c>
      <c r="U6344" s="2">
        <v>0</v>
      </c>
      <c r="V6344" s="2">
        <v>52.734000000000002</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170.51130000000001</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12.029500000000001</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v>
      </c>
      <c r="T6349" s="2">
        <v>1</v>
      </c>
      <c r="U6349" s="2">
        <v>0.2</v>
      </c>
      <c r="V6349" s="2">
        <v>4.4138000000000002</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10.518000000000001</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v>
      </c>
      <c r="T6352" s="2">
        <v>5</v>
      </c>
      <c r="U6352" s="2">
        <v>0.6</v>
      </c>
      <c r="V6352" s="2">
        <v>-105.69</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361.37599999999998</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101.39400000000001</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v>
      </c>
      <c r="T6357" s="2">
        <v>5</v>
      </c>
      <c r="U6357" s="2">
        <v>0.2</v>
      </c>
      <c r="V6357" s="2">
        <v>-13.637</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6.8879999999999999</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12.441599999999999</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3.1103999999999998</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8.6351999999999993</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15.763999999999999</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51.015999999999998</v>
      </c>
      <c r="T6363" s="2">
        <v>7</v>
      </c>
      <c r="U6363" s="2">
        <v>0.2</v>
      </c>
      <c r="V6363" s="2">
        <v>8.2901000000000007</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24.883199999999999</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7.2111000000000196</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33.325600000000001</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v>
      </c>
      <c r="T6372" s="2">
        <v>2</v>
      </c>
      <c r="U6372" s="2">
        <v>0.2</v>
      </c>
      <c r="V6372" s="2">
        <v>12.776400000000001</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21.819199999999999</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371.97</v>
      </c>
      <c r="T6375" s="2">
        <v>3</v>
      </c>
      <c r="U6375" s="2">
        <v>0</v>
      </c>
      <c r="V6375" s="2">
        <v>66.954599999999999</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561.58399999999995</v>
      </c>
      <c r="T6376" s="2">
        <v>2</v>
      </c>
      <c r="U6376" s="2">
        <v>0.2</v>
      </c>
      <c r="V6376" s="2">
        <v>70.197999999999894</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v>
      </c>
      <c r="T6377" s="2">
        <v>5</v>
      </c>
      <c r="U6377" s="2">
        <v>0.2</v>
      </c>
      <c r="V6377" s="2">
        <v>-1.2490000000000101</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4.9279999999999999</v>
      </c>
      <c r="T6378" s="2">
        <v>2</v>
      </c>
      <c r="U6378" s="2">
        <v>0.2</v>
      </c>
      <c r="V6378" s="2">
        <v>1.7248000000000001</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4.2804000000000002</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299.97500000000002</v>
      </c>
      <c r="T6383" s="2">
        <v>5</v>
      </c>
      <c r="U6383" s="2">
        <v>0.5</v>
      </c>
      <c r="V6383" s="2">
        <v>-167.98599999999999</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158.376</v>
      </c>
      <c r="T6384" s="2">
        <v>4</v>
      </c>
      <c r="U6384" s="2">
        <v>0.4</v>
      </c>
      <c r="V6384" s="2">
        <v>-36.9544</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32.783999999999999</v>
      </c>
      <c r="T6385" s="2">
        <v>4</v>
      </c>
      <c r="U6385" s="2">
        <v>0.8</v>
      </c>
      <c r="V6385" s="2">
        <v>-52.4544</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14.395200000000001</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13.300800000000001</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4.2759999999999998</v>
      </c>
      <c r="T6388" s="2">
        <v>1</v>
      </c>
      <c r="U6388" s="2">
        <v>0.8</v>
      </c>
      <c r="V6388" s="2">
        <v>-6.6277999999999997</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6.8982000000000001</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146.2405</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6.3503999999999996</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6.7252000000000001</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7.8029999999999999</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0.59039999999999904</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247.48500000000001</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68.364000000000004</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33.874400000000001</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v>
      </c>
      <c r="T6406" s="2">
        <v>3</v>
      </c>
      <c r="U6406" s="2">
        <v>0.2</v>
      </c>
      <c r="V6406" s="2">
        <v>19.9665</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569.56799999999998</v>
      </c>
      <c r="T6407" s="2">
        <v>2</v>
      </c>
      <c r="U6407" s="2">
        <v>0.2</v>
      </c>
      <c r="V6407" s="2">
        <v>7.1195999999999096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149.72999999999999</v>
      </c>
      <c r="T6408" s="2">
        <v>7</v>
      </c>
      <c r="U6408" s="2">
        <v>0</v>
      </c>
      <c r="V6408" s="2">
        <v>43.421700000000001</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-12.849000000000199</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5.7750000000000004</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47.951999999999998</v>
      </c>
      <c r="T6411" s="2">
        <v>3</v>
      </c>
      <c r="U6411" s="2">
        <v>0.2</v>
      </c>
      <c r="V6411" s="2">
        <v>16.183800000000002</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26.9024</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48.377099999999999</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9.8160000000000007</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v>
      </c>
      <c r="T6416" s="2">
        <v>5</v>
      </c>
      <c r="U6416" s="2">
        <v>0.7</v>
      </c>
      <c r="V6416" s="2">
        <v>-7.68</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29.358000000000001</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108.57599999999999</v>
      </c>
      <c r="T6418" s="2">
        <v>4</v>
      </c>
      <c r="U6418" s="2">
        <v>0.4</v>
      </c>
      <c r="V6418" s="2">
        <v>-25.334399999999999</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v>
      </c>
      <c r="T6419" s="2">
        <v>2</v>
      </c>
      <c r="U6419" s="2">
        <v>0.2</v>
      </c>
      <c r="V6419" s="2">
        <v>-1.3464</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6.1487999999999996</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3.4691999999999998</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34.698300000000003</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454.27199999999999</v>
      </c>
      <c r="T6425" s="2">
        <v>8</v>
      </c>
      <c r="U6425" s="2">
        <v>0.2</v>
      </c>
      <c r="V6425" s="2">
        <v>-73.819200000000095</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8399.9760000000006</v>
      </c>
      <c r="T6427" s="2">
        <v>4</v>
      </c>
      <c r="U6427" s="2">
        <v>0.4</v>
      </c>
      <c r="V6427" s="2">
        <v>1119.9967999999999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6.2939999999999996</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122.38200000000001</v>
      </c>
      <c r="T6430" s="2">
        <v>3</v>
      </c>
      <c r="U6430" s="2">
        <v>0.4</v>
      </c>
      <c r="V6430" s="2">
        <v>-24.476400000000002</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25.984000000000002</v>
      </c>
      <c r="T6431" s="2">
        <v>2</v>
      </c>
      <c r="U6431" s="2">
        <v>0.2</v>
      </c>
      <c r="V6431" s="2">
        <v>-1.6240000000000001</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945.03599999999994</v>
      </c>
      <c r="T6432" s="2">
        <v>6</v>
      </c>
      <c r="U6432" s="2">
        <v>0.4</v>
      </c>
      <c r="V6432" s="2">
        <v>-299.26139999999998</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v>
      </c>
      <c r="T6433" s="2">
        <v>7</v>
      </c>
      <c r="U6433" s="2">
        <v>0.7</v>
      </c>
      <c r="V6433" s="2">
        <v>-10.487399999999999</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-51.293999999999997</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13.571999999999999</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v>
      </c>
      <c r="T6438" s="2">
        <v>5</v>
      </c>
      <c r="U6438" s="2">
        <v>0</v>
      </c>
      <c r="V6438" s="2">
        <v>28.629000000000001</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974.98800000000006</v>
      </c>
      <c r="T6440" s="2">
        <v>4</v>
      </c>
      <c r="U6440" s="2">
        <v>0.3</v>
      </c>
      <c r="V6440" s="2">
        <v>-97.498800000000003</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-6.5490000000000501</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23.968800000000002</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18.211200000000002</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33.726599999999998</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7.1040000000000001</v>
      </c>
      <c r="T6447" s="2">
        <v>6</v>
      </c>
      <c r="U6447" s="2">
        <v>0.2</v>
      </c>
      <c r="V6447" s="2">
        <v>2.4864000000000002</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v>
      </c>
      <c r="T6449" s="2">
        <v>1</v>
      </c>
      <c r="U6449" s="2">
        <v>0.2</v>
      </c>
      <c r="V6449" s="2">
        <v>0.86240000000000006</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0.65399999999999903</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2.2109999999999999</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13.857900000000001</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0.55900000000000005</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11.457599999999999</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36.717300000000002</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15.96</v>
      </c>
      <c r="T6459" s="2">
        <v>7</v>
      </c>
      <c r="U6459" s="2">
        <v>0</v>
      </c>
      <c r="V6459" s="2">
        <v>7.0224000000000002</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1.0904</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18.893699999999999</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23.5764</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25.330200000000001</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629.95000000000005</v>
      </c>
      <c r="T6470" s="2">
        <v>5</v>
      </c>
      <c r="U6470" s="2">
        <v>0</v>
      </c>
      <c r="V6470" s="2">
        <v>176.386</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23.898599999999998</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35.634599999999999</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11.452</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v>
      </c>
      <c r="T6474" s="2">
        <v>10</v>
      </c>
      <c r="U6474" s="2">
        <v>0.2</v>
      </c>
      <c r="V6474" s="2">
        <v>33.831000000000003</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v>
      </c>
      <c r="T6475" s="2">
        <v>3</v>
      </c>
      <c r="U6475" s="2">
        <v>0.2</v>
      </c>
      <c r="V6475" s="2">
        <v>87.180000000000106</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-53.285600000000002</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-3.4914000000000001</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0.58499999999999996</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205.99199999999999</v>
      </c>
      <c r="T6479" s="2">
        <v>1</v>
      </c>
      <c r="U6479" s="2">
        <v>0.2</v>
      </c>
      <c r="V6479" s="2">
        <v>-2.5749000000000302</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v>
      </c>
      <c r="T6481" s="2">
        <v>5</v>
      </c>
      <c r="U6481" s="2">
        <v>0.2</v>
      </c>
      <c r="V6481" s="2">
        <v>50.396000000000001</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241.56800000000001</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-4.1400000000000103</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-115.43040000000001</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36.183599999999998</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22.226400000000002</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962.08</v>
      </c>
      <c r="T6488" s="2">
        <v>4</v>
      </c>
      <c r="U6488" s="2">
        <v>0.2</v>
      </c>
      <c r="V6488" s="2">
        <v>156.33799999999999</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96.023200000000003</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v>
      </c>
      <c r="T6491" s="2">
        <v>5</v>
      </c>
      <c r="U6491" s="2">
        <v>0</v>
      </c>
      <c r="V6491" s="2">
        <v>15.552</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103.93600000000001</v>
      </c>
      <c r="T6492" s="2">
        <v>4</v>
      </c>
      <c r="U6492" s="2">
        <v>0.2</v>
      </c>
      <c r="V6492" s="2">
        <v>16.889600000000002</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10.8588</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4.4684999999999997</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24.476800000000001</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-2.7</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26.175999999999998</v>
      </c>
      <c r="T6498" s="2">
        <v>2</v>
      </c>
      <c r="U6498" s="2">
        <v>0.2</v>
      </c>
      <c r="V6498" s="2">
        <v>-3.2719999999999998</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6.0726000000000004</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62.141399999999997</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279.86</v>
      </c>
      <c r="T6501" s="2">
        <v>14</v>
      </c>
      <c r="U6501" s="2">
        <v>0</v>
      </c>
      <c r="V6501" s="2">
        <v>64.367800000000003</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41.427599999999998</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539.96400000000006</v>
      </c>
      <c r="T6503" s="2">
        <v>6</v>
      </c>
      <c r="U6503" s="2">
        <v>0.4</v>
      </c>
      <c r="V6503" s="2">
        <v>-107.9928</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1247.6400000000001</v>
      </c>
      <c r="T6506" s="2">
        <v>3</v>
      </c>
      <c r="U6506" s="2">
        <v>0</v>
      </c>
      <c r="V6506" s="2">
        <v>349.33920000000001</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0.46410000000000001</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19.135999999999999</v>
      </c>
      <c r="T6508" s="2">
        <v>4</v>
      </c>
      <c r="U6508" s="2">
        <v>0.2</v>
      </c>
      <c r="V6508" s="2">
        <v>5.98</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332.83199999999999</v>
      </c>
      <c r="T6509" s="2">
        <v>4</v>
      </c>
      <c r="U6509" s="2">
        <v>0.2</v>
      </c>
      <c r="V6509" s="2">
        <v>-24.962399999999999</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50.351999999999997</v>
      </c>
      <c r="T6511" s="2">
        <v>3</v>
      </c>
      <c r="U6511" s="2">
        <v>0.2</v>
      </c>
      <c r="V6511" s="2">
        <v>17.623200000000001</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34.020000000000003</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206.38399999999999</v>
      </c>
      <c r="T6516" s="2">
        <v>2</v>
      </c>
      <c r="U6516" s="2">
        <v>0.2</v>
      </c>
      <c r="V6516" s="2">
        <v>23.2182</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105.98</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30.508800000000001</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0.84</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25.2315</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3.2759999999999998</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59.994</v>
      </c>
      <c r="T6526" s="2">
        <v>1</v>
      </c>
      <c r="U6526" s="2">
        <v>0.4</v>
      </c>
      <c r="V6526" s="2">
        <v>-12.998699999999999</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5.7149999999999999</v>
      </c>
      <c r="T6527" s="2">
        <v>5</v>
      </c>
      <c r="U6527" s="2">
        <v>0.7</v>
      </c>
      <c r="V6527" s="2">
        <v>-4.7625000000000002</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v>
      </c>
      <c r="T6528" s="2">
        <v>5</v>
      </c>
      <c r="U6528" s="2">
        <v>0.7</v>
      </c>
      <c r="V6528" s="2">
        <v>-7.85</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56.264000000000003</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6.9359999999999999</v>
      </c>
      <c r="T6531" s="2">
        <v>3</v>
      </c>
      <c r="U6531" s="2">
        <v>0.2</v>
      </c>
      <c r="V6531" s="2">
        <v>2.3409</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4.4279999999999999</v>
      </c>
      <c r="T6532" s="2">
        <v>3</v>
      </c>
      <c r="U6532" s="2">
        <v>0.8</v>
      </c>
      <c r="V6532" s="2">
        <v>-6.8634000000000004</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2.552</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2152.7759999999998</v>
      </c>
      <c r="T6536" s="2">
        <v>3</v>
      </c>
      <c r="U6536" s="2">
        <v>0.2</v>
      </c>
      <c r="V6536" s="2">
        <v>726.56190000000004</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73.680000000000007</v>
      </c>
      <c r="T6542" s="2">
        <v>6</v>
      </c>
      <c r="U6542" s="2">
        <v>0</v>
      </c>
      <c r="V6542" s="2">
        <v>34.629600000000003</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23.7864</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10.788</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7.9896000000000003</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v>
      </c>
      <c r="T6546" s="2">
        <v>5</v>
      </c>
      <c r="U6546" s="2">
        <v>0.7</v>
      </c>
      <c r="V6546" s="2">
        <v>-46.536000000000001</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24.783999999999999</v>
      </c>
      <c r="T6548" s="2">
        <v>1</v>
      </c>
      <c r="U6548" s="2">
        <v>0.2</v>
      </c>
      <c r="V6548" s="2">
        <v>7.7450000000000001</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5.6783999999999999</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327.56400000000002</v>
      </c>
      <c r="T6552" s="2">
        <v>4</v>
      </c>
      <c r="U6552" s="2">
        <v>0.1</v>
      </c>
      <c r="V6552" s="2">
        <v>21.837599999999998</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7.9449999999999896</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v>
      </c>
      <c r="T6556" s="2">
        <v>3</v>
      </c>
      <c r="U6556" s="2">
        <v>0.2</v>
      </c>
      <c r="V6556" s="2">
        <v>31.5825</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8.6820000000000004</v>
      </c>
      <c r="T6558" s="2">
        <v>1</v>
      </c>
      <c r="U6558" s="2">
        <v>0.8</v>
      </c>
      <c r="V6558" s="2">
        <v>-14.759399999999999</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24.423999999999999</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169.18199999999999</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v>
      </c>
      <c r="T6561" s="2">
        <v>5</v>
      </c>
      <c r="U6561" s="2">
        <v>0</v>
      </c>
      <c r="V6561" s="2">
        <v>197.35300000000001</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33.619999999999997</v>
      </c>
      <c r="T6563" s="2">
        <v>5</v>
      </c>
      <c r="U6563" s="2">
        <v>0.8</v>
      </c>
      <c r="V6563" s="2">
        <v>-90.774000000000001</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-38.85</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243.99199999999999</v>
      </c>
      <c r="T6568" s="2">
        <v>4</v>
      </c>
      <c r="U6568" s="2">
        <v>0.8</v>
      </c>
      <c r="V6568" s="2">
        <v>-426.98599999999999</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v>
      </c>
      <c r="T6569" s="2">
        <v>5</v>
      </c>
      <c r="U6569" s="2">
        <v>0.2</v>
      </c>
      <c r="V6569" s="2">
        <v>0.71199999999999997</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-18.117599999999999</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50.406300000000002</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440.76479999999998</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v>
      </c>
      <c r="T6578" s="2">
        <v>3</v>
      </c>
      <c r="U6578" s="2">
        <v>0.2</v>
      </c>
      <c r="V6578" s="2">
        <v>-17.0352</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50.442599999999999</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30.582000000000001</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86.385599999999997</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67.989999999999995</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3.8719999999999999</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5.7072000000000003</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69.676199999999994</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v>
      </c>
      <c r="T6590" s="2">
        <v>3</v>
      </c>
      <c r="U6590" s="2">
        <v>0</v>
      </c>
      <c r="V6590" s="2">
        <v>7.1711999999999998</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11.586</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3.2214</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33.567999999999998</v>
      </c>
      <c r="T6595" s="2">
        <v>2</v>
      </c>
      <c r="U6595" s="2">
        <v>0.2</v>
      </c>
      <c r="V6595" s="2">
        <v>11.748799999999999</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125.93</v>
      </c>
      <c r="T6596" s="2">
        <v>7</v>
      </c>
      <c r="U6596" s="2">
        <v>0</v>
      </c>
      <c r="V6596" s="2">
        <v>35.260399999999997</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v>
      </c>
      <c r="T6597" s="2">
        <v>5</v>
      </c>
      <c r="U6597" s="2">
        <v>0.7</v>
      </c>
      <c r="V6597" s="2">
        <v>-7.84</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1.8704000000000001</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v>
      </c>
      <c r="T6599" s="2">
        <v>1</v>
      </c>
      <c r="U6599" s="2">
        <v>0.7</v>
      </c>
      <c r="V6599" s="2">
        <v>-0.91</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22.480799999999999</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23.680800000000001</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5.94</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23.756399999999999</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484.70400000000001</v>
      </c>
      <c r="T6609" s="2">
        <v>6</v>
      </c>
      <c r="U6609" s="2">
        <v>0.2</v>
      </c>
      <c r="V6609" s="2">
        <v>-84.823200000000099</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v>
      </c>
      <c r="T6610" s="2">
        <v>3</v>
      </c>
      <c r="U6610" s="2">
        <v>0.2</v>
      </c>
      <c r="V6610" s="2">
        <v>116.24250000000001</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v>
      </c>
      <c r="T6611" s="2">
        <v>6</v>
      </c>
      <c r="U6611" s="2">
        <v>0</v>
      </c>
      <c r="V6611" s="2">
        <v>25.1496</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6.03</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21.3</v>
      </c>
      <c r="T6614" s="2">
        <v>3</v>
      </c>
      <c r="U6614" s="2">
        <v>0</v>
      </c>
      <c r="V6614" s="2">
        <v>9.798</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35.679600000000001</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239.666</v>
      </c>
      <c r="T6617" s="2">
        <v>2</v>
      </c>
      <c r="U6617" s="2">
        <v>0.15</v>
      </c>
      <c r="V6617" s="2">
        <v>14.098000000000001</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10.8</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v>
      </c>
      <c r="T6620" s="2">
        <v>5</v>
      </c>
      <c r="U6620" s="2">
        <v>0</v>
      </c>
      <c r="V6620" s="2">
        <v>15.552</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4164.05</v>
      </c>
      <c r="T6622" s="2">
        <v>5</v>
      </c>
      <c r="U6622" s="2">
        <v>0</v>
      </c>
      <c r="V6622" s="2">
        <v>83.281000000000105</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53.234999999999999</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12.145200000000001</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27.485600000000002</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-8.5416000000000007</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2239.9872</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6.2207999999999997</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279.86</v>
      </c>
      <c r="T6630" s="2">
        <v>14</v>
      </c>
      <c r="U6630" s="2">
        <v>0</v>
      </c>
      <c r="V6630" s="2">
        <v>134.33279999999999</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v>
      </c>
      <c r="T6631" s="2">
        <v>5</v>
      </c>
      <c r="U6631" s="2">
        <v>0.7</v>
      </c>
      <c r="V6631" s="2">
        <v>-5.4119999999999999</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698.35199999999998</v>
      </c>
      <c r="T6632" s="2">
        <v>3</v>
      </c>
      <c r="U6632" s="2">
        <v>0.2</v>
      </c>
      <c r="V6632" s="2">
        <v>52.376399999999997</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85.995699999999999</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68.540999999999997</v>
      </c>
      <c r="T6636" s="2">
        <v>11</v>
      </c>
      <c r="U6636" s="2">
        <v>0.7</v>
      </c>
      <c r="V6636" s="2">
        <v>-52.548099999999998</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627.16800000000001</v>
      </c>
      <c r="T6637" s="2">
        <v>4</v>
      </c>
      <c r="U6637" s="2">
        <v>0.2</v>
      </c>
      <c r="V6637" s="2">
        <v>70.556399999999897</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v>
      </c>
      <c r="T6638" s="2">
        <v>5</v>
      </c>
      <c r="U6638" s="2">
        <v>0.2</v>
      </c>
      <c r="V6638" s="2">
        <v>39.689</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36.255600000000001</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60.422400000000003</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133.19999999999999</v>
      </c>
      <c r="T6644" s="2">
        <v>9</v>
      </c>
      <c r="U6644" s="2">
        <v>0</v>
      </c>
      <c r="V6644" s="2">
        <v>66.599999999999994</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438.36799999999999</v>
      </c>
      <c r="T6645" s="2">
        <v>4</v>
      </c>
      <c r="U6645" s="2">
        <v>0.2</v>
      </c>
      <c r="V6645" s="2">
        <v>38.357199999999999</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139.94399999999999</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15.015599999999999</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564.19500000000005</v>
      </c>
      <c r="T6648" s="2">
        <v>3</v>
      </c>
      <c r="U6648" s="2">
        <v>0.5</v>
      </c>
      <c r="V6648" s="2">
        <v>-304.6653</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8.7168000000000099</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42.616</v>
      </c>
      <c r="T6650" s="2">
        <v>7</v>
      </c>
      <c r="U6650" s="2">
        <v>0.8</v>
      </c>
      <c r="V6650" s="2">
        <v>-68.185599999999994</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319.98399999999998</v>
      </c>
      <c r="T6651" s="2">
        <v>2</v>
      </c>
      <c r="U6651" s="2">
        <v>0.2</v>
      </c>
      <c r="V6651" s="2">
        <v>107.99460000000001</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15.497999999999999</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20.736000000000001</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213.43</v>
      </c>
      <c r="T6655" s="2">
        <v>5</v>
      </c>
      <c r="U6655" s="2">
        <v>0.3</v>
      </c>
      <c r="V6655" s="2">
        <v>-39.637</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25.0182</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31.992000000000001</v>
      </c>
      <c r="T6657" s="2">
        <v>1</v>
      </c>
      <c r="U6657" s="2">
        <v>0.2</v>
      </c>
      <c r="V6657" s="2">
        <v>4.7988</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51.167999999999999</v>
      </c>
      <c r="T6658" s="2">
        <v>2</v>
      </c>
      <c r="U6658" s="2">
        <v>0.2</v>
      </c>
      <c r="V6658" s="2">
        <v>-6.3959999999999999</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-185.71680000000001</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11.898</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33.036799999999999</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447.86</v>
      </c>
      <c r="T6664" s="2">
        <v>7</v>
      </c>
      <c r="U6664" s="2">
        <v>0</v>
      </c>
      <c r="V6664" s="2">
        <v>210.49420000000001</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60.664499999999997</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251.58</v>
      </c>
      <c r="T6666" s="2">
        <v>7</v>
      </c>
      <c r="U6666" s="2">
        <v>0</v>
      </c>
      <c r="V6666" s="2">
        <v>113.211</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v>
      </c>
      <c r="T6667" s="2">
        <v>5</v>
      </c>
      <c r="U6667" s="2">
        <v>0.2</v>
      </c>
      <c r="V6667" s="2">
        <v>79.691999999999993</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13.428000000000001</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49.567999999999998</v>
      </c>
      <c r="T6673" s="2">
        <v>2</v>
      </c>
      <c r="U6673" s="2">
        <v>0.2</v>
      </c>
      <c r="V6673" s="2">
        <v>17.348800000000001</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265.86</v>
      </c>
      <c r="T6674" s="2">
        <v>7</v>
      </c>
      <c r="U6674" s="2">
        <v>0</v>
      </c>
      <c r="V6674" s="2">
        <v>79.757999999999996</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12.232799999999999</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22.652999999999999</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5.1349999999999998</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3.5154000000000001</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2.8340000000000001</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8.8176000000000005</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180.01599999999999</v>
      </c>
      <c r="T6686" s="2">
        <v>1</v>
      </c>
      <c r="U6686" s="2">
        <v>0.2</v>
      </c>
      <c r="V6686" s="2">
        <v>-15.7514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-19.737200000000001</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v>
      </c>
      <c r="T6688" s="2">
        <v>5</v>
      </c>
      <c r="U6688" s="2">
        <v>0.2</v>
      </c>
      <c r="V6688" s="2">
        <v>1.476</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55.896000000000001</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21.272400000000001</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v>
      </c>
      <c r="T6691" s="2">
        <v>5</v>
      </c>
      <c r="U6691" s="2">
        <v>0.2</v>
      </c>
      <c r="V6691" s="2">
        <v>2.1280000000000001</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14.870699999999999</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415.17599999999999</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11.4504</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225.29599999999999</v>
      </c>
      <c r="T6701" s="2">
        <v>2</v>
      </c>
      <c r="U6701" s="2">
        <v>0.2</v>
      </c>
      <c r="V6701" s="2">
        <v>22.529599999999999</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50.351999999999997</v>
      </c>
      <c r="T6702" s="2">
        <v>3</v>
      </c>
      <c r="U6702" s="2">
        <v>0.2</v>
      </c>
      <c r="V6702" s="2">
        <v>17.623200000000001</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20.391999999999999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-4.9127999999999998</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v>
      </c>
      <c r="T6705" s="2">
        <v>2</v>
      </c>
      <c r="U6705" s="2">
        <v>0.2</v>
      </c>
      <c r="V6705" s="2">
        <v>19.038599999999999</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1.7919</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8.9985000000000106</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58.463999999999999</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99.431999999999903</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v>
      </c>
      <c r="T6711" s="2">
        <v>3</v>
      </c>
      <c r="U6711" s="2">
        <v>0.2</v>
      </c>
      <c r="V6711" s="2">
        <v>20.155799999999999</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99.296000000000006</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1.2390000000000001</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266.35199999999998</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-26.755800000000001</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-4.9080000000000004</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14.4</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12.700799999999999</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31.984000000000002</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3.0575999999999999</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31.4895</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6.0632000000000001</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16.739999999999998</v>
      </c>
      <c r="T6724" s="2">
        <v>3</v>
      </c>
      <c r="U6724" s="2">
        <v>0</v>
      </c>
      <c r="V6724" s="2">
        <v>4.8545999999999996</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6.9653999999999998</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7.7640000000000002</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83.284000000000006</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8.2056000000000004</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6.1289999999999996</v>
      </c>
      <c r="T6731" s="2">
        <v>3</v>
      </c>
      <c r="U6731" s="2">
        <v>0.7</v>
      </c>
      <c r="V6731" s="2">
        <v>-4.4946000000000002</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20.736000000000001</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62.137599999999999</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3.2431999999999999</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3.9474</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44.366399999999999</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81.131399999999999</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48.031999999999996</v>
      </c>
      <c r="T6740" s="2">
        <v>4</v>
      </c>
      <c r="U6740" s="2">
        <v>0.2</v>
      </c>
      <c r="V6740" s="2">
        <v>15.6104</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7.6967999999999996</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-5.1396000000000601</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13.391999999999999</v>
      </c>
      <c r="T6743" s="2">
        <v>3</v>
      </c>
      <c r="U6743" s="2">
        <v>0.2</v>
      </c>
      <c r="V6743" s="2">
        <v>3.1806000000000001</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v>
      </c>
      <c r="T6744" s="2">
        <v>3</v>
      </c>
      <c r="U6744" s="2">
        <v>0.2</v>
      </c>
      <c r="V6744" s="2">
        <v>-13.7403</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629.95000000000005</v>
      </c>
      <c r="T6748" s="2">
        <v>5</v>
      </c>
      <c r="U6748" s="2">
        <v>0</v>
      </c>
      <c r="V6748" s="2">
        <v>163.78700000000001</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29.245000000000001</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20.7332</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27.882000000000001</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v>
      </c>
      <c r="T6757" s="2">
        <v>5</v>
      </c>
      <c r="U6757" s="2">
        <v>0</v>
      </c>
      <c r="V6757" s="2">
        <v>18.96</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395.94</v>
      </c>
      <c r="T6759" s="2">
        <v>6</v>
      </c>
      <c r="U6759" s="2">
        <v>0</v>
      </c>
      <c r="V6759" s="2">
        <v>102.9444</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2.4582000000000002</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253.76400000000001</v>
      </c>
      <c r="T6763" s="2">
        <v>2</v>
      </c>
      <c r="U6763" s="2">
        <v>0.1</v>
      </c>
      <c r="V6763" s="2">
        <v>31.015599999999999</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9.8684999999999992</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-8.3523999999999994</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1362.9</v>
      </c>
      <c r="T6766" s="2">
        <v>3</v>
      </c>
      <c r="U6766" s="2">
        <v>0.3</v>
      </c>
      <c r="V6766" s="2">
        <v>-19.470000000000098</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-18.117599999999999</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3.5459999999999998</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v>
      </c>
      <c r="T6769" s="2">
        <v>5</v>
      </c>
      <c r="U6769" s="2">
        <v>0.6</v>
      </c>
      <c r="V6769" s="2">
        <v>-6.1879999999999997</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13.005000000000001</v>
      </c>
      <c r="T6773" s="2">
        <v>3</v>
      </c>
      <c r="U6773" s="2">
        <v>0.7</v>
      </c>
      <c r="V6773" s="2">
        <v>-9.9704999999999995</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7.7119999999999997</v>
      </c>
      <c r="T6774" s="2">
        <v>2</v>
      </c>
      <c r="U6774" s="2">
        <v>0.2</v>
      </c>
      <c r="V6774" s="2">
        <v>2.7955999999999999</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1.3049999999999999</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157.46850000000001</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31.044599999999999</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4.2804000000000002</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5.8696000000000002</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27.485600000000002</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v>
      </c>
      <c r="T6784" s="2">
        <v>4</v>
      </c>
      <c r="U6784" s="2">
        <v>0.2</v>
      </c>
      <c r="V6784" s="2">
        <v>3.0144000000000002</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4.2470999999999899</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-34.646999999999998</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v>
      </c>
      <c r="T6787" s="2">
        <v>5</v>
      </c>
      <c r="U6787" s="2">
        <v>0.2</v>
      </c>
      <c r="V6787" s="2">
        <v>-25.992000000000001</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20.736000000000001</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12.993</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12.314399999999999</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30.211200000000002</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1.6115999999999999</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26.997299999999999</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34.503999999999998</v>
      </c>
      <c r="T6797" s="2">
        <v>2</v>
      </c>
      <c r="U6797" s="2">
        <v>0.6</v>
      </c>
      <c r="V6797" s="2">
        <v>-15.5268</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3.798</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v>
      </c>
      <c r="T6800" s="2">
        <v>5</v>
      </c>
      <c r="U6800" s="2">
        <v>0.6</v>
      </c>
      <c r="V6800" s="2">
        <v>-3.94</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-24.102599999999999</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v>
      </c>
      <c r="T6803" s="2">
        <v>3</v>
      </c>
      <c r="U6803" s="2">
        <v>0.2</v>
      </c>
      <c r="V6803" s="2">
        <v>-7.8959999999999999</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4.1971999999999996</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34.993000000000002</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4.8803999999999998</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3.8559999999999999</v>
      </c>
      <c r="T6808" s="2">
        <v>1</v>
      </c>
      <c r="U6808" s="2">
        <v>0.2</v>
      </c>
      <c r="V6808" s="2">
        <v>1.3977999999999999</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35.661299999999997</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-7.83300000000001</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3.8820000000000001</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12.585000000000001</v>
      </c>
      <c r="T6812" s="2">
        <v>1</v>
      </c>
      <c r="U6812" s="2">
        <v>0.7</v>
      </c>
      <c r="V6812" s="2">
        <v>-18.038499999999999</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-29.152799999999999</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-12.208</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127.93600000000001</v>
      </c>
      <c r="T6815" s="2">
        <v>8</v>
      </c>
      <c r="U6815" s="2">
        <v>0.2</v>
      </c>
      <c r="V6815" s="2">
        <v>4.7976000000000001</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v>
      </c>
      <c r="T6816" s="2">
        <v>2</v>
      </c>
      <c r="U6816" s="2">
        <v>0.7</v>
      </c>
      <c r="V6816" s="2">
        <v>-168.81899999999999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1061.5722000000001</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1.68</v>
      </c>
      <c r="T6820" s="2">
        <v>5</v>
      </c>
      <c r="U6820" s="2">
        <v>0.8</v>
      </c>
      <c r="V6820" s="2">
        <v>-2.6880000000000002</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-2.3904000000000001</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-3.2391999999999901</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v>
      </c>
      <c r="T6823" s="2">
        <v>2</v>
      </c>
      <c r="U6823" s="2">
        <v>0.6</v>
      </c>
      <c r="V6823" s="2">
        <v>-1.4059999999999999</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43.706000000000003</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39.443800000000003</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17499.95</v>
      </c>
      <c r="T6828" s="2">
        <v>5</v>
      </c>
      <c r="U6828" s="2">
        <v>0</v>
      </c>
      <c r="V6828" s="2">
        <v>8399.9760000000006</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34.369999999999997</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197.97</v>
      </c>
      <c r="T6832" s="2">
        <v>3</v>
      </c>
      <c r="U6832" s="2">
        <v>0</v>
      </c>
      <c r="V6832" s="2">
        <v>53.451900000000002</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1.002</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v>
      </c>
      <c r="T6835" s="2">
        <v>1</v>
      </c>
      <c r="U6835" s="2">
        <v>0.2</v>
      </c>
      <c r="V6835" s="2">
        <v>-12.778499999999999</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70.218999999999994</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2.8912</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1640.7</v>
      </c>
      <c r="T6840" s="2">
        <v>5</v>
      </c>
      <c r="U6840" s="2">
        <v>0</v>
      </c>
      <c r="V6840" s="2">
        <v>459.39600000000002</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41.759999999999899</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14.832000000000001</v>
      </c>
      <c r="T6842" s="2">
        <v>3</v>
      </c>
      <c r="U6842" s="2">
        <v>0.7</v>
      </c>
      <c r="V6842" s="2">
        <v>-10.382400000000001</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v>
      </c>
      <c r="T6843" s="2">
        <v>3</v>
      </c>
      <c r="U6843" s="2">
        <v>0</v>
      </c>
      <c r="V6843" s="2">
        <v>1.6559999999999999</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0.67899999999999805</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307.14479999999998</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47.847999999999999</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3.4994999999999998</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26.9024</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27.563199999999998</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407.12880000000001</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148.49100000000001</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14.718400000000001</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85.981800000000007</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13.507199999999999</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46.731299999999997</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v>
      </c>
      <c r="T6864" s="2">
        <v>3</v>
      </c>
      <c r="U6864" s="2">
        <v>0.2</v>
      </c>
      <c r="V6864" s="2">
        <v>-19.105799999999999</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-20.690999999999999</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31.984000000000002</v>
      </c>
      <c r="T6869" s="2">
        <v>2</v>
      </c>
      <c r="U6869" s="2">
        <v>0.2</v>
      </c>
      <c r="V6869" s="2">
        <v>-7.9960000000000004</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v>
      </c>
      <c r="T6870" s="2">
        <v>9</v>
      </c>
      <c r="U6870" s="2">
        <v>0.2</v>
      </c>
      <c r="V6870" s="2">
        <v>180.441</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6.2207999999999997</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v>
      </c>
      <c r="T6873" s="2">
        <v>3</v>
      </c>
      <c r="U6873" s="2">
        <v>0.2</v>
      </c>
      <c r="V6873" s="2">
        <v>3.8843999999999999</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2.3405999999999998</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10.78</v>
      </c>
      <c r="T6875" s="2">
        <v>5</v>
      </c>
      <c r="U6875" s="2">
        <v>0.8</v>
      </c>
      <c r="V6875" s="2">
        <v>-17.248000000000001</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v>
      </c>
      <c r="T6876" s="2">
        <v>3</v>
      </c>
      <c r="U6876" s="2">
        <v>0.2</v>
      </c>
      <c r="V6876" s="2">
        <v>-17.996400000000001</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11.7782</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314.05860000000001</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-95.247600000000006</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1.8704000000000001</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v>
      </c>
      <c r="T6881" s="2">
        <v>5</v>
      </c>
      <c r="U6881" s="2">
        <v>0.2</v>
      </c>
      <c r="V6881" s="2">
        <v>125.245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v>
      </c>
      <c r="T6882" s="2">
        <v>5</v>
      </c>
      <c r="U6882" s="2">
        <v>0</v>
      </c>
      <c r="V6882" s="2">
        <v>15.552</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1913.4</v>
      </c>
      <c r="T6883" s="2">
        <v>9</v>
      </c>
      <c r="U6883" s="2">
        <v>0</v>
      </c>
      <c r="V6883" s="2">
        <v>401.81400000000002</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2.9346000000000001</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770.35199999999998</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37.055999999999997</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-56.3108</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19.05</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27.504000000000001</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26.790400000000002</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24.460799999999999</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34.182000000000002</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12.441599999999999</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6.9088000000000003</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9.9991999999999894</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244.55</v>
      </c>
      <c r="T6898" s="2">
        <v>5</v>
      </c>
      <c r="U6898" s="2">
        <v>0</v>
      </c>
      <c r="V6898" s="2">
        <v>114.9385</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v>
      </c>
      <c r="T6899" s="2">
        <v>3</v>
      </c>
      <c r="U6899" s="2">
        <v>0.7</v>
      </c>
      <c r="V6899" s="2">
        <v>-7.9067999999999996</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-163.57669999999999</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7.6559999999999997</v>
      </c>
      <c r="T6901" s="2">
        <v>6</v>
      </c>
      <c r="U6901" s="2">
        <v>0.8</v>
      </c>
      <c r="V6901" s="2">
        <v>-13.0152</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167.97900000000001</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839.98599999999999</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5.5880000000000001</v>
      </c>
      <c r="T6905" s="2">
        <v>2</v>
      </c>
      <c r="U6905" s="2">
        <v>0.8</v>
      </c>
      <c r="V6905" s="2">
        <v>-15.0876</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-44.234999999999999</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2.8835999999999999</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1001.5839999999999</v>
      </c>
      <c r="T6909" s="2">
        <v>2</v>
      </c>
      <c r="U6909" s="2">
        <v>0.2</v>
      </c>
      <c r="V6909" s="2">
        <v>125.19799999999999</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4.2804000000000002</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2.5019999999999998</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25.511199999999999</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55.984000000000002</v>
      </c>
      <c r="T6915" s="2">
        <v>2</v>
      </c>
      <c r="U6915" s="2">
        <v>0.2</v>
      </c>
      <c r="V6915" s="2">
        <v>4.1988000000000003</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9.9120000000000008</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17.904</v>
      </c>
      <c r="T6917" s="2">
        <v>6</v>
      </c>
      <c r="U6917" s="2">
        <v>0.8</v>
      </c>
      <c r="V6917" s="2">
        <v>-31.332000000000001</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44.961599999999997</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v>
      </c>
      <c r="T6919" s="2">
        <v>5</v>
      </c>
      <c r="U6919" s="2">
        <v>0.2</v>
      </c>
      <c r="V6919" s="2">
        <v>70.195999999999998</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28.8</v>
      </c>
      <c r="T6920" s="2">
        <v>3</v>
      </c>
      <c r="U6920" s="2">
        <v>0</v>
      </c>
      <c r="V6920" s="2">
        <v>0.86400000000000099</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356.79</v>
      </c>
      <c r="T6922" s="2">
        <v>7</v>
      </c>
      <c r="U6922" s="2">
        <v>0</v>
      </c>
      <c r="V6922" s="2">
        <v>99.901200000000003</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3.3948</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10.883599999999999</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681.40800000000002</v>
      </c>
      <c r="T6927" s="2">
        <v>12</v>
      </c>
      <c r="U6927" s="2">
        <v>0.2</v>
      </c>
      <c r="V6927" s="2">
        <v>42.588000000000001</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8.6940000000000008</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25.293600000000001</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10.3071</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97.013699999999901</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13.494</v>
      </c>
      <c r="T6933" s="2">
        <v>1</v>
      </c>
      <c r="U6933" s="2">
        <v>0.4</v>
      </c>
      <c r="V6933" s="2">
        <v>-2.2490000000000001</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23.988</v>
      </c>
      <c r="T6934" s="2">
        <v>2</v>
      </c>
      <c r="U6934" s="2">
        <v>0.4</v>
      </c>
      <c r="V6934" s="2">
        <v>-13.993</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31.984000000000002</v>
      </c>
      <c r="T6935" s="2">
        <v>2</v>
      </c>
      <c r="U6935" s="2">
        <v>0.2</v>
      </c>
      <c r="V6935" s="2">
        <v>1.1994</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4.6782000000000004</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95.975999999999999</v>
      </c>
      <c r="T6937" s="2">
        <v>3</v>
      </c>
      <c r="U6937" s="2">
        <v>0.2</v>
      </c>
      <c r="V6937" s="2">
        <v>-10.7973</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36.543999999999997</v>
      </c>
      <c r="T6939" s="2">
        <v>2</v>
      </c>
      <c r="U6939" s="2">
        <v>0.2</v>
      </c>
      <c r="V6939" s="2">
        <v>11.876799999999999</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52.769199999999998</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8.2360000000000007</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214.16399999999999</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31.519200000000001</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5.4488000000000003</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-26.196000000000002</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-23.7822</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58.408000000000001</v>
      </c>
      <c r="T6951" s="2">
        <v>7</v>
      </c>
      <c r="U6951" s="2">
        <v>0.2</v>
      </c>
      <c r="V6951" s="2">
        <v>18.252500000000001</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79.974000000000004</v>
      </c>
      <c r="T6952" s="2">
        <v>3</v>
      </c>
      <c r="U6952" s="2">
        <v>0.4</v>
      </c>
      <c r="V6952" s="2">
        <v>-29.323799999999999</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55.998600000000003</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19.418399999999998</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v>
      </c>
      <c r="T6956" s="2">
        <v>5</v>
      </c>
      <c r="U6956" s="2">
        <v>0.2</v>
      </c>
      <c r="V6956" s="2">
        <v>50.396000000000001</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17.108000000000001</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15.525</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6.2207999999999997</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v>
      </c>
      <c r="T6963" s="2">
        <v>3</v>
      </c>
      <c r="U6963" s="2">
        <v>0</v>
      </c>
      <c r="V6963" s="2">
        <v>2.1059999999999999</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28.857600000000001</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24.85</v>
      </c>
      <c r="T6971" s="2">
        <v>5</v>
      </c>
      <c r="U6971" s="2">
        <v>0</v>
      </c>
      <c r="V6971" s="2">
        <v>7.7035</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-2.5247999999999999</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4.4792000000000103</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29.495000000000001</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v>
      </c>
      <c r="T6975" s="2">
        <v>4</v>
      </c>
      <c r="U6975" s="2">
        <v>0.7</v>
      </c>
      <c r="V6975" s="2">
        <v>-13.938000000000001</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8.3328000000000007</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v>
      </c>
      <c r="T6978" s="2">
        <v>4</v>
      </c>
      <c r="U6978" s="2">
        <v>0.2</v>
      </c>
      <c r="V6978" s="2">
        <v>46.631999999999998</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17.994</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23.946300000000001</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2.8416000000000001</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71.162000000000006</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130.2885</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1.3919999999999999</v>
      </c>
      <c r="T6991" s="2">
        <v>2</v>
      </c>
      <c r="U6991" s="2">
        <v>0.8</v>
      </c>
      <c r="V6991" s="2">
        <v>-3.7584</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18.660599999999999</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265.86</v>
      </c>
      <c r="T6995" s="2">
        <v>7</v>
      </c>
      <c r="U6995" s="2">
        <v>0</v>
      </c>
      <c r="V6995" s="2">
        <v>79.757999999999996</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6.9749999999999996</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13.84</v>
      </c>
      <c r="T6998" s="2">
        <v>4</v>
      </c>
      <c r="U6998" s="2">
        <v>0.8</v>
      </c>
      <c r="V6998" s="2">
        <v>-22.143999999999998</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63.753599999999999</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6.3503999999999996</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62.531999999999996</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0.77280000000000004</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366.74400000000003</v>
      </c>
      <c r="T7003" s="2">
        <v>4</v>
      </c>
      <c r="U7003" s="2">
        <v>0.3</v>
      </c>
      <c r="V7003" s="2">
        <v>-110.0232</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26.031600000000001</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22.5732</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5.1840000000000002</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205.16399999999999</v>
      </c>
      <c r="T7007" s="2">
        <v>2</v>
      </c>
      <c r="U7007" s="2">
        <v>0.1</v>
      </c>
      <c r="V7007" s="2">
        <v>13.6776</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-7.476</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12.827999999999999</v>
      </c>
      <c r="T7009" s="2">
        <v>2</v>
      </c>
      <c r="U7009" s="2">
        <v>0.7</v>
      </c>
      <c r="V7009" s="2">
        <v>-8.9795999999999996</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25.984000000000002</v>
      </c>
      <c r="T7011" s="2">
        <v>1</v>
      </c>
      <c r="U7011" s="2">
        <v>0.2</v>
      </c>
      <c r="V7011" s="2">
        <v>-3.8976000000000002</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56.203200000000002</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15.697800000000001</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14.172800000000001</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164.63159999999999</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v>
      </c>
      <c r="T7019" s="2">
        <v>3</v>
      </c>
      <c r="U7019" s="2">
        <v>0</v>
      </c>
      <c r="V7019" s="2">
        <v>7.0217999999999998</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v>
      </c>
      <c r="T7022" s="2">
        <v>1</v>
      </c>
      <c r="U7022" s="2">
        <v>0.2</v>
      </c>
      <c r="V7022" s="2">
        <v>0.51</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1.2672000000000001</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143.63999999999999</v>
      </c>
      <c r="T7024" s="2">
        <v>9</v>
      </c>
      <c r="U7024" s="2">
        <v>0.2</v>
      </c>
      <c r="V7024" s="2">
        <v>10.773</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31.103999999999999</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69.704999999999998</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227.46</v>
      </c>
      <c r="T7027" s="2">
        <v>6</v>
      </c>
      <c r="U7027" s="2">
        <v>0</v>
      </c>
      <c r="V7027" s="2">
        <v>65.963399999999993</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6.48</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25.093800000000002</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245.64599999999999</v>
      </c>
      <c r="T7034" s="2">
        <v>3</v>
      </c>
      <c r="U7034" s="2">
        <v>0.1</v>
      </c>
      <c r="V7034" s="2">
        <v>8.1881999999999895</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55.008000000000003</v>
      </c>
      <c r="T7035" s="2">
        <v>3</v>
      </c>
      <c r="U7035" s="2">
        <v>0.2</v>
      </c>
      <c r="V7035" s="2">
        <v>17.190000000000001</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11.4504</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52.339199999999998</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479.98399999999998</v>
      </c>
      <c r="T7038" s="2">
        <v>2</v>
      </c>
      <c r="U7038" s="2">
        <v>0.2</v>
      </c>
      <c r="V7038" s="2">
        <v>89.997</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6.2207999999999997</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24.815999999999999</v>
      </c>
      <c r="T7042" s="2">
        <v>3</v>
      </c>
      <c r="U7042" s="2">
        <v>0.2</v>
      </c>
      <c r="V7042" s="2">
        <v>8.3754000000000008</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69.996499999999997</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-14.196</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9.1839999999999993</v>
      </c>
      <c r="T7046" s="2">
        <v>2</v>
      </c>
      <c r="U7046" s="2">
        <v>0.2</v>
      </c>
      <c r="V7046" s="2">
        <v>1.1479999999999999</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9.2479999999999993</v>
      </c>
      <c r="T7047" s="2">
        <v>2</v>
      </c>
      <c r="U7047" s="2">
        <v>0.2</v>
      </c>
      <c r="V7047" s="2">
        <v>3.3523999999999998</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2.4897999999999998</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2.3685999999999998</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v>
      </c>
      <c r="T7052" s="2">
        <v>5</v>
      </c>
      <c r="U7052" s="2">
        <v>0.2</v>
      </c>
      <c r="V7052" s="2">
        <v>68.12</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6.0632000000000001</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13.941000000000001</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25.191600000000001</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11.19</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39.873600000000003</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892.13599999999997</v>
      </c>
      <c r="T7059" s="2">
        <v>7</v>
      </c>
      <c r="U7059" s="2">
        <v>0.2</v>
      </c>
      <c r="V7059" s="2">
        <v>111.517</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2.0087999999999999</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24.191800000000001</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4.0986000000000002</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8.4941999999999993</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1.964</v>
      </c>
      <c r="T7069" s="2">
        <v>2</v>
      </c>
      <c r="U7069" s="2">
        <v>0.8</v>
      </c>
      <c r="V7069" s="2">
        <v>-3.2406000000000001</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30.995999999999999</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9.2479999999999993</v>
      </c>
      <c r="T7072" s="2">
        <v>2</v>
      </c>
      <c r="U7072" s="2">
        <v>0.2</v>
      </c>
      <c r="V7072" s="2">
        <v>3.3523999999999998</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4.4480000000000004</v>
      </c>
      <c r="T7073" s="2">
        <v>2</v>
      </c>
      <c r="U7073" s="2">
        <v>0.2</v>
      </c>
      <c r="V7073" s="2">
        <v>0.33360000000000001</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5.1840000000000002</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15.393000000000001</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4.7519999999999998</v>
      </c>
      <c r="T7076" s="2">
        <v>4</v>
      </c>
      <c r="U7076" s="2">
        <v>0.8</v>
      </c>
      <c r="V7076" s="2">
        <v>-8.3160000000000007</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13.343999999999999</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v>
      </c>
      <c r="T7078" s="2">
        <v>5</v>
      </c>
      <c r="U7078" s="2">
        <v>0</v>
      </c>
      <c r="V7078" s="2">
        <v>26.901</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22.911000000000001</v>
      </c>
      <c r="T7079" s="2">
        <v>7</v>
      </c>
      <c r="U7079" s="2">
        <v>0.7</v>
      </c>
      <c r="V7079" s="2">
        <v>-17.565100000000001</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34.813799999999901</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v>
      </c>
      <c r="T7081" s="2">
        <v>4</v>
      </c>
      <c r="U7081" s="2">
        <v>0.2</v>
      </c>
      <c r="V7081" s="2">
        <v>3.4047999999999998</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472.51799999999997</v>
      </c>
      <c r="T7082" s="2">
        <v>3</v>
      </c>
      <c r="U7082" s="2">
        <v>0.4</v>
      </c>
      <c r="V7082" s="2">
        <v>-149.63069999999999</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v>
      </c>
      <c r="T7083" s="2">
        <v>3</v>
      </c>
      <c r="U7083" s="2">
        <v>0.2</v>
      </c>
      <c r="V7083" s="2">
        <v>303.80399999999997</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v>
      </c>
      <c r="T7086" s="2">
        <v>9</v>
      </c>
      <c r="U7086" s="2">
        <v>0.2</v>
      </c>
      <c r="V7086" s="2">
        <v>121.9644</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8.5950000000000006</v>
      </c>
      <c r="T7087" s="2">
        <v>5</v>
      </c>
      <c r="U7087" s="2">
        <v>0.7</v>
      </c>
      <c r="V7087" s="2">
        <v>-6.3029999999999999</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190.89599999999999</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23.968800000000002</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23.808</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7.4974999999999996</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49.970399999999998</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45.763199999999998</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89.991</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55.008000000000003</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276.78399999999999</v>
      </c>
      <c r="T7098" s="2">
        <v>2</v>
      </c>
      <c r="U7098" s="2">
        <v>0.2</v>
      </c>
      <c r="V7098" s="2">
        <v>89.954800000000006</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9.1784999999999997</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149.91120000000001</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99.940799999999996</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8.8019999999999996</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6.6311999999999998</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v>
      </c>
      <c r="T7104" s="2">
        <v>3</v>
      </c>
      <c r="U7104" s="2">
        <v>0.7</v>
      </c>
      <c r="V7104" s="2">
        <v>-5.0369999999999999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105.27500000000001</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760.11599999999999</v>
      </c>
      <c r="T7106" s="2">
        <v>6</v>
      </c>
      <c r="U7106" s="2">
        <v>0.3</v>
      </c>
      <c r="V7106" s="2">
        <v>-43.435200000000002</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38.783999999999999</v>
      </c>
      <c r="T7107" s="2">
        <v>3</v>
      </c>
      <c r="U7107" s="2">
        <v>0.2</v>
      </c>
      <c r="V7107" s="2">
        <v>7.2719999999999896</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122.328</v>
      </c>
      <c r="T7108" s="2">
        <v>9</v>
      </c>
      <c r="U7108" s="2">
        <v>0.2</v>
      </c>
      <c r="V7108" s="2">
        <v>1.5290999999999999</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1.476</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2.2504</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17.989999999999998</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v>
      </c>
      <c r="T7114" s="2">
        <v>5</v>
      </c>
      <c r="U7114" s="2">
        <v>0</v>
      </c>
      <c r="V7114" s="2">
        <v>15.372</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3.2480000000000002</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5.7279999999999998</v>
      </c>
      <c r="T7117" s="2">
        <v>2</v>
      </c>
      <c r="U7117" s="2">
        <v>0.2</v>
      </c>
      <c r="V7117" s="2">
        <v>2.0047999999999999</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27.882000000000001</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0.47039999999999998</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8.7905999999999995</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-51.5154</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41.168399999999998</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4.4088000000000003</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69.177599999999998</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8.7905999999999995</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4.5837000000000003</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7.5670000000000002</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8.3523999999999994</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545.1884</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828.6</v>
      </c>
      <c r="T7137" s="2">
        <v>3</v>
      </c>
      <c r="U7137" s="2">
        <v>0</v>
      </c>
      <c r="V7137" s="2">
        <v>240.29400000000001</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v>
      </c>
      <c r="T7138" s="2">
        <v>5</v>
      </c>
      <c r="U7138" s="2">
        <v>0.7</v>
      </c>
      <c r="V7138" s="2">
        <v>-5.7839999999999998</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1.3080000000000001</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290.35199999999998</v>
      </c>
      <c r="T7141" s="2">
        <v>3</v>
      </c>
      <c r="U7141" s="2">
        <v>0.2</v>
      </c>
      <c r="V7141" s="2">
        <v>-36.293999999999997</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135.30000000000001</v>
      </c>
      <c r="T7143" s="2">
        <v>5</v>
      </c>
      <c r="U7143" s="2">
        <v>0</v>
      </c>
      <c r="V7143" s="2">
        <v>37.884</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48.905999999999999</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776.85</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-8.6058000000000003</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-46.429200000000002</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v>
      </c>
      <c r="T7151" s="2">
        <v>3</v>
      </c>
      <c r="U7151" s="2">
        <v>0.2</v>
      </c>
      <c r="V7151" s="2">
        <v>109.3365</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31.0688</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53.088000000000001</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46.8996</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157.9</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0.87919999999999698</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222.38399999999999</v>
      </c>
      <c r="T7161" s="2">
        <v>2</v>
      </c>
      <c r="U7161" s="2">
        <v>0.2</v>
      </c>
      <c r="V7161" s="2">
        <v>16.678799999999999</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3.3452999999999999</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17.38</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71.772000000000006</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v>
      </c>
      <c r="T7171" s="2">
        <v>3</v>
      </c>
      <c r="U7171" s="2">
        <v>0.2</v>
      </c>
      <c r="V7171" s="2">
        <v>19.1646</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3.2392000000000101</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1.7995000000000001</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23.234999999999999</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87.168000000000006</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2.4174000000000002</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v>
      </c>
      <c r="T7179" s="2">
        <v>2</v>
      </c>
      <c r="U7179" s="2">
        <v>0.7</v>
      </c>
      <c r="V7179" s="2">
        <v>-1.5414000000000001</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-7.5167999999999999</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25.191600000000001</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7.5529999999999999</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227.20500000000001</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5.5519999999999996</v>
      </c>
      <c r="T7186" s="2">
        <v>2</v>
      </c>
      <c r="U7186" s="2">
        <v>0.2</v>
      </c>
      <c r="V7186" s="2">
        <v>-1.0409999999999999</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1.002</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-2.1312000000000002</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16.783999999999999</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38.863999999999997</v>
      </c>
      <c r="T7190" s="2">
        <v>4</v>
      </c>
      <c r="U7190" s="2">
        <v>0.8</v>
      </c>
      <c r="V7190" s="2">
        <v>-99.103200000000001</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25.497</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674.35199999999998</v>
      </c>
      <c r="T7192" s="2">
        <v>3</v>
      </c>
      <c r="U7192" s="2">
        <v>0.2</v>
      </c>
      <c r="V7192" s="2">
        <v>-8.4294000000000207</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5.3879999999999999</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7.2298</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v>
      </c>
      <c r="T7198" s="2">
        <v>5</v>
      </c>
      <c r="U7198" s="2">
        <v>0</v>
      </c>
      <c r="V7198" s="2">
        <v>6.2060000000000004</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5.7960000000000003</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3.1095999999999999</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116.76</v>
      </c>
      <c r="T7202" s="2">
        <v>1</v>
      </c>
      <c r="U7202" s="2">
        <v>0.2</v>
      </c>
      <c r="V7202" s="2">
        <v>14.595000000000001</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331.02300000000002</v>
      </c>
      <c r="T7203" s="2">
        <v>7</v>
      </c>
      <c r="U7203" s="2">
        <v>0.45</v>
      </c>
      <c r="V7203" s="2">
        <v>-114.35339999999999</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v>
      </c>
      <c r="T7204" s="2">
        <v>5</v>
      </c>
      <c r="U7204" s="2">
        <v>0</v>
      </c>
      <c r="V7204" s="2">
        <v>75.680000000000007</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2.0672000000000001</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32.301499999999997</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2.9119999999999999</v>
      </c>
      <c r="T7209" s="2">
        <v>2</v>
      </c>
      <c r="U7209" s="2">
        <v>0.2</v>
      </c>
      <c r="V7209" s="2">
        <v>0.91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20.736000000000001</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9.5679999999999996</v>
      </c>
      <c r="T7211" s="2">
        <v>2</v>
      </c>
      <c r="U7211" s="2">
        <v>0.2</v>
      </c>
      <c r="V7211" s="2">
        <v>2.99</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4.7560000000000002</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12.441599999999999</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2.5577999999999999</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62.496000000000002</v>
      </c>
      <c r="T7219" s="2">
        <v>2</v>
      </c>
      <c r="U7219" s="2">
        <v>0.2</v>
      </c>
      <c r="V7219" s="2">
        <v>21.8736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122.3856</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49.567999999999998</v>
      </c>
      <c r="T7221" s="2">
        <v>2</v>
      </c>
      <c r="U7221" s="2">
        <v>0.2</v>
      </c>
      <c r="V7221" s="2">
        <v>17.348800000000001</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274.49099999999999</v>
      </c>
      <c r="T7222" s="2">
        <v>3</v>
      </c>
      <c r="U7222" s="2">
        <v>0.7</v>
      </c>
      <c r="V7222" s="2">
        <v>-228.74250000000001</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35.864400000000003</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-7.1189999999999998</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12.417299999999999</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50.034599999999998</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10.164</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v>
      </c>
      <c r="T7228" s="2">
        <v>5</v>
      </c>
      <c r="U7228" s="2">
        <v>0.2</v>
      </c>
      <c r="V7228" s="2">
        <v>38.725000000000001</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214.4675</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89.712000000000003</v>
      </c>
      <c r="T7230" s="2">
        <v>6</v>
      </c>
      <c r="U7230" s="2">
        <v>0.2</v>
      </c>
      <c r="V7230" s="2">
        <v>30.277799999999999</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6.3503999999999996</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22.5732</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341.99099999999999</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18.463200000000001</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18.687200000000001</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v>
      </c>
      <c r="T7243" s="2">
        <v>6</v>
      </c>
      <c r="U7243" s="2">
        <v>0.2</v>
      </c>
      <c r="V7243" s="2">
        <v>30.186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7.9661999999999997</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-630.88199999999995</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18.832799999999999</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v>
      </c>
      <c r="T7247" s="2">
        <v>5</v>
      </c>
      <c r="U7247" s="2">
        <v>0</v>
      </c>
      <c r="V7247" s="2">
        <v>17.745000000000001</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v>
      </c>
      <c r="T7248" s="2">
        <v>3</v>
      </c>
      <c r="U7248" s="2">
        <v>0.2</v>
      </c>
      <c r="V7248" s="2">
        <v>4.9139999999999997</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-199.61699999999999</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44.671999999999997</v>
      </c>
      <c r="T7250" s="2">
        <v>8</v>
      </c>
      <c r="U7250" s="2">
        <v>0.2</v>
      </c>
      <c r="V7250" s="2">
        <v>-10.0512</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31.519200000000001</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109.422</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1.4456</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629.1</v>
      </c>
      <c r="T7259" s="2">
        <v>6</v>
      </c>
      <c r="U7259" s="2">
        <v>0</v>
      </c>
      <c r="V7259" s="2">
        <v>301.96800000000002</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3.9689999999999999</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35.277200000000001</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v>
      </c>
      <c r="T7263" s="2">
        <v>7</v>
      </c>
      <c r="U7263" s="2">
        <v>0</v>
      </c>
      <c r="V7263" s="2">
        <v>4.1159999999999997</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-6.54</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v>
      </c>
      <c r="T7265" s="2">
        <v>4</v>
      </c>
      <c r="U7265" s="2">
        <v>0.2</v>
      </c>
      <c r="V7265" s="2">
        <v>11.087999999999999</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155.37200000000001</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13.428000000000001</v>
      </c>
      <c r="T7268" s="2">
        <v>3</v>
      </c>
      <c r="U7268" s="2">
        <v>0.7</v>
      </c>
      <c r="V7268" s="2">
        <v>-11.19</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67.135999999999996</v>
      </c>
      <c r="T7269" s="2">
        <v>4</v>
      </c>
      <c r="U7269" s="2">
        <v>0.2</v>
      </c>
      <c r="V7269" s="2">
        <v>-0.83920000000000206</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315.77600000000001</v>
      </c>
      <c r="T7271" s="2">
        <v>8</v>
      </c>
      <c r="U7271" s="2">
        <v>0.2</v>
      </c>
      <c r="V7271" s="2">
        <v>31.5776</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-12.878399999999999</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20.608000000000001</v>
      </c>
      <c r="T7274" s="2">
        <v>2</v>
      </c>
      <c r="U7274" s="2">
        <v>0.2</v>
      </c>
      <c r="V7274" s="2">
        <v>-4.3792</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4.0949999999999998</v>
      </c>
      <c r="T7275" s="2">
        <v>3</v>
      </c>
      <c r="U7275" s="2">
        <v>0.7</v>
      </c>
      <c r="V7275" s="2">
        <v>-2.73</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v>
      </c>
      <c r="T7276" s="2">
        <v>5</v>
      </c>
      <c r="U7276" s="2">
        <v>0.2</v>
      </c>
      <c r="V7276" s="2">
        <v>42.494999999999898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4.4980000000000002</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185.52799999999999</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599.98500000000001</v>
      </c>
      <c r="T7283" s="2">
        <v>5</v>
      </c>
      <c r="U7283" s="2">
        <v>0.7</v>
      </c>
      <c r="V7283" s="2">
        <v>-479.988</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3.036</v>
      </c>
      <c r="T7284" s="2">
        <v>3</v>
      </c>
      <c r="U7284" s="2">
        <v>0.8</v>
      </c>
      <c r="V7284" s="2">
        <v>-5.0094000000000003</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v>
      </c>
      <c r="T7285" s="2">
        <v>5</v>
      </c>
      <c r="U7285" s="2">
        <v>0.2</v>
      </c>
      <c r="V7285" s="2">
        <v>3.8879999999999999</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66.111999999999995</v>
      </c>
      <c r="T7286" s="2">
        <v>2</v>
      </c>
      <c r="U7286" s="2">
        <v>0.2</v>
      </c>
      <c r="V7286" s="2">
        <v>-9.0904000000000007</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15.2988</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0.55200000000000005</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23.652899999999999</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-121.2705</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21.596399999999999</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7.8936000000000002</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37.840000000000003</v>
      </c>
      <c r="T7297" s="2">
        <v>2</v>
      </c>
      <c r="U7297" s="2">
        <v>0.2</v>
      </c>
      <c r="V7297" s="2">
        <v>2.8380000000000001</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5.4720000000000004</v>
      </c>
      <c r="T7298" s="2">
        <v>6</v>
      </c>
      <c r="U7298" s="2">
        <v>0.2</v>
      </c>
      <c r="V7298" s="2">
        <v>1.8468</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77.239999999999995</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-7.476</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-30.294</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2.8919999999999999</v>
      </c>
      <c r="T7303" s="2">
        <v>3</v>
      </c>
      <c r="U7303" s="2">
        <v>0.8</v>
      </c>
      <c r="V7303" s="2">
        <v>-4.9164000000000003</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-66.801000000000002</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97.183999999999997</v>
      </c>
      <c r="T7305" s="2">
        <v>2</v>
      </c>
      <c r="U7305" s="2">
        <v>0.2</v>
      </c>
      <c r="V7305" s="2">
        <v>6.0739999999999998</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890.84100000000001</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12.96</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113.88800000000001</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14.13</v>
      </c>
      <c r="T7311" s="2">
        <v>3</v>
      </c>
      <c r="U7311" s="2">
        <v>0</v>
      </c>
      <c r="V7311" s="2">
        <v>0.70650000000000002</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29.137499999999999</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1.8720000000000001</v>
      </c>
      <c r="T7313" s="2">
        <v>2</v>
      </c>
      <c r="U7313" s="2">
        <v>0.7</v>
      </c>
      <c r="V7313" s="2">
        <v>-1.3104</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7.4752000000000001</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286.39999999999998</v>
      </c>
      <c r="T7316" s="2">
        <v>1</v>
      </c>
      <c r="U7316" s="2">
        <v>0.2</v>
      </c>
      <c r="V7316" s="2">
        <v>25.06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12.736800000000001</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-37.915199999999999</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135.30000000000001</v>
      </c>
      <c r="T7322" s="2">
        <v>5</v>
      </c>
      <c r="U7322" s="2">
        <v>0</v>
      </c>
      <c r="V7322" s="2">
        <v>37.884</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3.339</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10.909599999999999</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400.8</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10.077199999999999</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415.9896</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334.11419999999998</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22.751999999999999</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61.542000000000002</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81.438000000000002</v>
      </c>
      <c r="T7334" s="2">
        <v>7</v>
      </c>
      <c r="U7334" s="2">
        <v>0.7</v>
      </c>
      <c r="V7334" s="2">
        <v>-65.150400000000005</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10.103999999999999</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54.527999999999999</v>
      </c>
      <c r="T7336" s="2">
        <v>3</v>
      </c>
      <c r="U7336" s="2">
        <v>0.2</v>
      </c>
      <c r="V7336" s="2">
        <v>14.313599999999999</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371.31599999999997</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449.56799999999998</v>
      </c>
      <c r="T7338" s="2">
        <v>2</v>
      </c>
      <c r="U7338" s="2">
        <v>0.2</v>
      </c>
      <c r="V7338" s="2">
        <v>56.195999999999998</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3.8774999999999999</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192.18600000000001</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18.3276</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76.558300000000003</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9.2555999999999994</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19.187999999999999</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-16.552800000000001</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176.77199999999999</v>
      </c>
      <c r="T7350" s="2">
        <v>3</v>
      </c>
      <c r="U7350" s="2">
        <v>0.8</v>
      </c>
      <c r="V7350" s="2">
        <v>-459.60719999999998</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10.512</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-81.664000000000001</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v>
      </c>
      <c r="T7355" s="2">
        <v>5</v>
      </c>
      <c r="U7355" s="2">
        <v>0.2</v>
      </c>
      <c r="V7355" s="2">
        <v>5.3689999999999998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v>
      </c>
      <c r="T7356" s="2">
        <v>5</v>
      </c>
      <c r="U7356" s="2">
        <v>0</v>
      </c>
      <c r="V7356" s="2">
        <v>13.455</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52.38</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1.4079999999999999</v>
      </c>
      <c r="T7358" s="2">
        <v>1</v>
      </c>
      <c r="U7358" s="2">
        <v>0.2</v>
      </c>
      <c r="V7358" s="2">
        <v>0.15840000000000001</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251.964</v>
      </c>
      <c r="T7360" s="2">
        <v>6</v>
      </c>
      <c r="U7360" s="2">
        <v>0.4</v>
      </c>
      <c r="V7360" s="2">
        <v>-50.392800000000001</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-192.04679999999999</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v>
      </c>
      <c r="T7363" s="2">
        <v>3</v>
      </c>
      <c r="U7363" s="2">
        <v>0.2</v>
      </c>
      <c r="V7363" s="2">
        <v>-36.441000000000003</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-73.706100000000006</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2.6928000000000001</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6.8879999999999999</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32.543999999999997</v>
      </c>
      <c r="T7368" s="2">
        <v>2</v>
      </c>
      <c r="U7368" s="2">
        <v>0.2</v>
      </c>
      <c r="V7368" s="2">
        <v>-7.7291999999999996</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-24.843</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v>
      </c>
      <c r="T7370" s="2">
        <v>3</v>
      </c>
      <c r="U7370" s="2">
        <v>0.7</v>
      </c>
      <c r="V7370" s="2">
        <v>-11.936999999999999</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44.596200000000003</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61.02</v>
      </c>
      <c r="T7374" s="2">
        <v>3</v>
      </c>
      <c r="U7374" s="2">
        <v>0</v>
      </c>
      <c r="V7374" s="2">
        <v>0.61019999999999497</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31.931899999999999</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11.707800000000001</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54.335999999999999</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24.980399999999999</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v>
      </c>
      <c r="T7380" s="2">
        <v>3</v>
      </c>
      <c r="U7380" s="2">
        <v>0.2</v>
      </c>
      <c r="V7380" s="2">
        <v>1.1556</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0.40739999999999899</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14.4</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41.985999999999997</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5.07</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136.08000000000001</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1336.44</v>
      </c>
      <c r="T7389" s="2">
        <v>14</v>
      </c>
      <c r="U7389" s="2">
        <v>0</v>
      </c>
      <c r="V7389" s="2">
        <v>387.56760000000003</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0.29970000000000002</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48.795999999999999</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v>
      </c>
      <c r="T7392" s="2">
        <v>5</v>
      </c>
      <c r="U7392" s="2">
        <v>0.2</v>
      </c>
      <c r="V7392" s="2">
        <v>19.035</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23.234999999999999</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v>
      </c>
      <c r="T7394" s="2">
        <v>5</v>
      </c>
      <c r="U7394" s="2">
        <v>0</v>
      </c>
      <c r="V7394" s="2">
        <v>7.0650000000000004</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59.52</v>
      </c>
      <c r="T7395" s="2">
        <v>3</v>
      </c>
      <c r="U7395" s="2">
        <v>0</v>
      </c>
      <c r="V7395" s="2">
        <v>15.475199999999999</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15.824</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795.40800000000002</v>
      </c>
      <c r="T7399" s="2">
        <v>6</v>
      </c>
      <c r="U7399" s="2">
        <v>0.2</v>
      </c>
      <c r="V7399" s="2">
        <v>59.6556</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v>
      </c>
      <c r="T7401" s="2">
        <v>4</v>
      </c>
      <c r="U7401" s="2">
        <v>0.2</v>
      </c>
      <c r="V7401" s="2">
        <v>3.278</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14.664199999999999</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14.200200000000001</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21.036000000000001</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509.95749999999998</v>
      </c>
      <c r="T7405" s="2">
        <v>5</v>
      </c>
      <c r="U7405" s="2">
        <v>0.15</v>
      </c>
      <c r="V7405" s="2">
        <v>41.996499999999898</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-6.0979999999999999</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722.35199999999998</v>
      </c>
      <c r="T7408" s="2">
        <v>3</v>
      </c>
      <c r="U7408" s="2">
        <v>0.2</v>
      </c>
      <c r="V7408" s="2">
        <v>81.264599999999902</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11.748799999999999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-94.660499999999999</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7.9983999999999904</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v>
      </c>
      <c r="T7413" s="2">
        <v>1</v>
      </c>
      <c r="U7413" s="2">
        <v>0.2</v>
      </c>
      <c r="V7413" s="2">
        <v>17.639099999999999</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v>
      </c>
      <c r="T7414" s="2">
        <v>2</v>
      </c>
      <c r="U7414" s="2">
        <v>0.2</v>
      </c>
      <c r="V7414" s="2">
        <v>-3.0939999999999999</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13.592000000000001</v>
      </c>
      <c r="T7415" s="2">
        <v>1</v>
      </c>
      <c r="U7415" s="2">
        <v>0.2</v>
      </c>
      <c r="V7415" s="2">
        <v>-0.33979999999999999</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386.68</v>
      </c>
      <c r="T7416" s="2">
        <v>2</v>
      </c>
      <c r="U7416" s="2">
        <v>0.3</v>
      </c>
      <c r="V7416" s="2">
        <v>-5.5240000000000302</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v>
      </c>
      <c r="T7417" s="2">
        <v>5</v>
      </c>
      <c r="U7417" s="2">
        <v>0.2</v>
      </c>
      <c r="V7417" s="2">
        <v>47.494999999999898</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-116.98050000000001</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v>
      </c>
      <c r="T7419" s="2">
        <v>5</v>
      </c>
      <c r="U7419" s="2">
        <v>0.2</v>
      </c>
      <c r="V7419" s="2">
        <v>13.9185</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51.896999999999998</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v>
      </c>
      <c r="T7422" s="2">
        <v>5</v>
      </c>
      <c r="U7422" s="2">
        <v>0.7</v>
      </c>
      <c r="V7422" s="2">
        <v>-15.44</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-28.367999999999999</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21.949200000000001</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-6.0890000000000102</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-26.169599999999999</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6.3503999999999996</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8.4941999999999993</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-0.9486</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9.3450000000000006</v>
      </c>
      <c r="T7435" s="2">
        <v>5</v>
      </c>
      <c r="U7435" s="2">
        <v>0.7</v>
      </c>
      <c r="V7435" s="2">
        <v>-6.5415000000000001</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3.0861000000000001</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23.135999999999999</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v>
      </c>
      <c r="T7440" s="2">
        <v>5</v>
      </c>
      <c r="U7440" s="2">
        <v>0</v>
      </c>
      <c r="V7440" s="2">
        <v>13.132</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236.52799999999999</v>
      </c>
      <c r="T7442" s="2">
        <v>2</v>
      </c>
      <c r="U7442" s="2">
        <v>0.2</v>
      </c>
      <c r="V7442" s="2">
        <v>-2.9566000000000101</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8.6940000000000008</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3.7408000000000001</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v>
      </c>
      <c r="T7445" s="2">
        <v>3</v>
      </c>
      <c r="U7445" s="2">
        <v>0.2</v>
      </c>
      <c r="V7445" s="2">
        <v>20.745899999999999</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5.1840000000000002</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v>
      </c>
      <c r="T7448" s="2">
        <v>1</v>
      </c>
      <c r="U7448" s="2">
        <v>0.6</v>
      </c>
      <c r="V7448" s="2">
        <v>-26.085000000000001</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v>
      </c>
      <c r="T7450" s="2">
        <v>5</v>
      </c>
      <c r="U7450" s="2">
        <v>0.2</v>
      </c>
      <c r="V7450" s="2">
        <v>14.4495</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3.2214</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-77.332999999999998</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5.8</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88.485000000000099</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16.704000000000001</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9.2479999999999993</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51.831200000000003</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119.68600000000001</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639.96799999999996</v>
      </c>
      <c r="T7462" s="2">
        <v>4</v>
      </c>
      <c r="U7462" s="2">
        <v>0.2</v>
      </c>
      <c r="V7462" s="2">
        <v>215.98920000000001</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24.269600000000001</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538.91999999999996</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15.407999999999999</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23.716799999999999</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v>
      </c>
      <c r="T7470" s="2">
        <v>3</v>
      </c>
      <c r="U7470" s="2">
        <v>0</v>
      </c>
      <c r="V7470" s="2">
        <v>7.0217999999999998</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6.2607999999999997</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3.5760000000000001</v>
      </c>
      <c r="T7472" s="2">
        <v>4</v>
      </c>
      <c r="U7472" s="2">
        <v>0.7</v>
      </c>
      <c r="V7472" s="2">
        <v>-2.8607999999999998</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-29.436800000000002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449.98500000000001</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v>
      </c>
      <c r="T7475" s="2">
        <v>4</v>
      </c>
      <c r="U7475" s="2">
        <v>0.2</v>
      </c>
      <c r="V7475" s="2">
        <v>3.2223999999999999</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746.40779999999995</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113.6742</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0.31119999999999898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5.7510000000000003</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6.9240000000000004</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0.86799999999999999</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12.691000000000001</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517.47929999999997</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-105.3164</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6.2207999999999997</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33.070799999999998</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5.9969999999999901</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v>
      </c>
      <c r="T7494" s="2">
        <v>3</v>
      </c>
      <c r="U7494" s="2">
        <v>0.2</v>
      </c>
      <c r="V7494" s="2">
        <v>3.21</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-65.852999999999994</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4.4480000000000004</v>
      </c>
      <c r="T7497" s="2">
        <v>2</v>
      </c>
      <c r="U7497" s="2">
        <v>0.2</v>
      </c>
      <c r="V7497" s="2">
        <v>1.4456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49.804200000000002</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20.8568</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7.9127999999999998</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19.735800000000001</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470.37599999999998</v>
      </c>
      <c r="T7503" s="2">
        <v>3</v>
      </c>
      <c r="U7503" s="2">
        <v>0.2</v>
      </c>
      <c r="V7503" s="2">
        <v>52.917299999999997</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2.0672000000000001</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v>
      </c>
      <c r="T7505" s="2">
        <v>1</v>
      </c>
      <c r="U7505" s="2">
        <v>0.2</v>
      </c>
      <c r="V7505" s="2">
        <v>18.539100000000001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12.176</v>
      </c>
      <c r="T7507" s="2">
        <v>4</v>
      </c>
      <c r="U7507" s="2">
        <v>0.8</v>
      </c>
      <c r="V7507" s="2">
        <v>-18.872800000000002</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5.2181999999999897</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105.24679999999999</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9.2479999999999993</v>
      </c>
      <c r="T7510" s="2">
        <v>2</v>
      </c>
      <c r="U7510" s="2">
        <v>0.2</v>
      </c>
      <c r="V7510" s="2">
        <v>3.3523999999999998</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v>
      </c>
      <c r="T7512" s="2">
        <v>5</v>
      </c>
      <c r="U7512" s="2">
        <v>0.2</v>
      </c>
      <c r="V7512" s="2">
        <v>4.6529999999999996</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17.959199999999999</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v>
      </c>
      <c r="T7515" s="2">
        <v>5</v>
      </c>
      <c r="U7515" s="2">
        <v>0.2</v>
      </c>
      <c r="V7515" s="2">
        <v>2.1320000000000001</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214.9</v>
      </c>
      <c r="T7517" s="2">
        <v>5</v>
      </c>
      <c r="U7517" s="2">
        <v>0</v>
      </c>
      <c r="V7517" s="2">
        <v>62.320999999999998</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48.328499999999998</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2.6496</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v>
      </c>
      <c r="T7523" s="2">
        <v>2</v>
      </c>
      <c r="U7523" s="2">
        <v>0.7</v>
      </c>
      <c r="V7523" s="2">
        <v>-7.46</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8.8559999999999999</v>
      </c>
      <c r="T7524" s="2">
        <v>6</v>
      </c>
      <c r="U7524" s="2">
        <v>0.7</v>
      </c>
      <c r="V7524" s="2">
        <v>-6.4943999999999997</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7.6048</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148.70400000000001</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2.9567999999999999</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5.5380000000000003</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931.17600000000004</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266.35199999999998</v>
      </c>
      <c r="T7533" s="2">
        <v>3</v>
      </c>
      <c r="U7533" s="2">
        <v>0.2</v>
      </c>
      <c r="V7533" s="2">
        <v>-13.317600000000001</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483.13600000000002</v>
      </c>
      <c r="T7534" s="2">
        <v>4</v>
      </c>
      <c r="U7534" s="2">
        <v>0.2</v>
      </c>
      <c r="V7534" s="2">
        <v>54.352799999999903</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-22.138200000000001</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v>
      </c>
      <c r="T7536" s="2">
        <v>5</v>
      </c>
      <c r="U7536" s="2">
        <v>0.2</v>
      </c>
      <c r="V7536" s="2">
        <v>5.798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13.592000000000001</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33.313600000000001</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v>
      </c>
      <c r="T7540" s="2">
        <v>1</v>
      </c>
      <c r="U7540" s="2">
        <v>0.2</v>
      </c>
      <c r="V7540" s="2">
        <v>12.8574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-24.416</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v>
      </c>
      <c r="T7542" s="2">
        <v>8</v>
      </c>
      <c r="U7542" s="2">
        <v>0.7</v>
      </c>
      <c r="V7542" s="2">
        <v>-363.52800000000002</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v>
      </c>
      <c r="T7543" s="2">
        <v>2</v>
      </c>
      <c r="U7543" s="2">
        <v>0.2</v>
      </c>
      <c r="V7543" s="2">
        <v>4.9615999999999998</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508.70400000000001</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v>
      </c>
      <c r="T7546" s="2">
        <v>5</v>
      </c>
      <c r="U7546" s="2">
        <v>0.2</v>
      </c>
      <c r="V7546" s="2">
        <v>68.001000000000005</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v>
      </c>
      <c r="T7547" s="2">
        <v>6</v>
      </c>
      <c r="U7547" s="2">
        <v>0.2</v>
      </c>
      <c r="V7547" s="2">
        <v>71.995199999999997</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755.94399999999996</v>
      </c>
      <c r="T7548" s="2">
        <v>7</v>
      </c>
      <c r="U7548" s="2">
        <v>0.2</v>
      </c>
      <c r="V7548" s="2">
        <v>66.145099999999999</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11.98</v>
      </c>
      <c r="T7549" s="2">
        <v>5</v>
      </c>
      <c r="U7549" s="2">
        <v>0.8</v>
      </c>
      <c r="V7549" s="2">
        <v>-19.167999999999999</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0.89800000000000002</v>
      </c>
      <c r="T7550" s="2">
        <v>1</v>
      </c>
      <c r="U7550" s="2">
        <v>0.8</v>
      </c>
      <c r="V7550" s="2">
        <v>-1.5714999999999999</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21.204000000000001</v>
      </c>
      <c r="T7551" s="2">
        <v>3</v>
      </c>
      <c r="U7551" s="2">
        <v>0.6</v>
      </c>
      <c r="V7551" s="2">
        <v>-11.6622</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12.441599999999999</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-216.97829999999999</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72.808800000000005</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497.94</v>
      </c>
      <c r="T7559" s="2">
        <v>3</v>
      </c>
      <c r="U7559" s="2">
        <v>0</v>
      </c>
      <c r="V7559" s="2">
        <v>224.07300000000001</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533.94000000000005</v>
      </c>
      <c r="T7560" s="2">
        <v>3</v>
      </c>
      <c r="U7560" s="2">
        <v>0</v>
      </c>
      <c r="V7560" s="2">
        <v>154.8426</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9.8208000000000002</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170.786</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63.823999999999998</v>
      </c>
      <c r="T7565" s="2">
        <v>2</v>
      </c>
      <c r="U7565" s="2">
        <v>0.2</v>
      </c>
      <c r="V7565" s="2">
        <v>13.5626</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435.16800000000001</v>
      </c>
      <c r="T7566" s="2">
        <v>4</v>
      </c>
      <c r="U7566" s="2">
        <v>0.2</v>
      </c>
      <c r="V7566" s="2">
        <v>-59.835599999999999</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7.7728000000000002</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8.3957999999999906</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20.736000000000001</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23.086400000000001</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7.2</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9.7349999999999799</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112.35080000000001</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0.88039999999999996</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40.119999999999997</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15.0984</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563.94000000000005</v>
      </c>
      <c r="T7580" s="2">
        <v>3</v>
      </c>
      <c r="U7580" s="2">
        <v>0</v>
      </c>
      <c r="V7580" s="2">
        <v>112.788</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15.857100000000001</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v>
      </c>
      <c r="T7584" s="2">
        <v>2</v>
      </c>
      <c r="U7584" s="2">
        <v>0.1</v>
      </c>
      <c r="V7584" s="2">
        <v>2.8391999999999999</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v>
      </c>
      <c r="T7585" s="2">
        <v>7</v>
      </c>
      <c r="U7585" s="2">
        <v>0</v>
      </c>
      <c r="V7585" s="2">
        <v>909.98180000000002</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14.4</v>
      </c>
      <c r="T7586" s="2">
        <v>5</v>
      </c>
      <c r="U7586" s="2">
        <v>0</v>
      </c>
      <c r="V7586" s="2">
        <v>6.6239999999999997</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60.255299999999998</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59.011200000000002</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58.247999999999998</v>
      </c>
      <c r="T7592" s="2">
        <v>9</v>
      </c>
      <c r="U7592" s="2">
        <v>0.2</v>
      </c>
      <c r="V7592" s="2">
        <v>11.6496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-19.338200000000001</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0.59039999999999904</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887.27099999999996</v>
      </c>
      <c r="T7595" s="2">
        <v>3</v>
      </c>
      <c r="U7595" s="2">
        <v>0.3</v>
      </c>
      <c r="V7595" s="2">
        <v>-63.3765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70.492800000000003</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225.57599999999999</v>
      </c>
      <c r="T7598" s="2">
        <v>3</v>
      </c>
      <c r="U7598" s="2">
        <v>0.2</v>
      </c>
      <c r="V7598" s="2">
        <v>22.557600000000001</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4.7819999999999903</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13.077999999999999</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-21.945</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46.47</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6.2207999999999997</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25.175999999999998</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5.5839999999999996</v>
      </c>
      <c r="T7607" s="2">
        <v>2</v>
      </c>
      <c r="U7607" s="2">
        <v>0.6</v>
      </c>
      <c r="V7607" s="2">
        <v>-1.6752</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1297.3679999999999</v>
      </c>
      <c r="T7608" s="2">
        <v>9</v>
      </c>
      <c r="U7608" s="2">
        <v>0.2</v>
      </c>
      <c r="V7608" s="2">
        <v>97.302599999999998</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19.824000000000002</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12.441599999999999</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22.96</v>
      </c>
      <c r="T7611" s="2">
        <v>7</v>
      </c>
      <c r="U7611" s="2">
        <v>0</v>
      </c>
      <c r="V7611" s="2">
        <v>6.6584000000000003</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4.2930000000000001</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6.6420000000000003</v>
      </c>
      <c r="T7617" s="2">
        <v>9</v>
      </c>
      <c r="U7617" s="2">
        <v>0.7</v>
      </c>
      <c r="V7617" s="2">
        <v>-4.4279999999999999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8.7138000000000009</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220.98699999999999</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189.57599999999999</v>
      </c>
      <c r="T7620" s="2">
        <v>1</v>
      </c>
      <c r="U7620" s="2">
        <v>0.2</v>
      </c>
      <c r="V7620" s="2">
        <v>9.4787999999999801</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7.1959999999999997</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47.243000000000002</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54.400799999999997</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7.44</v>
      </c>
      <c r="T7624" s="2">
        <v>3</v>
      </c>
      <c r="U7624" s="2">
        <v>0</v>
      </c>
      <c r="V7624" s="2">
        <v>2.6040000000000001</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11.054399999999999</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245.7</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325.63200000000001</v>
      </c>
      <c r="T7628" s="2">
        <v>6</v>
      </c>
      <c r="U7628" s="2">
        <v>0.2</v>
      </c>
      <c r="V7628" s="2">
        <v>28.492799999999999</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-1.4590000000000001</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v>
      </c>
      <c r="T7630" s="2">
        <v>5</v>
      </c>
      <c r="U7630" s="2">
        <v>0.2</v>
      </c>
      <c r="V7630" s="2">
        <v>5.3689999999999998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251.94399999999999</v>
      </c>
      <c r="T7632" s="2">
        <v>7</v>
      </c>
      <c r="U7632" s="2">
        <v>0.2</v>
      </c>
      <c r="V7632" s="2">
        <v>88.180400000000006</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127.30200000000001</v>
      </c>
      <c r="T7633" s="2">
        <v>7</v>
      </c>
      <c r="U7633" s="2">
        <v>0.3</v>
      </c>
      <c r="V7633" s="2">
        <v>-9.093</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10.0282</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87.284199999999998</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77.625</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59.52</v>
      </c>
      <c r="T7639" s="2">
        <v>3</v>
      </c>
      <c r="U7639" s="2">
        <v>0</v>
      </c>
      <c r="V7639" s="2">
        <v>15.475199999999999</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57.96</v>
      </c>
      <c r="T7640" s="2">
        <v>7</v>
      </c>
      <c r="U7640" s="2">
        <v>0</v>
      </c>
      <c r="V7640" s="2">
        <v>27.241199999999999</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68.040000000000006</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v>
      </c>
      <c r="T7644" s="2">
        <v>4</v>
      </c>
      <c r="U7644" s="2">
        <v>0.7</v>
      </c>
      <c r="V7644" s="2">
        <v>-14.92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11.976000000000001</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0.84950000000000303</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89.222399999999993</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1352.0319999999999</v>
      </c>
      <c r="T7650" s="2">
        <v>4</v>
      </c>
      <c r="U7650" s="2">
        <v>0.2</v>
      </c>
      <c r="V7650" s="2">
        <v>84.501999999999995</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v>
      </c>
      <c r="T7651" s="2">
        <v>9</v>
      </c>
      <c r="U7651" s="2">
        <v>0.4</v>
      </c>
      <c r="V7651" s="2">
        <v>-464.697</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6.7068000000000003</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119.44799999999999</v>
      </c>
      <c r="T7653" s="2">
        <v>3</v>
      </c>
      <c r="U7653" s="2">
        <v>0.2</v>
      </c>
      <c r="V7653" s="2">
        <v>-13.437900000000001</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-25.109000000000002</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5.4767999999999999</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29.145600000000002</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12.441599999999999</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31.0184</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76.775999999999996</v>
      </c>
      <c r="T7660" s="2">
        <v>4</v>
      </c>
      <c r="U7660" s="2">
        <v>0.7</v>
      </c>
      <c r="V7660" s="2">
        <v>-53.743200000000002</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25.872</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76.727999999999994</v>
      </c>
      <c r="T7662" s="2">
        <v>3</v>
      </c>
      <c r="U7662" s="2">
        <v>0.6</v>
      </c>
      <c r="V7662" s="2">
        <v>-53.709600000000002</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10.43</v>
      </c>
      <c r="T7663" s="2">
        <v>7</v>
      </c>
      <c r="U7663" s="2">
        <v>0.8</v>
      </c>
      <c r="V7663" s="2">
        <v>-18.252500000000001</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v>
      </c>
      <c r="T7665" s="2">
        <v>5</v>
      </c>
      <c r="U7665" s="2">
        <v>0.2</v>
      </c>
      <c r="V7665" s="2">
        <v>2.786</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10.393599999999999</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13.984</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v>
      </c>
      <c r="T7669" s="2">
        <v>3</v>
      </c>
      <c r="U7669" s="2">
        <v>0</v>
      </c>
      <c r="V7669" s="2">
        <v>34.539000000000001</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28.171800000000001</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88.393199999999993</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4.6764000000000001</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41.293799999999997</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4.9878</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91.950800000000001</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v>
      </c>
      <c r="T7680" s="2">
        <v>3</v>
      </c>
      <c r="U7680" s="2">
        <v>0</v>
      </c>
      <c r="V7680" s="2">
        <v>7.0217999999999998</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742.63199999999995</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41.496000000000002</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v>
      </c>
      <c r="T7685" s="2">
        <v>3</v>
      </c>
      <c r="U7685" s="2">
        <v>0</v>
      </c>
      <c r="V7685" s="2">
        <v>1906.4849999999999</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50.383200000000002</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157.1292</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6.2207999999999997</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v>
      </c>
      <c r="T7694" s="2">
        <v>6</v>
      </c>
      <c r="U7694" s="2">
        <v>0</v>
      </c>
      <c r="V7694" s="2">
        <v>44.4</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35.996400000000001</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14.690200000000001</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5.2320000000000002</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2.2155000000000098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6.6845999999999997</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8.1216000000000008</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-52.658200000000001</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5.6643999999999997</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98.524799999999999</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40.776000000000003</v>
      </c>
      <c r="T7710" s="2">
        <v>3</v>
      </c>
      <c r="U7710" s="2">
        <v>0.2</v>
      </c>
      <c r="V7710" s="2">
        <v>0.50970000000000004</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15.590400000000001</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-29.436800000000002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47.951999999999998</v>
      </c>
      <c r="T7715" s="2">
        <v>3</v>
      </c>
      <c r="U7715" s="2">
        <v>0.2</v>
      </c>
      <c r="V7715" s="2">
        <v>16.183800000000002</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72.575400000000002</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40.776000000000003</v>
      </c>
      <c r="T7717" s="2">
        <v>3</v>
      </c>
      <c r="U7717" s="2">
        <v>0.2</v>
      </c>
      <c r="V7717" s="2">
        <v>0.50970000000000004</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v>
      </c>
      <c r="T7718" s="2">
        <v>5</v>
      </c>
      <c r="U7718" s="2">
        <v>0.2</v>
      </c>
      <c r="V7718" s="2">
        <v>9.25</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1.9379999999999999</v>
      </c>
      <c r="T7719" s="2">
        <v>2</v>
      </c>
      <c r="U7719" s="2">
        <v>0.7</v>
      </c>
      <c r="V7719" s="2">
        <v>-1.3566</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51.187199999999997</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59.52</v>
      </c>
      <c r="T7721" s="2">
        <v>3</v>
      </c>
      <c r="U7721" s="2">
        <v>0</v>
      </c>
      <c r="V7721" s="2">
        <v>15.475199999999999</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13.167999999999999</v>
      </c>
      <c r="T7723" s="2">
        <v>2</v>
      </c>
      <c r="U7723" s="2">
        <v>0.2</v>
      </c>
      <c r="V7723" s="2">
        <v>4.6087999999999996</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-2.5698000000000301</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286.25599999999997</v>
      </c>
      <c r="T7726" s="2">
        <v>1</v>
      </c>
      <c r="U7726" s="2">
        <v>0.2</v>
      </c>
      <c r="V7726" s="2">
        <v>17.890999999999998</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v>
      </c>
      <c r="T7727" s="2">
        <v>2</v>
      </c>
      <c r="U7727" s="2">
        <v>0.2</v>
      </c>
      <c r="V7727" s="2">
        <v>-4.8448000000000002</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v>
      </c>
      <c r="T7731" s="2">
        <v>3</v>
      </c>
      <c r="U7731" s="2">
        <v>0.2</v>
      </c>
      <c r="V7731" s="2">
        <v>-75.595799999999997</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-25.474399999999999</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v>
      </c>
      <c r="T7733" s="2">
        <v>4</v>
      </c>
      <c r="U7733" s="2">
        <v>0.2</v>
      </c>
      <c r="V7733" s="2">
        <v>35.89</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3.7408000000000001</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5.5216000000000003</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12.42</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26.388000000000002</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1.4256</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89.95</v>
      </c>
      <c r="T7740" s="2">
        <v>5</v>
      </c>
      <c r="U7740" s="2">
        <v>0</v>
      </c>
      <c r="V7740" s="2">
        <v>43.176000000000002</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3.0268000000000002</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28.497</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12.441599999999999</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2.8536000000000001</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19.468800000000002</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15.849600000000001</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1.0680000000000001</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0.33839999999999998</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93.884</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v>
      </c>
      <c r="T7758" s="2">
        <v>5</v>
      </c>
      <c r="U7758" s="2">
        <v>0.2</v>
      </c>
      <c r="V7758" s="2">
        <v>107.79</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30.99</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13.717599999999999</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2.2240000000000002</v>
      </c>
      <c r="T7764" s="2">
        <v>1</v>
      </c>
      <c r="U7764" s="2">
        <v>0.2</v>
      </c>
      <c r="V7764" s="2">
        <v>0.55600000000000005</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35.0244</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5.2560000000000002</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373.779</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219.9</v>
      </c>
      <c r="T7768" s="2">
        <v>5</v>
      </c>
      <c r="U7768" s="2">
        <v>0</v>
      </c>
      <c r="V7768" s="2">
        <v>59.372999999999998</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7.1520000000000001</v>
      </c>
      <c r="T7769" s="2">
        <v>3</v>
      </c>
      <c r="U7769" s="2">
        <v>0.2</v>
      </c>
      <c r="V7769" s="2">
        <v>0.71519999999999995</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90.976200000000105</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13.788</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456.58800000000002</v>
      </c>
      <c r="T7773" s="2">
        <v>2</v>
      </c>
      <c r="U7773" s="2">
        <v>0.7</v>
      </c>
      <c r="V7773" s="2">
        <v>-304.392</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4499.9849999999997</v>
      </c>
      <c r="T7774" s="2">
        <v>5</v>
      </c>
      <c r="U7774" s="2">
        <v>0.7</v>
      </c>
      <c r="V7774" s="2">
        <v>-6599.9780000000001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11.995200000000001</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2.8763999999999998</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2.9645999999999999</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51.45</v>
      </c>
      <c r="T7779" s="2">
        <v>3</v>
      </c>
      <c r="U7779" s="2">
        <v>0</v>
      </c>
      <c r="V7779" s="2">
        <v>13.891500000000001</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55.058399999999999</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7.9812000000000003</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8.5679999999999996</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45.247999999999998</v>
      </c>
      <c r="T7784" s="2">
        <v>2</v>
      </c>
      <c r="U7784" s="2">
        <v>0.2</v>
      </c>
      <c r="V7784" s="2">
        <v>3.9592000000000001</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v>
      </c>
      <c r="T7785" s="2">
        <v>10</v>
      </c>
      <c r="U7785" s="2">
        <v>0.4</v>
      </c>
      <c r="V7785" s="2">
        <v>-292.10000000000002</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-34.758000000000003</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11.7782</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2.89</v>
      </c>
      <c r="T7788" s="2">
        <v>1</v>
      </c>
      <c r="U7788" s="2">
        <v>0.8</v>
      </c>
      <c r="V7788" s="2">
        <v>-4.7685000000000004</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7.8959999999999999</v>
      </c>
      <c r="T7789" s="2">
        <v>3</v>
      </c>
      <c r="U7789" s="2">
        <v>0.2</v>
      </c>
      <c r="V7789" s="2">
        <v>2.4674999999999998</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-10.1736</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9.5399999999999991</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4.8419999999999996</v>
      </c>
      <c r="T7792" s="2">
        <v>3</v>
      </c>
      <c r="U7792" s="2">
        <v>0.7</v>
      </c>
      <c r="V7792" s="2">
        <v>-3.3894000000000002</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1.8</v>
      </c>
      <c r="T7793" s="2">
        <v>5</v>
      </c>
      <c r="U7793" s="2">
        <v>0.8</v>
      </c>
      <c r="V7793" s="2">
        <v>-2.88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-1.4994000000000101</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v>
      </c>
      <c r="T7795" s="2">
        <v>5</v>
      </c>
      <c r="U7795" s="2">
        <v>0</v>
      </c>
      <c r="V7795" s="2">
        <v>15.875999999999999</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30.716799999999999</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13.180999999999999</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22.0947</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136.2971</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v>
      </c>
      <c r="T7801" s="2">
        <v>3</v>
      </c>
      <c r="U7801" s="2">
        <v>0.1</v>
      </c>
      <c r="V7801" s="2">
        <v>2.3093999999999899</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-77.1267</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14.572800000000001</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4.2</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720.06399999999996</v>
      </c>
      <c r="T7805" s="2">
        <v>4</v>
      </c>
      <c r="U7805" s="2">
        <v>0.2</v>
      </c>
      <c r="V7805" s="2">
        <v>-63.005600000000001</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25.423999999999999</v>
      </c>
      <c r="T7806" s="2">
        <v>1</v>
      </c>
      <c r="U7806" s="2">
        <v>0.2</v>
      </c>
      <c r="V7806" s="2">
        <v>-4.7670000000000003</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2.8159999999999998</v>
      </c>
      <c r="T7807" s="2">
        <v>2</v>
      </c>
      <c r="U7807" s="2">
        <v>0.2</v>
      </c>
      <c r="V7807" s="2">
        <v>0.31680000000000003</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-2.5632000000000001</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30.827999999999999</v>
      </c>
      <c r="T7809" s="2">
        <v>7</v>
      </c>
      <c r="U7809" s="2">
        <v>0.7</v>
      </c>
      <c r="V7809" s="2">
        <v>-24.662400000000002</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5.9519999999999902</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108.78400000000001</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2.1465000000000001</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2.0748000000000002</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4.6463999999999999</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140.95679999999999</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17.581199999999999</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4535.9759999999997</v>
      </c>
      <c r="T7820" s="2">
        <v>3</v>
      </c>
      <c r="U7820" s="2">
        <v>0.2</v>
      </c>
      <c r="V7820" s="2">
        <v>1644.2913000000001</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5.6832000000000003</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160.03980000000001</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v>
      </c>
      <c r="T7823" s="2">
        <v>9</v>
      </c>
      <c r="U7823" s="2">
        <v>0.2</v>
      </c>
      <c r="V7823" s="2">
        <v>6.97949999999999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52.4895</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17.466000000000001</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508.76799999999997</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3.2214</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v>
      </c>
      <c r="T7830" s="2">
        <v>3</v>
      </c>
      <c r="U7830" s="2">
        <v>0.2</v>
      </c>
      <c r="V7830" s="2">
        <v>6.3936000000000002</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59.52</v>
      </c>
      <c r="T7831" s="2">
        <v>3</v>
      </c>
      <c r="U7831" s="2">
        <v>0</v>
      </c>
      <c r="V7831" s="2">
        <v>15.475199999999999</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v>
      </c>
      <c r="T7832" s="2">
        <v>3</v>
      </c>
      <c r="U7832" s="2">
        <v>0.2</v>
      </c>
      <c r="V7832" s="2">
        <v>38.997</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50.351999999999997</v>
      </c>
      <c r="T7833" s="2">
        <v>3</v>
      </c>
      <c r="U7833" s="2">
        <v>0.2</v>
      </c>
      <c r="V7833" s="2">
        <v>17.623200000000001</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19.135999999999999</v>
      </c>
      <c r="T7834" s="2">
        <v>2</v>
      </c>
      <c r="U7834" s="2">
        <v>0.2</v>
      </c>
      <c r="V7834" s="2">
        <v>1.9136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v>
      </c>
      <c r="T7835" s="2">
        <v>5</v>
      </c>
      <c r="U7835" s="2">
        <v>0.2</v>
      </c>
      <c r="V7835" s="2">
        <v>2.1320000000000001</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241.56800000000001</v>
      </c>
      <c r="T7836" s="2">
        <v>2</v>
      </c>
      <c r="U7836" s="2">
        <v>0.2</v>
      </c>
      <c r="V7836" s="2">
        <v>-15.098000000000001</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41.993000000000002</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5.7960000000000003</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2.8763999999999998</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106.62479999999999</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13.788</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34.214399999999998</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-6.8815999999999997</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-3.7871999999999999</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2.9567999999999999</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20.388000000000002</v>
      </c>
      <c r="T7854" s="2">
        <v>2</v>
      </c>
      <c r="U7854" s="2">
        <v>0.8</v>
      </c>
      <c r="V7854" s="2">
        <v>-53.008800000000001</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4.8803999999999998</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134.56</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v>
      </c>
      <c r="T7860" s="2">
        <v>3</v>
      </c>
      <c r="U7860" s="2">
        <v>0</v>
      </c>
      <c r="V7860" s="2">
        <v>77.863500000000002</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18.527999999999999</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-64.774799999999999</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18.495999999999999</v>
      </c>
      <c r="T7866" s="2">
        <v>4</v>
      </c>
      <c r="U7866" s="2">
        <v>0.2</v>
      </c>
      <c r="V7866" s="2">
        <v>6.7047999999999996</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49.716000000000001</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v>
      </c>
      <c r="T7868" s="2">
        <v>6</v>
      </c>
      <c r="U7868" s="2">
        <v>0.7</v>
      </c>
      <c r="V7868" s="2">
        <v>-191.64599999999999</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-2.7</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915.13599999999997</v>
      </c>
      <c r="T7874" s="2">
        <v>4</v>
      </c>
      <c r="U7874" s="2">
        <v>0.2</v>
      </c>
      <c r="V7874" s="2">
        <v>102.9528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3.8519999999999999</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45.9754</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31.103999999999999</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v>
      </c>
      <c r="T7878" s="2">
        <v>1</v>
      </c>
      <c r="U7878" s="2">
        <v>0.2</v>
      </c>
      <c r="V7878" s="2">
        <v>0.83819999999999995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242.17599999999999</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13.343999999999999</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76.751999999999995</v>
      </c>
      <c r="T7883" s="2">
        <v>6</v>
      </c>
      <c r="U7883" s="2">
        <v>0.2</v>
      </c>
      <c r="V7883" s="2">
        <v>10.5534</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v>
      </c>
      <c r="T7884" s="2">
        <v>8</v>
      </c>
      <c r="U7884" s="2">
        <v>0.2</v>
      </c>
      <c r="V7884" s="2">
        <v>14.071199999999999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3.7410000000000001</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5.9149999999999903</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7.0128000000000004</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3.3439999999999999</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4.6551999999999998</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v>
      </c>
      <c r="T7890" s="2">
        <v>5</v>
      </c>
      <c r="U7890" s="2">
        <v>0</v>
      </c>
      <c r="V7890" s="2">
        <v>15.552</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343.85</v>
      </c>
      <c r="T7893" s="2">
        <v>5</v>
      </c>
      <c r="U7893" s="2">
        <v>0</v>
      </c>
      <c r="V7893" s="2">
        <v>137.54</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49.970399999999998</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13.92</v>
      </c>
      <c r="T7895" s="2">
        <v>3</v>
      </c>
      <c r="U7895" s="2">
        <v>0.2</v>
      </c>
      <c r="V7895" s="2">
        <v>4.3499999999999996</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40.375999999999998</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1614.5820000000001</v>
      </c>
      <c r="T7900" s="2">
        <v>6</v>
      </c>
      <c r="U7900" s="2">
        <v>0.7</v>
      </c>
      <c r="V7900" s="2">
        <v>-1237.8462</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v>
      </c>
      <c r="T7901" s="2">
        <v>5</v>
      </c>
      <c r="U7901" s="2">
        <v>0.2</v>
      </c>
      <c r="V7901" s="2">
        <v>9.1199999999999992</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0.47520000000000001</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31.984000000000002</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4.7969999999999997</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423.64800000000002</v>
      </c>
      <c r="T7905" s="2">
        <v>2</v>
      </c>
      <c r="U7905" s="2">
        <v>0.2</v>
      </c>
      <c r="V7905" s="2">
        <v>47.660400000000003</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26.824000000000002</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3.96</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178.91</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6.7175999999999796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5.9184000000000001</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-12.098000000000001</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25.696000000000002</v>
      </c>
      <c r="T7915" s="2">
        <v>2</v>
      </c>
      <c r="U7915" s="2">
        <v>0.2</v>
      </c>
      <c r="V7915" s="2">
        <v>1.9272</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344.37200000000001</v>
      </c>
      <c r="T7918" s="2">
        <v>4</v>
      </c>
      <c r="U7918" s="2">
        <v>0.3</v>
      </c>
      <c r="V7918" s="2">
        <v>-93.472399999999993</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3.7979999999999898</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7.4256000000000002</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10.813599999999999</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10.7964</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81.921000000000006</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v>
      </c>
      <c r="T7924" s="2">
        <v>5</v>
      </c>
      <c r="U7924" s="2">
        <v>0.2</v>
      </c>
      <c r="V7924" s="2">
        <v>38.396000000000001</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v>
      </c>
      <c r="T7927" s="2">
        <v>7</v>
      </c>
      <c r="U7927" s="2">
        <v>0</v>
      </c>
      <c r="V7927" s="2">
        <v>51.8</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2.97</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170.99700000000001</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9.1745999999999999</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-4.2588000000000399</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59.52</v>
      </c>
      <c r="T7932" s="2">
        <v>3</v>
      </c>
      <c r="U7932" s="2">
        <v>0</v>
      </c>
      <c r="V7932" s="2">
        <v>17.856000000000002</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v>
      </c>
      <c r="T7933" s="2">
        <v>3</v>
      </c>
      <c r="U7933" s="2">
        <v>0.2</v>
      </c>
      <c r="V7933" s="2">
        <v>23.027999999999999</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3.8519999999999999</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13.92</v>
      </c>
      <c r="T7938" s="2">
        <v>3</v>
      </c>
      <c r="U7938" s="2">
        <v>0.2</v>
      </c>
      <c r="V7938" s="2">
        <v>4.8719999999999999</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654.75540000000001</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540.57000000000005</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77.369600000000005</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-9.1601999999999997</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35.048000000000002</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39.582000000000001</v>
      </c>
      <c r="T7944" s="2">
        <v>9</v>
      </c>
      <c r="U7944" s="2">
        <v>0.8</v>
      </c>
      <c r="V7944" s="2">
        <v>-59.372999999999998</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5.0274000000000001</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2.3807999999999998</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40.98</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3.1680000000000001</v>
      </c>
      <c r="T7948" s="2">
        <v>3</v>
      </c>
      <c r="U7948" s="2">
        <v>0.8</v>
      </c>
      <c r="V7948" s="2">
        <v>-5.0688000000000004</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-3.5325000000000002</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362.25</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-22.671600000000002</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v>
      </c>
      <c r="T7953" s="2">
        <v>2</v>
      </c>
      <c r="U7953" s="2">
        <v>0.2</v>
      </c>
      <c r="V7953" s="2">
        <v>2.2440000000000002</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249.91040000000001</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2.6783999999999999</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435.16800000000001</v>
      </c>
      <c r="T7957" s="2">
        <v>4</v>
      </c>
      <c r="U7957" s="2">
        <v>0.2</v>
      </c>
      <c r="V7957" s="2">
        <v>-59.835599999999999</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6.8540000000000001</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4.1079999999999997</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26.972999999999999</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v>
      </c>
      <c r="T7961" s="2">
        <v>3</v>
      </c>
      <c r="U7961" s="2">
        <v>0.2</v>
      </c>
      <c r="V7961" s="2">
        <v>5.1587999999999896</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v>
      </c>
      <c r="T7962" s="2">
        <v>1</v>
      </c>
      <c r="U7962" s="2">
        <v>0.2</v>
      </c>
      <c r="V7962" s="2">
        <v>2.6972999999999998</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v>
      </c>
      <c r="T7963" s="2">
        <v>5</v>
      </c>
      <c r="U7963" s="2">
        <v>0.2</v>
      </c>
      <c r="V7963" s="2">
        <v>-19.323</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20.231999999999999</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389.05599999999998</v>
      </c>
      <c r="T7965" s="2">
        <v>4</v>
      </c>
      <c r="U7965" s="2">
        <v>0.2</v>
      </c>
      <c r="V7965" s="2">
        <v>48.631999999999898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20.736000000000001</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41.472000000000001</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-190.85220000000001</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15.992000000000001</v>
      </c>
      <c r="T7970" s="2">
        <v>1</v>
      </c>
      <c r="U7970" s="2">
        <v>0.2</v>
      </c>
      <c r="V7970" s="2">
        <v>-2.9984999999999999</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120.78400000000001</v>
      </c>
      <c r="T7971" s="2">
        <v>1</v>
      </c>
      <c r="U7971" s="2">
        <v>0.2</v>
      </c>
      <c r="V7971" s="2">
        <v>13.588200000000001</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-112.6216</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31.175999999999998</v>
      </c>
      <c r="T7973" s="2">
        <v>3</v>
      </c>
      <c r="U7973" s="2">
        <v>0.2</v>
      </c>
      <c r="V7973" s="2">
        <v>-5.4558</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2.7240000000000002</v>
      </c>
      <c r="T7975" s="2">
        <v>2</v>
      </c>
      <c r="U7975" s="2">
        <v>0.7</v>
      </c>
      <c r="V7975" s="2">
        <v>-1.9068000000000001</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v>
      </c>
      <c r="T7978" s="2">
        <v>3</v>
      </c>
      <c r="U7978" s="2">
        <v>0.2</v>
      </c>
      <c r="V7978" s="2">
        <v>3.21</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197.99100000000001</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113.73</v>
      </c>
      <c r="T7980" s="2">
        <v>3</v>
      </c>
      <c r="U7980" s="2">
        <v>0</v>
      </c>
      <c r="V7980" s="2">
        <v>32.981699999999996</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1.6588000000000001</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5.5511999999999997</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254.9</v>
      </c>
      <c r="T7984" s="2">
        <v>5</v>
      </c>
      <c r="U7984" s="2">
        <v>0</v>
      </c>
      <c r="V7984" s="2">
        <v>76.47</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v>
      </c>
      <c r="T7985" s="2">
        <v>5</v>
      </c>
      <c r="U7985" s="2">
        <v>0.2</v>
      </c>
      <c r="V7985" s="2">
        <v>4.9139999999999997</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0.88559999999999905</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89.95</v>
      </c>
      <c r="T7988" s="2">
        <v>5</v>
      </c>
      <c r="U7988" s="2">
        <v>0</v>
      </c>
      <c r="V7988" s="2">
        <v>43.176000000000002</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11.592000000000001</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37.590000000000003</v>
      </c>
      <c r="T7990" s="2">
        <v>3</v>
      </c>
      <c r="U7990" s="2">
        <v>0</v>
      </c>
      <c r="V7990" s="2">
        <v>17.667300000000001</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4.1916000000000002</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v>
      </c>
      <c r="T7993" s="2">
        <v>4</v>
      </c>
      <c r="U7993" s="2">
        <v>0.7</v>
      </c>
      <c r="V7993" s="2">
        <v>-26.623999999999999</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4.8959999999999999</v>
      </c>
      <c r="T7995" s="2">
        <v>3</v>
      </c>
      <c r="U7995" s="2">
        <v>0.7</v>
      </c>
      <c r="V7995" s="2">
        <v>-3.4272</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-247.7988</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-7.3692000000000002</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1673.184</v>
      </c>
      <c r="T7999" s="2">
        <v>12</v>
      </c>
      <c r="U7999" s="2">
        <v>0.2</v>
      </c>
      <c r="V7999" s="2">
        <v>20.9148</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3.8976000000000002</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19.034400000000002</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76.548400000000001</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0.51519999999999899</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78.850999999999999</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45.84</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3.2406000000000001</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0.93359999999999799</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5.4124000000000496</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49.970399999999998</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1323.9</v>
      </c>
      <c r="T8011" s="2">
        <v>5</v>
      </c>
      <c r="U8011" s="2">
        <v>0</v>
      </c>
      <c r="V8011" s="2">
        <v>383.93099999999998</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41.152799999999999</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15.743</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207.47499999999999</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6.0288000000000004</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60.671999999999997</v>
      </c>
      <c r="T8018" s="2">
        <v>6</v>
      </c>
      <c r="U8018" s="2">
        <v>0.2</v>
      </c>
      <c r="V8018" s="2">
        <v>12.892799999999999</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30.815999999999999</v>
      </c>
      <c r="T8019" s="2">
        <v>9</v>
      </c>
      <c r="U8019" s="2">
        <v>0.2</v>
      </c>
      <c r="V8019" s="2">
        <v>2.6964000000000001</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5.7624000000000004</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4.992</v>
      </c>
      <c r="T8023" s="2">
        <v>3</v>
      </c>
      <c r="U8023" s="2">
        <v>0.8</v>
      </c>
      <c r="V8023" s="2">
        <v>-12.979200000000001</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29.672999999999998</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-93.99</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1.044</v>
      </c>
      <c r="T8026" s="2">
        <v>1</v>
      </c>
      <c r="U8026" s="2">
        <v>0.8</v>
      </c>
      <c r="V8026" s="2">
        <v>-1.827</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50.563200000000002</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1.5760000000000101</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v>
      </c>
      <c r="T8031" s="2">
        <v>6</v>
      </c>
      <c r="U8031" s="2">
        <v>0.2</v>
      </c>
      <c r="V8031" s="2">
        <v>-9.282</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47.951999999999998</v>
      </c>
      <c r="T8034" s="2">
        <v>3</v>
      </c>
      <c r="U8034" s="2">
        <v>0.2</v>
      </c>
      <c r="V8034" s="2">
        <v>16.183800000000002</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0.98399999999999999</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v>
      </c>
      <c r="T8036" s="2">
        <v>9</v>
      </c>
      <c r="U8036" s="2">
        <v>0.6</v>
      </c>
      <c r="V8036" s="2">
        <v>-20.730599999999999</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v>
      </c>
      <c r="T8039" s="2">
        <v>3</v>
      </c>
      <c r="U8039" s="2">
        <v>0</v>
      </c>
      <c r="V8039" s="2">
        <v>10.896599999999999</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5.12939999999998</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388.70400000000001</v>
      </c>
      <c r="T8041" s="2">
        <v>6</v>
      </c>
      <c r="U8041" s="2">
        <v>0.2</v>
      </c>
      <c r="V8041" s="2">
        <v>38.870399999999997</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34.354799999999997</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106.95780000000001</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129.77250000000001</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v>
      </c>
      <c r="T8048" s="2">
        <v>3</v>
      </c>
      <c r="U8048" s="2">
        <v>0.7</v>
      </c>
      <c r="V8048" s="2">
        <v>-1.476</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16.271999999999998</v>
      </c>
      <c r="T8049" s="2">
        <v>3</v>
      </c>
      <c r="U8049" s="2">
        <v>0.2</v>
      </c>
      <c r="V8049" s="2">
        <v>5.2884000000000002</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197.92080000000001</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3.1032000000000002</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2.6549999999999998</v>
      </c>
      <c r="T8055" s="2">
        <v>1</v>
      </c>
      <c r="U8055" s="2">
        <v>0.7</v>
      </c>
      <c r="V8055" s="2">
        <v>-1.8585</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267.70499999999998</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28.956800000000001</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29.152799999999999</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1.7472000000000001</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28.858000000000001</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71.269199999999998</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6.2207999999999997</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5.8409999999999904</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276.78399999999999</v>
      </c>
      <c r="T8068" s="2">
        <v>2</v>
      </c>
      <c r="U8068" s="2">
        <v>0.2</v>
      </c>
      <c r="V8068" s="2">
        <v>89.954800000000006</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239.97</v>
      </c>
      <c r="T8069" s="2">
        <v>3</v>
      </c>
      <c r="U8069" s="2">
        <v>0</v>
      </c>
      <c r="V8069" s="2">
        <v>86.389200000000002</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v>
      </c>
      <c r="T8071" s="2">
        <v>5</v>
      </c>
      <c r="U8071" s="2">
        <v>0.2</v>
      </c>
      <c r="V8071" s="2">
        <v>-107.958</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-187.38149999999999</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310.74400000000003</v>
      </c>
      <c r="T8073" s="2">
        <v>4</v>
      </c>
      <c r="U8073" s="2">
        <v>0.3</v>
      </c>
      <c r="V8073" s="2">
        <v>-26.635200000000001</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2.2288000000000001</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6.47</v>
      </c>
      <c r="T8075" s="2">
        <v>5</v>
      </c>
      <c r="U8075" s="2">
        <v>0.8</v>
      </c>
      <c r="V8075" s="2">
        <v>-9.7050000000000001</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13.747999999999999</v>
      </c>
      <c r="T8076" s="2">
        <v>14</v>
      </c>
      <c r="U8076" s="2">
        <v>0.8</v>
      </c>
      <c r="V8076" s="2">
        <v>-22.684200000000001</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15.224</v>
      </c>
      <c r="T8077" s="2">
        <v>2</v>
      </c>
      <c r="U8077" s="2">
        <v>0.8</v>
      </c>
      <c r="V8077" s="2">
        <v>-38.821199999999997</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9.3228000000000009</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74.691000000000003</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134.27199999999999</v>
      </c>
      <c r="T8081" s="2">
        <v>8</v>
      </c>
      <c r="U8081" s="2">
        <v>0.2</v>
      </c>
      <c r="V8081" s="2">
        <v>46.995199999999997</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47.626800000000003</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47.815199999999997</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v>
      </c>
      <c r="T8084" s="2">
        <v>5</v>
      </c>
      <c r="U8084" s="2">
        <v>0.2</v>
      </c>
      <c r="V8084" s="2">
        <v>20.388000000000002</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v>
      </c>
      <c r="T8085" s="2">
        <v>7</v>
      </c>
      <c r="U8085" s="2">
        <v>0.7</v>
      </c>
      <c r="V8085" s="2">
        <v>-10.487399999999999</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v>
      </c>
      <c r="T8086" s="2">
        <v>10</v>
      </c>
      <c r="U8086" s="2">
        <v>0.2</v>
      </c>
      <c r="V8086" s="2">
        <v>-161.69399999999999</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18.329999999999998</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5.2649999999999997</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1.1808000000000001</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12.974</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269.36</v>
      </c>
      <c r="T8092" s="2">
        <v>7</v>
      </c>
      <c r="U8092" s="2">
        <v>0</v>
      </c>
      <c r="V8092" s="2">
        <v>70.033600000000007</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10.507199999999999</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6.2207999999999997</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v>
      </c>
      <c r="T8098" s="2">
        <v>5</v>
      </c>
      <c r="U8098" s="2">
        <v>0</v>
      </c>
      <c r="V8098" s="2">
        <v>32.893000000000001</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1.9259999999999999</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26.85</v>
      </c>
      <c r="T8101" s="2">
        <v>3</v>
      </c>
      <c r="U8101" s="2">
        <v>0</v>
      </c>
      <c r="V8101" s="2">
        <v>5.1014999999999997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v>
      </c>
      <c r="T8102" s="2">
        <v>3</v>
      </c>
      <c r="U8102" s="2">
        <v>0.2</v>
      </c>
      <c r="V8102" s="2">
        <v>377.73</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334.49849999999998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29.341200000000001</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775.72799999999995</v>
      </c>
      <c r="T8106" s="2">
        <v>6</v>
      </c>
      <c r="U8106" s="2">
        <v>0.2</v>
      </c>
      <c r="V8106" s="2">
        <v>58.179600000000001</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89.066400000000002</v>
      </c>
      <c r="T8107" s="2">
        <v>1</v>
      </c>
      <c r="U8107" s="2">
        <v>0.32</v>
      </c>
      <c r="V8107" s="2">
        <v>-17.0274</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52.631999999999998</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-87.667199999999994</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-58.504800000000003</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127.386</v>
      </c>
      <c r="T8112" s="2">
        <v>2</v>
      </c>
      <c r="U8112" s="2">
        <v>0.3</v>
      </c>
      <c r="V8112" s="2">
        <v>-25.4772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-17.745000000000001</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11.648</v>
      </c>
      <c r="T8114" s="2">
        <v>4</v>
      </c>
      <c r="U8114" s="2">
        <v>0.8</v>
      </c>
      <c r="V8114" s="2">
        <v>-30.8672</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2.3220000000000001</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41.445599999999999</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7.9896000000000003</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526.34400000000005</v>
      </c>
      <c r="T8120" s="2">
        <v>4</v>
      </c>
      <c r="U8120" s="2">
        <v>0.3</v>
      </c>
      <c r="V8120" s="2">
        <v>-75.191999999999993</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10.909599999999999</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451.15199999999999</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31.504000000000001</v>
      </c>
      <c r="T8123" s="2">
        <v>11</v>
      </c>
      <c r="U8123" s="2">
        <v>0.2</v>
      </c>
      <c r="V8123" s="2">
        <v>11.026400000000001</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1079.9760000000001</v>
      </c>
      <c r="T8125" s="2">
        <v>4</v>
      </c>
      <c r="U8125" s="2">
        <v>0.4</v>
      </c>
      <c r="V8125" s="2">
        <v>125.99720000000001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2.9340000000000002</v>
      </c>
      <c r="T8127" s="2">
        <v>3</v>
      </c>
      <c r="U8127" s="2">
        <v>0.8</v>
      </c>
      <c r="V8127" s="2">
        <v>-4.9878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18.527999999999999</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670.75199999999995</v>
      </c>
      <c r="T8129" s="2">
        <v>3</v>
      </c>
      <c r="U8129" s="2">
        <v>0.2</v>
      </c>
      <c r="V8129" s="2">
        <v>-125.76600000000001</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-43.847999999999999</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15.0984</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3.8048000000000002</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160.62299999999999</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36.840000000000003</v>
      </c>
      <c r="T8136" s="2">
        <v>3</v>
      </c>
      <c r="U8136" s="2">
        <v>0</v>
      </c>
      <c r="V8136" s="2">
        <v>17.314800000000002</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41.223700000000001</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562.29250000000002</v>
      </c>
      <c r="T8138" s="2">
        <v>7</v>
      </c>
      <c r="U8138" s="2">
        <v>0.45</v>
      </c>
      <c r="V8138" s="2">
        <v>-255.58750000000001</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21.477599999999999</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11.263999999999999</v>
      </c>
      <c r="T8140" s="2">
        <v>8</v>
      </c>
      <c r="U8140" s="2">
        <v>0.2</v>
      </c>
      <c r="V8140" s="2">
        <v>1.2672000000000001</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18.495999999999999</v>
      </c>
      <c r="T8142" s="2">
        <v>4</v>
      </c>
      <c r="U8142" s="2">
        <v>0.2</v>
      </c>
      <c r="V8142" s="2">
        <v>6.7047999999999996</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6.9715999999999996</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159.96799999999999</v>
      </c>
      <c r="T8146" s="2">
        <v>4</v>
      </c>
      <c r="U8146" s="2">
        <v>0.2</v>
      </c>
      <c r="V8146" s="2">
        <v>-31.993600000000001</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v>
      </c>
      <c r="T8147" s="2">
        <v>6</v>
      </c>
      <c r="U8147" s="2">
        <v>0</v>
      </c>
      <c r="V8147" s="2">
        <v>155.727</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23.086400000000001</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6719.9808000000003</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27.882000000000001</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239.37200000000001</v>
      </c>
      <c r="T8158" s="2">
        <v>2</v>
      </c>
      <c r="U8158" s="2">
        <v>0.3</v>
      </c>
      <c r="V8158" s="2">
        <v>-23.937200000000001</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5.6112000000000002</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36.473599999999998</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89.3142</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v>
      </c>
      <c r="T8165" s="2">
        <v>6</v>
      </c>
      <c r="U8165" s="2">
        <v>0</v>
      </c>
      <c r="V8165" s="2">
        <v>33.936</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v>
      </c>
      <c r="T8166" s="2">
        <v>7</v>
      </c>
      <c r="U8166" s="2">
        <v>0.2</v>
      </c>
      <c r="V8166" s="2">
        <v>41.120800000000003</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-30.146999999999998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-32.3673000000001</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v>
      </c>
      <c r="T8170" s="2">
        <v>7</v>
      </c>
      <c r="U8170" s="2">
        <v>0</v>
      </c>
      <c r="V8170" s="2">
        <v>366.63479999999998</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449.56799999999998</v>
      </c>
      <c r="T8171" s="2">
        <v>2</v>
      </c>
      <c r="U8171" s="2">
        <v>0.2</v>
      </c>
      <c r="V8171" s="2">
        <v>-73.0548000000001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v>
      </c>
      <c r="T8172" s="2">
        <v>3</v>
      </c>
      <c r="U8172" s="2">
        <v>0</v>
      </c>
      <c r="V8172" s="2">
        <v>32.688000000000002</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52.822800000000001</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37.218600000000002</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142.48500000000001</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-480.20319999999998</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-24.043500000000002</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-10.1736</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1.8919999999999999</v>
      </c>
      <c r="T8185" s="2">
        <v>1</v>
      </c>
      <c r="U8185" s="2">
        <v>0.6</v>
      </c>
      <c r="V8185" s="2">
        <v>-0.99329999999999996</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20.5764</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2.9340000000000002</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-12.148</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v>
      </c>
      <c r="T8194" s="2">
        <v>7</v>
      </c>
      <c r="U8194" s="2">
        <v>0.7</v>
      </c>
      <c r="V8194" s="2">
        <v>-4.2336</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9.8351999999999897</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25.180800000000001</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4.3903999999999996</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7.1959999999999997</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10.43</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0.4264</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1369.7639999999999</v>
      </c>
      <c r="T8210" s="2">
        <v>6</v>
      </c>
      <c r="U8210" s="2">
        <v>0.7</v>
      </c>
      <c r="V8210" s="2">
        <v>-913.17600000000004</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-58.873600000000003</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v>
      </c>
      <c r="T8213" s="2">
        <v>5</v>
      </c>
      <c r="U8213" s="2">
        <v>0.6</v>
      </c>
      <c r="V8213" s="2">
        <v>-17.783999999999999</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19.630500000000001</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6.3360000000000003</v>
      </c>
      <c r="T8215" s="2">
        <v>4</v>
      </c>
      <c r="U8215" s="2">
        <v>0.7</v>
      </c>
      <c r="V8215" s="2">
        <v>-4.6463999999999999</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3.7989999999999999</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2.4689999999999999</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3.2639999999999998</v>
      </c>
      <c r="T8218" s="2">
        <v>2</v>
      </c>
      <c r="U8218" s="2">
        <v>0.7</v>
      </c>
      <c r="V8218" s="2">
        <v>-2.2848000000000002</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0.86880000000000002</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v>
      </c>
      <c r="T8220" s="2">
        <v>3</v>
      </c>
      <c r="U8220" s="2">
        <v>0.6</v>
      </c>
      <c r="V8220" s="2">
        <v>-19.0656</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4.9279999999999999</v>
      </c>
      <c r="T8221" s="2">
        <v>2</v>
      </c>
      <c r="U8221" s="2">
        <v>0.2</v>
      </c>
      <c r="V8221" s="2">
        <v>1.7248000000000001</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1.788</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15.071999999999999</v>
      </c>
      <c r="T8223" s="2">
        <v>4</v>
      </c>
      <c r="U8223" s="2">
        <v>0.2</v>
      </c>
      <c r="V8223" s="2">
        <v>-3.7679999999999998</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-2.5247999999999999</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83.646000000000001</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6.2207999999999997</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91.055999999999997</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7.4375999999999998</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37.787399999999998</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9.7119</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291.37779999999998</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0.406799999999997</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3.3279999999999998</v>
      </c>
      <c r="T8236" s="2">
        <v>2</v>
      </c>
      <c r="U8236" s="2">
        <v>0.2</v>
      </c>
      <c r="V8236" s="2">
        <v>0.41599999999999998</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933.26199999999994</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-0.77480000000000104</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6.6719999999999997</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4.4480000000000004</v>
      </c>
      <c r="T8241" s="2">
        <v>2</v>
      </c>
      <c r="U8241" s="2">
        <v>0.2</v>
      </c>
      <c r="V8241" s="2">
        <v>1.1120000000000001</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v>
      </c>
      <c r="T8242" s="2">
        <v>4</v>
      </c>
      <c r="U8242" s="2">
        <v>0.2</v>
      </c>
      <c r="V8242" s="2">
        <v>6.0411999999999999</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50.396000000000001</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344.91</v>
      </c>
      <c r="T8247" s="2">
        <v>3</v>
      </c>
      <c r="U8247" s="2">
        <v>0</v>
      </c>
      <c r="V8247" s="2">
        <v>10.347300000000001</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70.97</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3.6783999999999999</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743.98800000000006</v>
      </c>
      <c r="T8250" s="2">
        <v>2</v>
      </c>
      <c r="U8250" s="2">
        <v>0.4</v>
      </c>
      <c r="V8250" s="2">
        <v>-123.998</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11.212</v>
      </c>
      <c r="T8251" s="2">
        <v>2</v>
      </c>
      <c r="U8251" s="2">
        <v>0.8</v>
      </c>
      <c r="V8251" s="2">
        <v>-16.818000000000001</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-1.8848</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180.98</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6.0415999999999999</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89.997</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92.236800000000002</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27.295200000000001</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11.685</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v>
      </c>
      <c r="T8259" s="2">
        <v>5</v>
      </c>
      <c r="U8259" s="2">
        <v>0</v>
      </c>
      <c r="V8259" s="2">
        <v>12.246499999999999</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100.70399999999999</v>
      </c>
      <c r="T8260" s="2">
        <v>6</v>
      </c>
      <c r="U8260" s="2">
        <v>0.2</v>
      </c>
      <c r="V8260" s="2">
        <v>37.764000000000003</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180.76589999999999</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3.7694000000000001</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13.092000000000001</v>
      </c>
      <c r="T8265" s="2">
        <v>4</v>
      </c>
      <c r="U8265" s="2">
        <v>0.7</v>
      </c>
      <c r="V8265" s="2">
        <v>-10.0372</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30.734999999999999</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5.1947999999999999</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v>
      </c>
      <c r="T8270" s="2">
        <v>4</v>
      </c>
      <c r="U8270" s="2">
        <v>0.2</v>
      </c>
      <c r="V8270" s="2">
        <v>2.7719999999999998</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2003.1679999999999</v>
      </c>
      <c r="T8271" s="2">
        <v>4</v>
      </c>
      <c r="U8271" s="2">
        <v>0.2</v>
      </c>
      <c r="V8271" s="2">
        <v>250.39599999999999</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3.1536</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313.26240000000001</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4.8391999999999902</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3.4239999999999999</v>
      </c>
      <c r="T8275" s="2">
        <v>1</v>
      </c>
      <c r="U8275" s="2">
        <v>0.2</v>
      </c>
      <c r="V8275" s="2">
        <v>0.29959999999999998</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43.055999999999997</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v>
      </c>
      <c r="T8279" s="2">
        <v>2</v>
      </c>
      <c r="U8279" s="2">
        <v>0.7</v>
      </c>
      <c r="V8279" s="2">
        <v>-26.725999999999999</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32.434199999999997</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25.875</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137.26400000000001</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59.904000000000003</v>
      </c>
      <c r="T8285" s="2">
        <v>2</v>
      </c>
      <c r="U8285" s="2">
        <v>0.2</v>
      </c>
      <c r="V8285" s="2">
        <v>14.2272</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135.45599999999999</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31.103999999999999</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4.1965000000000003</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41.718600000000002</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15.8436</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5.5519999999999996</v>
      </c>
      <c r="T8292" s="2">
        <v>2</v>
      </c>
      <c r="U8292" s="2">
        <v>0.2</v>
      </c>
      <c r="V8292" s="2">
        <v>-1.0409999999999999</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10.332000000000001</v>
      </c>
      <c r="T8294" s="2">
        <v>3</v>
      </c>
      <c r="U8294" s="2">
        <v>0.7</v>
      </c>
      <c r="V8294" s="2">
        <v>-7.5768000000000004</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18.367999999999999</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4.9279999999999999</v>
      </c>
      <c r="T8299" s="2">
        <v>2</v>
      </c>
      <c r="U8299" s="2">
        <v>0.2</v>
      </c>
      <c r="V8299" s="2">
        <v>0.73919999999999897</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4.2717000000000001</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2.0748000000000002</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45.293999999999997</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486.36799999999999</v>
      </c>
      <c r="T8306" s="2">
        <v>4</v>
      </c>
      <c r="U8306" s="2">
        <v>0.2</v>
      </c>
      <c r="V8306" s="2">
        <v>36.477600000000002</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v>
      </c>
      <c r="T8307" s="2">
        <v>5</v>
      </c>
      <c r="U8307" s="2">
        <v>0</v>
      </c>
      <c r="V8307" s="2">
        <v>15.552</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8.5844999999999896</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376.50900000000001</v>
      </c>
      <c r="T8312" s="2">
        <v>3</v>
      </c>
      <c r="U8312" s="2">
        <v>0.3</v>
      </c>
      <c r="V8312" s="2">
        <v>-43.029600000000002</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v>
      </c>
      <c r="T8314" s="2">
        <v>7</v>
      </c>
      <c r="U8314" s="2">
        <v>0</v>
      </c>
      <c r="V8314" s="2">
        <v>764.3818</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3.9003999999999999</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5.6112000000000002</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0.15329999999999999</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2.3616000000000001</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3.363</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4.5039999999999996</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15.624000000000001</v>
      </c>
      <c r="T8323" s="2">
        <v>2</v>
      </c>
      <c r="U8323" s="2">
        <v>0.8</v>
      </c>
      <c r="V8323" s="2">
        <v>-24.9984</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20.585000000000001</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5.39700000000001</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13.857900000000001</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2.8639999999999999</v>
      </c>
      <c r="T8328" s="2">
        <v>4</v>
      </c>
      <c r="U8328" s="2">
        <v>0.8</v>
      </c>
      <c r="V8328" s="2">
        <v>-4.5823999999999998</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94.191999999999993</v>
      </c>
      <c r="T8329" s="2">
        <v>7</v>
      </c>
      <c r="U8329" s="2">
        <v>0.8</v>
      </c>
      <c r="V8329" s="2">
        <v>-164.83600000000001</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3.1103999999999998</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2.5215999999999998</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3.363</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v>
      </c>
      <c r="T8334" s="2">
        <v>5</v>
      </c>
      <c r="U8334" s="2">
        <v>0</v>
      </c>
      <c r="V8334" s="2">
        <v>88.724999999999994</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8.7905999999999995</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23.31</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436.70400000000001</v>
      </c>
      <c r="T8341" s="2">
        <v>6</v>
      </c>
      <c r="U8341" s="2">
        <v>0.2</v>
      </c>
      <c r="V8341" s="2">
        <v>-38.211599999999997</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v>
      </c>
      <c r="T8342" s="2">
        <v>5</v>
      </c>
      <c r="U8342" s="2">
        <v>0</v>
      </c>
      <c r="V8342" s="2">
        <v>15.552</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v>
      </c>
      <c r="T8345" s="2">
        <v>5</v>
      </c>
      <c r="U8345" s="2">
        <v>0.2</v>
      </c>
      <c r="V8345" s="2">
        <v>22.2</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32.951999999999998</v>
      </c>
      <c r="T8346" s="2">
        <v>3</v>
      </c>
      <c r="U8346" s="2">
        <v>0.2</v>
      </c>
      <c r="V8346" s="2">
        <v>6.5903999999999998</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-10.918799999999999</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v>
      </c>
      <c r="T8348" s="2">
        <v>5</v>
      </c>
      <c r="U8348" s="2">
        <v>0</v>
      </c>
      <c r="V8348" s="2">
        <v>13.188000000000001</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3.7919999999999998</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3.1103999999999998</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7.3007999999999997</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-17.591999999999999</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373.47</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9.2386000000000106</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91.324799999999996</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3.968</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5.4320000000000004</v>
      </c>
      <c r="T8363" s="2">
        <v>2</v>
      </c>
      <c r="U8363" s="2">
        <v>0.8</v>
      </c>
      <c r="V8363" s="2">
        <v>-13.58</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v>
      </c>
      <c r="T8364" s="2">
        <v>5</v>
      </c>
      <c r="U8364" s="2">
        <v>0.3</v>
      </c>
      <c r="V8364" s="2">
        <v>-169.637</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27.910799999999998</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84.598199999999906</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60.476799999999997</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21.294</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4.984</v>
      </c>
      <c r="T8373" s="2">
        <v>1</v>
      </c>
      <c r="U8373" s="2">
        <v>0.8</v>
      </c>
      <c r="V8373" s="2">
        <v>-8.4727999999999994</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33.726599999999998</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4.4610000000000003</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23.587199999999999</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17.55</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8.048</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-14.5764</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223.88800000000001</v>
      </c>
      <c r="T8381" s="2">
        <v>7</v>
      </c>
      <c r="U8381" s="2">
        <v>0.2</v>
      </c>
      <c r="V8381" s="2">
        <v>69.965000000000003</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3.4049999999999998</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-20.136199999999999</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241.5</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14.9925</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21.713999999999999</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22.0748</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5.7624000000000004</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35.864400000000003</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48.905999999999999</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901.95</v>
      </c>
      <c r="T8396" s="2">
        <v>3</v>
      </c>
      <c r="U8396" s="2">
        <v>0</v>
      </c>
      <c r="V8396" s="2">
        <v>297.64350000000002</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366.00900000000001</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108.74079999999999</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7.68</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155.37200000000001</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0.80579999999999996</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v>
      </c>
      <c r="T8402" s="2">
        <v>5</v>
      </c>
      <c r="U8402" s="2">
        <v>0.2</v>
      </c>
      <c r="V8402" s="2">
        <v>78.435000000000002</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12.8058</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11.113200000000001</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48.539200000000001</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5.8743999999999899</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38.684800000000003</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9.1937999999999995</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v>
      </c>
      <c r="T8416" s="2">
        <v>3</v>
      </c>
      <c r="U8416" s="2">
        <v>0.2</v>
      </c>
      <c r="V8416" s="2">
        <v>-6.2100000000000204</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49.970399999999998</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46.225000000000001</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26.07</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2.6783999999999999</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129.29400000000001</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18.431999999999999</v>
      </c>
      <c r="T8427" s="2">
        <v>8</v>
      </c>
      <c r="U8427" s="2">
        <v>0.7</v>
      </c>
      <c r="V8427" s="2">
        <v>-12.288</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0.95760000000000001</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62.351999999999997</v>
      </c>
      <c r="T8430" s="2">
        <v>6</v>
      </c>
      <c r="U8430" s="2">
        <v>0.2</v>
      </c>
      <c r="V8430" s="2">
        <v>-10.9116</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-30.391999999999999</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6.4649999999999901</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6.8479999999999999</v>
      </c>
      <c r="T8435" s="2">
        <v>2</v>
      </c>
      <c r="U8435" s="2">
        <v>0.2</v>
      </c>
      <c r="V8435" s="2">
        <v>2.14</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-6.7229999999999999</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8.5519999999999996</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16.5242</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51.36</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v>
      </c>
      <c r="T8441" s="2">
        <v>2</v>
      </c>
      <c r="U8441" s="2">
        <v>0.2</v>
      </c>
      <c r="V8441" s="2">
        <v>4.9615999999999998</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v>
      </c>
      <c r="T8442" s="2">
        <v>3</v>
      </c>
      <c r="U8442" s="2">
        <v>0.2</v>
      </c>
      <c r="V8442" s="2">
        <v>3.4398</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27.435199999999998</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-71.989999999999995</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-1.4982</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-12.510300000000001</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-13.7568</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50.563200000000002</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-127.5792</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0.66600000000000004</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344.37200000000001</v>
      </c>
      <c r="T8454" s="2">
        <v>4</v>
      </c>
      <c r="U8454" s="2">
        <v>0.3</v>
      </c>
      <c r="V8454" s="2">
        <v>-93.472399999999993</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1554.9359999999999</v>
      </c>
      <c r="T8455" s="2">
        <v>3</v>
      </c>
      <c r="U8455" s="2">
        <v>0.2</v>
      </c>
      <c r="V8455" s="2">
        <v>77.746799999999993</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222.38399999999999</v>
      </c>
      <c r="T8457" s="2">
        <v>2</v>
      </c>
      <c r="U8457" s="2">
        <v>0.2</v>
      </c>
      <c r="V8457" s="2">
        <v>22.238399999999999</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-29.007300000000001</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3.5640000000000001</v>
      </c>
      <c r="T8459" s="2">
        <v>3</v>
      </c>
      <c r="U8459" s="2">
        <v>0.8</v>
      </c>
      <c r="V8459" s="2">
        <v>-6.2370000000000001</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25.68</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12.384</v>
      </c>
      <c r="T8461" s="2">
        <v>3</v>
      </c>
      <c r="U8461" s="2">
        <v>0.8</v>
      </c>
      <c r="V8461" s="2">
        <v>-19.814399999999999</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25.3</v>
      </c>
      <c r="T8462" s="2">
        <v>5</v>
      </c>
      <c r="U8462" s="2">
        <v>0</v>
      </c>
      <c r="V8462" s="2">
        <v>11.891</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9.5939999999999994</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-2.9180000000000001</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3.0497999999999998</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3.1248</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11.919600000000001</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1.05</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0.99519999999999997</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-29.053599999999999</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1.6704000000000001</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16.655999999999999</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83.7</v>
      </c>
      <c r="T8485" s="2">
        <v>5</v>
      </c>
      <c r="U8485" s="2">
        <v>0</v>
      </c>
      <c r="V8485" s="2">
        <v>41.012999999999998</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53.260800000000003</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2799.9839999999999</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18.690000000000001</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5.94</v>
      </c>
      <c r="T8493" s="2">
        <v>3</v>
      </c>
      <c r="U8493" s="2">
        <v>0</v>
      </c>
      <c r="V8493" s="2">
        <v>0.1188</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60.735999999999997</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6.08</v>
      </c>
      <c r="T8496" s="2">
        <v>1</v>
      </c>
      <c r="U8496" s="2">
        <v>0.8</v>
      </c>
      <c r="V8496" s="2">
        <v>-10.336</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v>
      </c>
      <c r="T8497" s="2">
        <v>3</v>
      </c>
      <c r="U8497" s="2">
        <v>0.2</v>
      </c>
      <c r="V8497" s="2">
        <v>-6.2100000000000204</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59.52</v>
      </c>
      <c r="T8498" s="2">
        <v>3</v>
      </c>
      <c r="U8498" s="2">
        <v>0</v>
      </c>
      <c r="V8498" s="2">
        <v>15.475199999999999</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49.631999999999998</v>
      </c>
      <c r="T8501" s="2">
        <v>6</v>
      </c>
      <c r="U8501" s="2">
        <v>0.2</v>
      </c>
      <c r="V8501" s="2">
        <v>16.750800000000002</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45.9754</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v>
      </c>
      <c r="T8503" s="2">
        <v>2</v>
      </c>
      <c r="U8503" s="2">
        <v>0.2</v>
      </c>
      <c r="V8503" s="2">
        <v>1.1988000000000001</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-20.784600000000001</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6.2207999999999997</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366.74400000000003</v>
      </c>
      <c r="T8506" s="2">
        <v>4</v>
      </c>
      <c r="U8506" s="2">
        <v>0.3</v>
      </c>
      <c r="V8506" s="2">
        <v>-110.0232</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8.8559999999999999</v>
      </c>
      <c r="T8507" s="2">
        <v>9</v>
      </c>
      <c r="U8507" s="2">
        <v>0.8</v>
      </c>
      <c r="V8507" s="2">
        <v>-14.169600000000001</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8.3879999999999999</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49.393799999999999</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31.497499999999999</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20.736000000000001</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8.2344000000000008</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0.98280000000000001</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30.335999999999999</v>
      </c>
      <c r="T8519" s="2">
        <v>6</v>
      </c>
      <c r="U8519" s="2">
        <v>0.6</v>
      </c>
      <c r="V8519" s="2">
        <v>-17.443200000000001</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1.5588</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18.176400000000001</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54.991999999999997</v>
      </c>
      <c r="T8523" s="2">
        <v>14</v>
      </c>
      <c r="U8523" s="2">
        <v>0.2</v>
      </c>
      <c r="V8523" s="2">
        <v>8.9361999999999995</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0.25979999999999998</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-7.3959999999999999</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7.6895999999999898</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5.1929999999999996</v>
      </c>
      <c r="T8528" s="2">
        <v>3</v>
      </c>
      <c r="U8528" s="2">
        <v>0.7</v>
      </c>
      <c r="V8528" s="2">
        <v>-3.4620000000000002</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54.223999999999997</v>
      </c>
      <c r="T8530" s="2">
        <v>2</v>
      </c>
      <c r="U8530" s="2">
        <v>0.2</v>
      </c>
      <c r="V8530" s="2">
        <v>3.3889999999999998</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241.42400000000001</v>
      </c>
      <c r="T8531" s="2">
        <v>2</v>
      </c>
      <c r="U8531" s="2">
        <v>0.2</v>
      </c>
      <c r="V8531" s="2">
        <v>-36.2136</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6.3296000000000001</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35.097299999999997</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v>
      </c>
      <c r="T8537" s="2">
        <v>3</v>
      </c>
      <c r="U8537" s="2">
        <v>0</v>
      </c>
      <c r="V8537" s="2">
        <v>3.3839999999999999</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-12.208</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1.002</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479.98399999999998</v>
      </c>
      <c r="T8541" s="2">
        <v>2</v>
      </c>
      <c r="U8541" s="2">
        <v>0.2</v>
      </c>
      <c r="V8541" s="2">
        <v>59.997999999999998</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33.567999999999998</v>
      </c>
      <c r="T8543" s="2">
        <v>2</v>
      </c>
      <c r="U8543" s="2">
        <v>0.2</v>
      </c>
      <c r="V8543" s="2">
        <v>1.6783999999999999</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422.625</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15.944599999999999</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17.55</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4.0039999999999996</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23.992000000000001</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158.529</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447.94400000000002</v>
      </c>
      <c r="T8557" s="2">
        <v>7</v>
      </c>
      <c r="U8557" s="2">
        <v>0.2</v>
      </c>
      <c r="V8557" s="2">
        <v>89.588800000000006</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39.687899999999999</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14.742000000000001</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v>
      </c>
      <c r="T8562" s="2">
        <v>3</v>
      </c>
      <c r="U8562" s="2">
        <v>0.2</v>
      </c>
      <c r="V8562" s="2">
        <v>14.836499999999999</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2.3279999999999998</v>
      </c>
      <c r="T8563" s="2">
        <v>2</v>
      </c>
      <c r="U8563" s="2">
        <v>0.6</v>
      </c>
      <c r="V8563" s="2">
        <v>-0.75660000000000005</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4.8419999999999996</v>
      </c>
      <c r="T8565" s="2">
        <v>3</v>
      </c>
      <c r="U8565" s="2">
        <v>0.7</v>
      </c>
      <c r="V8565" s="2">
        <v>-3.5508000000000002</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-8.2764000000000397</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6.7176</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5.5216000000000003</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31.103999999999999</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968.74400000000003</v>
      </c>
      <c r="T8570" s="2">
        <v>7</v>
      </c>
      <c r="U8570" s="2">
        <v>0.2</v>
      </c>
      <c r="V8570" s="2">
        <v>314.84179999999998</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222.352</v>
      </c>
      <c r="T8571" s="2">
        <v>13</v>
      </c>
      <c r="U8571" s="2">
        <v>0.2</v>
      </c>
      <c r="V8571" s="2">
        <v>77.8232</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479.98399999999998</v>
      </c>
      <c r="T8572" s="2">
        <v>2</v>
      </c>
      <c r="U8572" s="2">
        <v>0.2</v>
      </c>
      <c r="V8572" s="2">
        <v>89.997</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v>
      </c>
      <c r="T8573" s="2">
        <v>3</v>
      </c>
      <c r="U8573" s="2">
        <v>0.2</v>
      </c>
      <c r="V8573" s="2">
        <v>3.21</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998.85</v>
      </c>
      <c r="T8574" s="2">
        <v>5</v>
      </c>
      <c r="U8574" s="2">
        <v>0.4</v>
      </c>
      <c r="V8574" s="2">
        <v>-199.77</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11.543200000000001</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v>
      </c>
      <c r="T8577" s="2">
        <v>4</v>
      </c>
      <c r="U8577" s="2">
        <v>0.2</v>
      </c>
      <c r="V8577" s="2">
        <v>0.89600000000000002</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97.203199999999995</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7.79</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-5.9409000000000001</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20.783999999999999</v>
      </c>
      <c r="T8584" s="2">
        <v>2</v>
      </c>
      <c r="U8584" s="2">
        <v>0.2</v>
      </c>
      <c r="V8584" s="2">
        <v>-3.6372</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-13.391999999999999</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6.0368000000000004</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11.087999999999999</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244.6155</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43.706000000000003</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51.968000000000004</v>
      </c>
      <c r="T8590" s="2">
        <v>2</v>
      </c>
      <c r="U8590" s="2">
        <v>0.2</v>
      </c>
      <c r="V8590" s="2">
        <v>-10.393599999999999</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3.9102000000000001</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v>
      </c>
      <c r="T8594" s="2">
        <v>3</v>
      </c>
      <c r="U8594" s="2">
        <v>0.2</v>
      </c>
      <c r="V8594" s="2">
        <v>3.3534000000000002</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38.395200000000003</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499.16800000000001</v>
      </c>
      <c r="T8596" s="2">
        <v>4</v>
      </c>
      <c r="U8596" s="2">
        <v>0.2</v>
      </c>
      <c r="V8596" s="2">
        <v>31.198</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16.6568</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67.135999999999996</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v>
      </c>
      <c r="T8601" s="2">
        <v>3</v>
      </c>
      <c r="U8601" s="2">
        <v>0</v>
      </c>
      <c r="V8601" s="2">
        <v>7.0217999999999998</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7.3120000000000003</v>
      </c>
      <c r="T8603" s="2">
        <v>1</v>
      </c>
      <c r="U8603" s="2">
        <v>0.2</v>
      </c>
      <c r="V8603" s="2">
        <v>2.5592000000000001</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59.493000000000002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v>
      </c>
      <c r="T8606" s="2">
        <v>3</v>
      </c>
      <c r="U8606" s="2">
        <v>0.2</v>
      </c>
      <c r="V8606" s="2">
        <v>-6.2100000000000204</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13.571999999999999</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7.6494</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21.075199999999999</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-44.195999999999998</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39.624000000000002</v>
      </c>
      <c r="T8619" s="2">
        <v>3</v>
      </c>
      <c r="U8619" s="2">
        <v>0.2</v>
      </c>
      <c r="V8619" s="2">
        <v>13.868399999999999</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v>
      </c>
      <c r="T8622" s="2">
        <v>5</v>
      </c>
      <c r="U8622" s="2">
        <v>0.6</v>
      </c>
      <c r="V8622" s="2">
        <v>-19.864000000000001</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2.3363999999999998</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3.9807999999999999</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v>
      </c>
      <c r="T8625" s="2">
        <v>6</v>
      </c>
      <c r="U8625" s="2">
        <v>0.7</v>
      </c>
      <c r="V8625" s="2">
        <v>-100.92</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v>
      </c>
      <c r="T8627" s="2">
        <v>3</v>
      </c>
      <c r="U8627" s="2">
        <v>0.2</v>
      </c>
      <c r="V8627" s="2">
        <v>5.1012000000000004</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2.0573999999999999</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2.3892000000000002</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1369.7639999999999</v>
      </c>
      <c r="T8634" s="2">
        <v>6</v>
      </c>
      <c r="U8634" s="2">
        <v>0.7</v>
      </c>
      <c r="V8634" s="2">
        <v>-913.17600000000004</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0.71099999999999997</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-89.066400000000002</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760.98</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v>
      </c>
      <c r="T8643" s="2">
        <v>6</v>
      </c>
      <c r="U8643" s="2">
        <v>0.7</v>
      </c>
      <c r="V8643" s="2">
        <v>-45.24</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31.504000000000001</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1.6379999999999999</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-29.244599999999998</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v>
      </c>
      <c r="T8648" s="2">
        <v>3</v>
      </c>
      <c r="U8648" s="2">
        <v>0.2</v>
      </c>
      <c r="V8648" s="2">
        <v>19.435199999999998</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10.9602</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26.4285</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27.396000000000001</v>
      </c>
      <c r="T8651" s="2">
        <v>3</v>
      </c>
      <c r="U8651" s="2">
        <v>0.7</v>
      </c>
      <c r="V8651" s="2">
        <v>-20.090399999999999</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5.7</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v>
      </c>
      <c r="T8653" s="2">
        <v>3</v>
      </c>
      <c r="U8653" s="2">
        <v>0</v>
      </c>
      <c r="V8653" s="2">
        <v>5.5340999999999996</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2.19</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20.059999999999999</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0.83599999999999997</v>
      </c>
      <c r="T8660" s="2">
        <v>1</v>
      </c>
      <c r="U8660" s="2">
        <v>0.8</v>
      </c>
      <c r="V8660" s="2">
        <v>-1.3375999999999999</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-81.440999999999903</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69.654600000000002</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v>
      </c>
      <c r="T8665" s="2">
        <v>7</v>
      </c>
      <c r="U8665" s="2">
        <v>0.2</v>
      </c>
      <c r="V8665" s="2">
        <v>41.568800000000003</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v>
      </c>
      <c r="T8668" s="2">
        <v>5</v>
      </c>
      <c r="U8668" s="2">
        <v>0.2</v>
      </c>
      <c r="V8668" s="2">
        <v>1.6519999999999999</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v>
      </c>
      <c r="T8669" s="2">
        <v>4</v>
      </c>
      <c r="U8669" s="2">
        <v>0.2</v>
      </c>
      <c r="V8669" s="2">
        <v>19.376000000000001</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3.7570000000000001</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7.7039999999999997</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v>
      </c>
      <c r="T8672" s="2">
        <v>3</v>
      </c>
      <c r="U8672" s="2">
        <v>0.2</v>
      </c>
      <c r="V8672" s="2">
        <v>-18.235199999999999</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-25.109000000000002</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18.367999999999999</v>
      </c>
      <c r="T8674" s="2">
        <v>2</v>
      </c>
      <c r="U8674" s="2">
        <v>0.2</v>
      </c>
      <c r="V8674" s="2">
        <v>6.1992000000000003</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-8.5794000000000796</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50.351999999999997</v>
      </c>
      <c r="T8676" s="2">
        <v>3</v>
      </c>
      <c r="U8676" s="2">
        <v>0.2</v>
      </c>
      <c r="V8676" s="2">
        <v>-8.1822000000000106</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28.032</v>
      </c>
      <c r="T8677" s="2">
        <v>6</v>
      </c>
      <c r="U8677" s="2">
        <v>0.2</v>
      </c>
      <c r="V8677" s="2">
        <v>3.504</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-3.6537000000000002</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517.40499999999997</v>
      </c>
      <c r="T8679" s="2">
        <v>5</v>
      </c>
      <c r="U8679" s="2">
        <v>0.3</v>
      </c>
      <c r="V8679" s="2">
        <v>-81.3065</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8.6080000000000005</v>
      </c>
      <c r="T8680" s="2">
        <v>8</v>
      </c>
      <c r="U8680" s="2">
        <v>0.8</v>
      </c>
      <c r="V8680" s="2">
        <v>-13.3424</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33.906500000000001</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2104.5500000000002</v>
      </c>
      <c r="T8682" s="2">
        <v>7</v>
      </c>
      <c r="U8682" s="2">
        <v>0</v>
      </c>
      <c r="V8682" s="2">
        <v>694.50149999999996</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11.803000000000001</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1.3415999999999999</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21.21</v>
      </c>
      <c r="T8686" s="2">
        <v>7</v>
      </c>
      <c r="U8686" s="2">
        <v>0</v>
      </c>
      <c r="V8686" s="2">
        <v>4.4541000000000004</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96.36</v>
      </c>
      <c r="T8687" s="2">
        <v>6</v>
      </c>
      <c r="U8687" s="2">
        <v>0</v>
      </c>
      <c r="V8687" s="2">
        <v>25.053599999999999</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11.586</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1.1022000000000001</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-56.3108</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-49.437600000000003</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48.993000000000002</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11.283899999999999</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26.997299999999999</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31.167999999999999</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223.99359999999999</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6.7031999999999998</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17.847000000000001</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v>
      </c>
      <c r="T8704" s="2">
        <v>5</v>
      </c>
      <c r="U8704" s="2">
        <v>0.2</v>
      </c>
      <c r="V8704" s="2">
        <v>29.692</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v>
      </c>
      <c r="T8705" s="2">
        <v>2</v>
      </c>
      <c r="U8705" s="2">
        <v>0.2</v>
      </c>
      <c r="V8705" s="2">
        <v>0.44400000000000001</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13.437200000000001</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25.197900000000001</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344.91</v>
      </c>
      <c r="T8712" s="2">
        <v>3</v>
      </c>
      <c r="U8712" s="2">
        <v>0</v>
      </c>
      <c r="V8712" s="2">
        <v>10.347300000000001</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626.35199999999998</v>
      </c>
      <c r="T8713" s="2">
        <v>3</v>
      </c>
      <c r="U8713" s="2">
        <v>0.2</v>
      </c>
      <c r="V8713" s="2">
        <v>-23.488200000000099</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359.49900000000002</v>
      </c>
      <c r="T8714" s="2">
        <v>3</v>
      </c>
      <c r="U8714" s="2">
        <v>0.15</v>
      </c>
      <c r="V8714" s="2">
        <v>-29.605799999999999</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5.3963999999999999</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v>
      </c>
      <c r="T8716" s="2">
        <v>5</v>
      </c>
      <c r="U8716" s="2">
        <v>0.2</v>
      </c>
      <c r="V8716" s="2">
        <v>9.3125</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1.8240000000000001</v>
      </c>
      <c r="T8717" s="2">
        <v>1</v>
      </c>
      <c r="U8717" s="2">
        <v>0.7</v>
      </c>
      <c r="V8717" s="2">
        <v>-1.3984000000000001</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64.384</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v>
      </c>
      <c r="T8719" s="2">
        <v>2</v>
      </c>
      <c r="U8719" s="2">
        <v>0.6</v>
      </c>
      <c r="V8719" s="2">
        <v>-4.5396000000000001</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11.263999999999999</v>
      </c>
      <c r="T8720" s="2">
        <v>8</v>
      </c>
      <c r="U8720" s="2">
        <v>0.2</v>
      </c>
      <c r="V8720" s="2">
        <v>3.9424000000000001</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67.536000000000001</v>
      </c>
      <c r="T8723" s="2">
        <v>9</v>
      </c>
      <c r="U8723" s="2">
        <v>0.2</v>
      </c>
      <c r="V8723" s="2">
        <v>6.7535999999999996</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1.524</v>
      </c>
      <c r="T8724" s="2">
        <v>2</v>
      </c>
      <c r="U8724" s="2">
        <v>0.8</v>
      </c>
      <c r="V8724" s="2">
        <v>-2.6669999999999998</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8.8704000000000001</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0.70920000000000005</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53.351999999999997</v>
      </c>
      <c r="T8729" s="2">
        <v>3</v>
      </c>
      <c r="U8729" s="2">
        <v>0.2</v>
      </c>
      <c r="V8729" s="2">
        <v>16.005600000000001</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8.1940000000000008</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v>
      </c>
      <c r="T8732" s="2">
        <v>7</v>
      </c>
      <c r="U8732" s="2">
        <v>0.2</v>
      </c>
      <c r="V8732" s="2">
        <v>-12.7302</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15.776999999999999</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244.6155</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160.62299999999999</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v>
      </c>
      <c r="T8739" s="2">
        <v>5</v>
      </c>
      <c r="U8739" s="2">
        <v>0.7</v>
      </c>
      <c r="V8739" s="2">
        <v>-5.94</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3.6432000000000002</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83.988</v>
      </c>
      <c r="T8741" s="2">
        <v>2</v>
      </c>
      <c r="U8741" s="2">
        <v>0.4</v>
      </c>
      <c r="V8741" s="2">
        <v>-20.997</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21.228000000000002</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3.0337999999999998</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v>
      </c>
      <c r="T8745" s="2">
        <v>3</v>
      </c>
      <c r="U8745" s="2">
        <v>0.2</v>
      </c>
      <c r="V8745" s="2">
        <v>-4.641</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4.9648000000000003</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28.171800000000001</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12.6348</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v>
      </c>
      <c r="T8749" s="2">
        <v>2</v>
      </c>
      <c r="U8749" s="2">
        <v>0.2</v>
      </c>
      <c r="V8749" s="2">
        <v>10.061999999999999</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239.98400000000001</v>
      </c>
      <c r="T8750" s="2">
        <v>2</v>
      </c>
      <c r="U8750" s="2">
        <v>0.2</v>
      </c>
      <c r="V8750" s="2">
        <v>38.997399999999999</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33.494999999999997</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v>
      </c>
      <c r="T8754" s="2">
        <v>3</v>
      </c>
      <c r="U8754" s="2">
        <v>0.2</v>
      </c>
      <c r="V8754" s="2">
        <v>19.9665</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5.9778000000000002</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4.8600000000000003</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24.883199999999999</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9.3228000000000009</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58.919199999999996</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7.2695999999999996</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0.73479999999999901</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1.696</v>
      </c>
      <c r="T8767" s="2">
        <v>2</v>
      </c>
      <c r="U8767" s="2">
        <v>0.8</v>
      </c>
      <c r="V8767" s="2">
        <v>-2.544</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24.588000000000001</v>
      </c>
      <c r="T8768" s="2">
        <v>3</v>
      </c>
      <c r="U8768" s="2">
        <v>0.8</v>
      </c>
      <c r="V8768" s="2">
        <v>-67.617000000000004</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7.98</v>
      </c>
      <c r="T8769" s="2">
        <v>5</v>
      </c>
      <c r="U8769" s="2">
        <v>0.8</v>
      </c>
      <c r="V8769" s="2">
        <v>-13.167</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57.6</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9.1844999999999892</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83.135999999999996</v>
      </c>
      <c r="T8772" s="2">
        <v>4</v>
      </c>
      <c r="U8772" s="2">
        <v>0.2</v>
      </c>
      <c r="V8772" s="2">
        <v>5.1959999999999997</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942.78399999999999</v>
      </c>
      <c r="T8773" s="2">
        <v>4</v>
      </c>
      <c r="U8773" s="2">
        <v>0.2</v>
      </c>
      <c r="V8773" s="2">
        <v>94.278400000000005</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23.234999999999999</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v>
      </c>
      <c r="T8775" s="2">
        <v>6</v>
      </c>
      <c r="U8775" s="2">
        <v>0</v>
      </c>
      <c r="V8775" s="2">
        <v>6.72</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3.8136000000000001</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41.472000000000001</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7.1993999999999696</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29.303999999999998</v>
      </c>
      <c r="T8781" s="2">
        <v>3</v>
      </c>
      <c r="U8781" s="2">
        <v>0.2</v>
      </c>
      <c r="V8781" s="2">
        <v>2.5640999999999998</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6.2244000000000002</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-36.117600000000202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6.6352000000000002</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1128.3900000000001</v>
      </c>
      <c r="T8785" s="2">
        <v>3</v>
      </c>
      <c r="U8785" s="2">
        <v>0</v>
      </c>
      <c r="V8785" s="2">
        <v>259.52969999999999</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v>
      </c>
      <c r="T8787" s="2">
        <v>5</v>
      </c>
      <c r="U8787" s="2">
        <v>0.2</v>
      </c>
      <c r="V8787" s="2">
        <v>19.596</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54.393599999999999</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698.35199999999998</v>
      </c>
      <c r="T8790" s="2">
        <v>3</v>
      </c>
      <c r="U8790" s="2">
        <v>0.2</v>
      </c>
      <c r="V8790" s="2">
        <v>52.376399999999997</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77.727999999999994</v>
      </c>
      <c r="T8791" s="2">
        <v>2</v>
      </c>
      <c r="U8791" s="2">
        <v>0.2</v>
      </c>
      <c r="V8791" s="2">
        <v>-3.8863999999999899</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21.4452</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6.8714000000000004</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22.55</v>
      </c>
      <c r="T8795" s="2">
        <v>5</v>
      </c>
      <c r="U8795" s="2">
        <v>0</v>
      </c>
      <c r="V8795" s="2">
        <v>8.7944999999999993</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72.974999999999895</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6.2207999999999997</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1799.97</v>
      </c>
      <c r="T8801" s="2">
        <v>5</v>
      </c>
      <c r="U8801" s="2">
        <v>0.4</v>
      </c>
      <c r="V8801" s="2">
        <v>239.99600000000001</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3.7408000000000001</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62.154400000000003</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54.7136</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34.770000000000003</v>
      </c>
      <c r="T8805" s="2">
        <v>3</v>
      </c>
      <c r="U8805" s="2">
        <v>0</v>
      </c>
      <c r="V8805" s="2">
        <v>11.4741</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8.6940000000000008</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14.572800000000001</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33.281999999999996</v>
      </c>
      <c r="T8809" s="2">
        <v>3</v>
      </c>
      <c r="U8809" s="2">
        <v>0.7</v>
      </c>
      <c r="V8809" s="2">
        <v>-27.734999999999999</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118.65</v>
      </c>
      <c r="T8810" s="2">
        <v>5</v>
      </c>
      <c r="U8810" s="2">
        <v>0.4</v>
      </c>
      <c r="V8810" s="2">
        <v>19.774999999999999</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4.9814999999999996</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18.009599999999999</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48.333599999999997</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13.9</v>
      </c>
      <c r="T8814" s="2">
        <v>5</v>
      </c>
      <c r="U8814" s="2">
        <v>0</v>
      </c>
      <c r="V8814" s="2">
        <v>3.7530000000000001</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266.35199999999998</v>
      </c>
      <c r="T8815" s="2">
        <v>3</v>
      </c>
      <c r="U8815" s="2">
        <v>0.2</v>
      </c>
      <c r="V8815" s="2">
        <v>13.317600000000001</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89.3142</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44.1</v>
      </c>
      <c r="T8817" s="2">
        <v>6</v>
      </c>
      <c r="U8817" s="2">
        <v>0</v>
      </c>
      <c r="V8817" s="2">
        <v>20.727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117.432</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311.9948</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-2.9964</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55.984000000000002</v>
      </c>
      <c r="T8824" s="2">
        <v>2</v>
      </c>
      <c r="U8824" s="2">
        <v>0.2</v>
      </c>
      <c r="V8824" s="2">
        <v>4.1988000000000003</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3.7408000000000001</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2.8782000000000001</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6.9119999999999999</v>
      </c>
      <c r="T8827" s="2">
        <v>3</v>
      </c>
      <c r="U8827" s="2">
        <v>0.2</v>
      </c>
      <c r="V8827" s="2">
        <v>2.5055999999999998</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v>
      </c>
      <c r="T8829" s="2">
        <v>7</v>
      </c>
      <c r="U8829" s="2">
        <v>0.2</v>
      </c>
      <c r="V8829" s="2">
        <v>10.465</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54.087600000000002</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11.704000000000001</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3.8774999999999999</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25.172000000000001</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3.7128000000000001</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70.95</v>
      </c>
      <c r="T8840" s="2">
        <v>3</v>
      </c>
      <c r="U8840" s="2">
        <v>0</v>
      </c>
      <c r="V8840" s="2">
        <v>18.446999999999999</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23.7684</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299.97000000000003</v>
      </c>
      <c r="T8842" s="2">
        <v>3</v>
      </c>
      <c r="U8842" s="2">
        <v>0</v>
      </c>
      <c r="V8842" s="2">
        <v>131.98679999999999</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39.586799999999997</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-6.03</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v>
      </c>
      <c r="T8848" s="2">
        <v>5</v>
      </c>
      <c r="U8848" s="2">
        <v>0.2</v>
      </c>
      <c r="V8848" s="2">
        <v>29.692</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13.011200000000001</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8.3519999999999897</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v>
      </c>
      <c r="T8851" s="2">
        <v>10</v>
      </c>
      <c r="U8851" s="2">
        <v>0.2</v>
      </c>
      <c r="V8851" s="2">
        <v>45.954000000000001</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2.8919999999999999</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9.3919999999999995</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55.764000000000003</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v>
      </c>
      <c r="T8855" s="2">
        <v>5</v>
      </c>
      <c r="U8855" s="2">
        <v>0.2</v>
      </c>
      <c r="V8855" s="2">
        <v>6.2549999999999901</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v>
      </c>
      <c r="T8856" s="2">
        <v>3</v>
      </c>
      <c r="U8856" s="2">
        <v>0.2</v>
      </c>
      <c r="V8856" s="2">
        <v>-7.7247000000000998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21.312000000000001</v>
      </c>
      <c r="T8857" s="2">
        <v>3</v>
      </c>
      <c r="U8857" s="2">
        <v>0.2</v>
      </c>
      <c r="V8857" s="2">
        <v>7.992</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31.984000000000002</v>
      </c>
      <c r="T8859" s="2">
        <v>2</v>
      </c>
      <c r="U8859" s="2">
        <v>0.2</v>
      </c>
      <c r="V8859" s="2">
        <v>-7.9960000000000004</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3.5960000000000001</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31.05</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3.9247999999999998</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29.980799999999999</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36.270000000000003</v>
      </c>
      <c r="T8867" s="2">
        <v>3</v>
      </c>
      <c r="U8867" s="2">
        <v>0</v>
      </c>
      <c r="V8867" s="2">
        <v>10.881</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493.43</v>
      </c>
      <c r="T8868" s="2">
        <v>5</v>
      </c>
      <c r="U8868" s="2">
        <v>0.3</v>
      </c>
      <c r="V8868" s="2">
        <v>-70.489999999999995</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v>
      </c>
      <c r="T8869" s="2">
        <v>2</v>
      </c>
      <c r="U8869" s="2">
        <v>0.2</v>
      </c>
      <c r="V8869" s="2">
        <v>3.4750000000000001</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v>
      </c>
      <c r="T8870" s="2">
        <v>2</v>
      </c>
      <c r="U8870" s="2">
        <v>0.2</v>
      </c>
      <c r="V8870" s="2">
        <v>77.219999999999899</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v>
      </c>
      <c r="T8871" s="2">
        <v>5</v>
      </c>
      <c r="U8871" s="2">
        <v>0.2</v>
      </c>
      <c r="V8871" s="2">
        <v>5.3730000000000002</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70.680000000000007</v>
      </c>
      <c r="T8872" s="2">
        <v>12</v>
      </c>
      <c r="U8872" s="2">
        <v>0</v>
      </c>
      <c r="V8872" s="2">
        <v>31.0992</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5.4124000000000496</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v>
      </c>
      <c r="T8874" s="2">
        <v>2</v>
      </c>
      <c r="U8874" s="2">
        <v>0.7</v>
      </c>
      <c r="V8874" s="2">
        <v>-71.395799999999994</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18.263999999999999</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21.99</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-34.758000000000003</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58.923999999999999</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9.5340000000000007</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92.505600000000001</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239.97</v>
      </c>
      <c r="T8882" s="2">
        <v>3</v>
      </c>
      <c r="U8882" s="2">
        <v>0</v>
      </c>
      <c r="V8882" s="2">
        <v>86.389200000000002</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v>
      </c>
      <c r="T8883" s="2">
        <v>7</v>
      </c>
      <c r="U8883" s="2">
        <v>0.2</v>
      </c>
      <c r="V8883" s="2">
        <v>-0.62650000000000705</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v>
      </c>
      <c r="T8885" s="2">
        <v>3</v>
      </c>
      <c r="U8885" s="2">
        <v>0.2</v>
      </c>
      <c r="V8885" s="2">
        <v>4.4850000000000003</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6.5279999999999996</v>
      </c>
      <c r="T8886" s="2">
        <v>4</v>
      </c>
      <c r="U8886" s="2">
        <v>0.7</v>
      </c>
      <c r="V8886" s="2">
        <v>-4.5696000000000003</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2.8620000000000001</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-16.684799999999999</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107.03879999999999</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v>
      </c>
      <c r="T8892" s="2">
        <v>7</v>
      </c>
      <c r="U8892" s="2">
        <v>0</v>
      </c>
      <c r="V8892" s="2">
        <v>751.76009999999997</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30.445</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267.66719999999998</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489.23</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312.02999999999997</v>
      </c>
      <c r="T8896" s="2">
        <v>3</v>
      </c>
      <c r="U8896" s="2">
        <v>0</v>
      </c>
      <c r="V8896" s="2">
        <v>43.684199999999997</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3.0497999999999998</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v>
      </c>
      <c r="T8898" s="2">
        <v>3</v>
      </c>
      <c r="U8898" s="2">
        <v>0.2</v>
      </c>
      <c r="V8898" s="2">
        <v>10.35</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18.009599999999999</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148.49100000000001</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11.7782</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-12.8256</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18.495999999999999</v>
      </c>
      <c r="T8903" s="2">
        <v>4</v>
      </c>
      <c r="U8903" s="2">
        <v>0.2</v>
      </c>
      <c r="V8903" s="2">
        <v>6.7047999999999996</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191.07900000000001</v>
      </c>
      <c r="T8904" s="2">
        <v>3</v>
      </c>
      <c r="U8904" s="2">
        <v>0.3</v>
      </c>
      <c r="V8904" s="2">
        <v>-38.215800000000002</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14.043799999999999</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30.84</v>
      </c>
      <c r="T8907" s="2">
        <v>3</v>
      </c>
      <c r="U8907" s="2">
        <v>0</v>
      </c>
      <c r="V8907" s="2">
        <v>6.1680000000000001</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33.777000000000001</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66.975999999999999</v>
      </c>
      <c r="T8909" s="2">
        <v>7</v>
      </c>
      <c r="U8909" s="2">
        <v>0.2</v>
      </c>
      <c r="V8909" s="2">
        <v>6.6976000000000004</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10.3071</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95.975999999999999</v>
      </c>
      <c r="T8912" s="2">
        <v>3</v>
      </c>
      <c r="U8912" s="2">
        <v>0.2</v>
      </c>
      <c r="V8912" s="2">
        <v>15.5961</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-32.383800000000001</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3.5640000000000001</v>
      </c>
      <c r="T8914" s="2">
        <v>2</v>
      </c>
      <c r="U8914" s="2">
        <v>0.7</v>
      </c>
      <c r="V8914" s="2">
        <v>-2.97</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4.9279999999999999</v>
      </c>
      <c r="T8915" s="2">
        <v>2</v>
      </c>
      <c r="U8915" s="2">
        <v>0.2</v>
      </c>
      <c r="V8915" s="2">
        <v>1.7248000000000001</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856.65599999999995</v>
      </c>
      <c r="T8916" s="2">
        <v>6</v>
      </c>
      <c r="U8916" s="2">
        <v>0.2</v>
      </c>
      <c r="V8916" s="2">
        <v>107.08199999999999</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13.183999999999999</v>
      </c>
      <c r="T8917" s="2">
        <v>4</v>
      </c>
      <c r="U8917" s="2">
        <v>0.8</v>
      </c>
      <c r="V8917" s="2">
        <v>-20.435199999999998</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48.783999999999999</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26.824000000000002</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18.527999999999999</v>
      </c>
      <c r="T8920" s="2">
        <v>6</v>
      </c>
      <c r="U8920" s="2">
        <v>0.8</v>
      </c>
      <c r="V8920" s="2">
        <v>-27.792000000000002</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46.196800000000003</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52.68</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v>
      </c>
      <c r="T8924" s="2">
        <v>3</v>
      </c>
      <c r="U8924" s="2">
        <v>0.2</v>
      </c>
      <c r="V8924" s="2">
        <v>2.6027999999999998</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4.5720000000000001</v>
      </c>
      <c r="T8925" s="2">
        <v>4</v>
      </c>
      <c r="U8925" s="2">
        <v>0.7</v>
      </c>
      <c r="V8925" s="2">
        <v>-3.81</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143.99680000000001</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1.728</v>
      </c>
      <c r="T8927" s="2">
        <v>3</v>
      </c>
      <c r="U8927" s="2">
        <v>0.8</v>
      </c>
      <c r="V8927" s="2">
        <v>-2.6783999999999999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609.98</v>
      </c>
      <c r="T8930" s="2">
        <v>4</v>
      </c>
      <c r="U8930" s="2">
        <v>0.3</v>
      </c>
      <c r="V8930" s="2">
        <v>-113.282</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211.37200000000001</v>
      </c>
      <c r="T8931" s="2">
        <v>2</v>
      </c>
      <c r="U8931" s="2">
        <v>0.3</v>
      </c>
      <c r="V8931" s="2">
        <v>-45.293999999999997</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17.998200000000001</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99.95</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29.34</v>
      </c>
      <c r="T8934" s="2">
        <v>3</v>
      </c>
      <c r="U8934" s="2">
        <v>0</v>
      </c>
      <c r="V8934" s="2">
        <v>10.8558</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4.3524000000000003</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1119.8879999999999</v>
      </c>
      <c r="T8937" s="2">
        <v>14</v>
      </c>
      <c r="U8937" s="2">
        <v>0.2</v>
      </c>
      <c r="V8937" s="2">
        <v>209.97900000000001</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16.998000000000001</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7.0519999999999996</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v>
      </c>
      <c r="T8941" s="2">
        <v>2</v>
      </c>
      <c r="U8941" s="2">
        <v>0.2</v>
      </c>
      <c r="V8941" s="2">
        <v>31.373999999999999</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7.6319999999999997</v>
      </c>
      <c r="T8942" s="2">
        <v>3</v>
      </c>
      <c r="U8942" s="2">
        <v>0.2</v>
      </c>
      <c r="V8942" s="2">
        <v>-1.8126</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179.99100000000001</v>
      </c>
      <c r="T8944" s="2">
        <v>3</v>
      </c>
      <c r="U8944" s="2">
        <v>0.7</v>
      </c>
      <c r="V8944" s="2">
        <v>-251.98740000000001</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3.2850000000000001</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934.95600000000002</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46.863999999999997</v>
      </c>
      <c r="T8952" s="2">
        <v>2</v>
      </c>
      <c r="U8952" s="2">
        <v>0.2</v>
      </c>
      <c r="V8952" s="2">
        <v>7.6153999999999904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v>
      </c>
      <c r="T8953" s="2">
        <v>3</v>
      </c>
      <c r="U8953" s="2">
        <v>0.2</v>
      </c>
      <c r="V8953" s="2">
        <v>1.962</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2.891</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16.291</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155.45599999999999</v>
      </c>
      <c r="T8956" s="2">
        <v>4</v>
      </c>
      <c r="U8956" s="2">
        <v>0.2</v>
      </c>
      <c r="V8956" s="2">
        <v>-7.7727999999999904</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3.8519999999999999</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5.7750000000000004</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37.494999999999997</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67.84</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853.93</v>
      </c>
      <c r="T8962" s="2">
        <v>5</v>
      </c>
      <c r="U8962" s="2">
        <v>0.3</v>
      </c>
      <c r="V8962" s="2">
        <v>-24.3979999999999</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18.893699999999999</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v>
      </c>
      <c r="T8966" s="2">
        <v>5</v>
      </c>
      <c r="U8966" s="2">
        <v>0</v>
      </c>
      <c r="V8966" s="2">
        <v>75.680000000000007</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1.248</v>
      </c>
      <c r="T8967" s="2">
        <v>2</v>
      </c>
      <c r="U8967" s="2">
        <v>0.8</v>
      </c>
      <c r="V8967" s="2">
        <v>-1.9343999999999999</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14.4</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-8.8038000000000007</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60.392000000000003</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344.98099999999999</v>
      </c>
      <c r="T8975" s="2">
        <v>7</v>
      </c>
      <c r="U8975" s="2">
        <v>0.15</v>
      </c>
      <c r="V8975" s="2">
        <v>28.4102</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36.287999999999997</v>
      </c>
      <c r="T8976" s="2">
        <v>7</v>
      </c>
      <c r="U8976" s="2">
        <v>0.2</v>
      </c>
      <c r="V8976" s="2">
        <v>12.700799999999999</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29.364000000000001</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-31.0335</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6.1040000000000001</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1.72</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8.952</v>
      </c>
      <c r="T8982" s="2">
        <v>2</v>
      </c>
      <c r="U8982" s="2">
        <v>0.8</v>
      </c>
      <c r="V8982" s="2">
        <v>-14.770799999999999</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2.3340000000000001</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1.728</v>
      </c>
      <c r="T8984" s="2">
        <v>4</v>
      </c>
      <c r="U8984" s="2">
        <v>0.8</v>
      </c>
      <c r="V8984" s="2">
        <v>-2.7648000000000001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-99.266400000000004</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12.667199999999999</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v>
      </c>
      <c r="T8988" s="2">
        <v>5</v>
      </c>
      <c r="U8988" s="2">
        <v>0.7</v>
      </c>
      <c r="V8988" s="2">
        <v>-73.576999999999998</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9.2386000000000106</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1.1679999999999999</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18.527999999999999</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v>
      </c>
      <c r="T8996" s="2">
        <v>5</v>
      </c>
      <c r="U8996" s="2">
        <v>0.2</v>
      </c>
      <c r="V8996" s="2">
        <v>29.692</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17.126999999999999</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19.137599999999999</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102.774</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458.43</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-6.0324</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0.83299999999999996</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26.3934</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6.4367999999999999</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24.980399999999999</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1.1924999999999999</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135.80000000000001</v>
      </c>
      <c r="T9014" s="2">
        <v>7</v>
      </c>
      <c r="U9014" s="2">
        <v>0</v>
      </c>
      <c r="V9014" s="2">
        <v>66.542000000000002</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13.9</v>
      </c>
      <c r="T9015" s="2">
        <v>5</v>
      </c>
      <c r="U9015" s="2">
        <v>0</v>
      </c>
      <c r="V9015" s="2">
        <v>3.7530000000000001</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9.3119999999999994</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4.3836000000000004</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3.8529</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5.5380000000000003</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7.9983999999999904</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9.7218</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9.8328000000000095</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117.88200000000001</v>
      </c>
      <c r="T9025" s="2">
        <v>1</v>
      </c>
      <c r="U9025" s="2">
        <v>0.1</v>
      </c>
      <c r="V9025" s="2">
        <v>1.3098000000000001</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9.0170999999999992</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9.7972000000000001</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6.2244000000000002</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45.369599999999998</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146.38800000000001</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843.17060000000004</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2.992</v>
      </c>
      <c r="T9036" s="2">
        <v>4</v>
      </c>
      <c r="U9036" s="2">
        <v>0.8</v>
      </c>
      <c r="V9036" s="2">
        <v>-4.4880000000000004</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12.441599999999999</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5.8708</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-12.4146</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-45.827300000000001</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16.854399999999998</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v>
      </c>
      <c r="T9046" s="2">
        <v>2</v>
      </c>
      <c r="U9046" s="2">
        <v>0.2</v>
      </c>
      <c r="V9046" s="2">
        <v>2.2440000000000002</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v>
      </c>
      <c r="T9047" s="2">
        <v>5</v>
      </c>
      <c r="U9047" s="2">
        <v>0</v>
      </c>
      <c r="V9047" s="2">
        <v>45.588000000000001</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31.4895</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v>
      </c>
      <c r="T9050" s="2">
        <v>3</v>
      </c>
      <c r="U9050" s="2">
        <v>0</v>
      </c>
      <c r="V9050" s="2">
        <v>22.2</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0.84</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v>
      </c>
      <c r="T9054" s="2">
        <v>4</v>
      </c>
      <c r="U9054" s="2">
        <v>0.2</v>
      </c>
      <c r="V9054" s="2">
        <v>9.4283999999999999</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6.1487999999999996</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553.39020000000005</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74.760000000000005</v>
      </c>
      <c r="T9059" s="2">
        <v>7</v>
      </c>
      <c r="U9059" s="2">
        <v>0</v>
      </c>
      <c r="V9059" s="2">
        <v>23.923200000000001</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364.77600000000001</v>
      </c>
      <c r="T9060" s="2">
        <v>3</v>
      </c>
      <c r="U9060" s="2">
        <v>0.2</v>
      </c>
      <c r="V9060" s="2">
        <v>27.3582</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334.55099999999999</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89.695999999999998</v>
      </c>
      <c r="T9062" s="2">
        <v>4</v>
      </c>
      <c r="U9062" s="2">
        <v>0.2</v>
      </c>
      <c r="V9062" s="2">
        <v>33.636000000000003</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23.5564</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36.479999999999997</v>
      </c>
      <c r="T9064" s="2">
        <v>6</v>
      </c>
      <c r="U9064" s="2">
        <v>0</v>
      </c>
      <c r="V9064" s="2">
        <v>18.239999999999998</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100.685</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2.9460000000000002</v>
      </c>
      <c r="T9066" s="2">
        <v>3</v>
      </c>
      <c r="U9066" s="2">
        <v>0.8</v>
      </c>
      <c r="V9066" s="2">
        <v>-4.8609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19.135999999999999</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6.9240000000000004</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-2.69970000000004</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v>
      </c>
      <c r="T9072" s="2">
        <v>3</v>
      </c>
      <c r="U9072" s="2">
        <v>0.2</v>
      </c>
      <c r="V9072" s="2">
        <v>2.6960999999999999</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6.8768000000000002</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67.188000000000002</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828.84</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-5.5338000000000003</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v>
      </c>
      <c r="T9078" s="2">
        <v>4</v>
      </c>
      <c r="U9078" s="2">
        <v>0.2</v>
      </c>
      <c r="V9078" s="2">
        <v>2.04</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18.893699999999999</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34.988799999999998</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17.994</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1.4456</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2.9346000000000001</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v>
      </c>
      <c r="T9086" s="2">
        <v>5</v>
      </c>
      <c r="U9086" s="2">
        <v>0</v>
      </c>
      <c r="V9086" s="2">
        <v>13.455</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276.78399999999999</v>
      </c>
      <c r="T9087" s="2">
        <v>2</v>
      </c>
      <c r="U9087" s="2">
        <v>0.2</v>
      </c>
      <c r="V9087" s="2">
        <v>89.954800000000006</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93.031999999999996</v>
      </c>
      <c r="T9088" s="2">
        <v>2</v>
      </c>
      <c r="U9088" s="2">
        <v>0.8</v>
      </c>
      <c r="V9088" s="2">
        <v>-251.18639999999999</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-136.48949999999999</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21.5397</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-62.772500000000001</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83.994399999999999</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181.65600000000001</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v>
      </c>
      <c r="T9099" s="2">
        <v>5</v>
      </c>
      <c r="U9099" s="2">
        <v>0</v>
      </c>
      <c r="V9099" s="2">
        <v>15.552</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27.715800000000002</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791.88</v>
      </c>
      <c r="T9102" s="2">
        <v>3</v>
      </c>
      <c r="U9102" s="2">
        <v>0.2</v>
      </c>
      <c r="V9102" s="2">
        <v>128.68049999999999</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-16.956800000000001</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32.06</v>
      </c>
      <c r="T9106" s="2">
        <v>10</v>
      </c>
      <c r="U9106" s="2">
        <v>0.8</v>
      </c>
      <c r="V9106" s="2">
        <v>-51.295999999999999</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v>
      </c>
      <c r="T9107" s="2">
        <v>2</v>
      </c>
      <c r="U9107" s="2">
        <v>0.2</v>
      </c>
      <c r="V9107" s="2">
        <v>-28.867799999999999</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287.91000000000003</v>
      </c>
      <c r="T9108" s="2">
        <v>3</v>
      </c>
      <c r="U9108" s="2">
        <v>0.4</v>
      </c>
      <c r="V9108" s="2">
        <v>33.589500000000001</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22.367999999999999</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207.98400000000001</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4.3624000000000001</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6.3040000000000296</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7.1345999999999998</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429.6</v>
      </c>
      <c r="T9117" s="2">
        <v>2</v>
      </c>
      <c r="U9117" s="2">
        <v>0.4</v>
      </c>
      <c r="V9117" s="2">
        <v>-93.08</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v>
      </c>
      <c r="T9118" s="2">
        <v>2</v>
      </c>
      <c r="U9118" s="2">
        <v>0.2</v>
      </c>
      <c r="V9118" s="2">
        <v>6.3936000000000002</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887.27099999999996</v>
      </c>
      <c r="T9119" s="2">
        <v>3</v>
      </c>
      <c r="U9119" s="2">
        <v>0.3</v>
      </c>
      <c r="V9119" s="2">
        <v>-63.3765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7.0511999999999997</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46.953000000000003</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26.349399999999999</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3.5009999999999999</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v>
      </c>
      <c r="T9125" s="2">
        <v>9</v>
      </c>
      <c r="U9125" s="2">
        <v>0.7</v>
      </c>
      <c r="V9125" s="2">
        <v>-57.756599999999999</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-3.8208000000000002</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-2.1375999999999999</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50.136000000000003</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88.073999999999998</v>
      </c>
      <c r="T9130" s="2">
        <v>7</v>
      </c>
      <c r="U9130" s="2">
        <v>0.7</v>
      </c>
      <c r="V9130" s="2">
        <v>-58.716000000000001</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301.47000000000003</v>
      </c>
      <c r="T9131" s="2">
        <v>3</v>
      </c>
      <c r="U9131" s="2">
        <v>0.5</v>
      </c>
      <c r="V9131" s="2">
        <v>-241.17599999999999</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18.655999999999999</v>
      </c>
      <c r="T9132" s="2">
        <v>2</v>
      </c>
      <c r="U9132" s="2">
        <v>0.2</v>
      </c>
      <c r="V9132" s="2">
        <v>1.6324000000000001</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36.287700000000001</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-22.671600000000002</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51.984000000000002</v>
      </c>
      <c r="T9137" s="2">
        <v>1</v>
      </c>
      <c r="U9137" s="2">
        <v>0.2</v>
      </c>
      <c r="V9137" s="2">
        <v>-5.1984000000000004</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18.335999999999999</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13.571999999999999</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95.188800000000001</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47.994</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3.0044</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1123.1279999999999</v>
      </c>
      <c r="T9145" s="2">
        <v>9</v>
      </c>
      <c r="U9145" s="2">
        <v>0.2</v>
      </c>
      <c r="V9145" s="2">
        <v>70.195499999999996</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18.821000000000002</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2.8079999999999998</v>
      </c>
      <c r="T9147" s="2">
        <v>3</v>
      </c>
      <c r="U9147" s="2">
        <v>0.8</v>
      </c>
      <c r="V9147" s="2">
        <v>-4.4927999999999999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42.991399999999999</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8.0399999999999991</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406.71539999999999</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v>
      </c>
      <c r="T9152" s="2">
        <v>5</v>
      </c>
      <c r="U9152" s="2">
        <v>0.1</v>
      </c>
      <c r="V9152" s="2">
        <v>12.375999999999999</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2.3685999999999998</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v>
      </c>
      <c r="T9154" s="2">
        <v>2</v>
      </c>
      <c r="U9154" s="2">
        <v>0.2</v>
      </c>
      <c r="V9154" s="2">
        <v>1.45</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1.8522000000000001</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3.1381999999999999</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27.529199999999999</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v>
      </c>
      <c r="T9162" s="2">
        <v>5</v>
      </c>
      <c r="U9162" s="2">
        <v>0.7</v>
      </c>
      <c r="V9162" s="2">
        <v>-7.92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405.86</v>
      </c>
      <c r="T9163" s="2">
        <v>7</v>
      </c>
      <c r="U9163" s="2">
        <v>0</v>
      </c>
      <c r="V9163" s="2">
        <v>32.468800000000002</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2.3759999999999999</v>
      </c>
      <c r="T9165" s="2">
        <v>3</v>
      </c>
      <c r="U9165" s="2">
        <v>0.2</v>
      </c>
      <c r="V9165" s="2">
        <v>0.74250000000000005</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143.12799999999999</v>
      </c>
      <c r="T9166" s="2">
        <v>2</v>
      </c>
      <c r="U9166" s="2">
        <v>0.8</v>
      </c>
      <c r="V9166" s="2">
        <v>-393.60199999999998</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503.64</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50.328000000000003</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72.432000000000002</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1.5980000000000001</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22.992000000000001</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222.58799999999999</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22.92</v>
      </c>
      <c r="T9175" s="2">
        <v>3</v>
      </c>
      <c r="U9175" s="2">
        <v>0</v>
      </c>
      <c r="V9175" s="2">
        <v>11.2308</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31.085999999999999</v>
      </c>
      <c r="T9178" s="2">
        <v>3</v>
      </c>
      <c r="U9178" s="2">
        <v>0.7</v>
      </c>
      <c r="V9178" s="2">
        <v>-20.724</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3.9144000000000001</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v>
      </c>
      <c r="T9183" s="2">
        <v>3</v>
      </c>
      <c r="U9183" s="2">
        <v>0.2</v>
      </c>
      <c r="V9183" s="2">
        <v>11.673</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11.543200000000001</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15.525</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v>
      </c>
      <c r="T9187" s="2">
        <v>1</v>
      </c>
      <c r="U9187" s="2">
        <v>0.2</v>
      </c>
      <c r="V9187" s="2">
        <v>25.898</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412.46800000000002</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v>
      </c>
      <c r="T9189" s="2">
        <v>2</v>
      </c>
      <c r="U9189" s="2">
        <v>0.2</v>
      </c>
      <c r="V9189" s="2">
        <v>-0.697600000000001</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99.587999999999994</v>
      </c>
      <c r="T9192" s="2">
        <v>2</v>
      </c>
      <c r="U9192" s="2">
        <v>0.7</v>
      </c>
      <c r="V9192" s="2">
        <v>-82.99</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49.567999999999998</v>
      </c>
      <c r="T9193" s="2">
        <v>2</v>
      </c>
      <c r="U9193" s="2">
        <v>0.2</v>
      </c>
      <c r="V9193" s="2">
        <v>15.49</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29.372</v>
      </c>
      <c r="T9194" s="2">
        <v>7</v>
      </c>
      <c r="U9194" s="2">
        <v>0.8</v>
      </c>
      <c r="V9194" s="2">
        <v>-46.995199999999997</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38.779200000000003</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47.991999999999997</v>
      </c>
      <c r="T9196" s="2">
        <v>7</v>
      </c>
      <c r="U9196" s="2">
        <v>0.2</v>
      </c>
      <c r="V9196" s="2">
        <v>3.5994000000000002</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v>
      </c>
      <c r="T9197" s="2">
        <v>4</v>
      </c>
      <c r="U9197" s="2">
        <v>0.2</v>
      </c>
      <c r="V9197" s="2">
        <v>-16.614000000000001</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v>
      </c>
      <c r="T9199" s="2">
        <v>5</v>
      </c>
      <c r="U9199" s="2">
        <v>0.2</v>
      </c>
      <c r="V9199" s="2">
        <v>125.3</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256.78399999999999</v>
      </c>
      <c r="T9201" s="2">
        <v>1</v>
      </c>
      <c r="U9201" s="2">
        <v>0.2</v>
      </c>
      <c r="V9201" s="2">
        <v>32.097999999999999</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12.098000000000001</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28.751999999999999</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114.95</v>
      </c>
      <c r="T9205" s="2">
        <v>5</v>
      </c>
      <c r="U9205" s="2">
        <v>0</v>
      </c>
      <c r="V9205" s="2">
        <v>32.186</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4.4892000000000003</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24.883199999999999</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7.4654999999999996</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4.1756000000000002</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11.166399999999999</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28.598400000000002</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v>
      </c>
      <c r="T9217" s="2">
        <v>5</v>
      </c>
      <c r="U9217" s="2">
        <v>0</v>
      </c>
      <c r="V9217" s="2">
        <v>15.552</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13.762</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3.3515999999999999</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301.47000000000003</v>
      </c>
      <c r="T9221" s="2">
        <v>3</v>
      </c>
      <c r="U9221" s="2">
        <v>0.5</v>
      </c>
      <c r="V9221" s="2">
        <v>-204.99959999999999</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346.03960000000001</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12.441599999999999</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7.5359999999999996</v>
      </c>
      <c r="T9225" s="2">
        <v>6</v>
      </c>
      <c r="U9225" s="2">
        <v>0.8</v>
      </c>
      <c r="V9225" s="2">
        <v>-13.188000000000001</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1.4079999999999999</v>
      </c>
      <c r="T9226" s="2">
        <v>2</v>
      </c>
      <c r="U9226" s="2">
        <v>0.8</v>
      </c>
      <c r="V9226" s="2">
        <v>-2.3231999999999999</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4.1440000000000001</v>
      </c>
      <c r="T9227" s="2">
        <v>4</v>
      </c>
      <c r="U9227" s="2">
        <v>0.8</v>
      </c>
      <c r="V9227" s="2">
        <v>-6.4231999999999996</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52.752000000000002</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381.36</v>
      </c>
      <c r="T9229" s="2">
        <v>7</v>
      </c>
      <c r="U9229" s="2">
        <v>0</v>
      </c>
      <c r="V9229" s="2">
        <v>106.7808</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5.5071000000000003</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946.76400000000001</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94.68</v>
      </c>
      <c r="T9234" s="2">
        <v>9</v>
      </c>
      <c r="U9234" s="2">
        <v>0</v>
      </c>
      <c r="V9234" s="2">
        <v>31.244399999999999</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23.67</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1091.1679999999999</v>
      </c>
      <c r="T9236" s="2">
        <v>4</v>
      </c>
      <c r="U9236" s="2">
        <v>0.2</v>
      </c>
      <c r="V9236" s="2">
        <v>68.197999999999993</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18.690000000000001</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568.72799999999995</v>
      </c>
      <c r="T9238" s="2">
        <v>3</v>
      </c>
      <c r="U9238" s="2">
        <v>0.2</v>
      </c>
      <c r="V9238" s="2">
        <v>28.4363999999999</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7.3120000000000003</v>
      </c>
      <c r="T9239" s="2">
        <v>1</v>
      </c>
      <c r="U9239" s="2">
        <v>0.2</v>
      </c>
      <c r="V9239" s="2">
        <v>2.5592000000000001</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-3.6892000000000098</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20.584199999999999</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5.6070000000000002</v>
      </c>
      <c r="T9242" s="2">
        <v>3</v>
      </c>
      <c r="U9242" s="2">
        <v>0.7</v>
      </c>
      <c r="V9242" s="2">
        <v>-3.9249000000000001</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6.5759999999999996</v>
      </c>
      <c r="T9243" s="2">
        <v>3</v>
      </c>
      <c r="U9243" s="2">
        <v>0.2</v>
      </c>
      <c r="V9243" s="2">
        <v>0.57540000000000102</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14.304</v>
      </c>
      <c r="T9244" s="2">
        <v>6</v>
      </c>
      <c r="U9244" s="2">
        <v>0.2</v>
      </c>
      <c r="V9244" s="2">
        <v>4.6487999999999996</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119.833</v>
      </c>
      <c r="T9245" s="2">
        <v>1</v>
      </c>
      <c r="U9245" s="2">
        <v>0.15</v>
      </c>
      <c r="V9245" s="2">
        <v>7.0490000000000004</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2.2240000000000002</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v>
      </c>
      <c r="T9247" s="2">
        <v>5</v>
      </c>
      <c r="U9247" s="2">
        <v>0</v>
      </c>
      <c r="V9247" s="2">
        <v>15.552</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2.8536000000000001</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0.7228</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1.365</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220.48249999999999</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v>
      </c>
      <c r="T9253" s="2">
        <v>2</v>
      </c>
      <c r="U9253" s="2">
        <v>0.2</v>
      </c>
      <c r="V9253" s="2">
        <v>33.64</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v>
      </c>
      <c r="T9254" s="2">
        <v>5</v>
      </c>
      <c r="U9254" s="2">
        <v>0</v>
      </c>
      <c r="V9254" s="2">
        <v>63.984000000000002</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6.2207999999999997</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15.2225</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53.270400000000002</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-2.69970000000004</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35.097299999999997</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269.91000000000003</v>
      </c>
      <c r="T9265" s="2">
        <v>5</v>
      </c>
      <c r="U9265" s="2">
        <v>0.1</v>
      </c>
      <c r="V9265" s="2">
        <v>53.981999999999999</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64.847999999999999</v>
      </c>
      <c r="T9267" s="2">
        <v>7</v>
      </c>
      <c r="U9267" s="2">
        <v>0.2</v>
      </c>
      <c r="V9267" s="2">
        <v>24.318000000000001</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102.58199999999999</v>
      </c>
      <c r="T9269" s="2">
        <v>1</v>
      </c>
      <c r="U9269" s="2">
        <v>0.1</v>
      </c>
      <c r="V9269" s="2">
        <v>6.8388</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4305.5519999999997</v>
      </c>
      <c r="T9272" s="2">
        <v>6</v>
      </c>
      <c r="U9272" s="2">
        <v>0.2</v>
      </c>
      <c r="V9272" s="2">
        <v>1453.1238000000001</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4.4088000000000003</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255.85</v>
      </c>
      <c r="T9276" s="2">
        <v>7</v>
      </c>
      <c r="U9276" s="2">
        <v>0</v>
      </c>
      <c r="V9276" s="2">
        <v>112.574</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13.8528</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8.0009999999999994</v>
      </c>
      <c r="T9280" s="2">
        <v>7</v>
      </c>
      <c r="U9280" s="2">
        <v>0.7</v>
      </c>
      <c r="V9280" s="2">
        <v>-5.6006999999999998</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-28.498000000000001</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3.9474</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392.94</v>
      </c>
      <c r="T9286" s="2">
        <v>3</v>
      </c>
      <c r="U9286" s="2">
        <v>0</v>
      </c>
      <c r="V9286" s="2">
        <v>43.223399999999998</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4.7712000000000003</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6.8879999999999999</v>
      </c>
      <c r="T9288" s="2">
        <v>3</v>
      </c>
      <c r="U9288" s="2">
        <v>0.8</v>
      </c>
      <c r="V9288" s="2">
        <v>-11.020799999999999</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457.48500000000001</v>
      </c>
      <c r="T9289" s="2">
        <v>3</v>
      </c>
      <c r="U9289" s="2">
        <v>0.3</v>
      </c>
      <c r="V9289" s="2">
        <v>-84.961500000000001</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2.8536000000000001</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15.525</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0.55600000000000005</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v>
      </c>
      <c r="T9296" s="2">
        <v>3</v>
      </c>
      <c r="U9296" s="2">
        <v>0.2</v>
      </c>
      <c r="V9296" s="2">
        <v>5.0286</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-64.937600000000003</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41.423999999999999</v>
      </c>
      <c r="T9298" s="2">
        <v>2</v>
      </c>
      <c r="U9298" s="2">
        <v>0.2</v>
      </c>
      <c r="V9298" s="2">
        <v>8.2848000000000006</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24.476800000000001</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6.5057999999999998</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4.3120000000000003</v>
      </c>
      <c r="T9301" s="2">
        <v>2</v>
      </c>
      <c r="U9301" s="2">
        <v>0.8</v>
      </c>
      <c r="V9301" s="2">
        <v>-6.8992000000000004</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-20.245000000000001</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6.1229999999999896</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0.88559999999999905</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1.476</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1.9024000000000001</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146.68799999999999</v>
      </c>
      <c r="T9312" s="2">
        <v>8</v>
      </c>
      <c r="U9312" s="2">
        <v>0.2</v>
      </c>
      <c r="V9312" s="2">
        <v>45.84</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4.9279999999999999</v>
      </c>
      <c r="T9313" s="2">
        <v>2</v>
      </c>
      <c r="U9313" s="2">
        <v>0.2</v>
      </c>
      <c r="V9313" s="2">
        <v>1.7248000000000001</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4.7615999999999996</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46.790799999999997</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118.782</v>
      </c>
      <c r="T9317" s="2">
        <v>3</v>
      </c>
      <c r="U9317" s="2">
        <v>0.4</v>
      </c>
      <c r="V9317" s="2">
        <v>-27.715800000000002</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769.18399999999997</v>
      </c>
      <c r="T9318" s="2">
        <v>4</v>
      </c>
      <c r="U9318" s="2">
        <v>0.2</v>
      </c>
      <c r="V9318" s="2">
        <v>-163.45160000000001</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-2.9940000000000002</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31.266400000000001</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11.375999999999999</v>
      </c>
      <c r="T9323" s="2">
        <v>3</v>
      </c>
      <c r="U9323" s="2">
        <v>0.6</v>
      </c>
      <c r="V9323" s="2">
        <v>-5.6879999999999997</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66.111999999999995</v>
      </c>
      <c r="T9324" s="2">
        <v>4</v>
      </c>
      <c r="U9324" s="2">
        <v>0.6</v>
      </c>
      <c r="V9324" s="2">
        <v>-84.2928</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97.078400000000002</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72.959999999999994</v>
      </c>
      <c r="T9327" s="2">
        <v>3</v>
      </c>
      <c r="U9327" s="2">
        <v>0.2</v>
      </c>
      <c r="V9327" s="2">
        <v>23.712</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34.178400000000003</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15.395200000000001</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75.180000000000106</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6.6740000000000004</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v>
      </c>
      <c r="T9339" s="2">
        <v>1</v>
      </c>
      <c r="U9339" s="2">
        <v>0.2</v>
      </c>
      <c r="V9339" s="2">
        <v>1.1220000000000001</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7.0224000000000002</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117.57599999999999</v>
      </c>
      <c r="T9343" s="2">
        <v>3</v>
      </c>
      <c r="U9343" s="2">
        <v>0.2</v>
      </c>
      <c r="V9343" s="2">
        <v>11.7576</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51.183999999999997</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-106.393</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5.7149999999999999</v>
      </c>
      <c r="T9346" s="2">
        <v>5</v>
      </c>
      <c r="U9346" s="2">
        <v>0.7</v>
      </c>
      <c r="V9346" s="2">
        <v>-4.7625000000000002</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57.594000000000001</v>
      </c>
      <c r="T9347" s="2">
        <v>1</v>
      </c>
      <c r="U9347" s="2">
        <v>0.4</v>
      </c>
      <c r="V9347" s="2">
        <v>-11.518800000000001</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30.143999999999998</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-12.849000000000199</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202.25280000000001</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10.909599999999999</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13.215999999999999</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-20.784600000000001</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520.46400000000006</v>
      </c>
      <c r="T9354" s="2">
        <v>2</v>
      </c>
      <c r="U9354" s="2">
        <v>0.3</v>
      </c>
      <c r="V9354" s="2">
        <v>-14.8704</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3.7128000000000001</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8.7138000000000009</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v>
      </c>
      <c r="T9359" s="2">
        <v>5</v>
      </c>
      <c r="U9359" s="2">
        <v>0.2</v>
      </c>
      <c r="V9359" s="2">
        <v>15.092000000000001</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-99.345299999999995</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7.8165999999999896</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v>
      </c>
      <c r="T9364" s="2">
        <v>7</v>
      </c>
      <c r="U9364" s="2">
        <v>0</v>
      </c>
      <c r="V9364" s="2">
        <v>0.390600000000001</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6.4206000000000003</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7.1863999999999901</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5.6643999999999997</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25.68</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83.843999999999895</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18.211200000000002</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272.97000000000003</v>
      </c>
      <c r="T9371" s="2">
        <v>3</v>
      </c>
      <c r="U9371" s="2">
        <v>0</v>
      </c>
      <c r="V9371" s="2">
        <v>43.675199999999997</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41.567999999999998</v>
      </c>
      <c r="T9372" s="2">
        <v>4</v>
      </c>
      <c r="U9372" s="2">
        <v>0.2</v>
      </c>
      <c r="V9372" s="2">
        <v>-4.1567999999999996</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-86.058599999999998</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2.9144999999999999</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419.94400000000002</v>
      </c>
      <c r="T9375" s="2">
        <v>7</v>
      </c>
      <c r="U9375" s="2">
        <v>0.2</v>
      </c>
      <c r="V9375" s="2">
        <v>52.493000000000002</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31.8</v>
      </c>
      <c r="T9378" s="2">
        <v>3</v>
      </c>
      <c r="U9378" s="2">
        <v>0</v>
      </c>
      <c r="V9378" s="2">
        <v>13.673999999999999</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15.934799999999999</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6.4783999999999997</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424.27199999999999</v>
      </c>
      <c r="T9383" s="2">
        <v>2</v>
      </c>
      <c r="U9383" s="2">
        <v>0.2</v>
      </c>
      <c r="V9383" s="2">
        <v>-10.6068</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v>
      </c>
      <c r="T9385" s="2">
        <v>5</v>
      </c>
      <c r="U9385" s="2">
        <v>0.2</v>
      </c>
      <c r="V9385" s="2">
        <v>-1.0489999999999999</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12.441599999999999</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120.57599999999999</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5.7716000000000003</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542.94000000000005</v>
      </c>
      <c r="T9390" s="2">
        <v>3</v>
      </c>
      <c r="U9390" s="2">
        <v>0</v>
      </c>
      <c r="V9390" s="2">
        <v>152.0232</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0.95879999999999999</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14.307499999999999</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v>
      </c>
      <c r="T9393" s="2">
        <v>1</v>
      </c>
      <c r="U9393" s="2">
        <v>0.2</v>
      </c>
      <c r="V9393" s="2">
        <v>2.5973999999999999</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-29.116800000000001</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629.95000000000005</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140.39599999999999</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801.56799999999998</v>
      </c>
      <c r="T9397" s="2">
        <v>2</v>
      </c>
      <c r="U9397" s="2">
        <v>0.2</v>
      </c>
      <c r="V9397" s="2">
        <v>-10.0196000000001</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75.180000000000007</v>
      </c>
      <c r="T9398" s="2">
        <v>6</v>
      </c>
      <c r="U9398" s="2">
        <v>0</v>
      </c>
      <c r="V9398" s="2">
        <v>35.334600000000002</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14.112</v>
      </c>
      <c r="T9401" s="2">
        <v>6</v>
      </c>
      <c r="U9401" s="2">
        <v>0.2</v>
      </c>
      <c r="V9401" s="2">
        <v>1.2347999999999999</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0.96120000000000005</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286.3836</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1.6830000000000001</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2.64</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3.9830999999999999</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3.2730000000000001</v>
      </c>
      <c r="T9411" s="2">
        <v>1</v>
      </c>
      <c r="U9411" s="2">
        <v>0.7</v>
      </c>
      <c r="V9411" s="2">
        <v>-2.5093000000000001</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v>
      </c>
      <c r="T9413" s="2">
        <v>1</v>
      </c>
      <c r="U9413" s="2">
        <v>0.2</v>
      </c>
      <c r="V9413" s="2">
        <v>6.5434999999999999</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6.8159999999999998</v>
      </c>
      <c r="T9415" s="2">
        <v>2</v>
      </c>
      <c r="U9415" s="2">
        <v>0.8</v>
      </c>
      <c r="V9415" s="2">
        <v>-11.587199999999999</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v>
      </c>
      <c r="T9416" s="2">
        <v>2</v>
      </c>
      <c r="U9416" s="2">
        <v>0.2</v>
      </c>
      <c r="V9416" s="2">
        <v>15.599</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8.7905999999999995</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3.2351999999999999</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15.224</v>
      </c>
      <c r="T9421" s="2">
        <v>2</v>
      </c>
      <c r="U9421" s="2">
        <v>0.8</v>
      </c>
      <c r="V9421" s="2">
        <v>-38.821199999999997</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21.984000000000002</v>
      </c>
      <c r="T9422" s="2">
        <v>6</v>
      </c>
      <c r="U9422" s="2">
        <v>0.8</v>
      </c>
      <c r="V9422" s="2">
        <v>-56.059199999999997</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60.4752000000001</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11.803000000000001</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3785.2919999999999</v>
      </c>
      <c r="T9427" s="2">
        <v>6</v>
      </c>
      <c r="U9427" s="2">
        <v>0.1</v>
      </c>
      <c r="V9427" s="2">
        <v>420.58800000000002</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199.9</v>
      </c>
      <c r="T9429" s="2">
        <v>5</v>
      </c>
      <c r="U9429" s="2">
        <v>0</v>
      </c>
      <c r="V9429" s="2">
        <v>39.979999999999997</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1212.96</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103.48099999999999</v>
      </c>
      <c r="T9432" s="2">
        <v>1</v>
      </c>
      <c r="U9432" s="2">
        <v>0.3</v>
      </c>
      <c r="V9432" s="2">
        <v>-16.261299999999999</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36.287999999999997</v>
      </c>
      <c r="T9435" s="2">
        <v>7</v>
      </c>
      <c r="U9435" s="2">
        <v>0.2</v>
      </c>
      <c r="V9435" s="2">
        <v>12.700799999999999</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v>
      </c>
      <c r="T9436" s="2">
        <v>3</v>
      </c>
      <c r="U9436" s="2">
        <v>0.2</v>
      </c>
      <c r="V9436" s="2">
        <v>1.1556</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2.9460000000000002</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6.2207999999999997</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285.57600000000002</v>
      </c>
      <c r="T9440" s="2">
        <v>4</v>
      </c>
      <c r="U9440" s="2">
        <v>0.4</v>
      </c>
      <c r="V9440" s="2">
        <v>-57.115200000000002</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v>
      </c>
      <c r="T9441" s="2">
        <v>2</v>
      </c>
      <c r="U9441" s="2">
        <v>0.2</v>
      </c>
      <c r="V9441" s="2">
        <v>2.5019999999999998</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6.7252000000000001</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6.0449999999999902</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1.2192000000000001</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v>
      </c>
      <c r="T9445" s="2">
        <v>2</v>
      </c>
      <c r="U9445" s="2">
        <v>0.2</v>
      </c>
      <c r="V9445" s="2">
        <v>19.178599999999999</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477.3</v>
      </c>
      <c r="T9449" s="2">
        <v>5</v>
      </c>
      <c r="U9449" s="2">
        <v>0</v>
      </c>
      <c r="V9449" s="2">
        <v>138.417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3.0127999999999999</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5.4503999999999904</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186.15</v>
      </c>
      <c r="T9453" s="2">
        <v>3</v>
      </c>
      <c r="U9453" s="2">
        <v>0</v>
      </c>
      <c r="V9453" s="2">
        <v>55.844999999999999</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26.5824</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13.6851</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-8.2764000000000006</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-1.8294999999999999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0.33989999999999698</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12.06</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v>
      </c>
      <c r="T9460" s="2">
        <v>3</v>
      </c>
      <c r="U9460" s="2">
        <v>0</v>
      </c>
      <c r="V9460" s="2">
        <v>41.933999999999997</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15.992000000000001</v>
      </c>
      <c r="T9461" s="2">
        <v>1</v>
      </c>
      <c r="U9461" s="2">
        <v>0.2</v>
      </c>
      <c r="V9461" s="2">
        <v>-2.9984999999999999</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20.097000000000001</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168.47040000000001</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v>
      </c>
      <c r="T9465" s="2">
        <v>4</v>
      </c>
      <c r="U9465" s="2">
        <v>0.2</v>
      </c>
      <c r="V9465" s="2">
        <v>3.4047999999999998</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7.9488000000000003</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1.5980000000000001</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164.68799999999999</v>
      </c>
      <c r="T9468" s="2">
        <v>6</v>
      </c>
      <c r="U9468" s="2">
        <v>0.2</v>
      </c>
      <c r="V9468" s="2">
        <v>55.5822</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6.2207999999999997</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53.260800000000003</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3.9991999999999899</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3.7128000000000001</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38.531999999999996</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v>
      </c>
      <c r="T9477" s="2">
        <v>7</v>
      </c>
      <c r="U9477" s="2">
        <v>0.2</v>
      </c>
      <c r="V9477" s="2">
        <v>54.215000000000003</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3.5640000000000001</v>
      </c>
      <c r="T9479" s="2">
        <v>3</v>
      </c>
      <c r="U9479" s="2">
        <v>0.8</v>
      </c>
      <c r="V9479" s="2">
        <v>-6.2370000000000001</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3.8279999999999998</v>
      </c>
      <c r="T9481" s="2">
        <v>3</v>
      </c>
      <c r="U9481" s="2">
        <v>0.8</v>
      </c>
      <c r="V9481" s="2">
        <v>-6.5076000000000001</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304.99</v>
      </c>
      <c r="T9482" s="2">
        <v>5</v>
      </c>
      <c r="U9482" s="2">
        <v>0.8</v>
      </c>
      <c r="V9482" s="2">
        <v>-533.73249999999996</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1.8160000000000001</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319.98399999999998</v>
      </c>
      <c r="T9484" s="2">
        <v>2</v>
      </c>
      <c r="U9484" s="2">
        <v>0.2</v>
      </c>
      <c r="V9484" s="2">
        <v>91.995400000000004</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6.4943999999999997</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781.86400000000003</v>
      </c>
      <c r="T9486" s="2">
        <v>10</v>
      </c>
      <c r="U9486" s="2">
        <v>0.32</v>
      </c>
      <c r="V9486" s="2">
        <v>-137.976</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30.815999999999999</v>
      </c>
      <c r="T9487" s="2">
        <v>9</v>
      </c>
      <c r="U9487" s="2">
        <v>0.2</v>
      </c>
      <c r="V9487" s="2">
        <v>9.6300000000000008</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673.34400000000005</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572.79999999999995</v>
      </c>
      <c r="T9490" s="2">
        <v>2</v>
      </c>
      <c r="U9490" s="2">
        <v>0.2</v>
      </c>
      <c r="V9490" s="2">
        <v>50.12</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197.05</v>
      </c>
      <c r="T9491" s="2">
        <v>7</v>
      </c>
      <c r="U9491" s="2">
        <v>0</v>
      </c>
      <c r="V9491" s="2">
        <v>59.115000000000002</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2022.2719999999999</v>
      </c>
      <c r="T9492" s="2">
        <v>8</v>
      </c>
      <c r="U9492" s="2">
        <v>0.2</v>
      </c>
      <c r="V9492" s="2">
        <v>682.51679999999999</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9.1199999999999992</v>
      </c>
      <c r="T9493" s="2">
        <v>3</v>
      </c>
      <c r="U9493" s="2">
        <v>0</v>
      </c>
      <c r="V9493" s="2">
        <v>3.1008</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38.159999999999997</v>
      </c>
      <c r="T9494" s="2">
        <v>9</v>
      </c>
      <c r="U9494" s="2">
        <v>0</v>
      </c>
      <c r="V9494" s="2">
        <v>19.079999999999998</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32.130000000000003</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7.476</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40.200000000000003</v>
      </c>
      <c r="T9509" s="2">
        <v>5</v>
      </c>
      <c r="U9509" s="2">
        <v>0</v>
      </c>
      <c r="V9509" s="2">
        <v>18.09</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4.5837000000000003</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689.82</v>
      </c>
      <c r="T9511" s="2">
        <v>6</v>
      </c>
      <c r="U9511" s="2">
        <v>0</v>
      </c>
      <c r="V9511" s="2">
        <v>20.694600000000001</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38.340000000000003</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9.2639999999999993</v>
      </c>
      <c r="T9513" s="2">
        <v>3</v>
      </c>
      <c r="U9513" s="2">
        <v>0.8</v>
      </c>
      <c r="V9513" s="2">
        <v>-13.896000000000001</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204.66640000000001</v>
      </c>
      <c r="T9514" s="2">
        <v>1</v>
      </c>
      <c r="U9514" s="2">
        <v>0.32</v>
      </c>
      <c r="V9514" s="2">
        <v>-6.0196000000000298</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544.41750000000002</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31.869599999999998</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8.8087999999999997</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6.9119999999999999</v>
      </c>
      <c r="T9519" s="2">
        <v>3</v>
      </c>
      <c r="U9519" s="2">
        <v>0.2</v>
      </c>
      <c r="V9519" s="2">
        <v>2.5055999999999998</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22.702400000000001</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3.7208000000000001</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v>
      </c>
      <c r="T9523" s="2">
        <v>3</v>
      </c>
      <c r="U9523" s="2">
        <v>0.2</v>
      </c>
      <c r="V9523" s="2">
        <v>36.447299999999998</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-7.7405999999999997</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v>
      </c>
      <c r="T9526" s="2">
        <v>5</v>
      </c>
      <c r="U9526" s="2">
        <v>0.2</v>
      </c>
      <c r="V9526" s="2">
        <v>29.372</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199.9</v>
      </c>
      <c r="T9527" s="2">
        <v>5</v>
      </c>
      <c r="U9527" s="2">
        <v>0</v>
      </c>
      <c r="V9527" s="2">
        <v>39.979999999999997</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31.175999999999998</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60.463200000000001</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3.0211999999999999</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0.95759999999999901</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24.269600000000001</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5.5616000000000003</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80.777199999999993</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40.67</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1.3391999999999999</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9.7279999999999998</v>
      </c>
      <c r="T9537" s="2">
        <v>2</v>
      </c>
      <c r="U9537" s="2">
        <v>0.2</v>
      </c>
      <c r="V9537" s="2">
        <v>3.2831999999999999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-6.8634000000000004</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84.293999999999997</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7.774</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191.96799999999999</v>
      </c>
      <c r="T9542" s="2">
        <v>7</v>
      </c>
      <c r="U9542" s="2">
        <v>0.2</v>
      </c>
      <c r="V9542" s="2">
        <v>16.7972</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6.23</v>
      </c>
      <c r="T9544" s="2">
        <v>5</v>
      </c>
      <c r="U9544" s="2">
        <v>0.8</v>
      </c>
      <c r="V9544" s="2">
        <v>-9.6564999999999994</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19.137599999999999</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369.19920000000002</v>
      </c>
      <c r="T9546" s="2">
        <v>3</v>
      </c>
      <c r="U9546" s="2">
        <v>0.32</v>
      </c>
      <c r="V9546" s="2">
        <v>-114.01739999999999</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35.663600000000002</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6.8479999999999999</v>
      </c>
      <c r="T9549" s="2">
        <v>2</v>
      </c>
      <c r="U9549" s="2">
        <v>0.2</v>
      </c>
      <c r="V9549" s="2">
        <v>2.14</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-3.855</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90.72</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13.848000000000001</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577.58399999999995</v>
      </c>
      <c r="T9553" s="2">
        <v>6</v>
      </c>
      <c r="U9553" s="2">
        <v>0.2</v>
      </c>
      <c r="V9553" s="2">
        <v>43.318800000000003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68.432000000000002</v>
      </c>
      <c r="T9555" s="2">
        <v>7</v>
      </c>
      <c r="U9555" s="2">
        <v>0.2</v>
      </c>
      <c r="V9555" s="2">
        <v>8.5539999999999896</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9.7789999999999999</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0.56399999999999995</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84.943600000000004</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-1.5935999999999999</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132.52000000000001</v>
      </c>
      <c r="T9560" s="2">
        <v>5</v>
      </c>
      <c r="U9560" s="2">
        <v>0.2</v>
      </c>
      <c r="V9560" s="2">
        <v>34.786499999999997</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-44.018999999999998</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51.968000000000004</v>
      </c>
      <c r="T9562" s="2">
        <v>2</v>
      </c>
      <c r="U9562" s="2">
        <v>0.2</v>
      </c>
      <c r="V9562" s="2">
        <v>10.393599999999999</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v>
      </c>
      <c r="T9563" s="2">
        <v>3</v>
      </c>
      <c r="U9563" s="2">
        <v>0.2</v>
      </c>
      <c r="V9563" s="2">
        <v>-75.595799999999997</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224.93700000000001</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2.1</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5.7624000000000004</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1125.4880000000001</v>
      </c>
      <c r="T9567" s="2">
        <v>7</v>
      </c>
      <c r="U9567" s="2">
        <v>0.2</v>
      </c>
      <c r="V9567" s="2">
        <v>98.480200000000096</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6.7320000000000002</v>
      </c>
      <c r="T9571" s="2">
        <v>6</v>
      </c>
      <c r="U9571" s="2">
        <v>0.7</v>
      </c>
      <c r="V9571" s="2">
        <v>-4.4880000000000004</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33.567999999999998</v>
      </c>
      <c r="T9572" s="2">
        <v>2</v>
      </c>
      <c r="U9572" s="2">
        <v>0.2</v>
      </c>
      <c r="V9572" s="2">
        <v>1.6783999999999999</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v>
      </c>
      <c r="T9573" s="2">
        <v>2</v>
      </c>
      <c r="U9573" s="2">
        <v>0.2</v>
      </c>
      <c r="V9573" s="2">
        <v>5.5439999999999996</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24.423999999999999</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1.9259999999999999</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105.68600000000001</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399.54</v>
      </c>
      <c r="T9578" s="2">
        <v>2</v>
      </c>
      <c r="U9578" s="2">
        <v>0.4</v>
      </c>
      <c r="V9578" s="2">
        <v>-79.908000000000001</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323.95499999999998</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3.5489999999999902</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-6.5490000000000501</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400.78399999999999</v>
      </c>
      <c r="T9585" s="2">
        <v>1</v>
      </c>
      <c r="U9585" s="2">
        <v>0.2</v>
      </c>
      <c r="V9585" s="2">
        <v>-5.0098000000000296</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13.9672</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11.240399999999999</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15.192</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5.6783999999999999</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104.58</v>
      </c>
      <c r="T9592" s="2">
        <v>9</v>
      </c>
      <c r="U9592" s="2">
        <v>0.8</v>
      </c>
      <c r="V9592" s="2">
        <v>-172.55699999999999</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v>
      </c>
      <c r="T9593" s="2">
        <v>5</v>
      </c>
      <c r="U9593" s="2">
        <v>0.6</v>
      </c>
      <c r="V9593" s="2">
        <v>-9.8800000000000008</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3.8519999999999999</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5.6643999999999997</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276.78399999999999</v>
      </c>
      <c r="T9598" s="2">
        <v>2</v>
      </c>
      <c r="U9598" s="2">
        <v>0.2</v>
      </c>
      <c r="V9598" s="2">
        <v>89.954800000000006</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8.2764000000000006</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19.468800000000002</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2.6406000000000001</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41.472000000000001</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114.96</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55.361600000000003</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v>
      </c>
      <c r="T9607" s="2">
        <v>4</v>
      </c>
      <c r="U9607" s="2">
        <v>0.2</v>
      </c>
      <c r="V9607" s="2">
        <v>-6.1879999999999997</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v>
      </c>
      <c r="T9608" s="2">
        <v>3</v>
      </c>
      <c r="U9608" s="2">
        <v>0.2</v>
      </c>
      <c r="V9608" s="2">
        <v>-43.729199999999999</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19.7988</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5.2560000000000002</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239.98400000000001</v>
      </c>
      <c r="T9614" s="2">
        <v>2</v>
      </c>
      <c r="U9614" s="2">
        <v>0.2</v>
      </c>
      <c r="V9614" s="2">
        <v>23.9984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6.8940000000000001</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15.3195</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1.6704000000000001</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74.998499999999893</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5.3969999999999896</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v>
      </c>
      <c r="T9621" s="2">
        <v>5</v>
      </c>
      <c r="U9621" s="2">
        <v>0.2</v>
      </c>
      <c r="V9621" s="2">
        <v>-1.74950000000001</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1.2527999999999999</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0.4728</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11.102399999999999</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21.391999999999999</v>
      </c>
      <c r="T9625" s="2">
        <v>2</v>
      </c>
      <c r="U9625" s="2">
        <v>0.8</v>
      </c>
      <c r="V9625" s="2">
        <v>-54.549599999999998</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-39.511800000000001</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-96.470399999999998</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9.2479999999999993</v>
      </c>
      <c r="T9628" s="2">
        <v>2</v>
      </c>
      <c r="U9628" s="2">
        <v>0.2</v>
      </c>
      <c r="V9628" s="2">
        <v>3.3523999999999998</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14.67</v>
      </c>
      <c r="T9629" s="2">
        <v>3</v>
      </c>
      <c r="U9629" s="2">
        <v>0</v>
      </c>
      <c r="V9629" s="2">
        <v>6.7481999999999998</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3.4380000000000002</v>
      </c>
      <c r="T9631" s="2">
        <v>2</v>
      </c>
      <c r="U9631" s="2">
        <v>0.7</v>
      </c>
      <c r="V9631" s="2">
        <v>-2.5211999999999999</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7.1520000000000001</v>
      </c>
      <c r="T9632" s="2">
        <v>3</v>
      </c>
      <c r="U9632" s="2">
        <v>0.2</v>
      </c>
      <c r="V9632" s="2">
        <v>2.3243999999999998</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38.975200000000001</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30.09</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22.245999999999999</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55.015999999999998</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94.926000000000002</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5.6643999999999997</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9.4990000000000006</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204.9</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436.70400000000001</v>
      </c>
      <c r="T9644" s="2">
        <v>6</v>
      </c>
      <c r="U9644" s="2">
        <v>0.2</v>
      </c>
      <c r="V9644" s="2">
        <v>21.8352</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481.56799999999998</v>
      </c>
      <c r="T9645" s="2">
        <v>2</v>
      </c>
      <c r="U9645" s="2">
        <v>0.2</v>
      </c>
      <c r="V9645" s="2">
        <v>54.176399999999902</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89.543999999999997</v>
      </c>
      <c r="T9646" s="2">
        <v>7</v>
      </c>
      <c r="U9646" s="2">
        <v>0.2</v>
      </c>
      <c r="V9646" s="2">
        <v>12.3123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-8.3523999999999994</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72.587999999999994</v>
      </c>
      <c r="T9648" s="2">
        <v>2</v>
      </c>
      <c r="U9648" s="2">
        <v>0.7</v>
      </c>
      <c r="V9648" s="2">
        <v>-48.392000000000003</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57.501600000000003</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281.97000000000003</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160.31360000000001</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19.488</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95.983999999999995</v>
      </c>
      <c r="T9655" s="2">
        <v>2</v>
      </c>
      <c r="U9655" s="2">
        <v>0.2</v>
      </c>
      <c r="V9655" s="2">
        <v>11.997999999999999</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4.9379999999999997</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35.078400000000002</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5.7375999999999996</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83.709599999999995</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3023.9279999999999</v>
      </c>
      <c r="T9662" s="2">
        <v>9</v>
      </c>
      <c r="U9662" s="2">
        <v>0.2</v>
      </c>
      <c r="V9662" s="2">
        <v>226.7946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v>
      </c>
      <c r="T9665" s="2">
        <v>3</v>
      </c>
      <c r="U9665" s="2">
        <v>0</v>
      </c>
      <c r="V9665" s="2">
        <v>9.6974999999999802</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6.2207999999999997</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23.988</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12.42</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6.5568999999999997</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8.0850000000000009</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v>
      </c>
      <c r="T9674" s="2">
        <v>2</v>
      </c>
      <c r="U9674" s="2">
        <v>0.2</v>
      </c>
      <c r="V9674" s="2">
        <v>2.6892</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1499.97</v>
      </c>
      <c r="T9675" s="2">
        <v>5</v>
      </c>
      <c r="U9675" s="2">
        <v>0.4</v>
      </c>
      <c r="V9675" s="2">
        <v>-374.99250000000001</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14.144</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29.449200000000001</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61.389000000000003</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75.167999999999907</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6.3503999999999996</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35.1</v>
      </c>
      <c r="T9688" s="2">
        <v>6</v>
      </c>
      <c r="U9688" s="2">
        <v>0</v>
      </c>
      <c r="V9688" s="2">
        <v>10.179</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11.646000000000001</v>
      </c>
      <c r="T9689" s="2">
        <v>9</v>
      </c>
      <c r="U9689" s="2">
        <v>0.8</v>
      </c>
      <c r="V9689" s="2">
        <v>-17.469000000000001</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v>
      </c>
      <c r="T9690" s="2">
        <v>5</v>
      </c>
      <c r="U9690" s="2">
        <v>0</v>
      </c>
      <c r="V9690" s="2">
        <v>15.552</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-18.058800000000101</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15.229200000000001</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2.19</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9.1919999999999895</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30.335999999999999</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14.7582</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1.1946000000000001</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5.5392000000000001</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39.624000000000002</v>
      </c>
      <c r="T9707" s="2">
        <v>3</v>
      </c>
      <c r="U9707" s="2">
        <v>0.2</v>
      </c>
      <c r="V9707" s="2">
        <v>13.868399999999999</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v>
      </c>
      <c r="T9708" s="2">
        <v>3</v>
      </c>
      <c r="U9708" s="2">
        <v>0.2</v>
      </c>
      <c r="V9708" s="2">
        <v>12.1068</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3.4091999999999798</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-34.195999999999998</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-8.7959999999999994</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-6.4450000000000003</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16.794599999999999</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20.154399999999999</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37.311999999999998</v>
      </c>
      <c r="T9718" s="2">
        <v>4</v>
      </c>
      <c r="U9718" s="2">
        <v>0.2</v>
      </c>
      <c r="V9718" s="2">
        <v>2.7984</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7.9960000000000102</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7.5839999999999996</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39.923400000000001</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39.586799999999997</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296.71199999999999</v>
      </c>
      <c r="T9725" s="2">
        <v>13</v>
      </c>
      <c r="U9725" s="2">
        <v>0.2</v>
      </c>
      <c r="V9725" s="2">
        <v>100.1403</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37.787399999999998</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286.86</v>
      </c>
      <c r="T9728" s="2">
        <v>7</v>
      </c>
      <c r="U9728" s="2">
        <v>0</v>
      </c>
      <c r="V9728" s="2">
        <v>80.320800000000006</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284.18549999999999</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v>
      </c>
      <c r="T9731" s="2">
        <v>2</v>
      </c>
      <c r="U9731" s="2">
        <v>0.2</v>
      </c>
      <c r="V9731" s="2">
        <v>3.14</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9.9296000000000006</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500.24</v>
      </c>
      <c r="T9734" s="2">
        <v>13</v>
      </c>
      <c r="U9734" s="2">
        <v>0</v>
      </c>
      <c r="V9734" s="2">
        <v>145.06960000000001</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421.58530000000002</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1.9844999999999999</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22.9008</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6.8879999999999999</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140.66999999999999</v>
      </c>
      <c r="T9742" s="2">
        <v>3</v>
      </c>
      <c r="U9742" s="2">
        <v>0</v>
      </c>
      <c r="V9742" s="2">
        <v>54.8613</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29.445499999999999</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90.644400000000005</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v>
      </c>
      <c r="T9747" s="2">
        <v>2</v>
      </c>
      <c r="U9747" s="2">
        <v>0.2</v>
      </c>
      <c r="V9747" s="2">
        <v>9.1020000000000003</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71.087999999999994</v>
      </c>
      <c r="T9748" s="2">
        <v>2</v>
      </c>
      <c r="U9748" s="2">
        <v>0.2</v>
      </c>
      <c r="V9748" s="2">
        <v>-1.7771999999999999</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-56.996000000000002</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0.66799999999999904</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v>
      </c>
      <c r="T9754" s="2">
        <v>1</v>
      </c>
      <c r="U9754" s="2">
        <v>0.2</v>
      </c>
      <c r="V9754" s="2">
        <v>0.90480000000000005</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58.42</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55.646999999999998</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v>
      </c>
      <c r="T9761" s="2">
        <v>5</v>
      </c>
      <c r="U9761" s="2">
        <v>0.2</v>
      </c>
      <c r="V9761" s="2">
        <v>70.195999999999998</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1.419</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239.97</v>
      </c>
      <c r="T9763" s="2">
        <v>3</v>
      </c>
      <c r="U9763" s="2">
        <v>0</v>
      </c>
      <c r="V9763" s="2">
        <v>86.389200000000002</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4.7724000000000002</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4.7232000000000003</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3.5009999999999999</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v>
      </c>
      <c r="T9769" s="2">
        <v>5</v>
      </c>
      <c r="U9769" s="2">
        <v>0</v>
      </c>
      <c r="V9769" s="2">
        <v>26.901</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v>
      </c>
      <c r="T9771" s="2">
        <v>5</v>
      </c>
      <c r="U9771" s="2">
        <v>0.2</v>
      </c>
      <c r="V9771" s="2">
        <v>8.4979999999999798</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3.4216000000000002</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4.2384000000000004</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v>
      </c>
      <c r="T9774" s="2">
        <v>5</v>
      </c>
      <c r="U9774" s="2">
        <v>0.2</v>
      </c>
      <c r="V9774" s="2">
        <v>38.725000000000001</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2177.5839999999998</v>
      </c>
      <c r="T9776" s="2">
        <v>8</v>
      </c>
      <c r="U9776" s="2">
        <v>0.8</v>
      </c>
      <c r="V9776" s="2">
        <v>-3701.8928000000001</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17.495999999999999</v>
      </c>
      <c r="T9777" s="2">
        <v>3</v>
      </c>
      <c r="U9777" s="2">
        <v>0.6</v>
      </c>
      <c r="V9777" s="2">
        <v>-10.0602</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16.783999999999999</v>
      </c>
      <c r="T9778" s="2">
        <v>4</v>
      </c>
      <c r="U9778" s="2">
        <v>0.8</v>
      </c>
      <c r="V9778" s="2">
        <v>-26.854399999999998</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-26.946000000000002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8.8800000000000008</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4.8360000000000003</v>
      </c>
      <c r="T9781" s="2">
        <v>2</v>
      </c>
      <c r="U9781" s="2">
        <v>0.8</v>
      </c>
      <c r="V9781" s="2">
        <v>-12.09</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437.85</v>
      </c>
      <c r="T9782" s="2">
        <v>3</v>
      </c>
      <c r="U9782" s="2">
        <v>0</v>
      </c>
      <c r="V9782" s="2">
        <v>131.35499999999999</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673.56799999999998</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16.788599999999999</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2.9807999999999999</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1023.332</v>
      </c>
      <c r="T9789" s="2">
        <v>5</v>
      </c>
      <c r="U9789" s="2">
        <v>0.32</v>
      </c>
      <c r="V9789" s="2">
        <v>-30.098000000000098</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-8.5794000000000796</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39.991999999999997</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211.24600000000001</v>
      </c>
      <c r="T9792" s="2">
        <v>2</v>
      </c>
      <c r="U9792" s="2">
        <v>0.3</v>
      </c>
      <c r="V9792" s="2">
        <v>-66.391599999999997</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56.064</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-29.252400000000002</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4.8319999999999999</v>
      </c>
      <c r="T9795" s="2">
        <v>1</v>
      </c>
      <c r="U9795" s="2">
        <v>0.2</v>
      </c>
      <c r="V9795" s="2">
        <v>1.6308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18.239999999999998</v>
      </c>
      <c r="T9796" s="2">
        <v>3</v>
      </c>
      <c r="U9796" s="2">
        <v>0.8</v>
      </c>
      <c r="V9796" s="2">
        <v>-31.007999999999999</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3.798</v>
      </c>
      <c r="T9797" s="2">
        <v>3</v>
      </c>
      <c r="U9797" s="2">
        <v>0.8</v>
      </c>
      <c r="V9797" s="2">
        <v>-5.8868999999999998</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v>
      </c>
      <c r="T9798" s="2">
        <v>2</v>
      </c>
      <c r="U9798" s="2">
        <v>0.2</v>
      </c>
      <c r="V9798" s="2">
        <v>1.5551999999999999</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-43.117800000000003</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2.6375999999999999</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-21.4236</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28.216999999999999</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3.3279999999999998</v>
      </c>
      <c r="T9804" s="2">
        <v>2</v>
      </c>
      <c r="U9804" s="2">
        <v>0.2</v>
      </c>
      <c r="V9804" s="2">
        <v>1.2063999999999999</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36.717300000000002</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2.1402000000000001</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45.567999999999998</v>
      </c>
      <c r="T9807" s="2">
        <v>2</v>
      </c>
      <c r="U9807" s="2">
        <v>0.2</v>
      </c>
      <c r="V9807" s="2">
        <v>9.6831999999999994</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28.751999999999999</v>
      </c>
      <c r="T9808" s="2">
        <v>8</v>
      </c>
      <c r="U9808" s="2">
        <v>0.7</v>
      </c>
      <c r="V9808" s="2">
        <v>-21.084800000000001</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12.178000000000001</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2.1120000000000001</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v>
      </c>
      <c r="T9812" s="2">
        <v>4</v>
      </c>
      <c r="U9812" s="2">
        <v>0.2</v>
      </c>
      <c r="V9812" s="2">
        <v>9.0576000000000008</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12.441599999999999</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38.375999999999998</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v>
      </c>
      <c r="T9817" s="2">
        <v>7</v>
      </c>
      <c r="U9817" s="2">
        <v>0.2</v>
      </c>
      <c r="V9817" s="2">
        <v>54.215000000000003</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-6.46199999999999</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45.467100000000002</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4.4480000000000004</v>
      </c>
      <c r="T9820" s="2">
        <v>2</v>
      </c>
      <c r="U9820" s="2">
        <v>0.2</v>
      </c>
      <c r="V9820" s="2">
        <v>0.33360000000000001</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13.2</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18.263999999999999</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6.2496</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v>
      </c>
      <c r="T9827" s="2">
        <v>3</v>
      </c>
      <c r="U9827" s="2">
        <v>0.2</v>
      </c>
      <c r="V9827" s="2">
        <v>15.093</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6.4649999999999901</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v>
      </c>
      <c r="T9831" s="2">
        <v>3</v>
      </c>
      <c r="U9831" s="2">
        <v>0.2</v>
      </c>
      <c r="V9831" s="2">
        <v>15.147</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95.990399999999994</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8.6240000000000006</v>
      </c>
      <c r="T9833" s="2">
        <v>7</v>
      </c>
      <c r="U9833" s="2">
        <v>0.6</v>
      </c>
      <c r="V9833" s="2">
        <v>-2.5872000000000002</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v>
      </c>
      <c r="T9834" s="2">
        <v>1</v>
      </c>
      <c r="U9834" s="2">
        <v>0.2</v>
      </c>
      <c r="V9834" s="2">
        <v>1.4441999999999999</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895.94399999999996</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-6.3</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16.391999999999999</v>
      </c>
      <c r="T9837" s="2">
        <v>2</v>
      </c>
      <c r="U9837" s="2">
        <v>0.8</v>
      </c>
      <c r="V9837" s="2">
        <v>-26.2272</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5.1230000000000002</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44.735999999999997</v>
      </c>
      <c r="T9842" s="2">
        <v>8</v>
      </c>
      <c r="U9842" s="2">
        <v>0.2</v>
      </c>
      <c r="V9842" s="2">
        <v>4.4736000000000002</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1.6704000000000001</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483.13600000000002</v>
      </c>
      <c r="T9844" s="2">
        <v>4</v>
      </c>
      <c r="U9844" s="2">
        <v>0.2</v>
      </c>
      <c r="V9844" s="2">
        <v>60.391999999999904</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9.9521999999999995</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43.1</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46.225000000000001</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16.268799999999999</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21.134399999999999</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11.543200000000001</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17.524000000000001</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1.3559999999999901</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5.2527999999999997</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2.5451999999999999</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5.5566000000000004</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70.311999999999998</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3.4085999999999999</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-2.61</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22.428000000000001</v>
      </c>
      <c r="T9872" s="2">
        <v>3</v>
      </c>
      <c r="U9872" s="2">
        <v>0.7</v>
      </c>
      <c r="V9872" s="2">
        <v>-17.942399999999999</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32.662799999999898</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1.1970000000000001</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3.1103999999999998</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63.968000000000004</v>
      </c>
      <c r="T9876" s="2">
        <v>2</v>
      </c>
      <c r="U9876" s="2">
        <v>0.2</v>
      </c>
      <c r="V9876" s="2">
        <v>19.989999999999998</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848.54399999999998</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8.6999999999999993</v>
      </c>
      <c r="T9879" s="2">
        <v>5</v>
      </c>
      <c r="U9879" s="2">
        <v>0.7</v>
      </c>
      <c r="V9879" s="2">
        <v>-6.38</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122.38200000000001</v>
      </c>
      <c r="T9880" s="2">
        <v>3</v>
      </c>
      <c r="U9880" s="2">
        <v>0.4</v>
      </c>
      <c r="V9880" s="2">
        <v>-24.476400000000002</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63.686</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28.706399999999999</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98.139600000000002</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5.94</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4.6811999999999996</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2.4138000000000002</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48.457500000000003</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83.313999999999993</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95.2</v>
      </c>
      <c r="T9896" s="2">
        <v>5</v>
      </c>
      <c r="U9896" s="2">
        <v>0</v>
      </c>
      <c r="V9896" s="2">
        <v>27.608000000000001</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22.480799999999999</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v>
      </c>
      <c r="T9899" s="2">
        <v>3</v>
      </c>
      <c r="U9899" s="2">
        <v>0.2</v>
      </c>
      <c r="V9899" s="2">
        <v>34.973999999999997</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-143.25479999999999</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v>
      </c>
      <c r="T9902" s="2">
        <v>3</v>
      </c>
      <c r="U9902" s="2">
        <v>0.2</v>
      </c>
      <c r="V9902" s="2">
        <v>20.745899999999999</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22.751999999999999</v>
      </c>
      <c r="T9903" s="2">
        <v>3</v>
      </c>
      <c r="U9903" s="2">
        <v>0.2</v>
      </c>
      <c r="V9903" s="2">
        <v>7.11</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6.6719999999999997</v>
      </c>
      <c r="T9904" s="2">
        <v>1</v>
      </c>
      <c r="U9904" s="2">
        <v>0.2</v>
      </c>
      <c r="V9904" s="2">
        <v>2.085</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25.596800000000002</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25.032</v>
      </c>
      <c r="T9908" s="2">
        <v>3</v>
      </c>
      <c r="U9908" s="2">
        <v>0.2</v>
      </c>
      <c r="V9908" s="2">
        <v>7.8224999999999998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71.772000000000006</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24.882000000000001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100.65600000000001</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362.13600000000002</v>
      </c>
      <c r="T9914" s="2">
        <v>3</v>
      </c>
      <c r="U9914" s="2">
        <v>0.2</v>
      </c>
      <c r="V9914" s="2">
        <v>-54.320399999999999</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31.05</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6.2207999999999997</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45.527999999999999</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3.5047999999999999</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17.991</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-143.43100000000001</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22.385999999999999</v>
      </c>
      <c r="T9922" s="2">
        <v>7</v>
      </c>
      <c r="U9922" s="2">
        <v>0.8</v>
      </c>
      <c r="V9922" s="2">
        <v>-35.817599999999999</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v>
      </c>
      <c r="T9923" s="2">
        <v>3</v>
      </c>
      <c r="U9923" s="2">
        <v>0.7</v>
      </c>
      <c r="V9923" s="2">
        <v>-4.5936000000000003</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191.96799999999999</v>
      </c>
      <c r="T9924" s="2">
        <v>4</v>
      </c>
      <c r="U9924" s="2">
        <v>0.2</v>
      </c>
      <c r="V9924" s="2">
        <v>28.795200000000001</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1087.9359999999999</v>
      </c>
      <c r="T9927" s="2">
        <v>8</v>
      </c>
      <c r="U9927" s="2">
        <v>0.2</v>
      </c>
      <c r="V9927" s="2">
        <v>353.57920000000001</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53.994599999999998</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v>
      </c>
      <c r="T9931" s="2">
        <v>5</v>
      </c>
      <c r="U9931" s="2">
        <v>0.2</v>
      </c>
      <c r="V9931" s="2">
        <v>944.98649999999998</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3.4552</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-40.196000000000097</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13.481999999999999</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v>
      </c>
      <c r="T9935" s="2">
        <v>3</v>
      </c>
      <c r="U9935" s="2">
        <v>0</v>
      </c>
      <c r="V9935" s="2">
        <v>47.8065</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33.527999999999999</v>
      </c>
      <c r="T9936" s="2">
        <v>3</v>
      </c>
      <c r="U9936" s="2">
        <v>0.2</v>
      </c>
      <c r="V9936" s="2">
        <v>2.5146000000000002</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3.6743999999999999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48.377099999999999</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71.087999999999994</v>
      </c>
      <c r="T9939" s="2">
        <v>2</v>
      </c>
      <c r="U9939" s="2">
        <v>0.2</v>
      </c>
      <c r="V9939" s="2">
        <v>-1.7771999999999999</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9.9456000000000007</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v>
      </c>
      <c r="T9942" s="2">
        <v>7</v>
      </c>
      <c r="U9942" s="2">
        <v>0</v>
      </c>
      <c r="V9942" s="2">
        <v>4.8159999999999998</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v>
      </c>
      <c r="T9945" s="2">
        <v>5</v>
      </c>
      <c r="U9945" s="2">
        <v>0</v>
      </c>
      <c r="V9945" s="2">
        <v>13.298999999999999</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0.40739999999999899</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3.4239999999999999</v>
      </c>
      <c r="T9947" s="2">
        <v>1</v>
      </c>
      <c r="U9947" s="2">
        <v>0.2</v>
      </c>
      <c r="V9947" s="2">
        <v>1.07</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151.19999999999999</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793.71600000000001</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20.724</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3.1103999999999998</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34.247999999999998</v>
      </c>
      <c r="T9956" s="2">
        <v>3</v>
      </c>
      <c r="U9956" s="2">
        <v>0.2</v>
      </c>
      <c r="V9956" s="2">
        <v>11.5587</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10.258800000000001</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46.35</v>
      </c>
      <c r="T9958" s="2">
        <v>5</v>
      </c>
      <c r="U9958" s="2">
        <v>0</v>
      </c>
      <c r="V9958" s="2">
        <v>21.784500000000001</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2.19</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383.46559999999999</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6.4320000000000004</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2.3405999999999998</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51.554299999999998</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40.200000000000003</v>
      </c>
      <c r="T9969" s="2">
        <v>5</v>
      </c>
      <c r="U9969" s="2">
        <v>0</v>
      </c>
      <c r="V9969" s="2">
        <v>18.09</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6.5975000000000001</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54.997599999999998</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42.225000000000001</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33.604199999999999</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27.196000000000002</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18.690000000000001</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v>
      </c>
      <c r="T9978" s="2">
        <v>2</v>
      </c>
      <c r="U9978" s="2">
        <v>0.2</v>
      </c>
      <c r="V9978" s="2">
        <v>31.198</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4.6816000000000004</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437.47199999999998</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22.354800000000001</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v>
      </c>
      <c r="T9983" s="2">
        <v>5</v>
      </c>
      <c r="U9983" s="2">
        <v>0.2</v>
      </c>
      <c r="V9983" s="2">
        <v>5.3689999999999998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16.123999999999999</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55.646999999999998</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4.1028000000000002</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15.6332</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72.947999999999993</v>
      </c>
    </row>
  </sheetData>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D784A-B5C0-4D1B-A8D4-EDC851FBE74F}">
  <dimension ref="A1:V390"/>
  <sheetViews>
    <sheetView workbookViewId="0">
      <selection activeCell="A3" sqref="A3:V390"/>
    </sheetView>
  </sheetViews>
  <sheetFormatPr defaultRowHeight="14.4" x14ac:dyDescent="0.3"/>
  <cols>
    <col min="1" max="1" width="9.109375" bestFit="1" customWidth="1"/>
    <col min="2" max="2" width="14.6640625" bestFit="1" customWidth="1"/>
    <col min="3" max="3" width="9" bestFit="1" customWidth="1"/>
    <col min="4" max="4" width="12.21875" bestFit="1" customWidth="1"/>
    <col min="5" max="5" width="10.88671875" bestFit="1" customWidth="1"/>
    <col min="6" max="6" width="12.77734375" bestFit="1" customWidth="1"/>
    <col min="7" max="7" width="13.33203125" bestFit="1" customWidth="1"/>
    <col min="8" max="8" width="19.77734375" bestFit="1" customWidth="1"/>
    <col min="9" max="9" width="11.33203125" bestFit="1" customWidth="1"/>
    <col min="10" max="10" width="11.88671875" bestFit="1" customWidth="1"/>
    <col min="11" max="12" width="17.33203125" bestFit="1" customWidth="1"/>
    <col min="13" max="13" width="12.88671875" bestFit="1" customWidth="1"/>
    <col min="14" max="14" width="9" bestFit="1" customWidth="1"/>
    <col min="15" max="15" width="16.33203125" bestFit="1" customWidth="1"/>
    <col min="16" max="16" width="13.109375" bestFit="1" customWidth="1"/>
    <col min="17" max="17" width="14.109375" bestFit="1" customWidth="1"/>
    <col min="18" max="18" width="108.88671875" bestFit="1" customWidth="1"/>
    <col min="19" max="19" width="9" bestFit="1" customWidth="1"/>
    <col min="20" max="20" width="10.21875" bestFit="1" customWidth="1"/>
    <col min="21" max="21" width="10.33203125" bestFit="1" customWidth="1"/>
    <col min="22" max="22" width="9" bestFit="1" customWidth="1"/>
  </cols>
  <sheetData>
    <row r="1" spans="1:22" x14ac:dyDescent="0.3">
      <c r="A1" s="19" t="s">
        <v>10956</v>
      </c>
    </row>
    <row r="3" spans="1:22"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row>
    <row r="4" spans="1:22" x14ac:dyDescent="0.3">
      <c r="A4">
        <v>7481</v>
      </c>
      <c r="B4" t="s">
        <v>9498</v>
      </c>
      <c r="C4">
        <v>2011</v>
      </c>
      <c r="D4" s="18">
        <v>40550</v>
      </c>
      <c r="E4" s="18">
        <v>40554</v>
      </c>
      <c r="F4" t="s">
        <v>50</v>
      </c>
      <c r="G4" t="s">
        <v>3915</v>
      </c>
      <c r="H4" t="s">
        <v>3916</v>
      </c>
      <c r="I4" t="s">
        <v>102</v>
      </c>
      <c r="J4" t="s">
        <v>27</v>
      </c>
      <c r="K4" t="s">
        <v>28</v>
      </c>
      <c r="L4" t="s">
        <v>29</v>
      </c>
      <c r="M4">
        <v>42420</v>
      </c>
      <c r="N4" t="s">
        <v>30</v>
      </c>
      <c r="O4" t="s">
        <v>3065</v>
      </c>
      <c r="P4" t="s">
        <v>46</v>
      </c>
      <c r="Q4" t="s">
        <v>90</v>
      </c>
      <c r="R4" t="s">
        <v>3066</v>
      </c>
      <c r="S4">
        <v>6.54</v>
      </c>
      <c r="T4">
        <v>1</v>
      </c>
      <c r="U4">
        <v>0</v>
      </c>
      <c r="V4">
        <v>3.0084</v>
      </c>
    </row>
    <row r="5" spans="1:22" x14ac:dyDescent="0.3">
      <c r="A5">
        <v>867</v>
      </c>
      <c r="B5" t="s">
        <v>2671</v>
      </c>
      <c r="C5">
        <v>2011</v>
      </c>
      <c r="D5" s="18">
        <v>40554</v>
      </c>
      <c r="E5" s="18">
        <v>40559</v>
      </c>
      <c r="F5" t="s">
        <v>50</v>
      </c>
      <c r="G5" t="s">
        <v>2672</v>
      </c>
      <c r="H5" t="s">
        <v>2673</v>
      </c>
      <c r="I5" t="s">
        <v>41</v>
      </c>
      <c r="J5" t="s">
        <v>27</v>
      </c>
      <c r="K5" t="s">
        <v>318</v>
      </c>
      <c r="L5" t="s">
        <v>319</v>
      </c>
      <c r="M5">
        <v>22153</v>
      </c>
      <c r="N5" t="s">
        <v>30</v>
      </c>
      <c r="O5" t="s">
        <v>2676</v>
      </c>
      <c r="P5" t="s">
        <v>32</v>
      </c>
      <c r="Q5" t="s">
        <v>65</v>
      </c>
      <c r="R5" t="s">
        <v>2677</v>
      </c>
      <c r="S5">
        <v>51.94</v>
      </c>
      <c r="T5">
        <v>1</v>
      </c>
      <c r="U5">
        <v>0</v>
      </c>
      <c r="V5">
        <v>21.295400000000001</v>
      </c>
    </row>
    <row r="6" spans="1:22" x14ac:dyDescent="0.3">
      <c r="A6">
        <v>866</v>
      </c>
      <c r="B6" t="s">
        <v>2671</v>
      </c>
      <c r="C6">
        <v>2011</v>
      </c>
      <c r="D6" s="18">
        <v>40554</v>
      </c>
      <c r="E6" s="18">
        <v>40559</v>
      </c>
      <c r="F6" t="s">
        <v>50</v>
      </c>
      <c r="G6" t="s">
        <v>2672</v>
      </c>
      <c r="H6" t="s">
        <v>2673</v>
      </c>
      <c r="I6" t="s">
        <v>41</v>
      </c>
      <c r="J6" t="s">
        <v>27</v>
      </c>
      <c r="K6" t="s">
        <v>318</v>
      </c>
      <c r="L6" t="s">
        <v>319</v>
      </c>
      <c r="M6">
        <v>22153</v>
      </c>
      <c r="N6" t="s">
        <v>30</v>
      </c>
      <c r="O6" t="s">
        <v>2674</v>
      </c>
      <c r="P6" t="s">
        <v>46</v>
      </c>
      <c r="Q6" t="s">
        <v>47</v>
      </c>
      <c r="R6" t="s">
        <v>2675</v>
      </c>
      <c r="S6">
        <v>2.89</v>
      </c>
      <c r="T6">
        <v>1</v>
      </c>
      <c r="U6">
        <v>0</v>
      </c>
      <c r="V6">
        <v>1.3583000000000001</v>
      </c>
    </row>
    <row r="7" spans="1:22" x14ac:dyDescent="0.3">
      <c r="A7">
        <v>7121</v>
      </c>
      <c r="B7" t="s">
        <v>9297</v>
      </c>
      <c r="C7">
        <v>2011</v>
      </c>
      <c r="D7" s="18">
        <v>40564</v>
      </c>
      <c r="E7" s="18">
        <v>40570</v>
      </c>
      <c r="F7" t="s">
        <v>50</v>
      </c>
      <c r="G7" t="s">
        <v>1318</v>
      </c>
      <c r="H7" t="s">
        <v>1319</v>
      </c>
      <c r="I7" t="s">
        <v>41</v>
      </c>
      <c r="J7" t="s">
        <v>27</v>
      </c>
      <c r="K7" t="s">
        <v>3792</v>
      </c>
      <c r="L7" t="s">
        <v>335</v>
      </c>
      <c r="M7">
        <v>37167</v>
      </c>
      <c r="N7" t="s">
        <v>30</v>
      </c>
      <c r="O7" t="s">
        <v>4766</v>
      </c>
      <c r="P7" t="s">
        <v>46</v>
      </c>
      <c r="Q7" t="s">
        <v>75</v>
      </c>
      <c r="R7" t="s">
        <v>4767</v>
      </c>
      <c r="S7">
        <v>67.194000000000003</v>
      </c>
      <c r="T7">
        <v>1</v>
      </c>
      <c r="U7">
        <v>0.7</v>
      </c>
      <c r="V7">
        <v>-51.5154</v>
      </c>
    </row>
    <row r="8" spans="1:22" x14ac:dyDescent="0.3">
      <c r="A8">
        <v>6327</v>
      </c>
      <c r="B8" t="s">
        <v>8835</v>
      </c>
      <c r="C8">
        <v>2011</v>
      </c>
      <c r="D8" s="18">
        <v>40564</v>
      </c>
      <c r="E8" s="18">
        <v>40570</v>
      </c>
      <c r="F8" t="s">
        <v>50</v>
      </c>
      <c r="G8" t="s">
        <v>1655</v>
      </c>
      <c r="H8" t="s">
        <v>1656</v>
      </c>
      <c r="I8" t="s">
        <v>26</v>
      </c>
      <c r="J8" t="s">
        <v>27</v>
      </c>
      <c r="K8" t="s">
        <v>237</v>
      </c>
      <c r="L8" t="s">
        <v>238</v>
      </c>
      <c r="M8">
        <v>48185</v>
      </c>
      <c r="N8" t="s">
        <v>105</v>
      </c>
      <c r="O8" t="s">
        <v>58</v>
      </c>
      <c r="P8" t="s">
        <v>46</v>
      </c>
      <c r="Q8" t="s">
        <v>59</v>
      </c>
      <c r="R8" t="s">
        <v>60</v>
      </c>
      <c r="S8">
        <v>13.98</v>
      </c>
      <c r="T8">
        <v>1</v>
      </c>
      <c r="U8">
        <v>0</v>
      </c>
      <c r="V8">
        <v>4.0541999999999998</v>
      </c>
    </row>
    <row r="9" spans="1:22" x14ac:dyDescent="0.3">
      <c r="A9">
        <v>3795</v>
      </c>
      <c r="B9" t="s">
        <v>6941</v>
      </c>
      <c r="C9">
        <v>2011</v>
      </c>
      <c r="D9" s="18">
        <v>40571</v>
      </c>
      <c r="E9" s="18">
        <v>40577</v>
      </c>
      <c r="F9" t="s">
        <v>50</v>
      </c>
      <c r="G9" t="s">
        <v>6942</v>
      </c>
      <c r="H9" t="s">
        <v>6943</v>
      </c>
      <c r="I9" t="s">
        <v>26</v>
      </c>
      <c r="J9" t="s">
        <v>27</v>
      </c>
      <c r="K9" t="s">
        <v>947</v>
      </c>
      <c r="L9" t="s">
        <v>43</v>
      </c>
      <c r="M9">
        <v>92037</v>
      </c>
      <c r="N9" t="s">
        <v>44</v>
      </c>
      <c r="O9" t="s">
        <v>5197</v>
      </c>
      <c r="P9" t="s">
        <v>46</v>
      </c>
      <c r="Q9" t="s">
        <v>59</v>
      </c>
      <c r="R9" t="s">
        <v>5198</v>
      </c>
      <c r="S9">
        <v>57.23</v>
      </c>
      <c r="T9">
        <v>1</v>
      </c>
      <c r="U9">
        <v>0</v>
      </c>
      <c r="V9">
        <v>14.307499999999999</v>
      </c>
    </row>
    <row r="10" spans="1:22" x14ac:dyDescent="0.3">
      <c r="A10">
        <v>3084</v>
      </c>
      <c r="B10" t="s">
        <v>6298</v>
      </c>
      <c r="C10">
        <v>2011</v>
      </c>
      <c r="D10" s="18">
        <v>40572</v>
      </c>
      <c r="E10" s="18">
        <v>40578</v>
      </c>
      <c r="F10" t="s">
        <v>50</v>
      </c>
      <c r="G10" t="s">
        <v>1810</v>
      </c>
      <c r="H10" t="s">
        <v>1811</v>
      </c>
      <c r="I10" t="s">
        <v>26</v>
      </c>
      <c r="J10" t="s">
        <v>27</v>
      </c>
      <c r="K10" t="s">
        <v>266</v>
      </c>
      <c r="L10" t="s">
        <v>267</v>
      </c>
      <c r="M10">
        <v>10024</v>
      </c>
      <c r="N10" t="s">
        <v>148</v>
      </c>
      <c r="O10" t="s">
        <v>794</v>
      </c>
      <c r="P10" t="s">
        <v>46</v>
      </c>
      <c r="Q10" t="s">
        <v>75</v>
      </c>
      <c r="R10" t="s">
        <v>795</v>
      </c>
      <c r="S10">
        <v>3.9279999999999999</v>
      </c>
      <c r="T10">
        <v>1</v>
      </c>
      <c r="U10">
        <v>0.2</v>
      </c>
      <c r="V10">
        <v>1.3257000000000001</v>
      </c>
    </row>
    <row r="11" spans="1:22" x14ac:dyDescent="0.3">
      <c r="A11">
        <v>4228</v>
      </c>
      <c r="B11" t="s">
        <v>7331</v>
      </c>
      <c r="C11">
        <v>2012</v>
      </c>
      <c r="D11" s="18">
        <v>40913</v>
      </c>
      <c r="E11" s="18">
        <v>40918</v>
      </c>
      <c r="F11" t="s">
        <v>50</v>
      </c>
      <c r="G11" t="s">
        <v>2146</v>
      </c>
      <c r="H11" t="s">
        <v>2147</v>
      </c>
      <c r="I11" t="s">
        <v>102</v>
      </c>
      <c r="J11" t="s">
        <v>27</v>
      </c>
      <c r="K11" t="s">
        <v>95</v>
      </c>
      <c r="L11" t="s">
        <v>96</v>
      </c>
      <c r="M11">
        <v>98103</v>
      </c>
      <c r="N11" t="s">
        <v>44</v>
      </c>
      <c r="O11" t="s">
        <v>1537</v>
      </c>
      <c r="P11" t="s">
        <v>32</v>
      </c>
      <c r="Q11" t="s">
        <v>36</v>
      </c>
      <c r="R11" t="s">
        <v>1538</v>
      </c>
      <c r="S11">
        <v>61.584000000000003</v>
      </c>
      <c r="T11">
        <v>1</v>
      </c>
      <c r="U11">
        <v>0.2</v>
      </c>
      <c r="V11">
        <v>-6.9282000000000004</v>
      </c>
    </row>
    <row r="12" spans="1:22" x14ac:dyDescent="0.3">
      <c r="A12">
        <v>6625</v>
      </c>
      <c r="B12" t="s">
        <v>8996</v>
      </c>
      <c r="C12">
        <v>2012</v>
      </c>
      <c r="D12" s="18">
        <v>40927</v>
      </c>
      <c r="E12" s="18">
        <v>40931</v>
      </c>
      <c r="F12" t="s">
        <v>50</v>
      </c>
      <c r="G12" t="s">
        <v>3347</v>
      </c>
      <c r="H12" t="s">
        <v>3348</v>
      </c>
      <c r="I12" t="s">
        <v>26</v>
      </c>
      <c r="J12" t="s">
        <v>27</v>
      </c>
      <c r="K12" t="s">
        <v>8997</v>
      </c>
      <c r="L12" t="s">
        <v>104</v>
      </c>
      <c r="M12">
        <v>77590</v>
      </c>
      <c r="N12" t="s">
        <v>105</v>
      </c>
      <c r="O12" t="s">
        <v>4857</v>
      </c>
      <c r="P12" t="s">
        <v>32</v>
      </c>
      <c r="Q12" t="s">
        <v>56</v>
      </c>
      <c r="R12" t="s">
        <v>4858</v>
      </c>
      <c r="S12">
        <v>102.438</v>
      </c>
      <c r="T12">
        <v>1</v>
      </c>
      <c r="U12">
        <v>0.3</v>
      </c>
      <c r="V12">
        <v>-13.1706</v>
      </c>
    </row>
    <row r="13" spans="1:22" x14ac:dyDescent="0.3">
      <c r="A13">
        <v>2539</v>
      </c>
      <c r="B13" t="s">
        <v>5627</v>
      </c>
      <c r="C13">
        <v>2012</v>
      </c>
      <c r="D13" s="18">
        <v>40935</v>
      </c>
      <c r="E13" s="18">
        <v>40937</v>
      </c>
      <c r="F13" t="s">
        <v>23</v>
      </c>
      <c r="G13" t="s">
        <v>2304</v>
      </c>
      <c r="H13" t="s">
        <v>2305</v>
      </c>
      <c r="I13" t="s">
        <v>26</v>
      </c>
      <c r="J13" t="s">
        <v>27</v>
      </c>
      <c r="K13" t="s">
        <v>2180</v>
      </c>
      <c r="L13" t="s">
        <v>498</v>
      </c>
      <c r="M13">
        <v>44105</v>
      </c>
      <c r="N13" t="s">
        <v>148</v>
      </c>
      <c r="O13" t="s">
        <v>5628</v>
      </c>
      <c r="P13" t="s">
        <v>71</v>
      </c>
      <c r="Q13" t="s">
        <v>72</v>
      </c>
      <c r="R13" t="s">
        <v>5629</v>
      </c>
      <c r="S13">
        <v>155.37</v>
      </c>
      <c r="T13">
        <v>1</v>
      </c>
      <c r="U13">
        <v>0.4</v>
      </c>
      <c r="V13">
        <v>-36.253</v>
      </c>
    </row>
    <row r="14" spans="1:22" x14ac:dyDescent="0.3">
      <c r="A14">
        <v>5868</v>
      </c>
      <c r="B14" t="s">
        <v>8539</v>
      </c>
      <c r="C14">
        <v>2013</v>
      </c>
      <c r="D14" s="18">
        <v>41278</v>
      </c>
      <c r="E14" s="18">
        <v>41282</v>
      </c>
      <c r="F14" t="s">
        <v>50</v>
      </c>
      <c r="G14" t="s">
        <v>1131</v>
      </c>
      <c r="H14" t="s">
        <v>1132</v>
      </c>
      <c r="I14" t="s">
        <v>41</v>
      </c>
      <c r="J14" t="s">
        <v>27</v>
      </c>
      <c r="K14" t="s">
        <v>146</v>
      </c>
      <c r="L14" t="s">
        <v>147</v>
      </c>
      <c r="M14">
        <v>19143</v>
      </c>
      <c r="N14" t="s">
        <v>148</v>
      </c>
      <c r="O14" t="s">
        <v>1987</v>
      </c>
      <c r="P14" t="s">
        <v>46</v>
      </c>
      <c r="Q14" t="s">
        <v>68</v>
      </c>
      <c r="R14" t="s">
        <v>1988</v>
      </c>
      <c r="S14">
        <v>4.6719999999999997</v>
      </c>
      <c r="T14">
        <v>1</v>
      </c>
      <c r="U14">
        <v>0.2</v>
      </c>
      <c r="V14">
        <v>0.58399999999999996</v>
      </c>
    </row>
    <row r="15" spans="1:22" x14ac:dyDescent="0.3">
      <c r="A15">
        <v>2162</v>
      </c>
      <c r="B15" t="s">
        <v>5094</v>
      </c>
      <c r="C15">
        <v>2013</v>
      </c>
      <c r="D15" s="18">
        <v>41281</v>
      </c>
      <c r="E15" s="18">
        <v>41286</v>
      </c>
      <c r="F15" t="s">
        <v>50</v>
      </c>
      <c r="G15" t="s">
        <v>930</v>
      </c>
      <c r="H15" t="s">
        <v>931</v>
      </c>
      <c r="I15" t="s">
        <v>102</v>
      </c>
      <c r="J15" t="s">
        <v>27</v>
      </c>
      <c r="K15" t="s">
        <v>3199</v>
      </c>
      <c r="L15" t="s">
        <v>43</v>
      </c>
      <c r="M15">
        <v>94601</v>
      </c>
      <c r="N15" t="s">
        <v>44</v>
      </c>
      <c r="O15" t="s">
        <v>5095</v>
      </c>
      <c r="P15" t="s">
        <v>46</v>
      </c>
      <c r="Q15" t="s">
        <v>68</v>
      </c>
      <c r="R15" t="s">
        <v>5096</v>
      </c>
      <c r="S15">
        <v>34.58</v>
      </c>
      <c r="T15">
        <v>1</v>
      </c>
      <c r="U15">
        <v>0</v>
      </c>
      <c r="V15">
        <v>10.0282</v>
      </c>
    </row>
    <row r="16" spans="1:22" x14ac:dyDescent="0.3">
      <c r="A16">
        <v>3236</v>
      </c>
      <c r="B16" t="s">
        <v>6449</v>
      </c>
      <c r="C16">
        <v>2013</v>
      </c>
      <c r="D16" s="18">
        <v>41289</v>
      </c>
      <c r="E16" s="18">
        <v>41289</v>
      </c>
      <c r="F16" t="s">
        <v>1290</v>
      </c>
      <c r="G16" t="s">
        <v>984</v>
      </c>
      <c r="H16" t="s">
        <v>985</v>
      </c>
      <c r="I16" t="s">
        <v>26</v>
      </c>
      <c r="J16" t="s">
        <v>27</v>
      </c>
      <c r="K16" t="s">
        <v>746</v>
      </c>
      <c r="L16" t="s">
        <v>747</v>
      </c>
      <c r="M16">
        <v>6824</v>
      </c>
      <c r="N16" t="s">
        <v>148</v>
      </c>
      <c r="O16" t="s">
        <v>1051</v>
      </c>
      <c r="P16" t="s">
        <v>32</v>
      </c>
      <c r="Q16" t="s">
        <v>56</v>
      </c>
      <c r="R16" t="s">
        <v>1052</v>
      </c>
      <c r="S16">
        <v>181.797</v>
      </c>
      <c r="T16">
        <v>1</v>
      </c>
      <c r="U16">
        <v>0.3</v>
      </c>
      <c r="V16">
        <v>-15.582599999999999</v>
      </c>
    </row>
    <row r="17" spans="1:22" x14ac:dyDescent="0.3">
      <c r="A17">
        <v>877</v>
      </c>
      <c r="B17" t="s">
        <v>2703</v>
      </c>
      <c r="C17">
        <v>2013</v>
      </c>
      <c r="D17" s="18">
        <v>41291</v>
      </c>
      <c r="E17" s="18">
        <v>41295</v>
      </c>
      <c r="F17" t="s">
        <v>50</v>
      </c>
      <c r="G17" t="s">
        <v>2130</v>
      </c>
      <c r="H17" t="s">
        <v>2131</v>
      </c>
      <c r="I17" t="s">
        <v>102</v>
      </c>
      <c r="J17" t="s">
        <v>27</v>
      </c>
      <c r="K17" t="s">
        <v>87</v>
      </c>
      <c r="L17" t="s">
        <v>2694</v>
      </c>
      <c r="M17">
        <v>3301</v>
      </c>
      <c r="N17" t="s">
        <v>148</v>
      </c>
      <c r="O17" t="s">
        <v>1018</v>
      </c>
      <c r="P17" t="s">
        <v>71</v>
      </c>
      <c r="Q17" t="s">
        <v>161</v>
      </c>
      <c r="R17" t="s">
        <v>1019</v>
      </c>
      <c r="S17">
        <v>29.99</v>
      </c>
      <c r="T17">
        <v>1</v>
      </c>
      <c r="U17">
        <v>0</v>
      </c>
      <c r="V17">
        <v>13.195600000000001</v>
      </c>
    </row>
    <row r="18" spans="1:22" x14ac:dyDescent="0.3">
      <c r="A18">
        <v>9360</v>
      </c>
      <c r="B18" t="s">
        <v>10568</v>
      </c>
      <c r="C18">
        <v>2013</v>
      </c>
      <c r="D18" s="18">
        <v>41299</v>
      </c>
      <c r="E18" s="18">
        <v>41302</v>
      </c>
      <c r="F18" t="s">
        <v>23</v>
      </c>
      <c r="G18" t="s">
        <v>581</v>
      </c>
      <c r="H18" t="s">
        <v>582</v>
      </c>
      <c r="I18" t="s">
        <v>41</v>
      </c>
      <c r="J18" t="s">
        <v>27</v>
      </c>
      <c r="K18" t="s">
        <v>266</v>
      </c>
      <c r="L18" t="s">
        <v>267</v>
      </c>
      <c r="M18">
        <v>10024</v>
      </c>
      <c r="N18" t="s">
        <v>148</v>
      </c>
      <c r="O18" t="s">
        <v>8503</v>
      </c>
      <c r="P18" t="s">
        <v>32</v>
      </c>
      <c r="Q18" t="s">
        <v>65</v>
      </c>
      <c r="R18" t="s">
        <v>8504</v>
      </c>
      <c r="S18">
        <v>45.98</v>
      </c>
      <c r="T18">
        <v>1</v>
      </c>
      <c r="U18">
        <v>0</v>
      </c>
      <c r="V18">
        <v>7.8165999999999896</v>
      </c>
    </row>
    <row r="19" spans="1:22" x14ac:dyDescent="0.3">
      <c r="A19">
        <v>7566</v>
      </c>
      <c r="B19" t="s">
        <v>9538</v>
      </c>
      <c r="C19">
        <v>2013</v>
      </c>
      <c r="D19" s="18">
        <v>41304</v>
      </c>
      <c r="E19" s="18">
        <v>41306</v>
      </c>
      <c r="F19" t="s">
        <v>23</v>
      </c>
      <c r="G19" t="s">
        <v>5562</v>
      </c>
      <c r="H19" t="s">
        <v>5563</v>
      </c>
      <c r="I19" t="s">
        <v>26</v>
      </c>
      <c r="J19" t="s">
        <v>27</v>
      </c>
      <c r="K19" t="s">
        <v>95</v>
      </c>
      <c r="L19" t="s">
        <v>96</v>
      </c>
      <c r="M19">
        <v>98103</v>
      </c>
      <c r="N19" t="s">
        <v>44</v>
      </c>
      <c r="O19" t="s">
        <v>4791</v>
      </c>
      <c r="P19" t="s">
        <v>32</v>
      </c>
      <c r="Q19" t="s">
        <v>33</v>
      </c>
      <c r="R19" t="s">
        <v>4792</v>
      </c>
      <c r="S19">
        <v>48.58</v>
      </c>
      <c r="T19">
        <v>1</v>
      </c>
      <c r="U19">
        <v>0</v>
      </c>
      <c r="V19">
        <v>7.7728000000000002</v>
      </c>
    </row>
    <row r="20" spans="1:22" x14ac:dyDescent="0.3">
      <c r="A20">
        <v>8761</v>
      </c>
      <c r="B20" t="s">
        <v>10224</v>
      </c>
      <c r="C20">
        <v>2013</v>
      </c>
      <c r="D20" s="18">
        <v>41305</v>
      </c>
      <c r="E20" s="18">
        <v>41311</v>
      </c>
      <c r="F20" t="s">
        <v>50</v>
      </c>
      <c r="G20" t="s">
        <v>3436</v>
      </c>
      <c r="H20" t="s">
        <v>3437</v>
      </c>
      <c r="I20" t="s">
        <v>102</v>
      </c>
      <c r="J20" t="s">
        <v>27</v>
      </c>
      <c r="K20" t="s">
        <v>1736</v>
      </c>
      <c r="L20" t="s">
        <v>1272</v>
      </c>
      <c r="M20">
        <v>30318</v>
      </c>
      <c r="N20" t="s">
        <v>30</v>
      </c>
      <c r="O20" t="s">
        <v>1742</v>
      </c>
      <c r="P20" t="s">
        <v>46</v>
      </c>
      <c r="Q20" t="s">
        <v>75</v>
      </c>
      <c r="R20" t="s">
        <v>1743</v>
      </c>
      <c r="S20">
        <v>1270.99</v>
      </c>
      <c r="T20">
        <v>1</v>
      </c>
      <c r="U20">
        <v>0</v>
      </c>
      <c r="V20">
        <v>635.495</v>
      </c>
    </row>
    <row r="21" spans="1:22" x14ac:dyDescent="0.3">
      <c r="A21">
        <v>4999</v>
      </c>
      <c r="B21" t="s">
        <v>7921</v>
      </c>
      <c r="C21">
        <v>2013</v>
      </c>
      <c r="D21" s="18">
        <v>41305</v>
      </c>
      <c r="E21" s="18">
        <v>41309</v>
      </c>
      <c r="F21" t="s">
        <v>50</v>
      </c>
      <c r="G21" t="s">
        <v>2798</v>
      </c>
      <c r="H21" t="s">
        <v>2799</v>
      </c>
      <c r="I21" t="s">
        <v>102</v>
      </c>
      <c r="J21" t="s">
        <v>27</v>
      </c>
      <c r="K21" t="s">
        <v>42</v>
      </c>
      <c r="L21" t="s">
        <v>43</v>
      </c>
      <c r="M21">
        <v>90045</v>
      </c>
      <c r="N21" t="s">
        <v>44</v>
      </c>
      <c r="O21" t="s">
        <v>6710</v>
      </c>
      <c r="P21" t="s">
        <v>71</v>
      </c>
      <c r="Q21" t="s">
        <v>72</v>
      </c>
      <c r="R21" t="s">
        <v>6711</v>
      </c>
      <c r="S21">
        <v>109.592</v>
      </c>
      <c r="T21">
        <v>1</v>
      </c>
      <c r="U21">
        <v>0.2</v>
      </c>
      <c r="V21">
        <v>8.2194000000000003</v>
      </c>
    </row>
    <row r="22" spans="1:22" x14ac:dyDescent="0.3">
      <c r="A22">
        <v>9686</v>
      </c>
      <c r="B22" t="s">
        <v>10777</v>
      </c>
      <c r="C22">
        <v>2014</v>
      </c>
      <c r="D22" s="18">
        <v>41642</v>
      </c>
      <c r="E22" s="18">
        <v>41644</v>
      </c>
      <c r="F22" t="s">
        <v>23</v>
      </c>
      <c r="G22" t="s">
        <v>9583</v>
      </c>
      <c r="H22" t="s">
        <v>9584</v>
      </c>
      <c r="I22" t="s">
        <v>41</v>
      </c>
      <c r="J22" t="s">
        <v>27</v>
      </c>
      <c r="K22" t="s">
        <v>42</v>
      </c>
      <c r="L22" t="s">
        <v>43</v>
      </c>
      <c r="M22">
        <v>90032</v>
      </c>
      <c r="N22" t="s">
        <v>44</v>
      </c>
      <c r="O22" t="s">
        <v>5541</v>
      </c>
      <c r="P22" t="s">
        <v>71</v>
      </c>
      <c r="Q22" t="s">
        <v>161</v>
      </c>
      <c r="R22" t="s">
        <v>5542</v>
      </c>
      <c r="S22">
        <v>16.59</v>
      </c>
      <c r="T22">
        <v>1</v>
      </c>
      <c r="U22">
        <v>0</v>
      </c>
      <c r="V22">
        <v>5.8064999999999998</v>
      </c>
    </row>
    <row r="23" spans="1:22" x14ac:dyDescent="0.3">
      <c r="A23">
        <v>7375</v>
      </c>
      <c r="B23" t="s">
        <v>9450</v>
      </c>
      <c r="C23">
        <v>2014</v>
      </c>
      <c r="D23" s="18">
        <v>41647</v>
      </c>
      <c r="E23" s="18">
        <v>41649</v>
      </c>
      <c r="F23" t="s">
        <v>23</v>
      </c>
      <c r="G23" t="s">
        <v>3691</v>
      </c>
      <c r="H23" t="s">
        <v>3692</v>
      </c>
      <c r="I23" t="s">
        <v>26</v>
      </c>
      <c r="J23" t="s">
        <v>27</v>
      </c>
      <c r="K23" t="s">
        <v>1173</v>
      </c>
      <c r="L23" t="s">
        <v>43</v>
      </c>
      <c r="M23">
        <v>90805</v>
      </c>
      <c r="N23" t="s">
        <v>44</v>
      </c>
      <c r="O23" t="s">
        <v>2136</v>
      </c>
      <c r="P23" t="s">
        <v>46</v>
      </c>
      <c r="Q23" t="s">
        <v>269</v>
      </c>
      <c r="R23" t="s">
        <v>186</v>
      </c>
      <c r="S23">
        <v>7.89</v>
      </c>
      <c r="T23">
        <v>1</v>
      </c>
      <c r="U23">
        <v>0</v>
      </c>
      <c r="V23">
        <v>3.5505</v>
      </c>
    </row>
    <row r="24" spans="1:22" x14ac:dyDescent="0.3">
      <c r="A24">
        <v>5900</v>
      </c>
      <c r="B24" t="s">
        <v>8566</v>
      </c>
      <c r="C24">
        <v>2014</v>
      </c>
      <c r="D24" s="18">
        <v>41652</v>
      </c>
      <c r="E24" s="18">
        <v>41656</v>
      </c>
      <c r="F24" t="s">
        <v>50</v>
      </c>
      <c r="G24" t="s">
        <v>2679</v>
      </c>
      <c r="H24" t="s">
        <v>2680</v>
      </c>
      <c r="I24" t="s">
        <v>41</v>
      </c>
      <c r="J24" t="s">
        <v>27</v>
      </c>
      <c r="K24" t="s">
        <v>127</v>
      </c>
      <c r="L24" t="s">
        <v>43</v>
      </c>
      <c r="M24">
        <v>94110</v>
      </c>
      <c r="N24" t="s">
        <v>44</v>
      </c>
      <c r="O24" t="s">
        <v>4687</v>
      </c>
      <c r="P24" t="s">
        <v>46</v>
      </c>
      <c r="Q24" t="s">
        <v>173</v>
      </c>
      <c r="R24" t="s">
        <v>186</v>
      </c>
      <c r="S24">
        <v>9.7799999999999994</v>
      </c>
      <c r="T24">
        <v>1</v>
      </c>
      <c r="U24">
        <v>0</v>
      </c>
      <c r="V24">
        <v>4.8899999999999997</v>
      </c>
    </row>
    <row r="25" spans="1:22" x14ac:dyDescent="0.3">
      <c r="A25">
        <v>9864</v>
      </c>
      <c r="B25" t="s">
        <v>10865</v>
      </c>
      <c r="C25">
        <v>2014</v>
      </c>
      <c r="D25" s="18">
        <v>41654</v>
      </c>
      <c r="E25" s="18">
        <v>41660</v>
      </c>
      <c r="F25" t="s">
        <v>50</v>
      </c>
      <c r="G25" t="s">
        <v>3044</v>
      </c>
      <c r="H25" t="s">
        <v>3045</v>
      </c>
      <c r="I25" t="s">
        <v>102</v>
      </c>
      <c r="J25" t="s">
        <v>27</v>
      </c>
      <c r="K25" t="s">
        <v>1464</v>
      </c>
      <c r="L25" t="s">
        <v>254</v>
      </c>
      <c r="M25">
        <v>47374</v>
      </c>
      <c r="N25" t="s">
        <v>105</v>
      </c>
      <c r="O25" t="s">
        <v>2943</v>
      </c>
      <c r="P25" t="s">
        <v>46</v>
      </c>
      <c r="Q25" t="s">
        <v>90</v>
      </c>
      <c r="R25" t="s">
        <v>2944</v>
      </c>
      <c r="S25">
        <v>11.34</v>
      </c>
      <c r="T25">
        <v>1</v>
      </c>
      <c r="U25">
        <v>0</v>
      </c>
      <c r="V25">
        <v>5.5566000000000004</v>
      </c>
    </row>
    <row r="26" spans="1:22" x14ac:dyDescent="0.3">
      <c r="A26">
        <v>1183</v>
      </c>
      <c r="B26" t="s">
        <v>3385</v>
      </c>
      <c r="C26">
        <v>2014</v>
      </c>
      <c r="D26" s="18">
        <v>41654</v>
      </c>
      <c r="E26" s="18">
        <v>41655</v>
      </c>
      <c r="F26" t="s">
        <v>188</v>
      </c>
      <c r="G26" t="s">
        <v>2193</v>
      </c>
      <c r="H26" t="s">
        <v>2194</v>
      </c>
      <c r="I26" t="s">
        <v>26</v>
      </c>
      <c r="J26" t="s">
        <v>27</v>
      </c>
      <c r="K26" t="s">
        <v>1521</v>
      </c>
      <c r="L26" t="s">
        <v>88</v>
      </c>
      <c r="M26">
        <v>28540</v>
      </c>
      <c r="N26" t="s">
        <v>30</v>
      </c>
      <c r="O26" t="s">
        <v>505</v>
      </c>
      <c r="P26" t="s">
        <v>46</v>
      </c>
      <c r="Q26" t="s">
        <v>173</v>
      </c>
      <c r="R26" t="s">
        <v>506</v>
      </c>
      <c r="S26">
        <v>21.744</v>
      </c>
      <c r="T26">
        <v>1</v>
      </c>
      <c r="U26">
        <v>0.2</v>
      </c>
      <c r="V26">
        <v>7.3385999999999996</v>
      </c>
    </row>
    <row r="27" spans="1:22" x14ac:dyDescent="0.3">
      <c r="A27">
        <v>6387</v>
      </c>
      <c r="B27" t="s">
        <v>8868</v>
      </c>
      <c r="C27">
        <v>2014</v>
      </c>
      <c r="D27" s="18">
        <v>41655</v>
      </c>
      <c r="E27" s="18">
        <v>41658</v>
      </c>
      <c r="F27" t="s">
        <v>188</v>
      </c>
      <c r="G27" t="s">
        <v>5562</v>
      </c>
      <c r="H27" t="s">
        <v>5563</v>
      </c>
      <c r="I27" t="s">
        <v>26</v>
      </c>
      <c r="J27" t="s">
        <v>27</v>
      </c>
      <c r="K27" t="s">
        <v>1237</v>
      </c>
      <c r="L27" t="s">
        <v>104</v>
      </c>
      <c r="M27">
        <v>78745</v>
      </c>
      <c r="N27" t="s">
        <v>105</v>
      </c>
      <c r="O27" t="s">
        <v>1596</v>
      </c>
      <c r="P27" t="s">
        <v>46</v>
      </c>
      <c r="Q27" t="s">
        <v>75</v>
      </c>
      <c r="R27" t="s">
        <v>1597</v>
      </c>
      <c r="S27">
        <v>4.2759999999999998</v>
      </c>
      <c r="T27">
        <v>1</v>
      </c>
      <c r="U27">
        <v>0.8</v>
      </c>
      <c r="V27">
        <v>-6.6277999999999997</v>
      </c>
    </row>
    <row r="28" spans="1:22" x14ac:dyDescent="0.3">
      <c r="A28">
        <v>2767</v>
      </c>
      <c r="B28" t="s">
        <v>5938</v>
      </c>
      <c r="C28">
        <v>2014</v>
      </c>
      <c r="D28" s="18">
        <v>41655</v>
      </c>
      <c r="E28" s="18">
        <v>41658</v>
      </c>
      <c r="F28" t="s">
        <v>188</v>
      </c>
      <c r="G28" t="s">
        <v>2940</v>
      </c>
      <c r="H28" t="s">
        <v>2941</v>
      </c>
      <c r="I28" t="s">
        <v>26</v>
      </c>
      <c r="J28" t="s">
        <v>27</v>
      </c>
      <c r="K28" t="s">
        <v>146</v>
      </c>
      <c r="L28" t="s">
        <v>147</v>
      </c>
      <c r="M28">
        <v>19134</v>
      </c>
      <c r="N28" t="s">
        <v>148</v>
      </c>
      <c r="O28" t="s">
        <v>5939</v>
      </c>
      <c r="P28" t="s">
        <v>46</v>
      </c>
      <c r="Q28" t="s">
        <v>78</v>
      </c>
      <c r="R28" t="s">
        <v>5940</v>
      </c>
      <c r="S28">
        <v>34.384</v>
      </c>
      <c r="T28">
        <v>1</v>
      </c>
      <c r="U28">
        <v>0.2</v>
      </c>
      <c r="V28">
        <v>3.8681999999999901</v>
      </c>
    </row>
    <row r="29" spans="1:22" x14ac:dyDescent="0.3">
      <c r="A29">
        <v>9390</v>
      </c>
      <c r="B29" t="s">
        <v>10587</v>
      </c>
      <c r="C29">
        <v>2014</v>
      </c>
      <c r="D29" s="18">
        <v>41659</v>
      </c>
      <c r="E29" s="18">
        <v>41663</v>
      </c>
      <c r="F29" t="s">
        <v>50</v>
      </c>
      <c r="G29" t="s">
        <v>4468</v>
      </c>
      <c r="H29" t="s">
        <v>4469</v>
      </c>
      <c r="I29" t="s">
        <v>26</v>
      </c>
      <c r="J29" t="s">
        <v>27</v>
      </c>
      <c r="K29" t="s">
        <v>2221</v>
      </c>
      <c r="L29" t="s">
        <v>5203</v>
      </c>
      <c r="M29" t="s">
        <v>5204</v>
      </c>
      <c r="N29" t="s">
        <v>148</v>
      </c>
      <c r="O29" t="s">
        <v>172</v>
      </c>
      <c r="P29" t="s">
        <v>46</v>
      </c>
      <c r="Q29" t="s">
        <v>173</v>
      </c>
      <c r="R29" t="s">
        <v>174</v>
      </c>
      <c r="S29">
        <v>2.04</v>
      </c>
      <c r="T29">
        <v>1</v>
      </c>
      <c r="U29">
        <v>0</v>
      </c>
      <c r="V29">
        <v>0.95879999999999999</v>
      </c>
    </row>
    <row r="30" spans="1:22" x14ac:dyDescent="0.3">
      <c r="A30">
        <v>9388</v>
      </c>
      <c r="B30" t="s">
        <v>10587</v>
      </c>
      <c r="C30">
        <v>2014</v>
      </c>
      <c r="D30" s="18">
        <v>41659</v>
      </c>
      <c r="E30" s="18">
        <v>41663</v>
      </c>
      <c r="F30" t="s">
        <v>50</v>
      </c>
      <c r="G30" t="s">
        <v>4468</v>
      </c>
      <c r="H30" t="s">
        <v>4469</v>
      </c>
      <c r="I30" t="s">
        <v>26</v>
      </c>
      <c r="J30" t="s">
        <v>27</v>
      </c>
      <c r="K30" t="s">
        <v>2221</v>
      </c>
      <c r="L30" t="s">
        <v>5203</v>
      </c>
      <c r="M30" t="s">
        <v>5204</v>
      </c>
      <c r="N30" t="s">
        <v>148</v>
      </c>
      <c r="O30" t="s">
        <v>1251</v>
      </c>
      <c r="P30" t="s">
        <v>46</v>
      </c>
      <c r="Q30" t="s">
        <v>90</v>
      </c>
      <c r="R30" t="s">
        <v>1252</v>
      </c>
      <c r="S30">
        <v>12.28</v>
      </c>
      <c r="T30">
        <v>1</v>
      </c>
      <c r="U30">
        <v>0</v>
      </c>
      <c r="V30">
        <v>5.7716000000000003</v>
      </c>
    </row>
    <row r="31" spans="1:22" x14ac:dyDescent="0.3">
      <c r="A31">
        <v>2684</v>
      </c>
      <c r="B31" t="s">
        <v>5812</v>
      </c>
      <c r="C31">
        <v>2014</v>
      </c>
      <c r="D31" s="18">
        <v>41661</v>
      </c>
      <c r="E31" s="18">
        <v>41667</v>
      </c>
      <c r="F31" t="s">
        <v>50</v>
      </c>
      <c r="G31" t="s">
        <v>3503</v>
      </c>
      <c r="H31" t="s">
        <v>3504</v>
      </c>
      <c r="I31" t="s">
        <v>102</v>
      </c>
      <c r="J31" t="s">
        <v>27</v>
      </c>
      <c r="K31" t="s">
        <v>328</v>
      </c>
      <c r="L31" t="s">
        <v>238</v>
      </c>
      <c r="M31">
        <v>49201</v>
      </c>
      <c r="N31" t="s">
        <v>105</v>
      </c>
      <c r="O31" t="s">
        <v>5817</v>
      </c>
      <c r="P31" t="s">
        <v>71</v>
      </c>
      <c r="Q31" t="s">
        <v>72</v>
      </c>
      <c r="R31" t="s">
        <v>5818</v>
      </c>
      <c r="S31">
        <v>164.99</v>
      </c>
      <c r="T31">
        <v>1</v>
      </c>
      <c r="U31">
        <v>0</v>
      </c>
      <c r="V31">
        <v>49.497</v>
      </c>
    </row>
    <row r="32" spans="1:22" x14ac:dyDescent="0.3">
      <c r="A32">
        <v>737</v>
      </c>
      <c r="B32" t="s">
        <v>2350</v>
      </c>
      <c r="C32">
        <v>2014</v>
      </c>
      <c r="D32" s="18">
        <v>41661</v>
      </c>
      <c r="E32" s="18">
        <v>41665</v>
      </c>
      <c r="F32" t="s">
        <v>50</v>
      </c>
      <c r="G32" t="s">
        <v>2351</v>
      </c>
      <c r="H32" t="s">
        <v>2352</v>
      </c>
      <c r="I32" t="s">
        <v>102</v>
      </c>
      <c r="J32" t="s">
        <v>27</v>
      </c>
      <c r="K32" t="s">
        <v>95</v>
      </c>
      <c r="L32" t="s">
        <v>96</v>
      </c>
      <c r="M32">
        <v>98115</v>
      </c>
      <c r="N32" t="s">
        <v>44</v>
      </c>
      <c r="O32" t="s">
        <v>2355</v>
      </c>
      <c r="P32" t="s">
        <v>32</v>
      </c>
      <c r="Q32" t="s">
        <v>33</v>
      </c>
      <c r="R32" t="s">
        <v>2356</v>
      </c>
      <c r="S32">
        <v>84.98</v>
      </c>
      <c r="T32">
        <v>1</v>
      </c>
      <c r="U32">
        <v>0</v>
      </c>
      <c r="V32">
        <v>18.695599999999999</v>
      </c>
    </row>
    <row r="33" spans="1:22" x14ac:dyDescent="0.3">
      <c r="A33">
        <v>6359</v>
      </c>
      <c r="B33" t="s">
        <v>8848</v>
      </c>
      <c r="C33">
        <v>2014</v>
      </c>
      <c r="D33" s="18">
        <v>41663</v>
      </c>
      <c r="E33" s="18">
        <v>41668</v>
      </c>
      <c r="F33" t="s">
        <v>50</v>
      </c>
      <c r="G33" t="s">
        <v>2420</v>
      </c>
      <c r="H33" t="s">
        <v>2421</v>
      </c>
      <c r="I33" t="s">
        <v>41</v>
      </c>
      <c r="J33" t="s">
        <v>27</v>
      </c>
      <c r="K33" t="s">
        <v>95</v>
      </c>
      <c r="L33" t="s">
        <v>96</v>
      </c>
      <c r="M33">
        <v>98103</v>
      </c>
      <c r="N33" t="s">
        <v>44</v>
      </c>
      <c r="O33" t="s">
        <v>3974</v>
      </c>
      <c r="P33" t="s">
        <v>46</v>
      </c>
      <c r="Q33" t="s">
        <v>90</v>
      </c>
      <c r="R33" t="s">
        <v>3975</v>
      </c>
      <c r="S33">
        <v>6.48</v>
      </c>
      <c r="T33">
        <v>1</v>
      </c>
      <c r="U33">
        <v>0</v>
      </c>
      <c r="V33">
        <v>3.1103999999999998</v>
      </c>
    </row>
    <row r="34" spans="1:22" x14ac:dyDescent="0.3">
      <c r="A34">
        <v>9917</v>
      </c>
      <c r="B34" t="s">
        <v>10892</v>
      </c>
      <c r="C34">
        <v>2014</v>
      </c>
      <c r="D34" s="18">
        <v>41669</v>
      </c>
      <c r="E34" s="18">
        <v>41671</v>
      </c>
      <c r="F34" t="s">
        <v>23</v>
      </c>
      <c r="G34" t="s">
        <v>5452</v>
      </c>
      <c r="H34" t="s">
        <v>5453</v>
      </c>
      <c r="I34" t="s">
        <v>26</v>
      </c>
      <c r="J34" t="s">
        <v>27</v>
      </c>
      <c r="K34" t="s">
        <v>5178</v>
      </c>
      <c r="L34" t="s">
        <v>489</v>
      </c>
      <c r="M34">
        <v>52302</v>
      </c>
      <c r="N34" t="s">
        <v>105</v>
      </c>
      <c r="O34" t="s">
        <v>635</v>
      </c>
      <c r="P34" t="s">
        <v>46</v>
      </c>
      <c r="Q34" t="s">
        <v>59</v>
      </c>
      <c r="R34" t="s">
        <v>636</v>
      </c>
      <c r="S34">
        <v>13.48</v>
      </c>
      <c r="T34">
        <v>1</v>
      </c>
      <c r="U34">
        <v>0</v>
      </c>
      <c r="V34">
        <v>3.5047999999999999</v>
      </c>
    </row>
    <row r="35" spans="1:22" x14ac:dyDescent="0.3">
      <c r="A35">
        <v>5031</v>
      </c>
      <c r="B35" t="s">
        <v>7954</v>
      </c>
      <c r="C35">
        <v>2014</v>
      </c>
      <c r="D35" s="18">
        <v>41669</v>
      </c>
      <c r="E35" s="18">
        <v>41673</v>
      </c>
      <c r="F35" t="s">
        <v>50</v>
      </c>
      <c r="G35" t="s">
        <v>3010</v>
      </c>
      <c r="H35" t="s">
        <v>3011</v>
      </c>
      <c r="I35" t="s">
        <v>26</v>
      </c>
      <c r="J35" t="s">
        <v>27</v>
      </c>
      <c r="K35" t="s">
        <v>127</v>
      </c>
      <c r="L35" t="s">
        <v>43</v>
      </c>
      <c r="M35">
        <v>94109</v>
      </c>
      <c r="N35" t="s">
        <v>44</v>
      </c>
      <c r="O35" t="s">
        <v>5065</v>
      </c>
      <c r="P35" t="s">
        <v>46</v>
      </c>
      <c r="Q35" t="s">
        <v>578</v>
      </c>
      <c r="R35" t="s">
        <v>5066</v>
      </c>
      <c r="S35">
        <v>8.57</v>
      </c>
      <c r="T35">
        <v>1</v>
      </c>
      <c r="U35">
        <v>0</v>
      </c>
      <c r="V35">
        <v>2.2282000000000002</v>
      </c>
    </row>
    <row r="36" spans="1:22" x14ac:dyDescent="0.3">
      <c r="A36">
        <v>8268</v>
      </c>
      <c r="B36" t="s">
        <v>9924</v>
      </c>
      <c r="C36">
        <v>2014</v>
      </c>
      <c r="D36" s="18">
        <v>41670</v>
      </c>
      <c r="E36" s="18">
        <v>41677</v>
      </c>
      <c r="F36" t="s">
        <v>50</v>
      </c>
      <c r="G36" t="s">
        <v>3647</v>
      </c>
      <c r="H36" t="s">
        <v>3648</v>
      </c>
      <c r="I36" t="s">
        <v>26</v>
      </c>
      <c r="J36" t="s">
        <v>27</v>
      </c>
      <c r="K36" t="s">
        <v>456</v>
      </c>
      <c r="L36" t="s">
        <v>211</v>
      </c>
      <c r="M36">
        <v>60505</v>
      </c>
      <c r="N36" t="s">
        <v>105</v>
      </c>
      <c r="O36" t="s">
        <v>6944</v>
      </c>
      <c r="P36" t="s">
        <v>32</v>
      </c>
      <c r="Q36" t="s">
        <v>56</v>
      </c>
      <c r="R36" t="s">
        <v>6945</v>
      </c>
      <c r="S36">
        <v>69.375</v>
      </c>
      <c r="T36">
        <v>1</v>
      </c>
      <c r="U36">
        <v>0.5</v>
      </c>
      <c r="V36">
        <v>-47.174999999999997</v>
      </c>
    </row>
    <row r="37" spans="1:22" x14ac:dyDescent="0.3">
      <c r="A37">
        <v>4146</v>
      </c>
      <c r="B37" t="s">
        <v>7248</v>
      </c>
      <c r="C37">
        <v>2014</v>
      </c>
      <c r="D37" s="18">
        <v>41670</v>
      </c>
      <c r="E37" s="18">
        <v>41677</v>
      </c>
      <c r="F37" t="s">
        <v>50</v>
      </c>
      <c r="G37" t="s">
        <v>2161</v>
      </c>
      <c r="H37" t="s">
        <v>2162</v>
      </c>
      <c r="I37" t="s">
        <v>102</v>
      </c>
      <c r="J37" t="s">
        <v>27</v>
      </c>
      <c r="K37" t="s">
        <v>127</v>
      </c>
      <c r="L37" t="s">
        <v>43</v>
      </c>
      <c r="M37">
        <v>94110</v>
      </c>
      <c r="N37" t="s">
        <v>44</v>
      </c>
      <c r="O37" t="s">
        <v>384</v>
      </c>
      <c r="P37" t="s">
        <v>32</v>
      </c>
      <c r="Q37" t="s">
        <v>36</v>
      </c>
      <c r="R37" t="s">
        <v>385</v>
      </c>
      <c r="S37">
        <v>120.78400000000001</v>
      </c>
      <c r="T37">
        <v>1</v>
      </c>
      <c r="U37">
        <v>0.2</v>
      </c>
      <c r="V37">
        <v>-13.588200000000001</v>
      </c>
    </row>
    <row r="38" spans="1:22" x14ac:dyDescent="0.3">
      <c r="A38">
        <v>774</v>
      </c>
      <c r="B38" t="s">
        <v>2438</v>
      </c>
      <c r="C38">
        <v>2014</v>
      </c>
      <c r="D38" s="18">
        <v>41670</v>
      </c>
      <c r="E38" s="18">
        <v>41676</v>
      </c>
      <c r="F38" t="s">
        <v>50</v>
      </c>
      <c r="G38" t="s">
        <v>2439</v>
      </c>
      <c r="H38" t="s">
        <v>2440</v>
      </c>
      <c r="I38" t="s">
        <v>41</v>
      </c>
      <c r="J38" t="s">
        <v>27</v>
      </c>
      <c r="K38" t="s">
        <v>1377</v>
      </c>
      <c r="L38" t="s">
        <v>489</v>
      </c>
      <c r="M38">
        <v>50315</v>
      </c>
      <c r="N38" t="s">
        <v>105</v>
      </c>
      <c r="O38" t="s">
        <v>74</v>
      </c>
      <c r="P38" t="s">
        <v>46</v>
      </c>
      <c r="Q38" t="s">
        <v>75</v>
      </c>
      <c r="R38" t="s">
        <v>76</v>
      </c>
      <c r="S38">
        <v>7.71</v>
      </c>
      <c r="T38">
        <v>1</v>
      </c>
      <c r="U38">
        <v>0</v>
      </c>
      <c r="V38">
        <v>3.4695</v>
      </c>
    </row>
    <row r="39" spans="1:22" x14ac:dyDescent="0.3">
      <c r="A39">
        <v>7981</v>
      </c>
      <c r="B39" t="s">
        <v>9764</v>
      </c>
      <c r="C39">
        <v>2011</v>
      </c>
      <c r="D39" s="18">
        <v>40547</v>
      </c>
      <c r="E39" s="18">
        <v>40551</v>
      </c>
      <c r="F39" t="s">
        <v>50</v>
      </c>
      <c r="G39" t="s">
        <v>251</v>
      </c>
      <c r="H39" t="s">
        <v>252</v>
      </c>
      <c r="I39" t="s">
        <v>26</v>
      </c>
      <c r="J39" t="s">
        <v>27</v>
      </c>
      <c r="K39" t="s">
        <v>184</v>
      </c>
      <c r="L39" t="s">
        <v>104</v>
      </c>
      <c r="M39">
        <v>77095</v>
      </c>
      <c r="N39" t="s">
        <v>105</v>
      </c>
      <c r="O39" t="s">
        <v>6622</v>
      </c>
      <c r="P39" t="s">
        <v>46</v>
      </c>
      <c r="Q39" t="s">
        <v>90</v>
      </c>
      <c r="R39" t="s">
        <v>6623</v>
      </c>
      <c r="S39">
        <v>16.448</v>
      </c>
      <c r="T39">
        <v>2</v>
      </c>
      <c r="U39">
        <v>0.2</v>
      </c>
      <c r="V39">
        <v>5.5511999999999997</v>
      </c>
    </row>
    <row r="40" spans="1:22" x14ac:dyDescent="0.3">
      <c r="A40">
        <v>742</v>
      </c>
      <c r="B40" t="s">
        <v>2362</v>
      </c>
      <c r="C40">
        <v>2011</v>
      </c>
      <c r="D40" s="18">
        <v>40548</v>
      </c>
      <c r="E40" s="18">
        <v>40552</v>
      </c>
      <c r="F40" t="s">
        <v>50</v>
      </c>
      <c r="G40" t="s">
        <v>2363</v>
      </c>
      <c r="H40" t="s">
        <v>2364</v>
      </c>
      <c r="I40" t="s">
        <v>102</v>
      </c>
      <c r="J40" t="s">
        <v>27</v>
      </c>
      <c r="K40" t="s">
        <v>210</v>
      </c>
      <c r="L40" t="s">
        <v>211</v>
      </c>
      <c r="M40">
        <v>60540</v>
      </c>
      <c r="N40" t="s">
        <v>105</v>
      </c>
      <c r="O40" t="s">
        <v>2367</v>
      </c>
      <c r="P40" t="s">
        <v>46</v>
      </c>
      <c r="Q40" t="s">
        <v>75</v>
      </c>
      <c r="R40" t="s">
        <v>2368</v>
      </c>
      <c r="S40">
        <v>3.54</v>
      </c>
      <c r="T40">
        <v>2</v>
      </c>
      <c r="U40">
        <v>0.8</v>
      </c>
      <c r="V40">
        <v>-5.4870000000000001</v>
      </c>
    </row>
    <row r="41" spans="1:22" x14ac:dyDescent="0.3">
      <c r="A41">
        <v>7478</v>
      </c>
      <c r="B41" t="s">
        <v>9498</v>
      </c>
      <c r="C41">
        <v>2011</v>
      </c>
      <c r="D41" s="18">
        <v>40550</v>
      </c>
      <c r="E41" s="18">
        <v>40554</v>
      </c>
      <c r="F41" t="s">
        <v>50</v>
      </c>
      <c r="G41" t="s">
        <v>3915</v>
      </c>
      <c r="H41" t="s">
        <v>3916</v>
      </c>
      <c r="I41" t="s">
        <v>102</v>
      </c>
      <c r="J41" t="s">
        <v>27</v>
      </c>
      <c r="K41" t="s">
        <v>28</v>
      </c>
      <c r="L41" t="s">
        <v>29</v>
      </c>
      <c r="M41">
        <v>42420</v>
      </c>
      <c r="N41" t="s">
        <v>30</v>
      </c>
      <c r="O41" t="s">
        <v>192</v>
      </c>
      <c r="P41" t="s">
        <v>71</v>
      </c>
      <c r="Q41" t="s">
        <v>72</v>
      </c>
      <c r="R41" t="s">
        <v>193</v>
      </c>
      <c r="S41">
        <v>391.98</v>
      </c>
      <c r="T41">
        <v>2</v>
      </c>
      <c r="U41">
        <v>0</v>
      </c>
      <c r="V41">
        <v>113.6742</v>
      </c>
    </row>
    <row r="42" spans="1:22" x14ac:dyDescent="0.3">
      <c r="A42">
        <v>7477</v>
      </c>
      <c r="B42" t="s">
        <v>9498</v>
      </c>
      <c r="C42">
        <v>2011</v>
      </c>
      <c r="D42" s="18">
        <v>40550</v>
      </c>
      <c r="E42" s="18">
        <v>40554</v>
      </c>
      <c r="F42" t="s">
        <v>50</v>
      </c>
      <c r="G42" t="s">
        <v>3915</v>
      </c>
      <c r="H42" t="s">
        <v>3916</v>
      </c>
      <c r="I42" t="s">
        <v>102</v>
      </c>
      <c r="J42" t="s">
        <v>27</v>
      </c>
      <c r="K42" t="s">
        <v>28</v>
      </c>
      <c r="L42" t="s">
        <v>29</v>
      </c>
      <c r="M42">
        <v>42420</v>
      </c>
      <c r="N42" t="s">
        <v>30</v>
      </c>
      <c r="O42" t="s">
        <v>1737</v>
      </c>
      <c r="P42" t="s">
        <v>46</v>
      </c>
      <c r="Q42" t="s">
        <v>68</v>
      </c>
      <c r="R42" t="s">
        <v>1738</v>
      </c>
      <c r="S42">
        <v>5.48</v>
      </c>
      <c r="T42">
        <v>2</v>
      </c>
      <c r="U42">
        <v>0</v>
      </c>
      <c r="V42">
        <v>1.4796</v>
      </c>
    </row>
    <row r="43" spans="1:22" x14ac:dyDescent="0.3">
      <c r="A43">
        <v>7476</v>
      </c>
      <c r="B43" t="s">
        <v>9498</v>
      </c>
      <c r="C43">
        <v>2011</v>
      </c>
      <c r="D43" s="18">
        <v>40550</v>
      </c>
      <c r="E43" s="18">
        <v>40554</v>
      </c>
      <c r="F43" t="s">
        <v>50</v>
      </c>
      <c r="G43" t="s">
        <v>3915</v>
      </c>
      <c r="H43" t="s">
        <v>3916</v>
      </c>
      <c r="I43" t="s">
        <v>102</v>
      </c>
      <c r="J43" t="s">
        <v>27</v>
      </c>
      <c r="K43" t="s">
        <v>28</v>
      </c>
      <c r="L43" t="s">
        <v>29</v>
      </c>
      <c r="M43">
        <v>42420</v>
      </c>
      <c r="N43" t="s">
        <v>30</v>
      </c>
      <c r="O43" t="s">
        <v>2209</v>
      </c>
      <c r="P43" t="s">
        <v>46</v>
      </c>
      <c r="Q43" t="s">
        <v>75</v>
      </c>
      <c r="R43" t="s">
        <v>2210</v>
      </c>
      <c r="S43">
        <v>609.98</v>
      </c>
      <c r="T43">
        <v>2</v>
      </c>
      <c r="U43">
        <v>0</v>
      </c>
      <c r="V43">
        <v>274.49099999999999</v>
      </c>
    </row>
    <row r="44" spans="1:22" x14ac:dyDescent="0.3">
      <c r="A44">
        <v>593</v>
      </c>
      <c r="B44" t="s">
        <v>1983</v>
      </c>
      <c r="C44">
        <v>2011</v>
      </c>
      <c r="D44" s="18">
        <v>40553</v>
      </c>
      <c r="E44" s="18">
        <v>40557</v>
      </c>
      <c r="F44" t="s">
        <v>50</v>
      </c>
      <c r="G44" t="s">
        <v>1984</v>
      </c>
      <c r="H44" t="s">
        <v>1985</v>
      </c>
      <c r="I44" t="s">
        <v>26</v>
      </c>
      <c r="J44" t="s">
        <v>27</v>
      </c>
      <c r="K44" t="s">
        <v>1986</v>
      </c>
      <c r="L44" t="s">
        <v>104</v>
      </c>
      <c r="M44">
        <v>78041</v>
      </c>
      <c r="N44" t="s">
        <v>105</v>
      </c>
      <c r="O44" t="s">
        <v>1987</v>
      </c>
      <c r="P44" t="s">
        <v>46</v>
      </c>
      <c r="Q44" t="s">
        <v>68</v>
      </c>
      <c r="R44" t="s">
        <v>1988</v>
      </c>
      <c r="S44">
        <v>9.3439999999999994</v>
      </c>
      <c r="T44">
        <v>2</v>
      </c>
      <c r="U44">
        <v>0.2</v>
      </c>
      <c r="V44">
        <v>1.1679999999999999</v>
      </c>
    </row>
    <row r="45" spans="1:22" x14ac:dyDescent="0.3">
      <c r="A45">
        <v>717</v>
      </c>
      <c r="B45" t="s">
        <v>2303</v>
      </c>
      <c r="C45">
        <v>2011</v>
      </c>
      <c r="D45" s="18">
        <v>40555</v>
      </c>
      <c r="E45" s="18">
        <v>40558</v>
      </c>
      <c r="F45" t="s">
        <v>188</v>
      </c>
      <c r="G45" t="s">
        <v>2304</v>
      </c>
      <c r="H45" t="s">
        <v>2305</v>
      </c>
      <c r="I45" t="s">
        <v>26</v>
      </c>
      <c r="J45" t="s">
        <v>27</v>
      </c>
      <c r="K45" t="s">
        <v>244</v>
      </c>
      <c r="L45" t="s">
        <v>245</v>
      </c>
      <c r="M45">
        <v>19901</v>
      </c>
      <c r="N45" t="s">
        <v>148</v>
      </c>
      <c r="O45" t="s">
        <v>2045</v>
      </c>
      <c r="P45" t="s">
        <v>32</v>
      </c>
      <c r="Q45" t="s">
        <v>65</v>
      </c>
      <c r="R45" t="s">
        <v>2046</v>
      </c>
      <c r="S45">
        <v>9.94</v>
      </c>
      <c r="T45">
        <v>2</v>
      </c>
      <c r="U45">
        <v>0</v>
      </c>
      <c r="V45">
        <v>3.0813999999999999</v>
      </c>
    </row>
    <row r="46" spans="1:22" x14ac:dyDescent="0.3">
      <c r="A46">
        <v>9630</v>
      </c>
      <c r="B46" t="s">
        <v>10744</v>
      </c>
      <c r="C46">
        <v>2011</v>
      </c>
      <c r="D46" s="18">
        <v>40557</v>
      </c>
      <c r="E46" s="18">
        <v>40562</v>
      </c>
      <c r="F46" t="s">
        <v>50</v>
      </c>
      <c r="G46" t="s">
        <v>3881</v>
      </c>
      <c r="H46" t="s">
        <v>3882</v>
      </c>
      <c r="I46" t="s">
        <v>26</v>
      </c>
      <c r="J46" t="s">
        <v>27</v>
      </c>
      <c r="K46" t="s">
        <v>606</v>
      </c>
      <c r="L46" t="s">
        <v>498</v>
      </c>
      <c r="M46">
        <v>43055</v>
      </c>
      <c r="N46" t="s">
        <v>148</v>
      </c>
      <c r="O46" t="s">
        <v>6715</v>
      </c>
      <c r="P46" t="s">
        <v>46</v>
      </c>
      <c r="Q46" t="s">
        <v>75</v>
      </c>
      <c r="R46" t="s">
        <v>6716</v>
      </c>
      <c r="S46">
        <v>3.4380000000000002</v>
      </c>
      <c r="T46">
        <v>2</v>
      </c>
      <c r="U46">
        <v>0.7</v>
      </c>
      <c r="V46">
        <v>-2.5211999999999999</v>
      </c>
    </row>
    <row r="47" spans="1:22" x14ac:dyDescent="0.3">
      <c r="A47">
        <v>764</v>
      </c>
      <c r="B47" t="s">
        <v>2419</v>
      </c>
      <c r="C47">
        <v>2011</v>
      </c>
      <c r="D47" s="18">
        <v>40557</v>
      </c>
      <c r="E47" s="18">
        <v>40559</v>
      </c>
      <c r="F47" t="s">
        <v>23</v>
      </c>
      <c r="G47" t="s">
        <v>2420</v>
      </c>
      <c r="H47" t="s">
        <v>2421</v>
      </c>
      <c r="I47" t="s">
        <v>41</v>
      </c>
      <c r="J47" t="s">
        <v>27</v>
      </c>
      <c r="K47" t="s">
        <v>2422</v>
      </c>
      <c r="L47" t="s">
        <v>736</v>
      </c>
      <c r="M47">
        <v>71111</v>
      </c>
      <c r="N47" t="s">
        <v>30</v>
      </c>
      <c r="O47" t="s">
        <v>669</v>
      </c>
      <c r="P47" t="s">
        <v>46</v>
      </c>
      <c r="Q47" t="s">
        <v>173</v>
      </c>
      <c r="R47" t="s">
        <v>186</v>
      </c>
      <c r="S47">
        <v>11.36</v>
      </c>
      <c r="T47">
        <v>2</v>
      </c>
      <c r="U47">
        <v>0</v>
      </c>
      <c r="V47">
        <v>5.3391999999999999</v>
      </c>
    </row>
    <row r="48" spans="1:22" x14ac:dyDescent="0.3">
      <c r="A48">
        <v>973</v>
      </c>
      <c r="B48" t="s">
        <v>2931</v>
      </c>
      <c r="C48">
        <v>2011</v>
      </c>
      <c r="D48" s="18">
        <v>40560</v>
      </c>
      <c r="E48" s="18">
        <v>40562</v>
      </c>
      <c r="F48" t="s">
        <v>23</v>
      </c>
      <c r="G48" t="s">
        <v>951</v>
      </c>
      <c r="H48" t="s">
        <v>952</v>
      </c>
      <c r="I48" t="s">
        <v>26</v>
      </c>
      <c r="J48" t="s">
        <v>27</v>
      </c>
      <c r="K48" t="s">
        <v>146</v>
      </c>
      <c r="L48" t="s">
        <v>147</v>
      </c>
      <c r="M48">
        <v>19134</v>
      </c>
      <c r="N48" t="s">
        <v>148</v>
      </c>
      <c r="O48" t="s">
        <v>2259</v>
      </c>
      <c r="P48" t="s">
        <v>46</v>
      </c>
      <c r="Q48" t="s">
        <v>75</v>
      </c>
      <c r="R48" t="s">
        <v>2260</v>
      </c>
      <c r="S48">
        <v>18.588000000000001</v>
      </c>
      <c r="T48">
        <v>2</v>
      </c>
      <c r="U48">
        <v>0.7</v>
      </c>
      <c r="V48">
        <v>-13.6312</v>
      </c>
    </row>
    <row r="49" spans="1:22" x14ac:dyDescent="0.3">
      <c r="A49">
        <v>6331</v>
      </c>
      <c r="B49" t="s">
        <v>8835</v>
      </c>
      <c r="C49">
        <v>2011</v>
      </c>
      <c r="D49" s="18">
        <v>40564</v>
      </c>
      <c r="E49" s="18">
        <v>40570</v>
      </c>
      <c r="F49" t="s">
        <v>50</v>
      </c>
      <c r="G49" t="s">
        <v>1655</v>
      </c>
      <c r="H49" t="s">
        <v>1656</v>
      </c>
      <c r="I49" t="s">
        <v>26</v>
      </c>
      <c r="J49" t="s">
        <v>27</v>
      </c>
      <c r="K49" t="s">
        <v>237</v>
      </c>
      <c r="L49" t="s">
        <v>238</v>
      </c>
      <c r="M49">
        <v>48185</v>
      </c>
      <c r="N49" t="s">
        <v>105</v>
      </c>
      <c r="O49" t="s">
        <v>5268</v>
      </c>
      <c r="P49" t="s">
        <v>46</v>
      </c>
      <c r="Q49" t="s">
        <v>59</v>
      </c>
      <c r="R49" t="s">
        <v>5269</v>
      </c>
      <c r="S49">
        <v>66.58</v>
      </c>
      <c r="T49">
        <v>2</v>
      </c>
      <c r="U49">
        <v>0</v>
      </c>
      <c r="V49">
        <v>15.979200000000001</v>
      </c>
    </row>
    <row r="50" spans="1:22" x14ac:dyDescent="0.3">
      <c r="A50">
        <v>5738</v>
      </c>
      <c r="B50" t="s">
        <v>8450</v>
      </c>
      <c r="C50">
        <v>2011</v>
      </c>
      <c r="D50" s="18">
        <v>40564</v>
      </c>
      <c r="E50" s="18">
        <v>40569</v>
      </c>
      <c r="F50" t="s">
        <v>50</v>
      </c>
      <c r="G50" t="s">
        <v>5248</v>
      </c>
      <c r="H50" t="s">
        <v>5249</v>
      </c>
      <c r="I50" t="s">
        <v>26</v>
      </c>
      <c r="J50" t="s">
        <v>27</v>
      </c>
      <c r="K50" t="s">
        <v>42</v>
      </c>
      <c r="L50" t="s">
        <v>43</v>
      </c>
      <c r="M50">
        <v>90049</v>
      </c>
      <c r="N50" t="s">
        <v>44</v>
      </c>
      <c r="O50" t="s">
        <v>352</v>
      </c>
      <c r="P50" t="s">
        <v>32</v>
      </c>
      <c r="Q50" t="s">
        <v>65</v>
      </c>
      <c r="R50" t="s">
        <v>353</v>
      </c>
      <c r="S50">
        <v>19.3</v>
      </c>
      <c r="T50">
        <v>2</v>
      </c>
      <c r="U50">
        <v>0</v>
      </c>
      <c r="V50">
        <v>5.79</v>
      </c>
    </row>
    <row r="51" spans="1:22" x14ac:dyDescent="0.3">
      <c r="A51">
        <v>5737</v>
      </c>
      <c r="B51" t="s">
        <v>8450</v>
      </c>
      <c r="C51">
        <v>2011</v>
      </c>
      <c r="D51" s="18">
        <v>40564</v>
      </c>
      <c r="E51" s="18">
        <v>40569</v>
      </c>
      <c r="F51" t="s">
        <v>50</v>
      </c>
      <c r="G51" t="s">
        <v>5248</v>
      </c>
      <c r="H51" t="s">
        <v>5249</v>
      </c>
      <c r="I51" t="s">
        <v>26</v>
      </c>
      <c r="J51" t="s">
        <v>27</v>
      </c>
      <c r="K51" t="s">
        <v>42</v>
      </c>
      <c r="L51" t="s">
        <v>43</v>
      </c>
      <c r="M51">
        <v>90049</v>
      </c>
      <c r="N51" t="s">
        <v>44</v>
      </c>
      <c r="O51" t="s">
        <v>1438</v>
      </c>
      <c r="P51" t="s">
        <v>46</v>
      </c>
      <c r="Q51" t="s">
        <v>90</v>
      </c>
      <c r="R51" t="s">
        <v>1439</v>
      </c>
      <c r="S51">
        <v>19.36</v>
      </c>
      <c r="T51">
        <v>2</v>
      </c>
      <c r="U51">
        <v>0</v>
      </c>
      <c r="V51">
        <v>9.2927999999999997</v>
      </c>
    </row>
    <row r="52" spans="1:22" x14ac:dyDescent="0.3">
      <c r="A52">
        <v>8151</v>
      </c>
      <c r="B52" t="s">
        <v>9858</v>
      </c>
      <c r="C52">
        <v>2011</v>
      </c>
      <c r="D52" s="18">
        <v>40570</v>
      </c>
      <c r="E52" s="18">
        <v>40573</v>
      </c>
      <c r="F52" t="s">
        <v>188</v>
      </c>
      <c r="G52" t="s">
        <v>6012</v>
      </c>
      <c r="H52" t="s">
        <v>6013</v>
      </c>
      <c r="I52" t="s">
        <v>41</v>
      </c>
      <c r="J52" t="s">
        <v>27</v>
      </c>
      <c r="K52" t="s">
        <v>9859</v>
      </c>
      <c r="L52" t="s">
        <v>5326</v>
      </c>
      <c r="M52">
        <v>57701</v>
      </c>
      <c r="N52" t="s">
        <v>105</v>
      </c>
      <c r="O52" t="s">
        <v>2462</v>
      </c>
      <c r="P52" t="s">
        <v>32</v>
      </c>
      <c r="Q52" t="s">
        <v>33</v>
      </c>
      <c r="R52" t="s">
        <v>2463</v>
      </c>
      <c r="S52">
        <v>141.96</v>
      </c>
      <c r="T52">
        <v>2</v>
      </c>
      <c r="U52">
        <v>0</v>
      </c>
      <c r="V52">
        <v>39.748800000000003</v>
      </c>
    </row>
    <row r="53" spans="1:22" x14ac:dyDescent="0.3">
      <c r="A53">
        <v>8150</v>
      </c>
      <c r="B53" t="s">
        <v>9858</v>
      </c>
      <c r="C53">
        <v>2011</v>
      </c>
      <c r="D53" s="18">
        <v>40570</v>
      </c>
      <c r="E53" s="18">
        <v>40573</v>
      </c>
      <c r="F53" t="s">
        <v>188</v>
      </c>
      <c r="G53" t="s">
        <v>6012</v>
      </c>
      <c r="H53" t="s">
        <v>6013</v>
      </c>
      <c r="I53" t="s">
        <v>41</v>
      </c>
      <c r="J53" t="s">
        <v>27</v>
      </c>
      <c r="K53" t="s">
        <v>9859</v>
      </c>
      <c r="L53" t="s">
        <v>5326</v>
      </c>
      <c r="M53">
        <v>57701</v>
      </c>
      <c r="N53" t="s">
        <v>105</v>
      </c>
      <c r="O53" t="s">
        <v>3718</v>
      </c>
      <c r="P53" t="s">
        <v>46</v>
      </c>
      <c r="Q53" t="s">
        <v>75</v>
      </c>
      <c r="R53" t="s">
        <v>3719</v>
      </c>
      <c r="S53">
        <v>10.68</v>
      </c>
      <c r="T53">
        <v>2</v>
      </c>
      <c r="U53">
        <v>0</v>
      </c>
      <c r="V53">
        <v>5.0195999999999996</v>
      </c>
    </row>
    <row r="54" spans="1:22" x14ac:dyDescent="0.3">
      <c r="A54">
        <v>2585</v>
      </c>
      <c r="B54" t="s">
        <v>5683</v>
      </c>
      <c r="C54">
        <v>2011</v>
      </c>
      <c r="D54" s="18">
        <v>40570</v>
      </c>
      <c r="E54" s="18">
        <v>40575</v>
      </c>
      <c r="F54" t="s">
        <v>50</v>
      </c>
      <c r="G54" t="s">
        <v>1497</v>
      </c>
      <c r="H54" t="s">
        <v>1498</v>
      </c>
      <c r="I54" t="s">
        <v>102</v>
      </c>
      <c r="J54" t="s">
        <v>27</v>
      </c>
      <c r="K54" t="s">
        <v>2811</v>
      </c>
      <c r="L54" t="s">
        <v>319</v>
      </c>
      <c r="M54">
        <v>22304</v>
      </c>
      <c r="N54" t="s">
        <v>30</v>
      </c>
      <c r="O54" t="s">
        <v>2086</v>
      </c>
      <c r="P54" t="s">
        <v>71</v>
      </c>
      <c r="Q54" t="s">
        <v>72</v>
      </c>
      <c r="R54" t="s">
        <v>2087</v>
      </c>
      <c r="S54">
        <v>187.98</v>
      </c>
      <c r="T54">
        <v>2</v>
      </c>
      <c r="U54">
        <v>0</v>
      </c>
      <c r="V54">
        <v>52.634399999999999</v>
      </c>
    </row>
    <row r="55" spans="1:22" x14ac:dyDescent="0.3">
      <c r="A55">
        <v>2582</v>
      </c>
      <c r="B55" t="s">
        <v>5683</v>
      </c>
      <c r="C55">
        <v>2011</v>
      </c>
      <c r="D55" s="18">
        <v>40570</v>
      </c>
      <c r="E55" s="18">
        <v>40575</v>
      </c>
      <c r="F55" t="s">
        <v>50</v>
      </c>
      <c r="G55" t="s">
        <v>1497</v>
      </c>
      <c r="H55" t="s">
        <v>1498</v>
      </c>
      <c r="I55" t="s">
        <v>102</v>
      </c>
      <c r="J55" t="s">
        <v>27</v>
      </c>
      <c r="K55" t="s">
        <v>2811</v>
      </c>
      <c r="L55" t="s">
        <v>319</v>
      </c>
      <c r="M55">
        <v>22304</v>
      </c>
      <c r="N55" t="s">
        <v>30</v>
      </c>
      <c r="O55" t="s">
        <v>5347</v>
      </c>
      <c r="P55" t="s">
        <v>46</v>
      </c>
      <c r="Q55" t="s">
        <v>90</v>
      </c>
      <c r="R55" t="s">
        <v>5348</v>
      </c>
      <c r="S55">
        <v>16.68</v>
      </c>
      <c r="T55">
        <v>2</v>
      </c>
      <c r="U55">
        <v>0</v>
      </c>
      <c r="V55">
        <v>8.34</v>
      </c>
    </row>
    <row r="56" spans="1:22" x14ac:dyDescent="0.3">
      <c r="A56">
        <v>6389</v>
      </c>
      <c r="B56" t="s">
        <v>8869</v>
      </c>
      <c r="C56">
        <v>2011</v>
      </c>
      <c r="D56" s="18">
        <v>40574</v>
      </c>
      <c r="E56" s="18">
        <v>40579</v>
      </c>
      <c r="F56" t="s">
        <v>50</v>
      </c>
      <c r="G56" t="s">
        <v>1370</v>
      </c>
      <c r="H56" t="s">
        <v>1371</v>
      </c>
      <c r="I56" t="s">
        <v>26</v>
      </c>
      <c r="J56" t="s">
        <v>27</v>
      </c>
      <c r="K56" t="s">
        <v>880</v>
      </c>
      <c r="L56" t="s">
        <v>238</v>
      </c>
      <c r="M56">
        <v>48234</v>
      </c>
      <c r="N56" t="s">
        <v>105</v>
      </c>
      <c r="O56" t="s">
        <v>684</v>
      </c>
      <c r="P56" t="s">
        <v>46</v>
      </c>
      <c r="Q56" t="s">
        <v>59</v>
      </c>
      <c r="R56" t="s">
        <v>685</v>
      </c>
      <c r="S56">
        <v>229.94</v>
      </c>
      <c r="T56">
        <v>2</v>
      </c>
      <c r="U56">
        <v>0</v>
      </c>
      <c r="V56">
        <v>6.8982000000000001</v>
      </c>
    </row>
    <row r="57" spans="1:22" x14ac:dyDescent="0.3">
      <c r="A57">
        <v>6388</v>
      </c>
      <c r="B57" t="s">
        <v>8869</v>
      </c>
      <c r="C57">
        <v>2011</v>
      </c>
      <c r="D57" s="18">
        <v>40574</v>
      </c>
      <c r="E57" s="18">
        <v>40579</v>
      </c>
      <c r="F57" t="s">
        <v>50</v>
      </c>
      <c r="G57" t="s">
        <v>1370</v>
      </c>
      <c r="H57" t="s">
        <v>1371</v>
      </c>
      <c r="I57" t="s">
        <v>26</v>
      </c>
      <c r="J57" t="s">
        <v>27</v>
      </c>
      <c r="K57" t="s">
        <v>880</v>
      </c>
      <c r="L57" t="s">
        <v>238</v>
      </c>
      <c r="M57">
        <v>48234</v>
      </c>
      <c r="N57" t="s">
        <v>105</v>
      </c>
      <c r="O57" t="s">
        <v>2030</v>
      </c>
      <c r="P57" t="s">
        <v>46</v>
      </c>
      <c r="Q57" t="s">
        <v>90</v>
      </c>
      <c r="R57" t="s">
        <v>2031</v>
      </c>
      <c r="S57">
        <v>10.56</v>
      </c>
      <c r="T57">
        <v>2</v>
      </c>
      <c r="U57">
        <v>0</v>
      </c>
      <c r="V57">
        <v>4.7519999999999998</v>
      </c>
    </row>
    <row r="58" spans="1:22" x14ac:dyDescent="0.3">
      <c r="A58">
        <v>213</v>
      </c>
      <c r="B58" t="s">
        <v>846</v>
      </c>
      <c r="C58">
        <v>2012</v>
      </c>
      <c r="D58" s="18">
        <v>40910</v>
      </c>
      <c r="E58" s="18">
        <v>40917</v>
      </c>
      <c r="F58" t="s">
        <v>50</v>
      </c>
      <c r="G58" t="s">
        <v>847</v>
      </c>
      <c r="H58" t="s">
        <v>848</v>
      </c>
      <c r="I58" t="s">
        <v>41</v>
      </c>
      <c r="J58" t="s">
        <v>27</v>
      </c>
      <c r="K58" t="s">
        <v>849</v>
      </c>
      <c r="L58" t="s">
        <v>498</v>
      </c>
      <c r="M58">
        <v>44256</v>
      </c>
      <c r="N58" t="s">
        <v>148</v>
      </c>
      <c r="O58" t="s">
        <v>850</v>
      </c>
      <c r="P58" t="s">
        <v>46</v>
      </c>
      <c r="Q58" t="s">
        <v>47</v>
      </c>
      <c r="R58" t="s">
        <v>851</v>
      </c>
      <c r="S58">
        <v>23.68</v>
      </c>
      <c r="T58">
        <v>2</v>
      </c>
      <c r="U58">
        <v>0.2</v>
      </c>
      <c r="V58">
        <v>8.8800000000000008</v>
      </c>
    </row>
    <row r="59" spans="1:22" x14ac:dyDescent="0.3">
      <c r="A59">
        <v>217</v>
      </c>
      <c r="B59" t="s">
        <v>846</v>
      </c>
      <c r="C59">
        <v>2012</v>
      </c>
      <c r="D59" s="18">
        <v>40910</v>
      </c>
      <c r="E59" s="18">
        <v>40917</v>
      </c>
      <c r="F59" t="s">
        <v>50</v>
      </c>
      <c r="G59" t="s">
        <v>847</v>
      </c>
      <c r="H59" t="s">
        <v>848</v>
      </c>
      <c r="I59" t="s">
        <v>41</v>
      </c>
      <c r="J59" t="s">
        <v>27</v>
      </c>
      <c r="K59" t="s">
        <v>849</v>
      </c>
      <c r="L59" t="s">
        <v>498</v>
      </c>
      <c r="M59">
        <v>44256</v>
      </c>
      <c r="N59" t="s">
        <v>148</v>
      </c>
      <c r="O59" t="s">
        <v>856</v>
      </c>
      <c r="P59" t="s">
        <v>71</v>
      </c>
      <c r="Q59" t="s">
        <v>161</v>
      </c>
      <c r="R59" t="s">
        <v>857</v>
      </c>
      <c r="S59">
        <v>89.584000000000003</v>
      </c>
      <c r="T59">
        <v>2</v>
      </c>
      <c r="U59">
        <v>0.2</v>
      </c>
      <c r="V59">
        <v>4.4792000000000103</v>
      </c>
    </row>
    <row r="60" spans="1:22" x14ac:dyDescent="0.3">
      <c r="A60">
        <v>2487</v>
      </c>
      <c r="B60" t="s">
        <v>5556</v>
      </c>
      <c r="C60">
        <v>2012</v>
      </c>
      <c r="D60" s="18">
        <v>40910</v>
      </c>
      <c r="E60" s="18">
        <v>40912</v>
      </c>
      <c r="F60" t="s">
        <v>23</v>
      </c>
      <c r="G60" t="s">
        <v>995</v>
      </c>
      <c r="H60" t="s">
        <v>996</v>
      </c>
      <c r="I60" t="s">
        <v>41</v>
      </c>
      <c r="J60" t="s">
        <v>27</v>
      </c>
      <c r="K60" t="s">
        <v>606</v>
      </c>
      <c r="L60" t="s">
        <v>245</v>
      </c>
      <c r="M60">
        <v>19711</v>
      </c>
      <c r="N60" t="s">
        <v>148</v>
      </c>
      <c r="O60" t="s">
        <v>5557</v>
      </c>
      <c r="P60" t="s">
        <v>46</v>
      </c>
      <c r="Q60" t="s">
        <v>59</v>
      </c>
      <c r="R60" t="s">
        <v>5558</v>
      </c>
      <c r="S60">
        <v>85.52</v>
      </c>
      <c r="T60">
        <v>2</v>
      </c>
      <c r="U60">
        <v>0</v>
      </c>
      <c r="V60">
        <v>22.235199999999999</v>
      </c>
    </row>
    <row r="61" spans="1:22" x14ac:dyDescent="0.3">
      <c r="A61">
        <v>3901</v>
      </c>
      <c r="B61" t="s">
        <v>7043</v>
      </c>
      <c r="C61">
        <v>2012</v>
      </c>
      <c r="D61" s="18">
        <v>40911</v>
      </c>
      <c r="E61" s="18">
        <v>40916</v>
      </c>
      <c r="F61" t="s">
        <v>50</v>
      </c>
      <c r="G61" t="s">
        <v>2057</v>
      </c>
      <c r="H61" t="s">
        <v>2058</v>
      </c>
      <c r="I61" t="s">
        <v>41</v>
      </c>
      <c r="J61" t="s">
        <v>27</v>
      </c>
      <c r="K61" t="s">
        <v>7044</v>
      </c>
      <c r="L61" t="s">
        <v>104</v>
      </c>
      <c r="M61">
        <v>77520</v>
      </c>
      <c r="N61" t="s">
        <v>105</v>
      </c>
      <c r="O61" t="s">
        <v>1154</v>
      </c>
      <c r="P61" t="s">
        <v>46</v>
      </c>
      <c r="Q61" t="s">
        <v>90</v>
      </c>
      <c r="R61" t="s">
        <v>1155</v>
      </c>
      <c r="S61">
        <v>10.368</v>
      </c>
      <c r="T61">
        <v>2</v>
      </c>
      <c r="U61">
        <v>0.2</v>
      </c>
      <c r="V61">
        <v>3.6288</v>
      </c>
    </row>
    <row r="62" spans="1:22" x14ac:dyDescent="0.3">
      <c r="A62">
        <v>7722</v>
      </c>
      <c r="B62" t="s">
        <v>9619</v>
      </c>
      <c r="C62">
        <v>2012</v>
      </c>
      <c r="D62" s="18">
        <v>40913</v>
      </c>
      <c r="E62" s="18">
        <v>40918</v>
      </c>
      <c r="F62" t="s">
        <v>50</v>
      </c>
      <c r="G62" t="s">
        <v>3456</v>
      </c>
      <c r="H62" t="s">
        <v>3457</v>
      </c>
      <c r="I62" t="s">
        <v>41</v>
      </c>
      <c r="J62" t="s">
        <v>27</v>
      </c>
      <c r="K62" t="s">
        <v>266</v>
      </c>
      <c r="L62" t="s">
        <v>267</v>
      </c>
      <c r="M62">
        <v>10009</v>
      </c>
      <c r="N62" t="s">
        <v>148</v>
      </c>
      <c r="O62" t="s">
        <v>5112</v>
      </c>
      <c r="P62" t="s">
        <v>46</v>
      </c>
      <c r="Q62" t="s">
        <v>75</v>
      </c>
      <c r="R62" t="s">
        <v>5113</v>
      </c>
      <c r="S62">
        <v>13.167999999999999</v>
      </c>
      <c r="T62">
        <v>2</v>
      </c>
      <c r="U62">
        <v>0.2</v>
      </c>
      <c r="V62">
        <v>4.6087999999999996</v>
      </c>
    </row>
    <row r="63" spans="1:22" x14ac:dyDescent="0.3">
      <c r="A63">
        <v>7721</v>
      </c>
      <c r="B63" t="s">
        <v>9619</v>
      </c>
      <c r="C63">
        <v>2012</v>
      </c>
      <c r="D63" s="18">
        <v>40913</v>
      </c>
      <c r="E63" s="18">
        <v>40918</v>
      </c>
      <c r="F63" t="s">
        <v>50</v>
      </c>
      <c r="G63" t="s">
        <v>3456</v>
      </c>
      <c r="H63" t="s">
        <v>3457</v>
      </c>
      <c r="I63" t="s">
        <v>41</v>
      </c>
      <c r="J63" t="s">
        <v>27</v>
      </c>
      <c r="K63" t="s">
        <v>266</v>
      </c>
      <c r="L63" t="s">
        <v>267</v>
      </c>
      <c r="M63">
        <v>10009</v>
      </c>
      <c r="N63" t="s">
        <v>148</v>
      </c>
      <c r="O63" t="s">
        <v>2956</v>
      </c>
      <c r="P63" t="s">
        <v>46</v>
      </c>
      <c r="Q63" t="s">
        <v>173</v>
      </c>
      <c r="R63" t="s">
        <v>2957</v>
      </c>
      <c r="S63">
        <v>17.48</v>
      </c>
      <c r="T63">
        <v>2</v>
      </c>
      <c r="U63">
        <v>0</v>
      </c>
      <c r="V63">
        <v>8.2156000000000002</v>
      </c>
    </row>
    <row r="64" spans="1:22" x14ac:dyDescent="0.3">
      <c r="A64">
        <v>7718</v>
      </c>
      <c r="B64" t="s">
        <v>9617</v>
      </c>
      <c r="C64">
        <v>2012</v>
      </c>
      <c r="D64" s="18">
        <v>40914</v>
      </c>
      <c r="E64" s="18">
        <v>40920</v>
      </c>
      <c r="F64" t="s">
        <v>50</v>
      </c>
      <c r="G64" t="s">
        <v>3427</v>
      </c>
      <c r="H64" t="s">
        <v>3428</v>
      </c>
      <c r="I64" t="s">
        <v>41</v>
      </c>
      <c r="J64" t="s">
        <v>27</v>
      </c>
      <c r="K64" t="s">
        <v>1081</v>
      </c>
      <c r="L64" t="s">
        <v>457</v>
      </c>
      <c r="M64">
        <v>80906</v>
      </c>
      <c r="N64" t="s">
        <v>44</v>
      </c>
      <c r="O64" t="s">
        <v>1966</v>
      </c>
      <c r="P64" t="s">
        <v>46</v>
      </c>
      <c r="Q64" t="s">
        <v>75</v>
      </c>
      <c r="R64" t="s">
        <v>1967</v>
      </c>
      <c r="S64">
        <v>1.9379999999999999</v>
      </c>
      <c r="T64">
        <v>2</v>
      </c>
      <c r="U64">
        <v>0.7</v>
      </c>
      <c r="V64">
        <v>-1.3566</v>
      </c>
    </row>
    <row r="65" spans="1:22" x14ac:dyDescent="0.3">
      <c r="A65">
        <v>7093</v>
      </c>
      <c r="B65" t="s">
        <v>9282</v>
      </c>
      <c r="C65">
        <v>2012</v>
      </c>
      <c r="D65" s="18">
        <v>40917</v>
      </c>
      <c r="E65" s="18">
        <v>40921</v>
      </c>
      <c r="F65" t="s">
        <v>50</v>
      </c>
      <c r="G65" t="s">
        <v>4486</v>
      </c>
      <c r="H65" t="s">
        <v>4487</v>
      </c>
      <c r="I65" t="s">
        <v>26</v>
      </c>
      <c r="J65" t="s">
        <v>27</v>
      </c>
      <c r="K65" t="s">
        <v>28</v>
      </c>
      <c r="L65" t="s">
        <v>29</v>
      </c>
      <c r="M65">
        <v>42420</v>
      </c>
      <c r="N65" t="s">
        <v>30</v>
      </c>
      <c r="O65" t="s">
        <v>5763</v>
      </c>
      <c r="P65" t="s">
        <v>46</v>
      </c>
      <c r="Q65" t="s">
        <v>68</v>
      </c>
      <c r="R65" t="s">
        <v>5764</v>
      </c>
      <c r="S65">
        <v>42.76</v>
      </c>
      <c r="T65">
        <v>2</v>
      </c>
      <c r="U65">
        <v>0</v>
      </c>
      <c r="V65">
        <v>11.117599999999999</v>
      </c>
    </row>
    <row r="66" spans="1:22" x14ac:dyDescent="0.3">
      <c r="A66">
        <v>9800</v>
      </c>
      <c r="B66" t="s">
        <v>10840</v>
      </c>
      <c r="C66">
        <v>2012</v>
      </c>
      <c r="D66" s="18">
        <v>40920</v>
      </c>
      <c r="E66" s="18">
        <v>40925</v>
      </c>
      <c r="F66" t="s">
        <v>50</v>
      </c>
      <c r="G66" t="s">
        <v>6583</v>
      </c>
      <c r="H66" t="s">
        <v>6584</v>
      </c>
      <c r="I66" t="s">
        <v>41</v>
      </c>
      <c r="J66" t="s">
        <v>27</v>
      </c>
      <c r="K66" t="s">
        <v>2835</v>
      </c>
      <c r="L66" t="s">
        <v>498</v>
      </c>
      <c r="M66">
        <v>43615</v>
      </c>
      <c r="N66" t="s">
        <v>148</v>
      </c>
      <c r="O66" t="s">
        <v>7728</v>
      </c>
      <c r="P66" t="s">
        <v>71</v>
      </c>
      <c r="Q66" t="s">
        <v>161</v>
      </c>
      <c r="R66" t="s">
        <v>7729</v>
      </c>
      <c r="S66">
        <v>10.384</v>
      </c>
      <c r="T66">
        <v>2</v>
      </c>
      <c r="U66">
        <v>0.2</v>
      </c>
      <c r="V66">
        <v>2.2065999999999999</v>
      </c>
    </row>
    <row r="67" spans="1:22" x14ac:dyDescent="0.3">
      <c r="A67">
        <v>9798</v>
      </c>
      <c r="B67" t="s">
        <v>10840</v>
      </c>
      <c r="C67">
        <v>2012</v>
      </c>
      <c r="D67" s="18">
        <v>40920</v>
      </c>
      <c r="E67" s="18">
        <v>40925</v>
      </c>
      <c r="F67" t="s">
        <v>50</v>
      </c>
      <c r="G67" t="s">
        <v>6583</v>
      </c>
      <c r="H67" t="s">
        <v>6584</v>
      </c>
      <c r="I67" t="s">
        <v>41</v>
      </c>
      <c r="J67" t="s">
        <v>27</v>
      </c>
      <c r="K67" t="s">
        <v>2835</v>
      </c>
      <c r="L67" t="s">
        <v>498</v>
      </c>
      <c r="M67">
        <v>43615</v>
      </c>
      <c r="N67" t="s">
        <v>148</v>
      </c>
      <c r="O67" t="s">
        <v>192</v>
      </c>
      <c r="P67" t="s">
        <v>71</v>
      </c>
      <c r="Q67" t="s">
        <v>72</v>
      </c>
      <c r="R67" t="s">
        <v>193</v>
      </c>
      <c r="S67">
        <v>235.18799999999999</v>
      </c>
      <c r="T67">
        <v>2</v>
      </c>
      <c r="U67">
        <v>0.4</v>
      </c>
      <c r="V67">
        <v>-43.117800000000003</v>
      </c>
    </row>
    <row r="68" spans="1:22" x14ac:dyDescent="0.3">
      <c r="A68">
        <v>9797</v>
      </c>
      <c r="B68" t="s">
        <v>10840</v>
      </c>
      <c r="C68">
        <v>2012</v>
      </c>
      <c r="D68" s="18">
        <v>40920</v>
      </c>
      <c r="E68" s="18">
        <v>40925</v>
      </c>
      <c r="F68" t="s">
        <v>50</v>
      </c>
      <c r="G68" t="s">
        <v>6583</v>
      </c>
      <c r="H68" t="s">
        <v>6584</v>
      </c>
      <c r="I68" t="s">
        <v>41</v>
      </c>
      <c r="J68" t="s">
        <v>27</v>
      </c>
      <c r="K68" t="s">
        <v>2835</v>
      </c>
      <c r="L68" t="s">
        <v>498</v>
      </c>
      <c r="M68">
        <v>43615</v>
      </c>
      <c r="N68" t="s">
        <v>148</v>
      </c>
      <c r="O68" t="s">
        <v>1246</v>
      </c>
      <c r="P68" t="s">
        <v>46</v>
      </c>
      <c r="Q68" t="s">
        <v>68</v>
      </c>
      <c r="R68" t="s">
        <v>1247</v>
      </c>
      <c r="S68">
        <v>10.368</v>
      </c>
      <c r="T68">
        <v>2</v>
      </c>
      <c r="U68">
        <v>0.2</v>
      </c>
      <c r="V68">
        <v>1.5551999999999999</v>
      </c>
    </row>
    <row r="69" spans="1:22" x14ac:dyDescent="0.3">
      <c r="A69">
        <v>8535</v>
      </c>
      <c r="B69" t="s">
        <v>10089</v>
      </c>
      <c r="C69">
        <v>2012</v>
      </c>
      <c r="D69" s="18">
        <v>40921</v>
      </c>
      <c r="E69" s="18">
        <v>40923</v>
      </c>
      <c r="F69" t="s">
        <v>23</v>
      </c>
      <c r="G69" t="s">
        <v>7875</v>
      </c>
      <c r="H69" t="s">
        <v>7876</v>
      </c>
      <c r="I69" t="s">
        <v>41</v>
      </c>
      <c r="J69" t="s">
        <v>27</v>
      </c>
      <c r="K69" t="s">
        <v>497</v>
      </c>
      <c r="L69" t="s">
        <v>1272</v>
      </c>
      <c r="M69">
        <v>31907</v>
      </c>
      <c r="N69" t="s">
        <v>30</v>
      </c>
      <c r="O69" t="s">
        <v>2365</v>
      </c>
      <c r="P69" t="s">
        <v>46</v>
      </c>
      <c r="Q69" t="s">
        <v>47</v>
      </c>
      <c r="R69" t="s">
        <v>2366</v>
      </c>
      <c r="S69">
        <v>9.82</v>
      </c>
      <c r="T69">
        <v>2</v>
      </c>
      <c r="U69">
        <v>0</v>
      </c>
      <c r="V69">
        <v>4.8117999999999999</v>
      </c>
    </row>
    <row r="70" spans="1:22" x14ac:dyDescent="0.3">
      <c r="A70">
        <v>5327</v>
      </c>
      <c r="B70" t="s">
        <v>8147</v>
      </c>
      <c r="C70">
        <v>2012</v>
      </c>
      <c r="D70" s="18">
        <v>40925</v>
      </c>
      <c r="E70" s="18">
        <v>40930</v>
      </c>
      <c r="F70" t="s">
        <v>50</v>
      </c>
      <c r="G70" t="s">
        <v>5377</v>
      </c>
      <c r="H70" t="s">
        <v>5378</v>
      </c>
      <c r="I70" t="s">
        <v>41</v>
      </c>
      <c r="J70" t="s">
        <v>27</v>
      </c>
      <c r="K70" t="s">
        <v>1479</v>
      </c>
      <c r="L70" t="s">
        <v>1245</v>
      </c>
      <c r="M70">
        <v>1841</v>
      </c>
      <c r="N70" t="s">
        <v>148</v>
      </c>
      <c r="O70" t="s">
        <v>5845</v>
      </c>
      <c r="P70" t="s">
        <v>46</v>
      </c>
      <c r="Q70" t="s">
        <v>68</v>
      </c>
      <c r="R70" t="s">
        <v>5846</v>
      </c>
      <c r="S70">
        <v>6.68</v>
      </c>
      <c r="T70">
        <v>2</v>
      </c>
      <c r="U70">
        <v>0</v>
      </c>
      <c r="V70">
        <v>2.004</v>
      </c>
    </row>
    <row r="71" spans="1:22" x14ac:dyDescent="0.3">
      <c r="A71">
        <v>2038</v>
      </c>
      <c r="B71" t="s">
        <v>4913</v>
      </c>
      <c r="C71">
        <v>2012</v>
      </c>
      <c r="D71" s="18">
        <v>40931</v>
      </c>
      <c r="E71" s="18">
        <v>40935</v>
      </c>
      <c r="F71" t="s">
        <v>50</v>
      </c>
      <c r="G71" t="s">
        <v>1679</v>
      </c>
      <c r="H71" t="s">
        <v>1680</v>
      </c>
      <c r="I71" t="s">
        <v>102</v>
      </c>
      <c r="J71" t="s">
        <v>27</v>
      </c>
      <c r="K71" t="s">
        <v>4914</v>
      </c>
      <c r="L71" t="s">
        <v>1762</v>
      </c>
      <c r="M71">
        <v>59715</v>
      </c>
      <c r="N71" t="s">
        <v>44</v>
      </c>
      <c r="O71" t="s">
        <v>4399</v>
      </c>
      <c r="P71" t="s">
        <v>46</v>
      </c>
      <c r="Q71" t="s">
        <v>47</v>
      </c>
      <c r="R71" t="s">
        <v>4400</v>
      </c>
      <c r="S71">
        <v>14.62</v>
      </c>
      <c r="T71">
        <v>2</v>
      </c>
      <c r="U71">
        <v>0</v>
      </c>
      <c r="V71">
        <v>6.8714000000000004</v>
      </c>
    </row>
    <row r="72" spans="1:22" x14ac:dyDescent="0.3">
      <c r="A72">
        <v>2537</v>
      </c>
      <c r="B72" t="s">
        <v>5627</v>
      </c>
      <c r="C72">
        <v>2012</v>
      </c>
      <c r="D72" s="18">
        <v>40935</v>
      </c>
      <c r="E72" s="18">
        <v>40937</v>
      </c>
      <c r="F72" t="s">
        <v>23</v>
      </c>
      <c r="G72" t="s">
        <v>2304</v>
      </c>
      <c r="H72" t="s">
        <v>2305</v>
      </c>
      <c r="I72" t="s">
        <v>26</v>
      </c>
      <c r="J72" t="s">
        <v>27</v>
      </c>
      <c r="K72" t="s">
        <v>2180</v>
      </c>
      <c r="L72" t="s">
        <v>498</v>
      </c>
      <c r="M72">
        <v>44105</v>
      </c>
      <c r="N72" t="s">
        <v>148</v>
      </c>
      <c r="O72" t="s">
        <v>336</v>
      </c>
      <c r="P72" t="s">
        <v>32</v>
      </c>
      <c r="Q72" t="s">
        <v>36</v>
      </c>
      <c r="R72" t="s">
        <v>337</v>
      </c>
      <c r="S72">
        <v>181.98599999999999</v>
      </c>
      <c r="T72">
        <v>2</v>
      </c>
      <c r="U72">
        <v>0.3</v>
      </c>
      <c r="V72">
        <v>-54.595799999999997</v>
      </c>
    </row>
    <row r="73" spans="1:22" x14ac:dyDescent="0.3">
      <c r="A73">
        <v>93</v>
      </c>
      <c r="B73" t="s">
        <v>406</v>
      </c>
      <c r="C73">
        <v>2012</v>
      </c>
      <c r="D73" s="18">
        <v>40939</v>
      </c>
      <c r="E73" s="18">
        <v>40944</v>
      </c>
      <c r="F73" t="s">
        <v>23</v>
      </c>
      <c r="G73" t="s">
        <v>407</v>
      </c>
      <c r="H73" t="s">
        <v>408</v>
      </c>
      <c r="I73" t="s">
        <v>26</v>
      </c>
      <c r="J73" t="s">
        <v>27</v>
      </c>
      <c r="K73" t="s">
        <v>409</v>
      </c>
      <c r="L73" t="s">
        <v>229</v>
      </c>
      <c r="M73">
        <v>55407</v>
      </c>
      <c r="N73" t="s">
        <v>105</v>
      </c>
      <c r="O73" t="s">
        <v>410</v>
      </c>
      <c r="P73" t="s">
        <v>46</v>
      </c>
      <c r="Q73" t="s">
        <v>90</v>
      </c>
      <c r="R73" t="s">
        <v>411</v>
      </c>
      <c r="S73">
        <v>12.96</v>
      </c>
      <c r="T73">
        <v>2</v>
      </c>
      <c r="U73">
        <v>0</v>
      </c>
      <c r="V73">
        <v>6.2207999999999997</v>
      </c>
    </row>
    <row r="74" spans="1:22" x14ac:dyDescent="0.3">
      <c r="A74">
        <v>95</v>
      </c>
      <c r="B74" t="s">
        <v>406</v>
      </c>
      <c r="C74">
        <v>2012</v>
      </c>
      <c r="D74" s="18">
        <v>40939</v>
      </c>
      <c r="E74" s="18">
        <v>40944</v>
      </c>
      <c r="F74" t="s">
        <v>23</v>
      </c>
      <c r="G74" t="s">
        <v>407</v>
      </c>
      <c r="H74" t="s">
        <v>408</v>
      </c>
      <c r="I74" t="s">
        <v>26</v>
      </c>
      <c r="J74" t="s">
        <v>27</v>
      </c>
      <c r="K74" t="s">
        <v>409</v>
      </c>
      <c r="L74" t="s">
        <v>229</v>
      </c>
      <c r="M74">
        <v>55407</v>
      </c>
      <c r="N74" t="s">
        <v>105</v>
      </c>
      <c r="O74" t="s">
        <v>414</v>
      </c>
      <c r="P74" t="s">
        <v>46</v>
      </c>
      <c r="Q74" t="s">
        <v>75</v>
      </c>
      <c r="R74" t="s">
        <v>415</v>
      </c>
      <c r="S74">
        <v>32.96</v>
      </c>
      <c r="T74">
        <v>2</v>
      </c>
      <c r="U74">
        <v>0</v>
      </c>
      <c r="V74">
        <v>16.150400000000001</v>
      </c>
    </row>
    <row r="75" spans="1:22" x14ac:dyDescent="0.3">
      <c r="A75">
        <v>4920</v>
      </c>
      <c r="B75" t="s">
        <v>7862</v>
      </c>
      <c r="C75">
        <v>2013</v>
      </c>
      <c r="D75" s="18">
        <v>41276</v>
      </c>
      <c r="E75" s="18">
        <v>41281</v>
      </c>
      <c r="F75" t="s">
        <v>50</v>
      </c>
      <c r="G75" t="s">
        <v>5335</v>
      </c>
      <c r="H75" t="s">
        <v>5336</v>
      </c>
      <c r="I75" t="s">
        <v>41</v>
      </c>
      <c r="J75" t="s">
        <v>27</v>
      </c>
      <c r="K75" t="s">
        <v>7863</v>
      </c>
      <c r="L75" t="s">
        <v>2735</v>
      </c>
      <c r="M75">
        <v>20877</v>
      </c>
      <c r="N75" t="s">
        <v>148</v>
      </c>
      <c r="O75" t="s">
        <v>4532</v>
      </c>
      <c r="P75" t="s">
        <v>71</v>
      </c>
      <c r="Q75" t="s">
        <v>72</v>
      </c>
      <c r="R75" t="s">
        <v>4533</v>
      </c>
      <c r="S75">
        <v>231.98</v>
      </c>
      <c r="T75">
        <v>2</v>
      </c>
      <c r="U75">
        <v>0</v>
      </c>
      <c r="V75">
        <v>67.274199999999993</v>
      </c>
    </row>
    <row r="76" spans="1:22" x14ac:dyDescent="0.3">
      <c r="A76">
        <v>9495</v>
      </c>
      <c r="B76" t="s">
        <v>10661</v>
      </c>
      <c r="C76">
        <v>2013</v>
      </c>
      <c r="D76" s="18">
        <v>41277</v>
      </c>
      <c r="E76" s="18">
        <v>41282</v>
      </c>
      <c r="F76" t="s">
        <v>50</v>
      </c>
      <c r="G76" t="s">
        <v>5724</v>
      </c>
      <c r="H76" t="s">
        <v>5725</v>
      </c>
      <c r="I76" t="s">
        <v>41</v>
      </c>
      <c r="J76" t="s">
        <v>27</v>
      </c>
      <c r="K76" t="s">
        <v>7192</v>
      </c>
      <c r="L76" t="s">
        <v>649</v>
      </c>
      <c r="M76">
        <v>74012</v>
      </c>
      <c r="N76" t="s">
        <v>105</v>
      </c>
      <c r="O76" t="s">
        <v>3877</v>
      </c>
      <c r="P76" t="s">
        <v>46</v>
      </c>
      <c r="Q76" t="s">
        <v>75</v>
      </c>
      <c r="R76" t="s">
        <v>1214</v>
      </c>
      <c r="S76">
        <v>11.88</v>
      </c>
      <c r="T76">
        <v>2</v>
      </c>
      <c r="U76">
        <v>0</v>
      </c>
      <c r="V76">
        <v>5.3460000000000001</v>
      </c>
    </row>
    <row r="77" spans="1:22" x14ac:dyDescent="0.3">
      <c r="A77">
        <v>8604</v>
      </c>
      <c r="B77" t="s">
        <v>10135</v>
      </c>
      <c r="C77">
        <v>2013</v>
      </c>
      <c r="D77" s="18">
        <v>41277</v>
      </c>
      <c r="E77" s="18">
        <v>41282</v>
      </c>
      <c r="F77" t="s">
        <v>50</v>
      </c>
      <c r="G77" t="s">
        <v>1005</v>
      </c>
      <c r="H77" t="s">
        <v>1006</v>
      </c>
      <c r="I77" t="s">
        <v>41</v>
      </c>
      <c r="J77" t="s">
        <v>27</v>
      </c>
      <c r="K77" t="s">
        <v>678</v>
      </c>
      <c r="L77" t="s">
        <v>104</v>
      </c>
      <c r="M77">
        <v>78207</v>
      </c>
      <c r="N77" t="s">
        <v>105</v>
      </c>
      <c r="O77" t="s">
        <v>4817</v>
      </c>
      <c r="P77" t="s">
        <v>71</v>
      </c>
      <c r="Q77" t="s">
        <v>161</v>
      </c>
      <c r="R77" t="s">
        <v>4818</v>
      </c>
      <c r="S77">
        <v>30.08</v>
      </c>
      <c r="T77">
        <v>2</v>
      </c>
      <c r="U77">
        <v>0.2</v>
      </c>
      <c r="V77">
        <v>-5.2640000000000002</v>
      </c>
    </row>
    <row r="78" spans="1:22" x14ac:dyDescent="0.3">
      <c r="A78">
        <v>3074</v>
      </c>
      <c r="B78" t="s">
        <v>6290</v>
      </c>
      <c r="C78">
        <v>2013</v>
      </c>
      <c r="D78" s="18">
        <v>41277</v>
      </c>
      <c r="E78" s="18">
        <v>41279</v>
      </c>
      <c r="F78" t="s">
        <v>188</v>
      </c>
      <c r="G78" t="s">
        <v>1990</v>
      </c>
      <c r="H78" t="s">
        <v>1991</v>
      </c>
      <c r="I78" t="s">
        <v>26</v>
      </c>
      <c r="J78" t="s">
        <v>27</v>
      </c>
      <c r="K78" t="s">
        <v>42</v>
      </c>
      <c r="L78" t="s">
        <v>43</v>
      </c>
      <c r="M78">
        <v>90045</v>
      </c>
      <c r="N78" t="s">
        <v>44</v>
      </c>
      <c r="O78" t="s">
        <v>5197</v>
      </c>
      <c r="P78" t="s">
        <v>46</v>
      </c>
      <c r="Q78" t="s">
        <v>59</v>
      </c>
      <c r="R78" t="s">
        <v>5198</v>
      </c>
      <c r="S78">
        <v>114.46</v>
      </c>
      <c r="T78">
        <v>2</v>
      </c>
      <c r="U78">
        <v>0</v>
      </c>
      <c r="V78">
        <v>28.614999999999998</v>
      </c>
    </row>
    <row r="79" spans="1:22" x14ac:dyDescent="0.3">
      <c r="A79">
        <v>865</v>
      </c>
      <c r="B79" t="s">
        <v>2664</v>
      </c>
      <c r="C79">
        <v>2013</v>
      </c>
      <c r="D79" s="18">
        <v>41279</v>
      </c>
      <c r="E79" s="18">
        <v>41281</v>
      </c>
      <c r="F79" t="s">
        <v>23</v>
      </c>
      <c r="G79" t="s">
        <v>2431</v>
      </c>
      <c r="H79" t="s">
        <v>2432</v>
      </c>
      <c r="I79" t="s">
        <v>41</v>
      </c>
      <c r="J79" t="s">
        <v>27</v>
      </c>
      <c r="K79" t="s">
        <v>1521</v>
      </c>
      <c r="L79" t="s">
        <v>54</v>
      </c>
      <c r="M79">
        <v>32216</v>
      </c>
      <c r="N79" t="s">
        <v>30</v>
      </c>
      <c r="O79" t="s">
        <v>2669</v>
      </c>
      <c r="P79" t="s">
        <v>71</v>
      </c>
      <c r="Q79" t="s">
        <v>72</v>
      </c>
      <c r="R79" t="s">
        <v>2670</v>
      </c>
      <c r="S79">
        <v>59.183999999999997</v>
      </c>
      <c r="T79">
        <v>2</v>
      </c>
      <c r="U79">
        <v>0.2</v>
      </c>
      <c r="V79">
        <v>5.1786000000000003</v>
      </c>
    </row>
    <row r="80" spans="1:22" x14ac:dyDescent="0.3">
      <c r="A80">
        <v>864</v>
      </c>
      <c r="B80" t="s">
        <v>2664</v>
      </c>
      <c r="C80">
        <v>2013</v>
      </c>
      <c r="D80" s="18">
        <v>41279</v>
      </c>
      <c r="E80" s="18">
        <v>41281</v>
      </c>
      <c r="F80" t="s">
        <v>23</v>
      </c>
      <c r="G80" t="s">
        <v>2431</v>
      </c>
      <c r="H80" t="s">
        <v>2432</v>
      </c>
      <c r="I80" t="s">
        <v>41</v>
      </c>
      <c r="J80" t="s">
        <v>27</v>
      </c>
      <c r="K80" t="s">
        <v>1521</v>
      </c>
      <c r="L80" t="s">
        <v>54</v>
      </c>
      <c r="M80">
        <v>32216</v>
      </c>
      <c r="N80" t="s">
        <v>30</v>
      </c>
      <c r="O80" t="s">
        <v>2667</v>
      </c>
      <c r="P80" t="s">
        <v>46</v>
      </c>
      <c r="Q80" t="s">
        <v>68</v>
      </c>
      <c r="R80" t="s">
        <v>2668</v>
      </c>
      <c r="S80">
        <v>5.2480000000000002</v>
      </c>
      <c r="T80">
        <v>2</v>
      </c>
      <c r="U80">
        <v>0.2</v>
      </c>
      <c r="V80">
        <v>0.59039999999999904</v>
      </c>
    </row>
    <row r="81" spans="1:22" x14ac:dyDescent="0.3">
      <c r="A81">
        <v>7810</v>
      </c>
      <c r="B81" t="s">
        <v>9679</v>
      </c>
      <c r="C81">
        <v>2013</v>
      </c>
      <c r="D81" s="18">
        <v>41282</v>
      </c>
      <c r="E81" s="18">
        <v>41287</v>
      </c>
      <c r="F81" t="s">
        <v>50</v>
      </c>
      <c r="G81" t="s">
        <v>7550</v>
      </c>
      <c r="H81" t="s">
        <v>7551</v>
      </c>
      <c r="I81" t="s">
        <v>26</v>
      </c>
      <c r="J81" t="s">
        <v>27</v>
      </c>
      <c r="K81" t="s">
        <v>4588</v>
      </c>
      <c r="L81" t="s">
        <v>88</v>
      </c>
      <c r="M81">
        <v>27604</v>
      </c>
      <c r="N81" t="s">
        <v>30</v>
      </c>
      <c r="O81" t="s">
        <v>8893</v>
      </c>
      <c r="P81" t="s">
        <v>71</v>
      </c>
      <c r="Q81" t="s">
        <v>72</v>
      </c>
      <c r="R81" t="s">
        <v>8894</v>
      </c>
      <c r="S81">
        <v>108.78400000000001</v>
      </c>
      <c r="T81">
        <v>2</v>
      </c>
      <c r="U81">
        <v>0.2</v>
      </c>
      <c r="V81">
        <v>10.878399999999999</v>
      </c>
    </row>
    <row r="82" spans="1:22" x14ac:dyDescent="0.3">
      <c r="A82">
        <v>3702</v>
      </c>
      <c r="B82" t="s">
        <v>6864</v>
      </c>
      <c r="C82">
        <v>2013</v>
      </c>
      <c r="D82" s="18">
        <v>41283</v>
      </c>
      <c r="E82" s="18">
        <v>41287</v>
      </c>
      <c r="F82" t="s">
        <v>23</v>
      </c>
      <c r="G82" t="s">
        <v>6865</v>
      </c>
      <c r="H82" t="s">
        <v>6866</v>
      </c>
      <c r="I82" t="s">
        <v>41</v>
      </c>
      <c r="J82" t="s">
        <v>27</v>
      </c>
      <c r="K82" t="s">
        <v>2835</v>
      </c>
      <c r="L82" t="s">
        <v>498</v>
      </c>
      <c r="M82">
        <v>43615</v>
      </c>
      <c r="N82" t="s">
        <v>148</v>
      </c>
      <c r="O82" t="s">
        <v>6158</v>
      </c>
      <c r="P82" t="s">
        <v>32</v>
      </c>
      <c r="Q82" t="s">
        <v>65</v>
      </c>
      <c r="R82" t="s">
        <v>6159</v>
      </c>
      <c r="S82">
        <v>15.167999999999999</v>
      </c>
      <c r="T82">
        <v>2</v>
      </c>
      <c r="U82">
        <v>0.2</v>
      </c>
      <c r="V82">
        <v>3.7919999999999998</v>
      </c>
    </row>
    <row r="83" spans="1:22" x14ac:dyDescent="0.3">
      <c r="A83">
        <v>4668</v>
      </c>
      <c r="B83" t="s">
        <v>7686</v>
      </c>
      <c r="C83">
        <v>2013</v>
      </c>
      <c r="D83" s="18">
        <v>41284</v>
      </c>
      <c r="E83" s="18">
        <v>41291</v>
      </c>
      <c r="F83" t="s">
        <v>50</v>
      </c>
      <c r="G83" t="s">
        <v>135</v>
      </c>
      <c r="H83" t="s">
        <v>136</v>
      </c>
      <c r="I83" t="s">
        <v>41</v>
      </c>
      <c r="J83" t="s">
        <v>27</v>
      </c>
      <c r="K83" t="s">
        <v>95</v>
      </c>
      <c r="L83" t="s">
        <v>96</v>
      </c>
      <c r="M83">
        <v>98115</v>
      </c>
      <c r="N83" t="s">
        <v>44</v>
      </c>
      <c r="O83" t="s">
        <v>1355</v>
      </c>
      <c r="P83" t="s">
        <v>71</v>
      </c>
      <c r="Q83" t="s">
        <v>161</v>
      </c>
      <c r="R83" t="s">
        <v>1356</v>
      </c>
      <c r="S83">
        <v>69.98</v>
      </c>
      <c r="T83">
        <v>2</v>
      </c>
      <c r="U83">
        <v>0</v>
      </c>
      <c r="V83">
        <v>13.296200000000001</v>
      </c>
    </row>
    <row r="84" spans="1:22" x14ac:dyDescent="0.3">
      <c r="A84">
        <v>1028</v>
      </c>
      <c r="B84" t="s">
        <v>3048</v>
      </c>
      <c r="C84">
        <v>2013</v>
      </c>
      <c r="D84" s="18">
        <v>41285</v>
      </c>
      <c r="E84" s="18">
        <v>41287</v>
      </c>
      <c r="F84" t="s">
        <v>23</v>
      </c>
      <c r="G84" t="s">
        <v>3049</v>
      </c>
      <c r="H84" t="s">
        <v>3050</v>
      </c>
      <c r="I84" t="s">
        <v>102</v>
      </c>
      <c r="J84" t="s">
        <v>27</v>
      </c>
      <c r="K84" t="s">
        <v>318</v>
      </c>
      <c r="L84" t="s">
        <v>498</v>
      </c>
      <c r="M84">
        <v>45503</v>
      </c>
      <c r="N84" t="s">
        <v>148</v>
      </c>
      <c r="O84" t="s">
        <v>3055</v>
      </c>
      <c r="P84" t="s">
        <v>71</v>
      </c>
      <c r="Q84" t="s">
        <v>72</v>
      </c>
      <c r="R84" t="s">
        <v>3056</v>
      </c>
      <c r="S84">
        <v>15.587999999999999</v>
      </c>
      <c r="T84">
        <v>2</v>
      </c>
      <c r="U84">
        <v>0.4</v>
      </c>
      <c r="V84">
        <v>-9.8724000000000007</v>
      </c>
    </row>
    <row r="85" spans="1:22" x14ac:dyDescent="0.3">
      <c r="A85">
        <v>7269</v>
      </c>
      <c r="B85" t="s">
        <v>9383</v>
      </c>
      <c r="C85">
        <v>2013</v>
      </c>
      <c r="D85" s="18">
        <v>41288</v>
      </c>
      <c r="E85" s="18">
        <v>41294</v>
      </c>
      <c r="F85" t="s">
        <v>50</v>
      </c>
      <c r="G85" t="s">
        <v>1408</v>
      </c>
      <c r="H85" t="s">
        <v>1409</v>
      </c>
      <c r="I85" t="s">
        <v>26</v>
      </c>
      <c r="J85" t="s">
        <v>27</v>
      </c>
      <c r="K85" t="s">
        <v>87</v>
      </c>
      <c r="L85" t="s">
        <v>88</v>
      </c>
      <c r="M85">
        <v>28027</v>
      </c>
      <c r="N85" t="s">
        <v>30</v>
      </c>
      <c r="O85" t="s">
        <v>6801</v>
      </c>
      <c r="P85" t="s">
        <v>46</v>
      </c>
      <c r="Q85" t="s">
        <v>90</v>
      </c>
      <c r="R85" t="s">
        <v>6802</v>
      </c>
      <c r="S85">
        <v>89.567999999999998</v>
      </c>
      <c r="T85">
        <v>2</v>
      </c>
      <c r="U85">
        <v>0.2</v>
      </c>
      <c r="V85">
        <v>32.468400000000003</v>
      </c>
    </row>
    <row r="86" spans="1:22" x14ac:dyDescent="0.3">
      <c r="A86">
        <v>5968</v>
      </c>
      <c r="B86" t="s">
        <v>8599</v>
      </c>
      <c r="C86">
        <v>2013</v>
      </c>
      <c r="D86" s="18">
        <v>41289</v>
      </c>
      <c r="E86" s="18">
        <v>41291</v>
      </c>
      <c r="F86" t="s">
        <v>188</v>
      </c>
      <c r="G86" t="s">
        <v>2789</v>
      </c>
      <c r="H86" t="s">
        <v>2790</v>
      </c>
      <c r="I86" t="s">
        <v>102</v>
      </c>
      <c r="J86" t="s">
        <v>27</v>
      </c>
      <c r="K86" t="s">
        <v>266</v>
      </c>
      <c r="L86" t="s">
        <v>267</v>
      </c>
      <c r="M86">
        <v>10009</v>
      </c>
      <c r="N86" t="s">
        <v>148</v>
      </c>
      <c r="O86" t="s">
        <v>6536</v>
      </c>
      <c r="P86" t="s">
        <v>46</v>
      </c>
      <c r="Q86" t="s">
        <v>90</v>
      </c>
      <c r="R86" t="s">
        <v>6537</v>
      </c>
      <c r="S86">
        <v>81.98</v>
      </c>
      <c r="T86">
        <v>2</v>
      </c>
      <c r="U86">
        <v>0</v>
      </c>
      <c r="V86">
        <v>40.170200000000001</v>
      </c>
    </row>
    <row r="87" spans="1:22" x14ac:dyDescent="0.3">
      <c r="A87">
        <v>2879</v>
      </c>
      <c r="B87" t="s">
        <v>6065</v>
      </c>
      <c r="C87">
        <v>2013</v>
      </c>
      <c r="D87" s="18">
        <v>41289</v>
      </c>
      <c r="E87" s="18">
        <v>41293</v>
      </c>
      <c r="F87" t="s">
        <v>50</v>
      </c>
      <c r="G87" t="s">
        <v>5928</v>
      </c>
      <c r="H87" t="s">
        <v>5929</v>
      </c>
      <c r="I87" t="s">
        <v>102</v>
      </c>
      <c r="J87" t="s">
        <v>27</v>
      </c>
      <c r="K87" t="s">
        <v>787</v>
      </c>
      <c r="L87" t="s">
        <v>788</v>
      </c>
      <c r="M87">
        <v>7090</v>
      </c>
      <c r="N87" t="s">
        <v>148</v>
      </c>
      <c r="O87" t="s">
        <v>1468</v>
      </c>
      <c r="P87" t="s">
        <v>46</v>
      </c>
      <c r="Q87" t="s">
        <v>68</v>
      </c>
      <c r="R87" t="s">
        <v>1469</v>
      </c>
      <c r="S87">
        <v>4.66</v>
      </c>
      <c r="T87">
        <v>2</v>
      </c>
      <c r="U87">
        <v>0</v>
      </c>
      <c r="V87">
        <v>1.3513999999999999</v>
      </c>
    </row>
    <row r="88" spans="1:22" x14ac:dyDescent="0.3">
      <c r="A88">
        <v>2878</v>
      </c>
      <c r="B88" t="s">
        <v>6065</v>
      </c>
      <c r="C88">
        <v>2013</v>
      </c>
      <c r="D88" s="18">
        <v>41289</v>
      </c>
      <c r="E88" s="18">
        <v>41293</v>
      </c>
      <c r="F88" t="s">
        <v>50</v>
      </c>
      <c r="G88" t="s">
        <v>5928</v>
      </c>
      <c r="H88" t="s">
        <v>5929</v>
      </c>
      <c r="I88" t="s">
        <v>102</v>
      </c>
      <c r="J88" t="s">
        <v>27</v>
      </c>
      <c r="K88" t="s">
        <v>787</v>
      </c>
      <c r="L88" t="s">
        <v>788</v>
      </c>
      <c r="M88">
        <v>7090</v>
      </c>
      <c r="N88" t="s">
        <v>148</v>
      </c>
      <c r="O88" t="s">
        <v>5033</v>
      </c>
      <c r="P88" t="s">
        <v>46</v>
      </c>
      <c r="Q88" t="s">
        <v>173</v>
      </c>
      <c r="R88" t="s">
        <v>5034</v>
      </c>
      <c r="S88">
        <v>52.34</v>
      </c>
      <c r="T88">
        <v>2</v>
      </c>
      <c r="U88">
        <v>0</v>
      </c>
      <c r="V88">
        <v>24.599799999999998</v>
      </c>
    </row>
    <row r="89" spans="1:22" x14ac:dyDescent="0.3">
      <c r="A89">
        <v>26</v>
      </c>
      <c r="B89" t="s">
        <v>155</v>
      </c>
      <c r="C89">
        <v>2013</v>
      </c>
      <c r="D89" s="18">
        <v>41290</v>
      </c>
      <c r="E89" s="18">
        <v>41294</v>
      </c>
      <c r="F89" t="s">
        <v>23</v>
      </c>
      <c r="G89" t="s">
        <v>156</v>
      </c>
      <c r="H89" t="s">
        <v>157</v>
      </c>
      <c r="I89" t="s">
        <v>26</v>
      </c>
      <c r="J89" t="s">
        <v>27</v>
      </c>
      <c r="K89" t="s">
        <v>42</v>
      </c>
      <c r="L89" t="s">
        <v>43</v>
      </c>
      <c r="M89">
        <v>90049</v>
      </c>
      <c r="N89" t="s">
        <v>44</v>
      </c>
      <c r="O89" t="s">
        <v>158</v>
      </c>
      <c r="P89" t="s">
        <v>46</v>
      </c>
      <c r="Q89" t="s">
        <v>75</v>
      </c>
      <c r="R89" t="s">
        <v>159</v>
      </c>
      <c r="S89">
        <v>11.648</v>
      </c>
      <c r="T89">
        <v>2</v>
      </c>
      <c r="U89">
        <v>0.2</v>
      </c>
      <c r="V89">
        <v>4.2224000000000004</v>
      </c>
    </row>
    <row r="90" spans="1:22" x14ac:dyDescent="0.3">
      <c r="A90">
        <v>2876</v>
      </c>
      <c r="B90" t="s">
        <v>6064</v>
      </c>
      <c r="C90">
        <v>2013</v>
      </c>
      <c r="D90" s="18">
        <v>41295</v>
      </c>
      <c r="E90" s="18">
        <v>41297</v>
      </c>
      <c r="F90" t="s">
        <v>23</v>
      </c>
      <c r="G90" t="s">
        <v>1242</v>
      </c>
      <c r="H90" t="s">
        <v>1243</v>
      </c>
      <c r="I90" t="s">
        <v>26</v>
      </c>
      <c r="J90" t="s">
        <v>27</v>
      </c>
      <c r="K90" t="s">
        <v>947</v>
      </c>
      <c r="L90" t="s">
        <v>43</v>
      </c>
      <c r="M90">
        <v>92037</v>
      </c>
      <c r="N90" t="s">
        <v>44</v>
      </c>
      <c r="O90" t="s">
        <v>3891</v>
      </c>
      <c r="P90" t="s">
        <v>32</v>
      </c>
      <c r="Q90" t="s">
        <v>36</v>
      </c>
      <c r="R90" t="s">
        <v>3892</v>
      </c>
      <c r="S90">
        <v>153.56800000000001</v>
      </c>
      <c r="T90">
        <v>2</v>
      </c>
      <c r="U90">
        <v>0.2</v>
      </c>
      <c r="V90">
        <v>-5.7588000000000203</v>
      </c>
    </row>
    <row r="91" spans="1:22" x14ac:dyDescent="0.3">
      <c r="A91">
        <v>5675</v>
      </c>
      <c r="B91" t="s">
        <v>8416</v>
      </c>
      <c r="C91">
        <v>2013</v>
      </c>
      <c r="D91" s="18">
        <v>41296</v>
      </c>
      <c r="E91" s="18">
        <v>41301</v>
      </c>
      <c r="F91" t="s">
        <v>50</v>
      </c>
      <c r="G91" t="s">
        <v>4266</v>
      </c>
      <c r="H91" t="s">
        <v>4267</v>
      </c>
      <c r="I91" t="s">
        <v>26</v>
      </c>
      <c r="J91" t="s">
        <v>27</v>
      </c>
      <c r="K91" t="s">
        <v>95</v>
      </c>
      <c r="L91" t="s">
        <v>96</v>
      </c>
      <c r="M91">
        <v>98105</v>
      </c>
      <c r="N91" t="s">
        <v>44</v>
      </c>
      <c r="O91" t="s">
        <v>2517</v>
      </c>
      <c r="P91" t="s">
        <v>46</v>
      </c>
      <c r="Q91" t="s">
        <v>90</v>
      </c>
      <c r="R91" t="s">
        <v>2518</v>
      </c>
      <c r="S91">
        <v>12.96</v>
      </c>
      <c r="T91">
        <v>2</v>
      </c>
      <c r="U91">
        <v>0</v>
      </c>
      <c r="V91">
        <v>6.2207999999999997</v>
      </c>
    </row>
    <row r="92" spans="1:22" x14ac:dyDescent="0.3">
      <c r="A92">
        <v>9147</v>
      </c>
      <c r="B92" t="s">
        <v>10454</v>
      </c>
      <c r="C92">
        <v>2013</v>
      </c>
      <c r="D92" s="18">
        <v>41297</v>
      </c>
      <c r="E92" s="18">
        <v>41301</v>
      </c>
      <c r="F92" t="s">
        <v>50</v>
      </c>
      <c r="G92" t="s">
        <v>995</v>
      </c>
      <c r="H92" t="s">
        <v>996</v>
      </c>
      <c r="I92" t="s">
        <v>41</v>
      </c>
      <c r="J92" t="s">
        <v>27</v>
      </c>
      <c r="K92" t="s">
        <v>2221</v>
      </c>
      <c r="L92" t="s">
        <v>5203</v>
      </c>
      <c r="M92" t="s">
        <v>5204</v>
      </c>
      <c r="N92" t="s">
        <v>148</v>
      </c>
      <c r="O92" t="s">
        <v>4542</v>
      </c>
      <c r="P92" t="s">
        <v>71</v>
      </c>
      <c r="Q92" t="s">
        <v>161</v>
      </c>
      <c r="R92" t="s">
        <v>4543</v>
      </c>
      <c r="S92">
        <v>99.98</v>
      </c>
      <c r="T92">
        <v>2</v>
      </c>
      <c r="U92">
        <v>0</v>
      </c>
      <c r="V92">
        <v>42.991399999999999</v>
      </c>
    </row>
    <row r="93" spans="1:22" x14ac:dyDescent="0.3">
      <c r="A93">
        <v>8613</v>
      </c>
      <c r="B93" t="s">
        <v>10139</v>
      </c>
      <c r="C93">
        <v>2013</v>
      </c>
      <c r="D93" s="18">
        <v>41302</v>
      </c>
      <c r="E93" s="18">
        <v>41306</v>
      </c>
      <c r="F93" t="s">
        <v>23</v>
      </c>
      <c r="G93" t="s">
        <v>3630</v>
      </c>
      <c r="H93" t="s">
        <v>3631</v>
      </c>
      <c r="I93" t="s">
        <v>41</v>
      </c>
      <c r="J93" t="s">
        <v>27</v>
      </c>
      <c r="K93" t="s">
        <v>42</v>
      </c>
      <c r="L93" t="s">
        <v>43</v>
      </c>
      <c r="M93">
        <v>90036</v>
      </c>
      <c r="N93" t="s">
        <v>44</v>
      </c>
      <c r="O93" t="s">
        <v>1561</v>
      </c>
      <c r="P93" t="s">
        <v>46</v>
      </c>
      <c r="Q93" t="s">
        <v>68</v>
      </c>
      <c r="R93" t="s">
        <v>1562</v>
      </c>
      <c r="S93">
        <v>39.68</v>
      </c>
      <c r="T93">
        <v>2</v>
      </c>
      <c r="U93">
        <v>0</v>
      </c>
      <c r="V93">
        <v>10.316800000000001</v>
      </c>
    </row>
    <row r="94" spans="1:22" x14ac:dyDescent="0.3">
      <c r="A94">
        <v>7291</v>
      </c>
      <c r="B94" t="s">
        <v>9399</v>
      </c>
      <c r="C94">
        <v>2013</v>
      </c>
      <c r="D94" s="18">
        <v>41304</v>
      </c>
      <c r="E94" s="18">
        <v>41305</v>
      </c>
      <c r="F94" t="s">
        <v>188</v>
      </c>
      <c r="G94" t="s">
        <v>519</v>
      </c>
      <c r="H94" t="s">
        <v>520</v>
      </c>
      <c r="I94" t="s">
        <v>26</v>
      </c>
      <c r="J94" t="s">
        <v>27</v>
      </c>
      <c r="K94" t="s">
        <v>127</v>
      </c>
      <c r="L94" t="s">
        <v>43</v>
      </c>
      <c r="M94">
        <v>94122</v>
      </c>
      <c r="N94" t="s">
        <v>44</v>
      </c>
      <c r="O94" t="s">
        <v>575</v>
      </c>
      <c r="P94" t="s">
        <v>46</v>
      </c>
      <c r="Q94" t="s">
        <v>75</v>
      </c>
      <c r="R94" t="s">
        <v>576</v>
      </c>
      <c r="S94">
        <v>50.783999999999999</v>
      </c>
      <c r="T94">
        <v>2</v>
      </c>
      <c r="U94">
        <v>0.2</v>
      </c>
      <c r="V94">
        <v>17.7744</v>
      </c>
    </row>
    <row r="95" spans="1:22" x14ac:dyDescent="0.3">
      <c r="A95">
        <v>2885</v>
      </c>
      <c r="B95" t="s">
        <v>6070</v>
      </c>
      <c r="C95">
        <v>2013</v>
      </c>
      <c r="D95" s="18">
        <v>41304</v>
      </c>
      <c r="E95" s="18">
        <v>41308</v>
      </c>
      <c r="F95" t="s">
        <v>50</v>
      </c>
      <c r="G95" t="s">
        <v>1913</v>
      </c>
      <c r="H95" t="s">
        <v>1914</v>
      </c>
      <c r="I95" t="s">
        <v>26</v>
      </c>
      <c r="J95" t="s">
        <v>27</v>
      </c>
      <c r="K95" t="s">
        <v>127</v>
      </c>
      <c r="L95" t="s">
        <v>43</v>
      </c>
      <c r="M95">
        <v>94122</v>
      </c>
      <c r="N95" t="s">
        <v>44</v>
      </c>
      <c r="O95" t="s">
        <v>2471</v>
      </c>
      <c r="P95" t="s">
        <v>46</v>
      </c>
      <c r="Q95" t="s">
        <v>75</v>
      </c>
      <c r="R95" t="s">
        <v>2472</v>
      </c>
      <c r="S95">
        <v>17.456</v>
      </c>
      <c r="T95">
        <v>2</v>
      </c>
      <c r="U95">
        <v>0.2</v>
      </c>
      <c r="V95">
        <v>5.8914</v>
      </c>
    </row>
    <row r="96" spans="1:22" x14ac:dyDescent="0.3">
      <c r="A96">
        <v>7505</v>
      </c>
      <c r="B96" t="s">
        <v>9511</v>
      </c>
      <c r="C96">
        <v>2013</v>
      </c>
      <c r="D96" s="18">
        <v>41305</v>
      </c>
      <c r="E96" s="18">
        <v>41309</v>
      </c>
      <c r="F96" t="s">
        <v>23</v>
      </c>
      <c r="G96" t="s">
        <v>8157</v>
      </c>
      <c r="H96" t="s">
        <v>8158</v>
      </c>
      <c r="I96" t="s">
        <v>41</v>
      </c>
      <c r="J96" t="s">
        <v>27</v>
      </c>
      <c r="K96" t="s">
        <v>9512</v>
      </c>
      <c r="L96" t="s">
        <v>788</v>
      </c>
      <c r="M96">
        <v>8401</v>
      </c>
      <c r="N96" t="s">
        <v>148</v>
      </c>
      <c r="O96" t="s">
        <v>4131</v>
      </c>
      <c r="P96" t="s">
        <v>46</v>
      </c>
      <c r="Q96" t="s">
        <v>173</v>
      </c>
      <c r="R96" t="s">
        <v>186</v>
      </c>
      <c r="S96">
        <v>23.36</v>
      </c>
      <c r="T96">
        <v>2</v>
      </c>
      <c r="U96">
        <v>0</v>
      </c>
      <c r="V96">
        <v>11.68</v>
      </c>
    </row>
    <row r="97" spans="1:22" x14ac:dyDescent="0.3">
      <c r="A97">
        <v>1153</v>
      </c>
      <c r="B97" t="s">
        <v>3318</v>
      </c>
      <c r="C97">
        <v>2014</v>
      </c>
      <c r="D97" s="18">
        <v>41640</v>
      </c>
      <c r="E97" s="18">
        <v>41646</v>
      </c>
      <c r="F97" t="s">
        <v>50</v>
      </c>
      <c r="G97" t="s">
        <v>1079</v>
      </c>
      <c r="H97" t="s">
        <v>1080</v>
      </c>
      <c r="I97" t="s">
        <v>41</v>
      </c>
      <c r="J97" t="s">
        <v>27</v>
      </c>
      <c r="K97" t="s">
        <v>3319</v>
      </c>
      <c r="L97" t="s">
        <v>1392</v>
      </c>
      <c r="M97">
        <v>89502</v>
      </c>
      <c r="N97" t="s">
        <v>44</v>
      </c>
      <c r="O97" t="s">
        <v>3320</v>
      </c>
      <c r="P97" t="s">
        <v>46</v>
      </c>
      <c r="Q97" t="s">
        <v>68</v>
      </c>
      <c r="R97" t="s">
        <v>3321</v>
      </c>
      <c r="S97">
        <v>3.64</v>
      </c>
      <c r="T97">
        <v>2</v>
      </c>
      <c r="U97">
        <v>0</v>
      </c>
      <c r="V97">
        <v>1.6379999999999999</v>
      </c>
    </row>
    <row r="98" spans="1:22" x14ac:dyDescent="0.3">
      <c r="A98">
        <v>8076</v>
      </c>
      <c r="B98" t="s">
        <v>9811</v>
      </c>
      <c r="C98">
        <v>2014</v>
      </c>
      <c r="D98" s="18">
        <v>41641</v>
      </c>
      <c r="E98" s="18">
        <v>41645</v>
      </c>
      <c r="F98" t="s">
        <v>50</v>
      </c>
      <c r="G98" t="s">
        <v>465</v>
      </c>
      <c r="H98" t="s">
        <v>466</v>
      </c>
      <c r="I98" t="s">
        <v>26</v>
      </c>
      <c r="J98" t="s">
        <v>27</v>
      </c>
      <c r="K98" t="s">
        <v>1681</v>
      </c>
      <c r="L98" t="s">
        <v>104</v>
      </c>
      <c r="M98">
        <v>77340</v>
      </c>
      <c r="N98" t="s">
        <v>105</v>
      </c>
      <c r="O98" t="s">
        <v>1992</v>
      </c>
      <c r="P98" t="s">
        <v>46</v>
      </c>
      <c r="Q98" t="s">
        <v>78</v>
      </c>
      <c r="R98" t="s">
        <v>1993</v>
      </c>
      <c r="S98">
        <v>15.224</v>
      </c>
      <c r="T98">
        <v>2</v>
      </c>
      <c r="U98">
        <v>0.8</v>
      </c>
      <c r="V98">
        <v>-38.821199999999997</v>
      </c>
    </row>
    <row r="99" spans="1:22" x14ac:dyDescent="0.3">
      <c r="A99">
        <v>6683</v>
      </c>
      <c r="B99" t="s">
        <v>9029</v>
      </c>
      <c r="C99">
        <v>2014</v>
      </c>
      <c r="D99" s="18">
        <v>41641</v>
      </c>
      <c r="E99" s="18">
        <v>41642</v>
      </c>
      <c r="F99" t="s">
        <v>188</v>
      </c>
      <c r="G99" t="s">
        <v>4207</v>
      </c>
      <c r="H99" t="s">
        <v>4208</v>
      </c>
      <c r="I99" t="s">
        <v>102</v>
      </c>
      <c r="J99" t="s">
        <v>27</v>
      </c>
      <c r="K99" t="s">
        <v>612</v>
      </c>
      <c r="L99" t="s">
        <v>114</v>
      </c>
      <c r="M99">
        <v>53132</v>
      </c>
      <c r="N99" t="s">
        <v>105</v>
      </c>
      <c r="O99" t="s">
        <v>2936</v>
      </c>
      <c r="P99" t="s">
        <v>46</v>
      </c>
      <c r="Q99" t="s">
        <v>75</v>
      </c>
      <c r="R99" t="s">
        <v>2937</v>
      </c>
      <c r="S99">
        <v>3.6</v>
      </c>
      <c r="T99">
        <v>2</v>
      </c>
      <c r="U99">
        <v>0</v>
      </c>
      <c r="V99">
        <v>1.728</v>
      </c>
    </row>
    <row r="100" spans="1:22" x14ac:dyDescent="0.3">
      <c r="A100">
        <v>8362</v>
      </c>
      <c r="B100" t="s">
        <v>9977</v>
      </c>
      <c r="C100">
        <v>2014</v>
      </c>
      <c r="D100" s="18">
        <v>41642</v>
      </c>
      <c r="E100" s="18">
        <v>41644</v>
      </c>
      <c r="F100" t="s">
        <v>23</v>
      </c>
      <c r="G100" t="s">
        <v>8649</v>
      </c>
      <c r="H100" t="s">
        <v>8650</v>
      </c>
      <c r="I100" t="s">
        <v>26</v>
      </c>
      <c r="J100" t="s">
        <v>27</v>
      </c>
      <c r="K100" t="s">
        <v>4172</v>
      </c>
      <c r="L100" t="s">
        <v>104</v>
      </c>
      <c r="M100">
        <v>79907</v>
      </c>
      <c r="N100" t="s">
        <v>105</v>
      </c>
      <c r="O100" t="s">
        <v>9621</v>
      </c>
      <c r="P100" t="s">
        <v>46</v>
      </c>
      <c r="Q100" t="s">
        <v>78</v>
      </c>
      <c r="R100" t="s">
        <v>9622</v>
      </c>
      <c r="S100">
        <v>5.4320000000000004</v>
      </c>
      <c r="T100">
        <v>2</v>
      </c>
      <c r="U100">
        <v>0.8</v>
      </c>
      <c r="V100">
        <v>-13.58</v>
      </c>
    </row>
    <row r="101" spans="1:22" x14ac:dyDescent="0.3">
      <c r="A101">
        <v>8361</v>
      </c>
      <c r="B101" t="s">
        <v>9977</v>
      </c>
      <c r="C101">
        <v>2014</v>
      </c>
      <c r="D101" s="18">
        <v>41642</v>
      </c>
      <c r="E101" s="18">
        <v>41644</v>
      </c>
      <c r="F101" t="s">
        <v>23</v>
      </c>
      <c r="G101" t="s">
        <v>8649</v>
      </c>
      <c r="H101" t="s">
        <v>8650</v>
      </c>
      <c r="I101" t="s">
        <v>26</v>
      </c>
      <c r="J101" t="s">
        <v>27</v>
      </c>
      <c r="K101" t="s">
        <v>4172</v>
      </c>
      <c r="L101" t="s">
        <v>104</v>
      </c>
      <c r="M101">
        <v>79907</v>
      </c>
      <c r="N101" t="s">
        <v>105</v>
      </c>
      <c r="O101" t="s">
        <v>4132</v>
      </c>
      <c r="P101" t="s">
        <v>46</v>
      </c>
      <c r="Q101" t="s">
        <v>68</v>
      </c>
      <c r="R101" t="s">
        <v>4133</v>
      </c>
      <c r="S101">
        <v>31.744</v>
      </c>
      <c r="T101">
        <v>2</v>
      </c>
      <c r="U101">
        <v>0.2</v>
      </c>
      <c r="V101">
        <v>3.968</v>
      </c>
    </row>
    <row r="102" spans="1:22" x14ac:dyDescent="0.3">
      <c r="A102">
        <v>1341</v>
      </c>
      <c r="B102" t="s">
        <v>3702</v>
      </c>
      <c r="C102">
        <v>2014</v>
      </c>
      <c r="D102" s="18">
        <v>41642</v>
      </c>
      <c r="E102" s="18">
        <v>41644</v>
      </c>
      <c r="F102" t="s">
        <v>188</v>
      </c>
      <c r="G102" t="s">
        <v>3703</v>
      </c>
      <c r="H102" t="s">
        <v>3704</v>
      </c>
      <c r="I102" t="s">
        <v>41</v>
      </c>
      <c r="J102" t="s">
        <v>27</v>
      </c>
      <c r="K102" t="s">
        <v>1521</v>
      </c>
      <c r="L102" t="s">
        <v>88</v>
      </c>
      <c r="M102">
        <v>28540</v>
      </c>
      <c r="N102" t="s">
        <v>30</v>
      </c>
      <c r="O102" t="s">
        <v>3705</v>
      </c>
      <c r="P102" t="s">
        <v>71</v>
      </c>
      <c r="Q102" t="s">
        <v>682</v>
      </c>
      <c r="R102" t="s">
        <v>3706</v>
      </c>
      <c r="S102">
        <v>695.7</v>
      </c>
      <c r="T102">
        <v>2</v>
      </c>
      <c r="U102">
        <v>0.5</v>
      </c>
      <c r="V102">
        <v>-27.827999999999999</v>
      </c>
    </row>
    <row r="103" spans="1:22" x14ac:dyDescent="0.3">
      <c r="A103">
        <v>978</v>
      </c>
      <c r="B103" t="s">
        <v>2938</v>
      </c>
      <c r="C103">
        <v>2014</v>
      </c>
      <c r="D103" s="18">
        <v>41647</v>
      </c>
      <c r="E103" s="18">
        <v>41650</v>
      </c>
      <c r="F103" t="s">
        <v>188</v>
      </c>
      <c r="G103" t="s">
        <v>2546</v>
      </c>
      <c r="H103" t="s">
        <v>2547</v>
      </c>
      <c r="I103" t="s">
        <v>41</v>
      </c>
      <c r="J103" t="s">
        <v>27</v>
      </c>
      <c r="K103" t="s">
        <v>880</v>
      </c>
      <c r="L103" t="s">
        <v>238</v>
      </c>
      <c r="M103">
        <v>48205</v>
      </c>
      <c r="N103" t="s">
        <v>105</v>
      </c>
      <c r="O103" t="s">
        <v>681</v>
      </c>
      <c r="P103" t="s">
        <v>71</v>
      </c>
      <c r="Q103" t="s">
        <v>682</v>
      </c>
      <c r="R103" t="s">
        <v>683</v>
      </c>
      <c r="S103">
        <v>3059.982</v>
      </c>
      <c r="T103">
        <v>2</v>
      </c>
      <c r="U103">
        <v>0.1</v>
      </c>
      <c r="V103">
        <v>679.99599999999998</v>
      </c>
    </row>
    <row r="104" spans="1:22" x14ac:dyDescent="0.3">
      <c r="A104">
        <v>2290</v>
      </c>
      <c r="B104" t="s">
        <v>5299</v>
      </c>
      <c r="C104">
        <v>2014</v>
      </c>
      <c r="D104" s="18">
        <v>41648</v>
      </c>
      <c r="E104" s="18">
        <v>41651</v>
      </c>
      <c r="F104" t="s">
        <v>188</v>
      </c>
      <c r="G104" t="s">
        <v>5300</v>
      </c>
      <c r="H104" t="s">
        <v>5301</v>
      </c>
      <c r="I104" t="s">
        <v>41</v>
      </c>
      <c r="J104" t="s">
        <v>27</v>
      </c>
      <c r="K104" t="s">
        <v>95</v>
      </c>
      <c r="L104" t="s">
        <v>96</v>
      </c>
      <c r="M104">
        <v>98115</v>
      </c>
      <c r="N104" t="s">
        <v>44</v>
      </c>
      <c r="O104" t="s">
        <v>5302</v>
      </c>
      <c r="P104" t="s">
        <v>32</v>
      </c>
      <c r="Q104" t="s">
        <v>56</v>
      </c>
      <c r="R104" t="s">
        <v>5303</v>
      </c>
      <c r="S104">
        <v>892.98</v>
      </c>
      <c r="T104">
        <v>2</v>
      </c>
      <c r="U104">
        <v>0</v>
      </c>
      <c r="V104">
        <v>80.368200000000002</v>
      </c>
    </row>
    <row r="105" spans="1:22" x14ac:dyDescent="0.3">
      <c r="A105">
        <v>1847</v>
      </c>
      <c r="B105" t="s">
        <v>4627</v>
      </c>
      <c r="C105">
        <v>2014</v>
      </c>
      <c r="D105" s="18">
        <v>41652</v>
      </c>
      <c r="E105" s="18">
        <v>41657</v>
      </c>
      <c r="F105" t="s">
        <v>23</v>
      </c>
      <c r="G105" t="s">
        <v>4452</v>
      </c>
      <c r="H105" t="s">
        <v>4453</v>
      </c>
      <c r="I105" t="s">
        <v>102</v>
      </c>
      <c r="J105" t="s">
        <v>27</v>
      </c>
      <c r="K105" t="s">
        <v>96</v>
      </c>
      <c r="L105" t="s">
        <v>3034</v>
      </c>
      <c r="M105">
        <v>20016</v>
      </c>
      <c r="N105" t="s">
        <v>148</v>
      </c>
      <c r="O105" t="s">
        <v>4628</v>
      </c>
      <c r="P105" t="s">
        <v>32</v>
      </c>
      <c r="Q105" t="s">
        <v>65</v>
      </c>
      <c r="R105" t="s">
        <v>4629</v>
      </c>
      <c r="S105">
        <v>37.68</v>
      </c>
      <c r="T105">
        <v>2</v>
      </c>
      <c r="U105">
        <v>0</v>
      </c>
      <c r="V105">
        <v>15.8256</v>
      </c>
    </row>
    <row r="106" spans="1:22" x14ac:dyDescent="0.3">
      <c r="A106">
        <v>9866</v>
      </c>
      <c r="B106" t="s">
        <v>10865</v>
      </c>
      <c r="C106">
        <v>2014</v>
      </c>
      <c r="D106" s="18">
        <v>41654</v>
      </c>
      <c r="E106" s="18">
        <v>41660</v>
      </c>
      <c r="F106" t="s">
        <v>50</v>
      </c>
      <c r="G106" t="s">
        <v>3044</v>
      </c>
      <c r="H106" t="s">
        <v>3045</v>
      </c>
      <c r="I106" t="s">
        <v>102</v>
      </c>
      <c r="J106" t="s">
        <v>27</v>
      </c>
      <c r="K106" t="s">
        <v>1464</v>
      </c>
      <c r="L106" t="s">
        <v>254</v>
      </c>
      <c r="M106">
        <v>47374</v>
      </c>
      <c r="N106" t="s">
        <v>105</v>
      </c>
      <c r="O106" t="s">
        <v>4745</v>
      </c>
      <c r="P106" t="s">
        <v>32</v>
      </c>
      <c r="Q106" t="s">
        <v>65</v>
      </c>
      <c r="R106" t="s">
        <v>4746</v>
      </c>
      <c r="S106">
        <v>18.96</v>
      </c>
      <c r="T106">
        <v>2</v>
      </c>
      <c r="U106">
        <v>0</v>
      </c>
      <c r="V106">
        <v>8.532</v>
      </c>
    </row>
    <row r="107" spans="1:22" x14ac:dyDescent="0.3">
      <c r="A107">
        <v>9862</v>
      </c>
      <c r="B107" t="s">
        <v>10865</v>
      </c>
      <c r="C107">
        <v>2014</v>
      </c>
      <c r="D107" s="18">
        <v>41654</v>
      </c>
      <c r="E107" s="18">
        <v>41660</v>
      </c>
      <c r="F107" t="s">
        <v>50</v>
      </c>
      <c r="G107" t="s">
        <v>3044</v>
      </c>
      <c r="H107" t="s">
        <v>3045</v>
      </c>
      <c r="I107" t="s">
        <v>102</v>
      </c>
      <c r="J107" t="s">
        <v>27</v>
      </c>
      <c r="K107" t="s">
        <v>1464</v>
      </c>
      <c r="L107" t="s">
        <v>254</v>
      </c>
      <c r="M107">
        <v>47374</v>
      </c>
      <c r="N107" t="s">
        <v>105</v>
      </c>
      <c r="O107" t="s">
        <v>4772</v>
      </c>
      <c r="P107" t="s">
        <v>46</v>
      </c>
      <c r="Q107" t="s">
        <v>59</v>
      </c>
      <c r="R107" t="s">
        <v>186</v>
      </c>
      <c r="S107">
        <v>18.760000000000002</v>
      </c>
      <c r="T107">
        <v>2</v>
      </c>
      <c r="U107">
        <v>0</v>
      </c>
      <c r="V107">
        <v>5.2527999999999997</v>
      </c>
    </row>
    <row r="108" spans="1:22" x14ac:dyDescent="0.3">
      <c r="A108">
        <v>9860</v>
      </c>
      <c r="B108" t="s">
        <v>10865</v>
      </c>
      <c r="C108">
        <v>2014</v>
      </c>
      <c r="D108" s="18">
        <v>41654</v>
      </c>
      <c r="E108" s="18">
        <v>41660</v>
      </c>
      <c r="F108" t="s">
        <v>50</v>
      </c>
      <c r="G108" t="s">
        <v>3044</v>
      </c>
      <c r="H108" t="s">
        <v>3045</v>
      </c>
      <c r="I108" t="s">
        <v>102</v>
      </c>
      <c r="J108" t="s">
        <v>27</v>
      </c>
      <c r="K108" t="s">
        <v>1464</v>
      </c>
      <c r="L108" t="s">
        <v>254</v>
      </c>
      <c r="M108">
        <v>47374</v>
      </c>
      <c r="N108" t="s">
        <v>105</v>
      </c>
      <c r="O108" t="s">
        <v>1002</v>
      </c>
      <c r="P108" t="s">
        <v>46</v>
      </c>
      <c r="Q108" t="s">
        <v>269</v>
      </c>
      <c r="R108" t="s">
        <v>1003</v>
      </c>
      <c r="S108">
        <v>2.52</v>
      </c>
      <c r="T108">
        <v>2</v>
      </c>
      <c r="U108">
        <v>0</v>
      </c>
      <c r="V108">
        <v>0.1008</v>
      </c>
    </row>
    <row r="109" spans="1:22" x14ac:dyDescent="0.3">
      <c r="A109">
        <v>4914</v>
      </c>
      <c r="B109" t="s">
        <v>7856</v>
      </c>
      <c r="C109">
        <v>2014</v>
      </c>
      <c r="D109" s="18">
        <v>41654</v>
      </c>
      <c r="E109" s="18">
        <v>41658</v>
      </c>
      <c r="F109" t="s">
        <v>50</v>
      </c>
      <c r="G109" t="s">
        <v>62</v>
      </c>
      <c r="H109" t="s">
        <v>63</v>
      </c>
      <c r="I109" t="s">
        <v>26</v>
      </c>
      <c r="J109" t="s">
        <v>27</v>
      </c>
      <c r="K109" t="s">
        <v>4886</v>
      </c>
      <c r="L109" t="s">
        <v>335</v>
      </c>
      <c r="M109">
        <v>37604</v>
      </c>
      <c r="N109" t="s">
        <v>30</v>
      </c>
      <c r="O109" t="s">
        <v>3168</v>
      </c>
      <c r="P109" t="s">
        <v>46</v>
      </c>
      <c r="Q109" t="s">
        <v>75</v>
      </c>
      <c r="R109" t="s">
        <v>3169</v>
      </c>
      <c r="S109">
        <v>2.508</v>
      </c>
      <c r="T109">
        <v>2</v>
      </c>
      <c r="U109">
        <v>0.7</v>
      </c>
      <c r="V109">
        <v>-1.8391999999999999</v>
      </c>
    </row>
    <row r="110" spans="1:22" x14ac:dyDescent="0.3">
      <c r="A110">
        <v>4912</v>
      </c>
      <c r="B110" t="s">
        <v>7856</v>
      </c>
      <c r="C110">
        <v>2014</v>
      </c>
      <c r="D110" s="18">
        <v>41654</v>
      </c>
      <c r="E110" s="18">
        <v>41658</v>
      </c>
      <c r="F110" t="s">
        <v>50</v>
      </c>
      <c r="G110" t="s">
        <v>62</v>
      </c>
      <c r="H110" t="s">
        <v>63</v>
      </c>
      <c r="I110" t="s">
        <v>26</v>
      </c>
      <c r="J110" t="s">
        <v>27</v>
      </c>
      <c r="K110" t="s">
        <v>4886</v>
      </c>
      <c r="L110" t="s">
        <v>335</v>
      </c>
      <c r="M110">
        <v>37604</v>
      </c>
      <c r="N110" t="s">
        <v>30</v>
      </c>
      <c r="O110" t="s">
        <v>1671</v>
      </c>
      <c r="P110" t="s">
        <v>71</v>
      </c>
      <c r="Q110" t="s">
        <v>72</v>
      </c>
      <c r="R110" t="s">
        <v>1672</v>
      </c>
      <c r="S110">
        <v>111.98399999999999</v>
      </c>
      <c r="T110">
        <v>2</v>
      </c>
      <c r="U110">
        <v>0.2</v>
      </c>
      <c r="V110">
        <v>6.9990000000000103</v>
      </c>
    </row>
    <row r="111" spans="1:22" x14ac:dyDescent="0.3">
      <c r="A111">
        <v>6385</v>
      </c>
      <c r="B111" t="s">
        <v>8868</v>
      </c>
      <c r="C111">
        <v>2014</v>
      </c>
      <c r="D111" s="18">
        <v>41655</v>
      </c>
      <c r="E111" s="18">
        <v>41658</v>
      </c>
      <c r="F111" t="s">
        <v>188</v>
      </c>
      <c r="G111" t="s">
        <v>5562</v>
      </c>
      <c r="H111" t="s">
        <v>5563</v>
      </c>
      <c r="I111" t="s">
        <v>26</v>
      </c>
      <c r="J111" t="s">
        <v>27</v>
      </c>
      <c r="K111" t="s">
        <v>1237</v>
      </c>
      <c r="L111" t="s">
        <v>104</v>
      </c>
      <c r="M111">
        <v>78745</v>
      </c>
      <c r="N111" t="s">
        <v>105</v>
      </c>
      <c r="O111" t="s">
        <v>1018</v>
      </c>
      <c r="P111" t="s">
        <v>71</v>
      </c>
      <c r="Q111" t="s">
        <v>161</v>
      </c>
      <c r="R111" t="s">
        <v>1019</v>
      </c>
      <c r="S111">
        <v>47.984000000000002</v>
      </c>
      <c r="T111">
        <v>2</v>
      </c>
      <c r="U111">
        <v>0.2</v>
      </c>
      <c r="V111">
        <v>14.395200000000001</v>
      </c>
    </row>
    <row r="112" spans="1:22" x14ac:dyDescent="0.3">
      <c r="A112">
        <v>3954</v>
      </c>
      <c r="B112" t="s">
        <v>7088</v>
      </c>
      <c r="C112">
        <v>2014</v>
      </c>
      <c r="D112" s="18">
        <v>41655</v>
      </c>
      <c r="E112" s="18">
        <v>41659</v>
      </c>
      <c r="F112" t="s">
        <v>50</v>
      </c>
      <c r="G112" t="s">
        <v>1583</v>
      </c>
      <c r="H112" t="s">
        <v>1584</v>
      </c>
      <c r="I112" t="s">
        <v>26</v>
      </c>
      <c r="J112" t="s">
        <v>27</v>
      </c>
      <c r="K112" t="s">
        <v>1320</v>
      </c>
      <c r="L112" t="s">
        <v>1245</v>
      </c>
      <c r="M112">
        <v>2169</v>
      </c>
      <c r="N112" t="s">
        <v>148</v>
      </c>
      <c r="O112" t="s">
        <v>329</v>
      </c>
      <c r="P112" t="s">
        <v>46</v>
      </c>
      <c r="Q112" t="s">
        <v>90</v>
      </c>
      <c r="R112" t="s">
        <v>330</v>
      </c>
      <c r="S112">
        <v>12.7</v>
      </c>
      <c r="T112">
        <v>2</v>
      </c>
      <c r="U112">
        <v>0</v>
      </c>
      <c r="V112">
        <v>5.8419999999999996</v>
      </c>
    </row>
    <row r="113" spans="1:22" x14ac:dyDescent="0.3">
      <c r="A113">
        <v>9117</v>
      </c>
      <c r="B113" t="s">
        <v>10432</v>
      </c>
      <c r="C113">
        <v>2014</v>
      </c>
      <c r="D113" s="18">
        <v>41659</v>
      </c>
      <c r="E113" s="18">
        <v>41664</v>
      </c>
      <c r="F113" t="s">
        <v>23</v>
      </c>
      <c r="G113" t="s">
        <v>4330</v>
      </c>
      <c r="H113" t="s">
        <v>4331</v>
      </c>
      <c r="I113" t="s">
        <v>26</v>
      </c>
      <c r="J113" t="s">
        <v>27</v>
      </c>
      <c r="K113" t="s">
        <v>146</v>
      </c>
      <c r="L113" t="s">
        <v>147</v>
      </c>
      <c r="M113">
        <v>19140</v>
      </c>
      <c r="N113" t="s">
        <v>148</v>
      </c>
      <c r="O113" t="s">
        <v>2184</v>
      </c>
      <c r="P113" t="s">
        <v>32</v>
      </c>
      <c r="Q113" t="s">
        <v>65</v>
      </c>
      <c r="R113" t="s">
        <v>2185</v>
      </c>
      <c r="S113">
        <v>31.968</v>
      </c>
      <c r="T113">
        <v>2</v>
      </c>
      <c r="U113">
        <v>0.2</v>
      </c>
      <c r="V113">
        <v>6.3936000000000002</v>
      </c>
    </row>
    <row r="114" spans="1:22" x14ac:dyDescent="0.3">
      <c r="A114">
        <v>9116</v>
      </c>
      <c r="B114" t="s">
        <v>10432</v>
      </c>
      <c r="C114">
        <v>2014</v>
      </c>
      <c r="D114" s="18">
        <v>41659</v>
      </c>
      <c r="E114" s="18">
        <v>41664</v>
      </c>
      <c r="F114" t="s">
        <v>23</v>
      </c>
      <c r="G114" t="s">
        <v>4330</v>
      </c>
      <c r="H114" t="s">
        <v>4331</v>
      </c>
      <c r="I114" t="s">
        <v>26</v>
      </c>
      <c r="J114" t="s">
        <v>27</v>
      </c>
      <c r="K114" t="s">
        <v>146</v>
      </c>
      <c r="L114" t="s">
        <v>147</v>
      </c>
      <c r="M114">
        <v>19140</v>
      </c>
      <c r="N114" t="s">
        <v>148</v>
      </c>
      <c r="O114" t="s">
        <v>4464</v>
      </c>
      <c r="P114" t="s">
        <v>71</v>
      </c>
      <c r="Q114" t="s">
        <v>72</v>
      </c>
      <c r="R114" t="s">
        <v>4465</v>
      </c>
      <c r="S114">
        <v>429.6</v>
      </c>
      <c r="T114">
        <v>2</v>
      </c>
      <c r="U114">
        <v>0.4</v>
      </c>
      <c r="V114">
        <v>-93.08</v>
      </c>
    </row>
    <row r="115" spans="1:22" x14ac:dyDescent="0.3">
      <c r="A115">
        <v>1885</v>
      </c>
      <c r="B115" t="s">
        <v>4689</v>
      </c>
      <c r="C115">
        <v>2014</v>
      </c>
      <c r="D115" s="18">
        <v>41659</v>
      </c>
      <c r="E115" s="18">
        <v>41663</v>
      </c>
      <c r="F115" t="s">
        <v>23</v>
      </c>
      <c r="G115" t="s">
        <v>2450</v>
      </c>
      <c r="H115" t="s">
        <v>2451</v>
      </c>
      <c r="I115" t="s">
        <v>26</v>
      </c>
      <c r="J115" t="s">
        <v>27</v>
      </c>
      <c r="K115" t="s">
        <v>4690</v>
      </c>
      <c r="L115" t="s">
        <v>104</v>
      </c>
      <c r="M115">
        <v>76248</v>
      </c>
      <c r="N115" t="s">
        <v>105</v>
      </c>
      <c r="O115" t="s">
        <v>4691</v>
      </c>
      <c r="P115" t="s">
        <v>46</v>
      </c>
      <c r="Q115" t="s">
        <v>47</v>
      </c>
      <c r="R115" t="s">
        <v>4692</v>
      </c>
      <c r="S115">
        <v>6</v>
      </c>
      <c r="T115">
        <v>2</v>
      </c>
      <c r="U115">
        <v>0.2</v>
      </c>
      <c r="V115">
        <v>2.1</v>
      </c>
    </row>
    <row r="116" spans="1:22" x14ac:dyDescent="0.3">
      <c r="A116">
        <v>5425</v>
      </c>
      <c r="B116" t="s">
        <v>8223</v>
      </c>
      <c r="C116">
        <v>2014</v>
      </c>
      <c r="D116" s="18">
        <v>41660</v>
      </c>
      <c r="E116" s="18">
        <v>41666</v>
      </c>
      <c r="F116" t="s">
        <v>50</v>
      </c>
      <c r="G116" t="s">
        <v>1913</v>
      </c>
      <c r="H116" t="s">
        <v>1914</v>
      </c>
      <c r="I116" t="s">
        <v>26</v>
      </c>
      <c r="J116" t="s">
        <v>27</v>
      </c>
      <c r="K116" t="s">
        <v>7706</v>
      </c>
      <c r="L116" t="s">
        <v>747</v>
      </c>
      <c r="M116">
        <v>6708</v>
      </c>
      <c r="N116" t="s">
        <v>148</v>
      </c>
      <c r="O116" t="s">
        <v>3229</v>
      </c>
      <c r="P116" t="s">
        <v>46</v>
      </c>
      <c r="Q116" t="s">
        <v>68</v>
      </c>
      <c r="R116" t="s">
        <v>3230</v>
      </c>
      <c r="S116">
        <v>3.52</v>
      </c>
      <c r="T116">
        <v>2</v>
      </c>
      <c r="U116">
        <v>0</v>
      </c>
      <c r="V116">
        <v>1.0207999999999999</v>
      </c>
    </row>
    <row r="117" spans="1:22" x14ac:dyDescent="0.3">
      <c r="A117">
        <v>518</v>
      </c>
      <c r="B117" t="s">
        <v>1760</v>
      </c>
      <c r="C117">
        <v>2014</v>
      </c>
      <c r="D117" s="18">
        <v>41662</v>
      </c>
      <c r="E117" s="18">
        <v>41667</v>
      </c>
      <c r="F117" t="s">
        <v>50</v>
      </c>
      <c r="G117" t="s">
        <v>531</v>
      </c>
      <c r="H117" t="s">
        <v>532</v>
      </c>
      <c r="I117" t="s">
        <v>102</v>
      </c>
      <c r="J117" t="s">
        <v>27</v>
      </c>
      <c r="K117" t="s">
        <v>1761</v>
      </c>
      <c r="L117" t="s">
        <v>1762</v>
      </c>
      <c r="M117">
        <v>59405</v>
      </c>
      <c r="N117" t="s">
        <v>44</v>
      </c>
      <c r="O117" t="s">
        <v>1767</v>
      </c>
      <c r="P117" t="s">
        <v>46</v>
      </c>
      <c r="Q117" t="s">
        <v>90</v>
      </c>
      <c r="R117" t="s">
        <v>1768</v>
      </c>
      <c r="S117">
        <v>11.96</v>
      </c>
      <c r="T117">
        <v>2</v>
      </c>
      <c r="U117">
        <v>0</v>
      </c>
      <c r="V117">
        <v>5.3819999999999997</v>
      </c>
    </row>
    <row r="118" spans="1:22" x14ac:dyDescent="0.3">
      <c r="A118">
        <v>9655</v>
      </c>
      <c r="B118" t="s">
        <v>10756</v>
      </c>
      <c r="C118">
        <v>2014</v>
      </c>
      <c r="D118" s="18">
        <v>41663</v>
      </c>
      <c r="E118" s="18">
        <v>41667</v>
      </c>
      <c r="F118" t="s">
        <v>50</v>
      </c>
      <c r="G118" t="s">
        <v>100</v>
      </c>
      <c r="H118" t="s">
        <v>101</v>
      </c>
      <c r="I118" t="s">
        <v>102</v>
      </c>
      <c r="J118" t="s">
        <v>27</v>
      </c>
      <c r="K118" t="s">
        <v>1310</v>
      </c>
      <c r="L118" t="s">
        <v>310</v>
      </c>
      <c r="M118">
        <v>85705</v>
      </c>
      <c r="N118" t="s">
        <v>44</v>
      </c>
      <c r="O118" t="s">
        <v>5112</v>
      </c>
      <c r="P118" t="s">
        <v>46</v>
      </c>
      <c r="Q118" t="s">
        <v>75</v>
      </c>
      <c r="R118" t="s">
        <v>5113</v>
      </c>
      <c r="S118">
        <v>4.9379999999999997</v>
      </c>
      <c r="T118">
        <v>2</v>
      </c>
      <c r="U118">
        <v>0.7</v>
      </c>
      <c r="V118">
        <v>-3.6212</v>
      </c>
    </row>
    <row r="119" spans="1:22" x14ac:dyDescent="0.3">
      <c r="A119">
        <v>9654</v>
      </c>
      <c r="B119" t="s">
        <v>10756</v>
      </c>
      <c r="C119">
        <v>2014</v>
      </c>
      <c r="D119" s="18">
        <v>41663</v>
      </c>
      <c r="E119" s="18">
        <v>41667</v>
      </c>
      <c r="F119" t="s">
        <v>50</v>
      </c>
      <c r="G119" t="s">
        <v>100</v>
      </c>
      <c r="H119" t="s">
        <v>101</v>
      </c>
      <c r="I119" t="s">
        <v>102</v>
      </c>
      <c r="J119" t="s">
        <v>27</v>
      </c>
      <c r="K119" t="s">
        <v>1310</v>
      </c>
      <c r="L119" t="s">
        <v>310</v>
      </c>
      <c r="M119">
        <v>85705</v>
      </c>
      <c r="N119" t="s">
        <v>44</v>
      </c>
      <c r="O119" t="s">
        <v>6920</v>
      </c>
      <c r="P119" t="s">
        <v>71</v>
      </c>
      <c r="Q119" t="s">
        <v>161</v>
      </c>
      <c r="R119" t="s">
        <v>6921</v>
      </c>
      <c r="S119">
        <v>95.983999999999995</v>
      </c>
      <c r="T119">
        <v>2</v>
      </c>
      <c r="U119">
        <v>0.2</v>
      </c>
      <c r="V119">
        <v>11.997999999999999</v>
      </c>
    </row>
    <row r="120" spans="1:22" x14ac:dyDescent="0.3">
      <c r="A120">
        <v>523</v>
      </c>
      <c r="B120" t="s">
        <v>1778</v>
      </c>
      <c r="C120">
        <v>2014</v>
      </c>
      <c r="D120" s="18">
        <v>41663</v>
      </c>
      <c r="E120" s="18">
        <v>41665</v>
      </c>
      <c r="F120" t="s">
        <v>188</v>
      </c>
      <c r="G120" t="s">
        <v>1779</v>
      </c>
      <c r="H120" t="s">
        <v>1780</v>
      </c>
      <c r="I120" t="s">
        <v>41</v>
      </c>
      <c r="J120" t="s">
        <v>27</v>
      </c>
      <c r="K120" t="s">
        <v>880</v>
      </c>
      <c r="L120" t="s">
        <v>238</v>
      </c>
      <c r="M120">
        <v>48234</v>
      </c>
      <c r="N120" t="s">
        <v>105</v>
      </c>
      <c r="O120" t="s">
        <v>1701</v>
      </c>
      <c r="P120" t="s">
        <v>32</v>
      </c>
      <c r="Q120" t="s">
        <v>56</v>
      </c>
      <c r="R120" t="s">
        <v>1702</v>
      </c>
      <c r="S120">
        <v>210.98</v>
      </c>
      <c r="T120">
        <v>2</v>
      </c>
      <c r="U120">
        <v>0</v>
      </c>
      <c r="V120">
        <v>21.097999999999999</v>
      </c>
    </row>
    <row r="121" spans="1:22" x14ac:dyDescent="0.3">
      <c r="A121">
        <v>9597</v>
      </c>
      <c r="B121" t="s">
        <v>10722</v>
      </c>
      <c r="C121">
        <v>2014</v>
      </c>
      <c r="D121" s="18">
        <v>41664</v>
      </c>
      <c r="E121" s="18">
        <v>41669</v>
      </c>
      <c r="F121" t="s">
        <v>50</v>
      </c>
      <c r="G121" t="s">
        <v>3939</v>
      </c>
      <c r="H121" t="s">
        <v>3940</v>
      </c>
      <c r="I121" t="s">
        <v>41</v>
      </c>
      <c r="J121" t="s">
        <v>27</v>
      </c>
      <c r="K121" t="s">
        <v>630</v>
      </c>
      <c r="L121" t="s">
        <v>43</v>
      </c>
      <c r="M121">
        <v>95123</v>
      </c>
      <c r="N121" t="s">
        <v>44</v>
      </c>
      <c r="O121" t="s">
        <v>6989</v>
      </c>
      <c r="P121" t="s">
        <v>46</v>
      </c>
      <c r="Q121" t="s">
        <v>75</v>
      </c>
      <c r="R121" t="s">
        <v>6990</v>
      </c>
      <c r="S121">
        <v>276.78399999999999</v>
      </c>
      <c r="T121">
        <v>2</v>
      </c>
      <c r="U121">
        <v>0.2</v>
      </c>
      <c r="V121">
        <v>89.954800000000006</v>
      </c>
    </row>
    <row r="122" spans="1:22" x14ac:dyDescent="0.3">
      <c r="A122">
        <v>5492</v>
      </c>
      <c r="B122" t="s">
        <v>8282</v>
      </c>
      <c r="C122">
        <v>2014</v>
      </c>
      <c r="D122" s="18">
        <v>41666</v>
      </c>
      <c r="E122" s="18">
        <v>41667</v>
      </c>
      <c r="F122" t="s">
        <v>188</v>
      </c>
      <c r="G122" t="s">
        <v>24</v>
      </c>
      <c r="H122" t="s">
        <v>25</v>
      </c>
      <c r="I122" t="s">
        <v>26</v>
      </c>
      <c r="J122" t="s">
        <v>27</v>
      </c>
      <c r="K122" t="s">
        <v>184</v>
      </c>
      <c r="L122" t="s">
        <v>104</v>
      </c>
      <c r="M122">
        <v>77070</v>
      </c>
      <c r="N122" t="s">
        <v>105</v>
      </c>
      <c r="O122" t="s">
        <v>349</v>
      </c>
      <c r="P122" t="s">
        <v>46</v>
      </c>
      <c r="Q122" t="s">
        <v>59</v>
      </c>
      <c r="R122" t="s">
        <v>350</v>
      </c>
      <c r="S122">
        <v>18.16</v>
      </c>
      <c r="T122">
        <v>2</v>
      </c>
      <c r="U122">
        <v>0.2</v>
      </c>
      <c r="V122">
        <v>1.8160000000000001</v>
      </c>
    </row>
    <row r="123" spans="1:22" x14ac:dyDescent="0.3">
      <c r="A123">
        <v>2835</v>
      </c>
      <c r="B123" t="s">
        <v>6011</v>
      </c>
      <c r="C123">
        <v>2014</v>
      </c>
      <c r="D123" s="18">
        <v>41666</v>
      </c>
      <c r="E123" s="18">
        <v>41671</v>
      </c>
      <c r="F123" t="s">
        <v>23</v>
      </c>
      <c r="G123" t="s">
        <v>6012</v>
      </c>
      <c r="H123" t="s">
        <v>6013</v>
      </c>
      <c r="I123" t="s">
        <v>41</v>
      </c>
      <c r="J123" t="s">
        <v>27</v>
      </c>
      <c r="K123" t="s">
        <v>5893</v>
      </c>
      <c r="L123" t="s">
        <v>358</v>
      </c>
      <c r="M123">
        <v>35244</v>
      </c>
      <c r="N123" t="s">
        <v>30</v>
      </c>
      <c r="O123" t="s">
        <v>748</v>
      </c>
      <c r="P123" t="s">
        <v>46</v>
      </c>
      <c r="Q123" t="s">
        <v>75</v>
      </c>
      <c r="R123" t="s">
        <v>749</v>
      </c>
      <c r="S123">
        <v>7.16</v>
      </c>
      <c r="T123">
        <v>2</v>
      </c>
      <c r="U123">
        <v>0</v>
      </c>
      <c r="V123">
        <v>3.4367999999999999</v>
      </c>
    </row>
    <row r="124" spans="1:22" x14ac:dyDescent="0.3">
      <c r="A124">
        <v>9915</v>
      </c>
      <c r="B124" t="s">
        <v>10892</v>
      </c>
      <c r="C124">
        <v>2014</v>
      </c>
      <c r="D124" s="18">
        <v>41669</v>
      </c>
      <c r="E124" s="18">
        <v>41671</v>
      </c>
      <c r="F124" t="s">
        <v>23</v>
      </c>
      <c r="G124" t="s">
        <v>5452</v>
      </c>
      <c r="H124" t="s">
        <v>5453</v>
      </c>
      <c r="I124" t="s">
        <v>26</v>
      </c>
      <c r="J124" t="s">
        <v>27</v>
      </c>
      <c r="K124" t="s">
        <v>5178</v>
      </c>
      <c r="L124" t="s">
        <v>489</v>
      </c>
      <c r="M124">
        <v>52302</v>
      </c>
      <c r="N124" t="s">
        <v>105</v>
      </c>
      <c r="O124" t="s">
        <v>6175</v>
      </c>
      <c r="P124" t="s">
        <v>46</v>
      </c>
      <c r="Q124" t="s">
        <v>90</v>
      </c>
      <c r="R124" t="s">
        <v>6176</v>
      </c>
      <c r="S124">
        <v>12.96</v>
      </c>
      <c r="T124">
        <v>2</v>
      </c>
      <c r="U124">
        <v>0</v>
      </c>
      <c r="V124">
        <v>6.2207999999999997</v>
      </c>
    </row>
    <row r="125" spans="1:22" x14ac:dyDescent="0.3">
      <c r="A125">
        <v>8590</v>
      </c>
      <c r="B125" t="s">
        <v>10126</v>
      </c>
      <c r="C125">
        <v>2014</v>
      </c>
      <c r="D125" s="18">
        <v>41669</v>
      </c>
      <c r="E125" s="18">
        <v>41672</v>
      </c>
      <c r="F125" t="s">
        <v>188</v>
      </c>
      <c r="G125" t="s">
        <v>3550</v>
      </c>
      <c r="H125" t="s">
        <v>3551</v>
      </c>
      <c r="I125" t="s">
        <v>26</v>
      </c>
      <c r="J125" t="s">
        <v>27</v>
      </c>
      <c r="K125" t="s">
        <v>146</v>
      </c>
      <c r="L125" t="s">
        <v>147</v>
      </c>
      <c r="M125">
        <v>19120</v>
      </c>
      <c r="N125" t="s">
        <v>148</v>
      </c>
      <c r="O125" t="s">
        <v>366</v>
      </c>
      <c r="P125" t="s">
        <v>46</v>
      </c>
      <c r="Q125" t="s">
        <v>68</v>
      </c>
      <c r="R125" t="s">
        <v>367</v>
      </c>
      <c r="S125">
        <v>4.7679999999999998</v>
      </c>
      <c r="T125">
        <v>2</v>
      </c>
      <c r="U125">
        <v>0.2</v>
      </c>
      <c r="V125">
        <v>0.4768</v>
      </c>
    </row>
    <row r="126" spans="1:22" x14ac:dyDescent="0.3">
      <c r="A126">
        <v>7028</v>
      </c>
      <c r="B126" t="s">
        <v>9248</v>
      </c>
      <c r="C126">
        <v>2014</v>
      </c>
      <c r="D126" s="18">
        <v>41669</v>
      </c>
      <c r="E126" s="18">
        <v>41676</v>
      </c>
      <c r="F126" t="s">
        <v>50</v>
      </c>
      <c r="G126" t="s">
        <v>2983</v>
      </c>
      <c r="H126" t="s">
        <v>2984</v>
      </c>
      <c r="I126" t="s">
        <v>26</v>
      </c>
      <c r="J126" t="s">
        <v>27</v>
      </c>
      <c r="K126" t="s">
        <v>266</v>
      </c>
      <c r="L126" t="s">
        <v>267</v>
      </c>
      <c r="M126">
        <v>10011</v>
      </c>
      <c r="N126" t="s">
        <v>148</v>
      </c>
      <c r="O126" t="s">
        <v>2771</v>
      </c>
      <c r="P126" t="s">
        <v>46</v>
      </c>
      <c r="Q126" t="s">
        <v>47</v>
      </c>
      <c r="R126" t="s">
        <v>2772</v>
      </c>
      <c r="S126">
        <v>5.22</v>
      </c>
      <c r="T126">
        <v>2</v>
      </c>
      <c r="U126">
        <v>0</v>
      </c>
      <c r="V126">
        <v>2.4011999999999998</v>
      </c>
    </row>
    <row r="127" spans="1:22" x14ac:dyDescent="0.3">
      <c r="A127">
        <v>8271</v>
      </c>
      <c r="B127" t="s">
        <v>9924</v>
      </c>
      <c r="C127">
        <v>2014</v>
      </c>
      <c r="D127" s="18">
        <v>41670</v>
      </c>
      <c r="E127" s="18">
        <v>41677</v>
      </c>
      <c r="F127" t="s">
        <v>50</v>
      </c>
      <c r="G127" t="s">
        <v>3647</v>
      </c>
      <c r="H127" t="s">
        <v>3648</v>
      </c>
      <c r="I127" t="s">
        <v>26</v>
      </c>
      <c r="J127" t="s">
        <v>27</v>
      </c>
      <c r="K127" t="s">
        <v>456</v>
      </c>
      <c r="L127" t="s">
        <v>211</v>
      </c>
      <c r="M127">
        <v>60505</v>
      </c>
      <c r="N127" t="s">
        <v>105</v>
      </c>
      <c r="O127" t="s">
        <v>998</v>
      </c>
      <c r="P127" t="s">
        <v>46</v>
      </c>
      <c r="Q127" t="s">
        <v>68</v>
      </c>
      <c r="R127" t="s">
        <v>999</v>
      </c>
      <c r="S127">
        <v>9.3439999999999994</v>
      </c>
      <c r="T127">
        <v>2</v>
      </c>
      <c r="U127">
        <v>0.2</v>
      </c>
      <c r="V127">
        <v>3.1536</v>
      </c>
    </row>
    <row r="128" spans="1:22" x14ac:dyDescent="0.3">
      <c r="A128">
        <v>2922</v>
      </c>
      <c r="B128" t="s">
        <v>6112</v>
      </c>
      <c r="C128">
        <v>2014</v>
      </c>
      <c r="D128" s="18">
        <v>41670</v>
      </c>
      <c r="E128" s="18">
        <v>41670</v>
      </c>
      <c r="F128" t="s">
        <v>1290</v>
      </c>
      <c r="G128" t="s">
        <v>3881</v>
      </c>
      <c r="H128" t="s">
        <v>3882</v>
      </c>
      <c r="I128" t="s">
        <v>26</v>
      </c>
      <c r="J128" t="s">
        <v>27</v>
      </c>
      <c r="K128" t="s">
        <v>127</v>
      </c>
      <c r="L128" t="s">
        <v>43</v>
      </c>
      <c r="M128">
        <v>94109</v>
      </c>
      <c r="N128" t="s">
        <v>44</v>
      </c>
      <c r="O128" t="s">
        <v>2164</v>
      </c>
      <c r="P128" t="s">
        <v>46</v>
      </c>
      <c r="Q128" t="s">
        <v>59</v>
      </c>
      <c r="R128" t="s">
        <v>2165</v>
      </c>
      <c r="S128">
        <v>129.30000000000001</v>
      </c>
      <c r="T128">
        <v>2</v>
      </c>
      <c r="U128">
        <v>0</v>
      </c>
      <c r="V128">
        <v>6.4649999999999901</v>
      </c>
    </row>
    <row r="129" spans="1:22" x14ac:dyDescent="0.3">
      <c r="A129">
        <v>775</v>
      </c>
      <c r="B129" t="s">
        <v>2438</v>
      </c>
      <c r="C129">
        <v>2014</v>
      </c>
      <c r="D129" s="18">
        <v>41670</v>
      </c>
      <c r="E129" s="18">
        <v>41676</v>
      </c>
      <c r="F129" t="s">
        <v>50</v>
      </c>
      <c r="G129" t="s">
        <v>2439</v>
      </c>
      <c r="H129" t="s">
        <v>2440</v>
      </c>
      <c r="I129" t="s">
        <v>41</v>
      </c>
      <c r="J129" t="s">
        <v>27</v>
      </c>
      <c r="K129" t="s">
        <v>1377</v>
      </c>
      <c r="L129" t="s">
        <v>489</v>
      </c>
      <c r="M129">
        <v>50315</v>
      </c>
      <c r="N129" t="s">
        <v>105</v>
      </c>
      <c r="O129" t="s">
        <v>2445</v>
      </c>
      <c r="P129" t="s">
        <v>46</v>
      </c>
      <c r="Q129" t="s">
        <v>68</v>
      </c>
      <c r="R129" t="s">
        <v>2446</v>
      </c>
      <c r="S129">
        <v>40.299999999999997</v>
      </c>
      <c r="T129">
        <v>2</v>
      </c>
      <c r="U129">
        <v>0</v>
      </c>
      <c r="V129">
        <v>10.881</v>
      </c>
    </row>
    <row r="130" spans="1:22" x14ac:dyDescent="0.3">
      <c r="A130">
        <v>771</v>
      </c>
      <c r="B130" t="s">
        <v>2438</v>
      </c>
      <c r="C130">
        <v>2014</v>
      </c>
      <c r="D130" s="18">
        <v>41670</v>
      </c>
      <c r="E130" s="18">
        <v>41676</v>
      </c>
      <c r="F130" t="s">
        <v>50</v>
      </c>
      <c r="G130" t="s">
        <v>2439</v>
      </c>
      <c r="H130" t="s">
        <v>2440</v>
      </c>
      <c r="I130" t="s">
        <v>41</v>
      </c>
      <c r="J130" t="s">
        <v>27</v>
      </c>
      <c r="K130" t="s">
        <v>1377</v>
      </c>
      <c r="L130" t="s">
        <v>489</v>
      </c>
      <c r="M130">
        <v>50315</v>
      </c>
      <c r="N130" t="s">
        <v>105</v>
      </c>
      <c r="O130" t="s">
        <v>2441</v>
      </c>
      <c r="P130" t="s">
        <v>46</v>
      </c>
      <c r="Q130" t="s">
        <v>75</v>
      </c>
      <c r="R130" t="s">
        <v>2442</v>
      </c>
      <c r="S130">
        <v>18.28</v>
      </c>
      <c r="T130">
        <v>2</v>
      </c>
      <c r="U130">
        <v>0</v>
      </c>
      <c r="V130">
        <v>9.14</v>
      </c>
    </row>
    <row r="131" spans="1:22" x14ac:dyDescent="0.3">
      <c r="A131">
        <v>741</v>
      </c>
      <c r="B131" t="s">
        <v>2362</v>
      </c>
      <c r="C131">
        <v>2011</v>
      </c>
      <c r="D131" s="18">
        <v>40548</v>
      </c>
      <c r="E131" s="18">
        <v>40552</v>
      </c>
      <c r="F131" t="s">
        <v>50</v>
      </c>
      <c r="G131" t="s">
        <v>2363</v>
      </c>
      <c r="H131" t="s">
        <v>2364</v>
      </c>
      <c r="I131" t="s">
        <v>102</v>
      </c>
      <c r="J131" t="s">
        <v>27</v>
      </c>
      <c r="K131" t="s">
        <v>210</v>
      </c>
      <c r="L131" t="s">
        <v>211</v>
      </c>
      <c r="M131">
        <v>60540</v>
      </c>
      <c r="N131" t="s">
        <v>105</v>
      </c>
      <c r="O131" t="s">
        <v>1629</v>
      </c>
      <c r="P131" t="s">
        <v>46</v>
      </c>
      <c r="Q131" t="s">
        <v>59</v>
      </c>
      <c r="R131" t="s">
        <v>1630</v>
      </c>
      <c r="S131">
        <v>272.73599999999999</v>
      </c>
      <c r="T131">
        <v>3</v>
      </c>
      <c r="U131">
        <v>0.2</v>
      </c>
      <c r="V131">
        <v>-64.774799999999999</v>
      </c>
    </row>
    <row r="132" spans="1:22" x14ac:dyDescent="0.3">
      <c r="A132">
        <v>740</v>
      </c>
      <c r="B132" t="s">
        <v>2362</v>
      </c>
      <c r="C132">
        <v>2011</v>
      </c>
      <c r="D132" s="18">
        <v>40548</v>
      </c>
      <c r="E132" s="18">
        <v>40552</v>
      </c>
      <c r="F132" t="s">
        <v>50</v>
      </c>
      <c r="G132" t="s">
        <v>2363</v>
      </c>
      <c r="H132" t="s">
        <v>2364</v>
      </c>
      <c r="I132" t="s">
        <v>102</v>
      </c>
      <c r="J132" t="s">
        <v>27</v>
      </c>
      <c r="K132" t="s">
        <v>210</v>
      </c>
      <c r="L132" t="s">
        <v>211</v>
      </c>
      <c r="M132">
        <v>60540</v>
      </c>
      <c r="N132" t="s">
        <v>105</v>
      </c>
      <c r="O132" t="s">
        <v>2365</v>
      </c>
      <c r="P132" t="s">
        <v>46</v>
      </c>
      <c r="Q132" t="s">
        <v>47</v>
      </c>
      <c r="R132" t="s">
        <v>2366</v>
      </c>
      <c r="S132">
        <v>11.784000000000001</v>
      </c>
      <c r="T132">
        <v>3</v>
      </c>
      <c r="U132">
        <v>0.2</v>
      </c>
      <c r="V132">
        <v>4.2717000000000001</v>
      </c>
    </row>
    <row r="133" spans="1:22" x14ac:dyDescent="0.3">
      <c r="A133">
        <v>1760</v>
      </c>
      <c r="B133" t="s">
        <v>4470</v>
      </c>
      <c r="C133">
        <v>2011</v>
      </c>
      <c r="D133" s="18">
        <v>40549</v>
      </c>
      <c r="E133" s="18">
        <v>40556</v>
      </c>
      <c r="F133" t="s">
        <v>50</v>
      </c>
      <c r="G133" t="s">
        <v>3934</v>
      </c>
      <c r="H133" t="s">
        <v>3935</v>
      </c>
      <c r="I133" t="s">
        <v>26</v>
      </c>
      <c r="J133" t="s">
        <v>27</v>
      </c>
      <c r="K133" t="s">
        <v>146</v>
      </c>
      <c r="L133" t="s">
        <v>147</v>
      </c>
      <c r="M133">
        <v>19143</v>
      </c>
      <c r="N133" t="s">
        <v>148</v>
      </c>
      <c r="O133" t="s">
        <v>1423</v>
      </c>
      <c r="P133" t="s">
        <v>46</v>
      </c>
      <c r="Q133" t="s">
        <v>68</v>
      </c>
      <c r="R133" t="s">
        <v>1424</v>
      </c>
      <c r="S133">
        <v>19.536000000000001</v>
      </c>
      <c r="T133">
        <v>3</v>
      </c>
      <c r="U133">
        <v>0.2</v>
      </c>
      <c r="V133">
        <v>4.8840000000000003</v>
      </c>
    </row>
    <row r="134" spans="1:22" x14ac:dyDescent="0.3">
      <c r="A134">
        <v>7181</v>
      </c>
      <c r="B134" t="s">
        <v>9330</v>
      </c>
      <c r="C134">
        <v>2011</v>
      </c>
      <c r="D134" s="18">
        <v>40550</v>
      </c>
      <c r="E134" s="18">
        <v>40551</v>
      </c>
      <c r="F134" t="s">
        <v>188</v>
      </c>
      <c r="G134" t="s">
        <v>6634</v>
      </c>
      <c r="H134" t="s">
        <v>6635</v>
      </c>
      <c r="I134" t="s">
        <v>41</v>
      </c>
      <c r="J134" t="s">
        <v>27</v>
      </c>
      <c r="K134" t="s">
        <v>7723</v>
      </c>
      <c r="L134" t="s">
        <v>1272</v>
      </c>
      <c r="M134">
        <v>30605</v>
      </c>
      <c r="N134" t="s">
        <v>30</v>
      </c>
      <c r="O134" t="s">
        <v>1264</v>
      </c>
      <c r="P134" t="s">
        <v>46</v>
      </c>
      <c r="Q134" t="s">
        <v>68</v>
      </c>
      <c r="R134" t="s">
        <v>1265</v>
      </c>
      <c r="S134">
        <v>12.78</v>
      </c>
      <c r="T134">
        <v>3</v>
      </c>
      <c r="U134">
        <v>0</v>
      </c>
      <c r="V134">
        <v>5.2397999999999998</v>
      </c>
    </row>
    <row r="135" spans="1:22" x14ac:dyDescent="0.3">
      <c r="A135">
        <v>5328</v>
      </c>
      <c r="B135" t="s">
        <v>8148</v>
      </c>
      <c r="C135">
        <v>2011</v>
      </c>
      <c r="D135" s="18">
        <v>40550</v>
      </c>
      <c r="E135" s="18">
        <v>40552</v>
      </c>
      <c r="F135" t="s">
        <v>23</v>
      </c>
      <c r="G135" t="s">
        <v>6971</v>
      </c>
      <c r="H135" t="s">
        <v>6972</v>
      </c>
      <c r="I135" t="s">
        <v>26</v>
      </c>
      <c r="J135" t="s">
        <v>27</v>
      </c>
      <c r="K135" t="s">
        <v>42</v>
      </c>
      <c r="L135" t="s">
        <v>43</v>
      </c>
      <c r="M135">
        <v>90049</v>
      </c>
      <c r="N135" t="s">
        <v>44</v>
      </c>
      <c r="O135" t="s">
        <v>1979</v>
      </c>
      <c r="P135" t="s">
        <v>46</v>
      </c>
      <c r="Q135" t="s">
        <v>90</v>
      </c>
      <c r="R135" t="s">
        <v>1980</v>
      </c>
      <c r="S135">
        <v>19.440000000000001</v>
      </c>
      <c r="T135">
        <v>3</v>
      </c>
      <c r="U135">
        <v>0</v>
      </c>
      <c r="V135">
        <v>9.3312000000000008</v>
      </c>
    </row>
    <row r="136" spans="1:22" x14ac:dyDescent="0.3">
      <c r="A136">
        <v>7661</v>
      </c>
      <c r="B136" t="s">
        <v>9589</v>
      </c>
      <c r="C136">
        <v>2011</v>
      </c>
      <c r="D136" s="18">
        <v>40551</v>
      </c>
      <c r="E136" s="18">
        <v>40556</v>
      </c>
      <c r="F136" t="s">
        <v>50</v>
      </c>
      <c r="G136" t="s">
        <v>7550</v>
      </c>
      <c r="H136" t="s">
        <v>7551</v>
      </c>
      <c r="I136" t="s">
        <v>26</v>
      </c>
      <c r="J136" t="s">
        <v>27</v>
      </c>
      <c r="K136" t="s">
        <v>1681</v>
      </c>
      <c r="L136" t="s">
        <v>104</v>
      </c>
      <c r="M136">
        <v>77340</v>
      </c>
      <c r="N136" t="s">
        <v>105</v>
      </c>
      <c r="O136" t="s">
        <v>1714</v>
      </c>
      <c r="P136" t="s">
        <v>32</v>
      </c>
      <c r="Q136" t="s">
        <v>65</v>
      </c>
      <c r="R136" t="s">
        <v>1715</v>
      </c>
      <c r="S136">
        <v>76.727999999999994</v>
      </c>
      <c r="T136">
        <v>3</v>
      </c>
      <c r="U136">
        <v>0.6</v>
      </c>
      <c r="V136">
        <v>-53.709600000000002</v>
      </c>
    </row>
    <row r="137" spans="1:22" x14ac:dyDescent="0.3">
      <c r="A137">
        <v>594</v>
      </c>
      <c r="B137" t="s">
        <v>1983</v>
      </c>
      <c r="C137">
        <v>2011</v>
      </c>
      <c r="D137" s="18">
        <v>40553</v>
      </c>
      <c r="E137" s="18">
        <v>40557</v>
      </c>
      <c r="F137" t="s">
        <v>50</v>
      </c>
      <c r="G137" t="s">
        <v>1984</v>
      </c>
      <c r="H137" t="s">
        <v>1985</v>
      </c>
      <c r="I137" t="s">
        <v>26</v>
      </c>
      <c r="J137" t="s">
        <v>27</v>
      </c>
      <c r="K137" t="s">
        <v>1986</v>
      </c>
      <c r="L137" t="s">
        <v>104</v>
      </c>
      <c r="M137">
        <v>78041</v>
      </c>
      <c r="N137" t="s">
        <v>105</v>
      </c>
      <c r="O137" t="s">
        <v>844</v>
      </c>
      <c r="P137" t="s">
        <v>71</v>
      </c>
      <c r="Q137" t="s">
        <v>161</v>
      </c>
      <c r="R137" t="s">
        <v>845</v>
      </c>
      <c r="S137">
        <v>31.2</v>
      </c>
      <c r="T137">
        <v>3</v>
      </c>
      <c r="U137">
        <v>0.2</v>
      </c>
      <c r="V137">
        <v>9.75</v>
      </c>
    </row>
    <row r="138" spans="1:22" x14ac:dyDescent="0.3">
      <c r="A138">
        <v>4939</v>
      </c>
      <c r="B138" t="s">
        <v>7882</v>
      </c>
      <c r="C138">
        <v>2011</v>
      </c>
      <c r="D138" s="18">
        <v>40557</v>
      </c>
      <c r="E138" s="18">
        <v>40562</v>
      </c>
      <c r="F138" t="s">
        <v>50</v>
      </c>
      <c r="G138" t="s">
        <v>1786</v>
      </c>
      <c r="H138" t="s">
        <v>1787</v>
      </c>
      <c r="I138" t="s">
        <v>26</v>
      </c>
      <c r="J138" t="s">
        <v>27</v>
      </c>
      <c r="K138" t="s">
        <v>127</v>
      </c>
      <c r="L138" t="s">
        <v>43</v>
      </c>
      <c r="M138">
        <v>94109</v>
      </c>
      <c r="N138" t="s">
        <v>44</v>
      </c>
      <c r="O138" t="s">
        <v>4883</v>
      </c>
      <c r="P138" t="s">
        <v>32</v>
      </c>
      <c r="Q138" t="s">
        <v>33</v>
      </c>
      <c r="R138" t="s">
        <v>4884</v>
      </c>
      <c r="S138">
        <v>333.99900000000002</v>
      </c>
      <c r="T138">
        <v>3</v>
      </c>
      <c r="U138">
        <v>0.15</v>
      </c>
      <c r="V138">
        <v>3.92940000000001</v>
      </c>
    </row>
    <row r="139" spans="1:22" x14ac:dyDescent="0.3">
      <c r="A139">
        <v>767</v>
      </c>
      <c r="B139" t="s">
        <v>2419</v>
      </c>
      <c r="C139">
        <v>2011</v>
      </c>
      <c r="D139" s="18">
        <v>40557</v>
      </c>
      <c r="E139" s="18">
        <v>40559</v>
      </c>
      <c r="F139" t="s">
        <v>23</v>
      </c>
      <c r="G139" t="s">
        <v>2420</v>
      </c>
      <c r="H139" t="s">
        <v>2421</v>
      </c>
      <c r="I139" t="s">
        <v>41</v>
      </c>
      <c r="J139" t="s">
        <v>27</v>
      </c>
      <c r="K139" t="s">
        <v>2422</v>
      </c>
      <c r="L139" t="s">
        <v>736</v>
      </c>
      <c r="M139">
        <v>71111</v>
      </c>
      <c r="N139" t="s">
        <v>30</v>
      </c>
      <c r="O139" t="s">
        <v>2427</v>
      </c>
      <c r="P139" t="s">
        <v>46</v>
      </c>
      <c r="Q139" t="s">
        <v>75</v>
      </c>
      <c r="R139" t="s">
        <v>186</v>
      </c>
      <c r="S139">
        <v>5.64</v>
      </c>
      <c r="T139">
        <v>3</v>
      </c>
      <c r="U139">
        <v>0</v>
      </c>
      <c r="V139">
        <v>2.7071999999999998</v>
      </c>
    </row>
    <row r="140" spans="1:22" x14ac:dyDescent="0.3">
      <c r="A140">
        <v>765</v>
      </c>
      <c r="B140" t="s">
        <v>2419</v>
      </c>
      <c r="C140">
        <v>2011</v>
      </c>
      <c r="D140" s="18">
        <v>40557</v>
      </c>
      <c r="E140" s="18">
        <v>40559</v>
      </c>
      <c r="F140" t="s">
        <v>23</v>
      </c>
      <c r="G140" t="s">
        <v>2420</v>
      </c>
      <c r="H140" t="s">
        <v>2421</v>
      </c>
      <c r="I140" t="s">
        <v>41</v>
      </c>
      <c r="J140" t="s">
        <v>27</v>
      </c>
      <c r="K140" t="s">
        <v>2422</v>
      </c>
      <c r="L140" t="s">
        <v>736</v>
      </c>
      <c r="M140">
        <v>71111</v>
      </c>
      <c r="N140" t="s">
        <v>30</v>
      </c>
      <c r="O140" t="s">
        <v>2423</v>
      </c>
      <c r="P140" t="s">
        <v>46</v>
      </c>
      <c r="Q140" t="s">
        <v>173</v>
      </c>
      <c r="R140" t="s">
        <v>2424</v>
      </c>
      <c r="S140">
        <v>50.94</v>
      </c>
      <c r="T140">
        <v>3</v>
      </c>
      <c r="U140">
        <v>0</v>
      </c>
      <c r="V140">
        <v>25.47</v>
      </c>
    </row>
    <row r="141" spans="1:22" x14ac:dyDescent="0.3">
      <c r="A141">
        <v>974</v>
      </c>
      <c r="B141" t="s">
        <v>2931</v>
      </c>
      <c r="C141">
        <v>2011</v>
      </c>
      <c r="D141" s="18">
        <v>40560</v>
      </c>
      <c r="E141" s="18">
        <v>40562</v>
      </c>
      <c r="F141" t="s">
        <v>23</v>
      </c>
      <c r="G141" t="s">
        <v>951</v>
      </c>
      <c r="H141" t="s">
        <v>952</v>
      </c>
      <c r="I141" t="s">
        <v>26</v>
      </c>
      <c r="J141" t="s">
        <v>27</v>
      </c>
      <c r="K141" t="s">
        <v>146</v>
      </c>
      <c r="L141" t="s">
        <v>147</v>
      </c>
      <c r="M141">
        <v>19134</v>
      </c>
      <c r="N141" t="s">
        <v>148</v>
      </c>
      <c r="O141" t="s">
        <v>1197</v>
      </c>
      <c r="P141" t="s">
        <v>46</v>
      </c>
      <c r="Q141" t="s">
        <v>47</v>
      </c>
      <c r="R141" t="s">
        <v>1198</v>
      </c>
      <c r="S141">
        <v>30.071999999999999</v>
      </c>
      <c r="T141">
        <v>3</v>
      </c>
      <c r="U141">
        <v>0.2</v>
      </c>
      <c r="V141">
        <v>10.1493</v>
      </c>
    </row>
    <row r="142" spans="1:22" x14ac:dyDescent="0.3">
      <c r="A142">
        <v>972</v>
      </c>
      <c r="B142" t="s">
        <v>2931</v>
      </c>
      <c r="C142">
        <v>2011</v>
      </c>
      <c r="D142" s="18">
        <v>40560</v>
      </c>
      <c r="E142" s="18">
        <v>40562</v>
      </c>
      <c r="F142" t="s">
        <v>23</v>
      </c>
      <c r="G142" t="s">
        <v>951</v>
      </c>
      <c r="H142" t="s">
        <v>952</v>
      </c>
      <c r="I142" t="s">
        <v>26</v>
      </c>
      <c r="J142" t="s">
        <v>27</v>
      </c>
      <c r="K142" t="s">
        <v>146</v>
      </c>
      <c r="L142" t="s">
        <v>147</v>
      </c>
      <c r="M142">
        <v>19134</v>
      </c>
      <c r="N142" t="s">
        <v>148</v>
      </c>
      <c r="O142" t="s">
        <v>1204</v>
      </c>
      <c r="P142" t="s">
        <v>71</v>
      </c>
      <c r="Q142" t="s">
        <v>72</v>
      </c>
      <c r="R142" t="s">
        <v>1205</v>
      </c>
      <c r="S142">
        <v>124.2</v>
      </c>
      <c r="T142">
        <v>3</v>
      </c>
      <c r="U142">
        <v>0.4</v>
      </c>
      <c r="V142">
        <v>-31.05</v>
      </c>
    </row>
    <row r="143" spans="1:22" x14ac:dyDescent="0.3">
      <c r="A143">
        <v>6333</v>
      </c>
      <c r="B143" t="s">
        <v>8835</v>
      </c>
      <c r="C143">
        <v>2011</v>
      </c>
      <c r="D143" s="18">
        <v>40564</v>
      </c>
      <c r="E143" s="18">
        <v>40570</v>
      </c>
      <c r="F143" t="s">
        <v>50</v>
      </c>
      <c r="G143" t="s">
        <v>1655</v>
      </c>
      <c r="H143" t="s">
        <v>1656</v>
      </c>
      <c r="I143" t="s">
        <v>26</v>
      </c>
      <c r="J143" t="s">
        <v>27</v>
      </c>
      <c r="K143" t="s">
        <v>237</v>
      </c>
      <c r="L143" t="s">
        <v>238</v>
      </c>
      <c r="M143">
        <v>48185</v>
      </c>
      <c r="N143" t="s">
        <v>105</v>
      </c>
      <c r="O143" t="s">
        <v>3406</v>
      </c>
      <c r="P143" t="s">
        <v>32</v>
      </c>
      <c r="Q143" t="s">
        <v>65</v>
      </c>
      <c r="R143" t="s">
        <v>3407</v>
      </c>
      <c r="S143">
        <v>14.73</v>
      </c>
      <c r="T143">
        <v>3</v>
      </c>
      <c r="U143">
        <v>0</v>
      </c>
      <c r="V143">
        <v>4.8609</v>
      </c>
    </row>
    <row r="144" spans="1:22" x14ac:dyDescent="0.3">
      <c r="A144">
        <v>6332</v>
      </c>
      <c r="B144" t="s">
        <v>8835</v>
      </c>
      <c r="C144">
        <v>2011</v>
      </c>
      <c r="D144" s="18">
        <v>40564</v>
      </c>
      <c r="E144" s="18">
        <v>40570</v>
      </c>
      <c r="F144" t="s">
        <v>50</v>
      </c>
      <c r="G144" t="s">
        <v>1655</v>
      </c>
      <c r="H144" t="s">
        <v>1656</v>
      </c>
      <c r="I144" t="s">
        <v>26</v>
      </c>
      <c r="J144" t="s">
        <v>27</v>
      </c>
      <c r="K144" t="s">
        <v>237</v>
      </c>
      <c r="L144" t="s">
        <v>238</v>
      </c>
      <c r="M144">
        <v>48185</v>
      </c>
      <c r="N144" t="s">
        <v>105</v>
      </c>
      <c r="O144" t="s">
        <v>4231</v>
      </c>
      <c r="P144" t="s">
        <v>46</v>
      </c>
      <c r="Q144" t="s">
        <v>68</v>
      </c>
      <c r="R144" t="s">
        <v>4232</v>
      </c>
      <c r="S144">
        <v>43.92</v>
      </c>
      <c r="T144">
        <v>3</v>
      </c>
      <c r="U144">
        <v>0</v>
      </c>
      <c r="V144">
        <v>12.736800000000001</v>
      </c>
    </row>
    <row r="145" spans="1:22" x14ac:dyDescent="0.3">
      <c r="A145">
        <v>6328</v>
      </c>
      <c r="B145" t="s">
        <v>8835</v>
      </c>
      <c r="C145">
        <v>2011</v>
      </c>
      <c r="D145" s="18">
        <v>40564</v>
      </c>
      <c r="E145" s="18">
        <v>40570</v>
      </c>
      <c r="F145" t="s">
        <v>50</v>
      </c>
      <c r="G145" t="s">
        <v>1655</v>
      </c>
      <c r="H145" t="s">
        <v>1656</v>
      </c>
      <c r="I145" t="s">
        <v>26</v>
      </c>
      <c r="J145" t="s">
        <v>27</v>
      </c>
      <c r="K145" t="s">
        <v>237</v>
      </c>
      <c r="L145" t="s">
        <v>238</v>
      </c>
      <c r="M145">
        <v>48185</v>
      </c>
      <c r="N145" t="s">
        <v>105</v>
      </c>
      <c r="O145" t="s">
        <v>1086</v>
      </c>
      <c r="P145" t="s">
        <v>32</v>
      </c>
      <c r="Q145" t="s">
        <v>65</v>
      </c>
      <c r="R145" t="s">
        <v>1087</v>
      </c>
      <c r="S145">
        <v>272.94</v>
      </c>
      <c r="T145">
        <v>3</v>
      </c>
      <c r="U145">
        <v>0</v>
      </c>
      <c r="V145">
        <v>30.023399999999999</v>
      </c>
    </row>
    <row r="146" spans="1:22" x14ac:dyDescent="0.3">
      <c r="A146">
        <v>1127</v>
      </c>
      <c r="B146" t="s">
        <v>3264</v>
      </c>
      <c r="C146">
        <v>2011</v>
      </c>
      <c r="D146" s="18">
        <v>40564</v>
      </c>
      <c r="E146" s="18">
        <v>40570</v>
      </c>
      <c r="F146" t="s">
        <v>50</v>
      </c>
      <c r="G146" t="s">
        <v>2753</v>
      </c>
      <c r="H146" t="s">
        <v>2754</v>
      </c>
      <c r="I146" t="s">
        <v>26</v>
      </c>
      <c r="J146" t="s">
        <v>27</v>
      </c>
      <c r="K146" t="s">
        <v>3265</v>
      </c>
      <c r="L146" t="s">
        <v>1707</v>
      </c>
      <c r="M146">
        <v>72401</v>
      </c>
      <c r="N146" t="s">
        <v>30</v>
      </c>
      <c r="O146" t="s">
        <v>1588</v>
      </c>
      <c r="P146" t="s">
        <v>32</v>
      </c>
      <c r="Q146" t="s">
        <v>36</v>
      </c>
      <c r="R146" t="s">
        <v>1589</v>
      </c>
      <c r="S146">
        <v>1067.94</v>
      </c>
      <c r="T146">
        <v>3</v>
      </c>
      <c r="U146">
        <v>0</v>
      </c>
      <c r="V146">
        <v>224.26740000000001</v>
      </c>
    </row>
    <row r="147" spans="1:22" x14ac:dyDescent="0.3">
      <c r="A147">
        <v>1126</v>
      </c>
      <c r="B147" t="s">
        <v>3264</v>
      </c>
      <c r="C147">
        <v>2011</v>
      </c>
      <c r="D147" s="18">
        <v>40564</v>
      </c>
      <c r="E147" s="18">
        <v>40570</v>
      </c>
      <c r="F147" t="s">
        <v>50</v>
      </c>
      <c r="G147" t="s">
        <v>2753</v>
      </c>
      <c r="H147" t="s">
        <v>2754</v>
      </c>
      <c r="I147" t="s">
        <v>26</v>
      </c>
      <c r="J147" t="s">
        <v>27</v>
      </c>
      <c r="K147" t="s">
        <v>3265</v>
      </c>
      <c r="L147" t="s">
        <v>1707</v>
      </c>
      <c r="M147">
        <v>72401</v>
      </c>
      <c r="N147" t="s">
        <v>30</v>
      </c>
      <c r="O147" t="s">
        <v>3270</v>
      </c>
      <c r="P147" t="s">
        <v>46</v>
      </c>
      <c r="Q147" t="s">
        <v>173</v>
      </c>
      <c r="R147" t="s">
        <v>186</v>
      </c>
      <c r="S147">
        <v>23.34</v>
      </c>
      <c r="T147">
        <v>3</v>
      </c>
      <c r="U147">
        <v>0</v>
      </c>
      <c r="V147">
        <v>10.969799999999999</v>
      </c>
    </row>
    <row r="148" spans="1:22" x14ac:dyDescent="0.3">
      <c r="A148">
        <v>1125</v>
      </c>
      <c r="B148" t="s">
        <v>3264</v>
      </c>
      <c r="C148">
        <v>2011</v>
      </c>
      <c r="D148" s="18">
        <v>40564</v>
      </c>
      <c r="E148" s="18">
        <v>40570</v>
      </c>
      <c r="F148" t="s">
        <v>50</v>
      </c>
      <c r="G148" t="s">
        <v>2753</v>
      </c>
      <c r="H148" t="s">
        <v>2754</v>
      </c>
      <c r="I148" t="s">
        <v>26</v>
      </c>
      <c r="J148" t="s">
        <v>27</v>
      </c>
      <c r="K148" t="s">
        <v>3265</v>
      </c>
      <c r="L148" t="s">
        <v>1707</v>
      </c>
      <c r="M148">
        <v>72401</v>
      </c>
      <c r="N148" t="s">
        <v>30</v>
      </c>
      <c r="O148" t="s">
        <v>1756</v>
      </c>
      <c r="P148" t="s">
        <v>46</v>
      </c>
      <c r="Q148" t="s">
        <v>68</v>
      </c>
      <c r="R148" t="s">
        <v>1757</v>
      </c>
      <c r="S148">
        <v>6.63</v>
      </c>
      <c r="T148">
        <v>3</v>
      </c>
      <c r="U148">
        <v>0</v>
      </c>
      <c r="V148">
        <v>1.7901</v>
      </c>
    </row>
    <row r="149" spans="1:22" x14ac:dyDescent="0.3">
      <c r="A149">
        <v>9990</v>
      </c>
      <c r="B149" t="s">
        <v>10929</v>
      </c>
      <c r="C149">
        <v>2011</v>
      </c>
      <c r="D149" s="18">
        <v>40565</v>
      </c>
      <c r="E149" s="18">
        <v>40567</v>
      </c>
      <c r="F149" t="s">
        <v>23</v>
      </c>
      <c r="G149" t="s">
        <v>4047</v>
      </c>
      <c r="H149" t="s">
        <v>4048</v>
      </c>
      <c r="I149" t="s">
        <v>26</v>
      </c>
      <c r="J149" t="s">
        <v>27</v>
      </c>
      <c r="K149" t="s">
        <v>1419</v>
      </c>
      <c r="L149" t="s">
        <v>54</v>
      </c>
      <c r="M149">
        <v>33180</v>
      </c>
      <c r="N149" t="s">
        <v>30</v>
      </c>
      <c r="O149" t="s">
        <v>4694</v>
      </c>
      <c r="P149" t="s">
        <v>32</v>
      </c>
      <c r="Q149" t="s">
        <v>65</v>
      </c>
      <c r="R149" t="s">
        <v>4695</v>
      </c>
      <c r="S149">
        <v>25.248000000000001</v>
      </c>
      <c r="T149">
        <v>3</v>
      </c>
      <c r="U149">
        <v>0.2</v>
      </c>
      <c r="V149">
        <v>4.1028000000000002</v>
      </c>
    </row>
    <row r="150" spans="1:22" x14ac:dyDescent="0.3">
      <c r="A150">
        <v>9887</v>
      </c>
      <c r="B150" t="s">
        <v>10878</v>
      </c>
      <c r="C150">
        <v>2011</v>
      </c>
      <c r="D150" s="18">
        <v>40567</v>
      </c>
      <c r="E150" s="18">
        <v>40571</v>
      </c>
      <c r="F150" t="s">
        <v>50</v>
      </c>
      <c r="G150" t="s">
        <v>5433</v>
      </c>
      <c r="H150" t="s">
        <v>5434</v>
      </c>
      <c r="I150" t="s">
        <v>26</v>
      </c>
      <c r="J150" t="s">
        <v>27</v>
      </c>
      <c r="K150" t="s">
        <v>4268</v>
      </c>
      <c r="L150" t="s">
        <v>254</v>
      </c>
      <c r="M150">
        <v>47905</v>
      </c>
      <c r="N150" t="s">
        <v>105</v>
      </c>
      <c r="O150" t="s">
        <v>1915</v>
      </c>
      <c r="P150" t="s">
        <v>46</v>
      </c>
      <c r="Q150" t="s">
        <v>269</v>
      </c>
      <c r="R150" t="s">
        <v>1916</v>
      </c>
      <c r="S150">
        <v>5.94</v>
      </c>
      <c r="T150">
        <v>3</v>
      </c>
      <c r="U150">
        <v>0</v>
      </c>
      <c r="V150">
        <v>0</v>
      </c>
    </row>
    <row r="151" spans="1:22" x14ac:dyDescent="0.3">
      <c r="A151">
        <v>2584</v>
      </c>
      <c r="B151" t="s">
        <v>5683</v>
      </c>
      <c r="C151">
        <v>2011</v>
      </c>
      <c r="D151" s="18">
        <v>40570</v>
      </c>
      <c r="E151" s="18">
        <v>40575</v>
      </c>
      <c r="F151" t="s">
        <v>50</v>
      </c>
      <c r="G151" t="s">
        <v>1497</v>
      </c>
      <c r="H151" t="s">
        <v>1498</v>
      </c>
      <c r="I151" t="s">
        <v>102</v>
      </c>
      <c r="J151" t="s">
        <v>27</v>
      </c>
      <c r="K151" t="s">
        <v>2811</v>
      </c>
      <c r="L151" t="s">
        <v>319</v>
      </c>
      <c r="M151">
        <v>22304</v>
      </c>
      <c r="N151" t="s">
        <v>30</v>
      </c>
      <c r="O151" t="s">
        <v>5688</v>
      </c>
      <c r="P151" t="s">
        <v>32</v>
      </c>
      <c r="Q151" t="s">
        <v>65</v>
      </c>
      <c r="R151" t="s">
        <v>5689</v>
      </c>
      <c r="S151">
        <v>12.42</v>
      </c>
      <c r="T151">
        <v>3</v>
      </c>
      <c r="U151">
        <v>0</v>
      </c>
      <c r="V151">
        <v>4.4711999999999996</v>
      </c>
    </row>
    <row r="152" spans="1:22" x14ac:dyDescent="0.3">
      <c r="A152">
        <v>2581</v>
      </c>
      <c r="B152" t="s">
        <v>5683</v>
      </c>
      <c r="C152">
        <v>2011</v>
      </c>
      <c r="D152" s="18">
        <v>40570</v>
      </c>
      <c r="E152" s="18">
        <v>40575</v>
      </c>
      <c r="F152" t="s">
        <v>50</v>
      </c>
      <c r="G152" t="s">
        <v>1497</v>
      </c>
      <c r="H152" t="s">
        <v>1498</v>
      </c>
      <c r="I152" t="s">
        <v>102</v>
      </c>
      <c r="J152" t="s">
        <v>27</v>
      </c>
      <c r="K152" t="s">
        <v>2811</v>
      </c>
      <c r="L152" t="s">
        <v>319</v>
      </c>
      <c r="M152">
        <v>22304</v>
      </c>
      <c r="N152" t="s">
        <v>30</v>
      </c>
      <c r="O152" t="s">
        <v>3632</v>
      </c>
      <c r="P152" t="s">
        <v>46</v>
      </c>
      <c r="Q152" t="s">
        <v>90</v>
      </c>
      <c r="R152" t="s">
        <v>3633</v>
      </c>
      <c r="S152">
        <v>19.440000000000001</v>
      </c>
      <c r="T152">
        <v>3</v>
      </c>
      <c r="U152">
        <v>0</v>
      </c>
      <c r="V152">
        <v>9.3312000000000008</v>
      </c>
    </row>
    <row r="153" spans="1:22" x14ac:dyDescent="0.3">
      <c r="A153">
        <v>2579</v>
      </c>
      <c r="B153" t="s">
        <v>5683</v>
      </c>
      <c r="C153">
        <v>2011</v>
      </c>
      <c r="D153" s="18">
        <v>40570</v>
      </c>
      <c r="E153" s="18">
        <v>40575</v>
      </c>
      <c r="F153" t="s">
        <v>50</v>
      </c>
      <c r="G153" t="s">
        <v>1497</v>
      </c>
      <c r="H153" t="s">
        <v>1498</v>
      </c>
      <c r="I153" t="s">
        <v>102</v>
      </c>
      <c r="J153" t="s">
        <v>27</v>
      </c>
      <c r="K153" t="s">
        <v>2811</v>
      </c>
      <c r="L153" t="s">
        <v>319</v>
      </c>
      <c r="M153">
        <v>22304</v>
      </c>
      <c r="N153" t="s">
        <v>30</v>
      </c>
      <c r="O153" t="s">
        <v>5684</v>
      </c>
      <c r="P153" t="s">
        <v>32</v>
      </c>
      <c r="Q153" t="s">
        <v>65</v>
      </c>
      <c r="R153" t="s">
        <v>5685</v>
      </c>
      <c r="S153">
        <v>62.82</v>
      </c>
      <c r="T153">
        <v>3</v>
      </c>
      <c r="U153">
        <v>0</v>
      </c>
      <c r="V153">
        <v>30.7818</v>
      </c>
    </row>
    <row r="154" spans="1:22" x14ac:dyDescent="0.3">
      <c r="A154">
        <v>3796</v>
      </c>
      <c r="B154" t="s">
        <v>6941</v>
      </c>
      <c r="C154">
        <v>2011</v>
      </c>
      <c r="D154" s="18">
        <v>40571</v>
      </c>
      <c r="E154" s="18">
        <v>40577</v>
      </c>
      <c r="F154" t="s">
        <v>50</v>
      </c>
      <c r="G154" t="s">
        <v>6942</v>
      </c>
      <c r="H154" t="s">
        <v>6943</v>
      </c>
      <c r="I154" t="s">
        <v>26</v>
      </c>
      <c r="J154" t="s">
        <v>27</v>
      </c>
      <c r="K154" t="s">
        <v>947</v>
      </c>
      <c r="L154" t="s">
        <v>43</v>
      </c>
      <c r="M154">
        <v>92037</v>
      </c>
      <c r="N154" t="s">
        <v>44</v>
      </c>
      <c r="O154" t="s">
        <v>6944</v>
      </c>
      <c r="P154" t="s">
        <v>32</v>
      </c>
      <c r="Q154" t="s">
        <v>56</v>
      </c>
      <c r="R154" t="s">
        <v>6945</v>
      </c>
      <c r="S154">
        <v>333</v>
      </c>
      <c r="T154">
        <v>3</v>
      </c>
      <c r="U154">
        <v>0.2</v>
      </c>
      <c r="V154">
        <v>-16.649999999999999</v>
      </c>
    </row>
    <row r="155" spans="1:22" x14ac:dyDescent="0.3">
      <c r="A155">
        <v>215</v>
      </c>
      <c r="B155" t="s">
        <v>846</v>
      </c>
      <c r="C155">
        <v>2012</v>
      </c>
      <c r="D155" s="18">
        <v>40910</v>
      </c>
      <c r="E155" s="18">
        <v>40917</v>
      </c>
      <c r="F155" t="s">
        <v>50</v>
      </c>
      <c r="G155" t="s">
        <v>847</v>
      </c>
      <c r="H155" t="s">
        <v>848</v>
      </c>
      <c r="I155" t="s">
        <v>41</v>
      </c>
      <c r="J155" t="s">
        <v>27</v>
      </c>
      <c r="K155" t="s">
        <v>849</v>
      </c>
      <c r="L155" t="s">
        <v>498</v>
      </c>
      <c r="M155">
        <v>44256</v>
      </c>
      <c r="N155" t="s">
        <v>148</v>
      </c>
      <c r="O155" t="s">
        <v>470</v>
      </c>
      <c r="P155" t="s">
        <v>71</v>
      </c>
      <c r="Q155" t="s">
        <v>72</v>
      </c>
      <c r="R155" t="s">
        <v>471</v>
      </c>
      <c r="S155">
        <v>62.981999999999999</v>
      </c>
      <c r="T155">
        <v>3</v>
      </c>
      <c r="U155">
        <v>0.4</v>
      </c>
      <c r="V155">
        <v>-14.6958</v>
      </c>
    </row>
    <row r="156" spans="1:22" x14ac:dyDescent="0.3">
      <c r="A156">
        <v>2489</v>
      </c>
      <c r="B156" t="s">
        <v>5556</v>
      </c>
      <c r="C156">
        <v>2012</v>
      </c>
      <c r="D156" s="18">
        <v>40910</v>
      </c>
      <c r="E156" s="18">
        <v>40912</v>
      </c>
      <c r="F156" t="s">
        <v>23</v>
      </c>
      <c r="G156" t="s">
        <v>995</v>
      </c>
      <c r="H156" t="s">
        <v>996</v>
      </c>
      <c r="I156" t="s">
        <v>41</v>
      </c>
      <c r="J156" t="s">
        <v>27</v>
      </c>
      <c r="K156" t="s">
        <v>606</v>
      </c>
      <c r="L156" t="s">
        <v>245</v>
      </c>
      <c r="M156">
        <v>19711</v>
      </c>
      <c r="N156" t="s">
        <v>148</v>
      </c>
      <c r="O156" t="s">
        <v>5226</v>
      </c>
      <c r="P156" t="s">
        <v>46</v>
      </c>
      <c r="Q156" t="s">
        <v>90</v>
      </c>
      <c r="R156" t="s">
        <v>5227</v>
      </c>
      <c r="S156">
        <v>20.04</v>
      </c>
      <c r="T156">
        <v>3</v>
      </c>
      <c r="U156">
        <v>0</v>
      </c>
      <c r="V156">
        <v>9.6191999999999993</v>
      </c>
    </row>
    <row r="157" spans="1:22" x14ac:dyDescent="0.3">
      <c r="A157">
        <v>2488</v>
      </c>
      <c r="B157" t="s">
        <v>5556</v>
      </c>
      <c r="C157">
        <v>2012</v>
      </c>
      <c r="D157" s="18">
        <v>40910</v>
      </c>
      <c r="E157" s="18">
        <v>40912</v>
      </c>
      <c r="F157" t="s">
        <v>23</v>
      </c>
      <c r="G157" t="s">
        <v>995</v>
      </c>
      <c r="H157" t="s">
        <v>996</v>
      </c>
      <c r="I157" t="s">
        <v>41</v>
      </c>
      <c r="J157" t="s">
        <v>27</v>
      </c>
      <c r="K157" t="s">
        <v>606</v>
      </c>
      <c r="L157" t="s">
        <v>245</v>
      </c>
      <c r="M157">
        <v>19711</v>
      </c>
      <c r="N157" t="s">
        <v>148</v>
      </c>
      <c r="O157" t="s">
        <v>5559</v>
      </c>
      <c r="P157" t="s">
        <v>46</v>
      </c>
      <c r="Q157" t="s">
        <v>68</v>
      </c>
      <c r="R157" t="s">
        <v>5560</v>
      </c>
      <c r="S157">
        <v>9.84</v>
      </c>
      <c r="T157">
        <v>3</v>
      </c>
      <c r="U157">
        <v>0</v>
      </c>
      <c r="V157">
        <v>2.6568000000000001</v>
      </c>
    </row>
    <row r="158" spans="1:22" x14ac:dyDescent="0.3">
      <c r="A158">
        <v>5055</v>
      </c>
      <c r="B158" t="s">
        <v>7965</v>
      </c>
      <c r="C158">
        <v>2012</v>
      </c>
      <c r="D158" s="18">
        <v>40911</v>
      </c>
      <c r="E158" s="18">
        <v>40916</v>
      </c>
      <c r="F158" t="s">
        <v>23</v>
      </c>
      <c r="G158" t="s">
        <v>7259</v>
      </c>
      <c r="H158" t="s">
        <v>7260</v>
      </c>
      <c r="I158" t="s">
        <v>26</v>
      </c>
      <c r="J158" t="s">
        <v>27</v>
      </c>
      <c r="K158" t="s">
        <v>815</v>
      </c>
      <c r="L158" t="s">
        <v>104</v>
      </c>
      <c r="M158">
        <v>75217</v>
      </c>
      <c r="N158" t="s">
        <v>105</v>
      </c>
      <c r="O158" t="s">
        <v>1758</v>
      </c>
      <c r="P158" t="s">
        <v>46</v>
      </c>
      <c r="Q158" t="s">
        <v>68</v>
      </c>
      <c r="R158" t="s">
        <v>1759</v>
      </c>
      <c r="S158">
        <v>7.056</v>
      </c>
      <c r="T158">
        <v>3</v>
      </c>
      <c r="U158">
        <v>0.2</v>
      </c>
      <c r="V158">
        <v>0.79379999999999995</v>
      </c>
    </row>
    <row r="159" spans="1:22" x14ac:dyDescent="0.3">
      <c r="A159">
        <v>5349</v>
      </c>
      <c r="B159" t="s">
        <v>8161</v>
      </c>
      <c r="C159">
        <v>2012</v>
      </c>
      <c r="D159" s="18">
        <v>40912</v>
      </c>
      <c r="E159" s="18">
        <v>40918</v>
      </c>
      <c r="F159" t="s">
        <v>50</v>
      </c>
      <c r="G159" t="s">
        <v>2420</v>
      </c>
      <c r="H159" t="s">
        <v>2421</v>
      </c>
      <c r="I159" t="s">
        <v>41</v>
      </c>
      <c r="J159" t="s">
        <v>27</v>
      </c>
      <c r="K159" t="s">
        <v>8162</v>
      </c>
      <c r="L159" t="s">
        <v>229</v>
      </c>
      <c r="M159">
        <v>55125</v>
      </c>
      <c r="N159" t="s">
        <v>105</v>
      </c>
      <c r="O159" t="s">
        <v>3242</v>
      </c>
      <c r="P159" t="s">
        <v>46</v>
      </c>
      <c r="Q159" t="s">
        <v>75</v>
      </c>
      <c r="R159" t="s">
        <v>3243</v>
      </c>
      <c r="S159">
        <v>32.340000000000003</v>
      </c>
      <c r="T159">
        <v>3</v>
      </c>
      <c r="U159">
        <v>0</v>
      </c>
      <c r="V159">
        <v>15.523199999999999</v>
      </c>
    </row>
    <row r="160" spans="1:22" x14ac:dyDescent="0.3">
      <c r="A160">
        <v>7720</v>
      </c>
      <c r="B160" t="s">
        <v>9619</v>
      </c>
      <c r="C160">
        <v>2012</v>
      </c>
      <c r="D160" s="18">
        <v>40913</v>
      </c>
      <c r="E160" s="18">
        <v>40918</v>
      </c>
      <c r="F160" t="s">
        <v>50</v>
      </c>
      <c r="G160" t="s">
        <v>3456</v>
      </c>
      <c r="H160" t="s">
        <v>3457</v>
      </c>
      <c r="I160" t="s">
        <v>41</v>
      </c>
      <c r="J160" t="s">
        <v>27</v>
      </c>
      <c r="K160" t="s">
        <v>266</v>
      </c>
      <c r="L160" t="s">
        <v>267</v>
      </c>
      <c r="M160">
        <v>10009</v>
      </c>
      <c r="N160" t="s">
        <v>148</v>
      </c>
      <c r="O160" t="s">
        <v>6380</v>
      </c>
      <c r="P160" t="s">
        <v>46</v>
      </c>
      <c r="Q160" t="s">
        <v>68</v>
      </c>
      <c r="R160" t="s">
        <v>6381</v>
      </c>
      <c r="S160">
        <v>59.52</v>
      </c>
      <c r="T160">
        <v>3</v>
      </c>
      <c r="U160">
        <v>0</v>
      </c>
      <c r="V160">
        <v>15.475199999999999</v>
      </c>
    </row>
    <row r="161" spans="1:22" x14ac:dyDescent="0.3">
      <c r="A161">
        <v>7092</v>
      </c>
      <c r="B161" t="s">
        <v>9282</v>
      </c>
      <c r="C161">
        <v>2012</v>
      </c>
      <c r="D161" s="18">
        <v>40917</v>
      </c>
      <c r="E161" s="18">
        <v>40921</v>
      </c>
      <c r="F161" t="s">
        <v>50</v>
      </c>
      <c r="G161" t="s">
        <v>4486</v>
      </c>
      <c r="H161" t="s">
        <v>4487</v>
      </c>
      <c r="I161" t="s">
        <v>26</v>
      </c>
      <c r="J161" t="s">
        <v>27</v>
      </c>
      <c r="K161" t="s">
        <v>28</v>
      </c>
      <c r="L161" t="s">
        <v>29</v>
      </c>
      <c r="M161">
        <v>42420</v>
      </c>
      <c r="N161" t="s">
        <v>30</v>
      </c>
      <c r="O161" t="s">
        <v>5367</v>
      </c>
      <c r="P161" t="s">
        <v>46</v>
      </c>
      <c r="Q161" t="s">
        <v>78</v>
      </c>
      <c r="R161" t="s">
        <v>5368</v>
      </c>
      <c r="S161">
        <v>163.44</v>
      </c>
      <c r="T161">
        <v>3</v>
      </c>
      <c r="U161">
        <v>0</v>
      </c>
      <c r="V161">
        <v>45.763199999999998</v>
      </c>
    </row>
    <row r="162" spans="1:22" x14ac:dyDescent="0.3">
      <c r="A162">
        <v>7091</v>
      </c>
      <c r="B162" t="s">
        <v>9282</v>
      </c>
      <c r="C162">
        <v>2012</v>
      </c>
      <c r="D162" s="18">
        <v>40917</v>
      </c>
      <c r="E162" s="18">
        <v>40921</v>
      </c>
      <c r="F162" t="s">
        <v>50</v>
      </c>
      <c r="G162" t="s">
        <v>4486</v>
      </c>
      <c r="H162" t="s">
        <v>4487</v>
      </c>
      <c r="I162" t="s">
        <v>26</v>
      </c>
      <c r="J162" t="s">
        <v>27</v>
      </c>
      <c r="K162" t="s">
        <v>28</v>
      </c>
      <c r="L162" t="s">
        <v>29</v>
      </c>
      <c r="M162">
        <v>42420</v>
      </c>
      <c r="N162" t="s">
        <v>30</v>
      </c>
      <c r="O162" t="s">
        <v>1054</v>
      </c>
      <c r="P162" t="s">
        <v>46</v>
      </c>
      <c r="Q162" t="s">
        <v>90</v>
      </c>
      <c r="R162" t="s">
        <v>186</v>
      </c>
      <c r="S162">
        <v>106.32</v>
      </c>
      <c r="T162">
        <v>3</v>
      </c>
      <c r="U162">
        <v>0</v>
      </c>
      <c r="V162">
        <v>49.970399999999998</v>
      </c>
    </row>
    <row r="163" spans="1:22" x14ac:dyDescent="0.3">
      <c r="A163">
        <v>9801</v>
      </c>
      <c r="B163" t="s">
        <v>10840</v>
      </c>
      <c r="C163">
        <v>2012</v>
      </c>
      <c r="D163" s="18">
        <v>40920</v>
      </c>
      <c r="E163" s="18">
        <v>40925</v>
      </c>
      <c r="F163" t="s">
        <v>50</v>
      </c>
      <c r="G163" t="s">
        <v>6583</v>
      </c>
      <c r="H163" t="s">
        <v>6584</v>
      </c>
      <c r="I163" t="s">
        <v>41</v>
      </c>
      <c r="J163" t="s">
        <v>27</v>
      </c>
      <c r="K163" t="s">
        <v>2835</v>
      </c>
      <c r="L163" t="s">
        <v>498</v>
      </c>
      <c r="M163">
        <v>43615</v>
      </c>
      <c r="N163" t="s">
        <v>148</v>
      </c>
      <c r="O163" t="s">
        <v>1848</v>
      </c>
      <c r="P163" t="s">
        <v>71</v>
      </c>
      <c r="Q163" t="s">
        <v>72</v>
      </c>
      <c r="R163" t="s">
        <v>1849</v>
      </c>
      <c r="S163">
        <v>107.11799999999999</v>
      </c>
      <c r="T163">
        <v>3</v>
      </c>
      <c r="U163">
        <v>0.4</v>
      </c>
      <c r="V163">
        <v>-21.4236</v>
      </c>
    </row>
    <row r="164" spans="1:22" x14ac:dyDescent="0.3">
      <c r="A164">
        <v>5211</v>
      </c>
      <c r="B164" t="s">
        <v>8062</v>
      </c>
      <c r="C164">
        <v>2012</v>
      </c>
      <c r="D164" s="18">
        <v>40920</v>
      </c>
      <c r="E164" s="18">
        <v>40926</v>
      </c>
      <c r="F164" t="s">
        <v>50</v>
      </c>
      <c r="G164" t="s">
        <v>3801</v>
      </c>
      <c r="H164" t="s">
        <v>3802</v>
      </c>
      <c r="I164" t="s">
        <v>41</v>
      </c>
      <c r="J164" t="s">
        <v>27</v>
      </c>
      <c r="K164" t="s">
        <v>606</v>
      </c>
      <c r="L164" t="s">
        <v>245</v>
      </c>
      <c r="M164">
        <v>19711</v>
      </c>
      <c r="N164" t="s">
        <v>148</v>
      </c>
      <c r="O164" t="s">
        <v>6094</v>
      </c>
      <c r="P164" t="s">
        <v>46</v>
      </c>
      <c r="Q164" t="s">
        <v>59</v>
      </c>
      <c r="R164" t="s">
        <v>6095</v>
      </c>
      <c r="S164">
        <v>465.18</v>
      </c>
      <c r="T164">
        <v>3</v>
      </c>
      <c r="U164">
        <v>0</v>
      </c>
      <c r="V164">
        <v>120.9468</v>
      </c>
    </row>
    <row r="165" spans="1:22" x14ac:dyDescent="0.3">
      <c r="A165">
        <v>4857</v>
      </c>
      <c r="B165" t="s">
        <v>7822</v>
      </c>
      <c r="C165">
        <v>2012</v>
      </c>
      <c r="D165" s="18">
        <v>40921</v>
      </c>
      <c r="E165" s="18">
        <v>40925</v>
      </c>
      <c r="F165" t="s">
        <v>50</v>
      </c>
      <c r="G165" t="s">
        <v>1459</v>
      </c>
      <c r="H165" t="s">
        <v>1460</v>
      </c>
      <c r="I165" t="s">
        <v>26</v>
      </c>
      <c r="J165" t="s">
        <v>27</v>
      </c>
      <c r="K165" t="s">
        <v>42</v>
      </c>
      <c r="L165" t="s">
        <v>43</v>
      </c>
      <c r="M165">
        <v>90004</v>
      </c>
      <c r="N165" t="s">
        <v>44</v>
      </c>
      <c r="O165" t="s">
        <v>2750</v>
      </c>
      <c r="P165" t="s">
        <v>46</v>
      </c>
      <c r="Q165" t="s">
        <v>75</v>
      </c>
      <c r="R165" t="s">
        <v>2751</v>
      </c>
      <c r="S165">
        <v>70.007999999999996</v>
      </c>
      <c r="T165">
        <v>3</v>
      </c>
      <c r="U165">
        <v>0.2</v>
      </c>
      <c r="V165">
        <v>24.502800000000001</v>
      </c>
    </row>
    <row r="166" spans="1:22" x14ac:dyDescent="0.3">
      <c r="A166">
        <v>2037</v>
      </c>
      <c r="B166" t="s">
        <v>4913</v>
      </c>
      <c r="C166">
        <v>2012</v>
      </c>
      <c r="D166" s="18">
        <v>40931</v>
      </c>
      <c r="E166" s="18">
        <v>40935</v>
      </c>
      <c r="F166" t="s">
        <v>50</v>
      </c>
      <c r="G166" t="s">
        <v>1679</v>
      </c>
      <c r="H166" t="s">
        <v>1680</v>
      </c>
      <c r="I166" t="s">
        <v>102</v>
      </c>
      <c r="J166" t="s">
        <v>27</v>
      </c>
      <c r="K166" t="s">
        <v>4914</v>
      </c>
      <c r="L166" t="s">
        <v>1762</v>
      </c>
      <c r="M166">
        <v>59715</v>
      </c>
      <c r="N166" t="s">
        <v>44</v>
      </c>
      <c r="O166" t="s">
        <v>1438</v>
      </c>
      <c r="P166" t="s">
        <v>46</v>
      </c>
      <c r="Q166" t="s">
        <v>90</v>
      </c>
      <c r="R166" t="s">
        <v>1439</v>
      </c>
      <c r="S166">
        <v>29.04</v>
      </c>
      <c r="T166">
        <v>3</v>
      </c>
      <c r="U166">
        <v>0</v>
      </c>
      <c r="V166">
        <v>13.9392</v>
      </c>
    </row>
    <row r="167" spans="1:22" x14ac:dyDescent="0.3">
      <c r="A167">
        <v>2710</v>
      </c>
      <c r="B167" t="s">
        <v>5856</v>
      </c>
      <c r="C167">
        <v>2012</v>
      </c>
      <c r="D167" s="18">
        <v>40938</v>
      </c>
      <c r="E167" s="18">
        <v>40945</v>
      </c>
      <c r="F167" t="s">
        <v>50</v>
      </c>
      <c r="G167" t="s">
        <v>1957</v>
      </c>
      <c r="H167" t="s">
        <v>1958</v>
      </c>
      <c r="I167" t="s">
        <v>26</v>
      </c>
      <c r="J167" t="s">
        <v>27</v>
      </c>
      <c r="K167" t="s">
        <v>42</v>
      </c>
      <c r="L167" t="s">
        <v>43</v>
      </c>
      <c r="M167">
        <v>90049</v>
      </c>
      <c r="N167" t="s">
        <v>44</v>
      </c>
      <c r="O167" t="s">
        <v>4603</v>
      </c>
      <c r="P167" t="s">
        <v>71</v>
      </c>
      <c r="Q167" t="s">
        <v>682</v>
      </c>
      <c r="R167" t="s">
        <v>4604</v>
      </c>
      <c r="S167">
        <v>1919.9760000000001</v>
      </c>
      <c r="T167">
        <v>3</v>
      </c>
      <c r="U167">
        <v>0.2</v>
      </c>
      <c r="V167">
        <v>215.9973</v>
      </c>
    </row>
    <row r="168" spans="1:22" x14ac:dyDescent="0.3">
      <c r="A168">
        <v>94</v>
      </c>
      <c r="B168" t="s">
        <v>406</v>
      </c>
      <c r="C168">
        <v>2012</v>
      </c>
      <c r="D168" s="18">
        <v>40939</v>
      </c>
      <c r="E168" s="18">
        <v>40944</v>
      </c>
      <c r="F168" t="s">
        <v>23</v>
      </c>
      <c r="G168" t="s">
        <v>407</v>
      </c>
      <c r="H168" t="s">
        <v>408</v>
      </c>
      <c r="I168" t="s">
        <v>26</v>
      </c>
      <c r="J168" t="s">
        <v>27</v>
      </c>
      <c r="K168" t="s">
        <v>409</v>
      </c>
      <c r="L168" t="s">
        <v>229</v>
      </c>
      <c r="M168">
        <v>55407</v>
      </c>
      <c r="N168" t="s">
        <v>105</v>
      </c>
      <c r="O168" t="s">
        <v>412</v>
      </c>
      <c r="P168" t="s">
        <v>32</v>
      </c>
      <c r="Q168" t="s">
        <v>65</v>
      </c>
      <c r="R168" t="s">
        <v>413</v>
      </c>
      <c r="S168">
        <v>53.34</v>
      </c>
      <c r="T168">
        <v>3</v>
      </c>
      <c r="U168">
        <v>0</v>
      </c>
      <c r="V168">
        <v>16.535399999999999</v>
      </c>
    </row>
    <row r="169" spans="1:22" x14ac:dyDescent="0.3">
      <c r="A169">
        <v>4919</v>
      </c>
      <c r="B169" t="s">
        <v>7862</v>
      </c>
      <c r="C169">
        <v>2013</v>
      </c>
      <c r="D169" s="18">
        <v>41276</v>
      </c>
      <c r="E169" s="18">
        <v>41281</v>
      </c>
      <c r="F169" t="s">
        <v>50</v>
      </c>
      <c r="G169" t="s">
        <v>5335</v>
      </c>
      <c r="H169" t="s">
        <v>5336</v>
      </c>
      <c r="I169" t="s">
        <v>41</v>
      </c>
      <c r="J169" t="s">
        <v>27</v>
      </c>
      <c r="K169" t="s">
        <v>7863</v>
      </c>
      <c r="L169" t="s">
        <v>2735</v>
      </c>
      <c r="M169">
        <v>20877</v>
      </c>
      <c r="N169" t="s">
        <v>148</v>
      </c>
      <c r="O169" t="s">
        <v>1076</v>
      </c>
      <c r="P169" t="s">
        <v>32</v>
      </c>
      <c r="Q169" t="s">
        <v>33</v>
      </c>
      <c r="R169" t="s">
        <v>1077</v>
      </c>
      <c r="S169">
        <v>173.94</v>
      </c>
      <c r="T169">
        <v>3</v>
      </c>
      <c r="U169">
        <v>0</v>
      </c>
      <c r="V169">
        <v>38.266800000000003</v>
      </c>
    </row>
    <row r="170" spans="1:22" x14ac:dyDescent="0.3">
      <c r="A170">
        <v>8605</v>
      </c>
      <c r="B170" t="s">
        <v>10135</v>
      </c>
      <c r="C170">
        <v>2013</v>
      </c>
      <c r="D170" s="18">
        <v>41277</v>
      </c>
      <c r="E170" s="18">
        <v>41282</v>
      </c>
      <c r="F170" t="s">
        <v>50</v>
      </c>
      <c r="G170" t="s">
        <v>1005</v>
      </c>
      <c r="H170" t="s">
        <v>1006</v>
      </c>
      <c r="I170" t="s">
        <v>41</v>
      </c>
      <c r="J170" t="s">
        <v>27</v>
      </c>
      <c r="K170" t="s">
        <v>678</v>
      </c>
      <c r="L170" t="s">
        <v>104</v>
      </c>
      <c r="M170">
        <v>78207</v>
      </c>
      <c r="N170" t="s">
        <v>105</v>
      </c>
      <c r="O170" t="s">
        <v>7137</v>
      </c>
      <c r="P170" t="s">
        <v>71</v>
      </c>
      <c r="Q170" t="s">
        <v>161</v>
      </c>
      <c r="R170" t="s">
        <v>7138</v>
      </c>
      <c r="S170">
        <v>165.6</v>
      </c>
      <c r="T170">
        <v>3</v>
      </c>
      <c r="U170">
        <v>0.2</v>
      </c>
      <c r="V170">
        <v>-6.2100000000000204</v>
      </c>
    </row>
    <row r="171" spans="1:22" x14ac:dyDescent="0.3">
      <c r="A171">
        <v>8031</v>
      </c>
      <c r="B171" t="s">
        <v>9790</v>
      </c>
      <c r="C171">
        <v>2013</v>
      </c>
      <c r="D171" s="18">
        <v>41281</v>
      </c>
      <c r="E171" s="18">
        <v>41285</v>
      </c>
      <c r="F171" t="s">
        <v>50</v>
      </c>
      <c r="G171" t="s">
        <v>3237</v>
      </c>
      <c r="H171" t="s">
        <v>3238</v>
      </c>
      <c r="I171" t="s">
        <v>26</v>
      </c>
      <c r="J171" t="s">
        <v>27</v>
      </c>
      <c r="K171" t="s">
        <v>1614</v>
      </c>
      <c r="L171" t="s">
        <v>104</v>
      </c>
      <c r="M171">
        <v>79109</v>
      </c>
      <c r="N171" t="s">
        <v>105</v>
      </c>
      <c r="O171" t="s">
        <v>3956</v>
      </c>
      <c r="P171" t="s">
        <v>32</v>
      </c>
      <c r="Q171" t="s">
        <v>65</v>
      </c>
      <c r="R171" t="s">
        <v>5770</v>
      </c>
      <c r="S171">
        <v>23.076000000000001</v>
      </c>
      <c r="T171">
        <v>3</v>
      </c>
      <c r="U171">
        <v>0.6</v>
      </c>
      <c r="V171">
        <v>-10.9611</v>
      </c>
    </row>
    <row r="172" spans="1:22" x14ac:dyDescent="0.3">
      <c r="A172">
        <v>7809</v>
      </c>
      <c r="B172" t="s">
        <v>9679</v>
      </c>
      <c r="C172">
        <v>2013</v>
      </c>
      <c r="D172" s="18">
        <v>41282</v>
      </c>
      <c r="E172" s="18">
        <v>41287</v>
      </c>
      <c r="F172" t="s">
        <v>50</v>
      </c>
      <c r="G172" t="s">
        <v>7550</v>
      </c>
      <c r="H172" t="s">
        <v>7551</v>
      </c>
      <c r="I172" t="s">
        <v>26</v>
      </c>
      <c r="J172" t="s">
        <v>27</v>
      </c>
      <c r="K172" t="s">
        <v>4588</v>
      </c>
      <c r="L172" t="s">
        <v>88</v>
      </c>
      <c r="M172">
        <v>27604</v>
      </c>
      <c r="N172" t="s">
        <v>30</v>
      </c>
      <c r="O172" t="s">
        <v>4132</v>
      </c>
      <c r="P172" t="s">
        <v>46</v>
      </c>
      <c r="Q172" t="s">
        <v>68</v>
      </c>
      <c r="R172" t="s">
        <v>4133</v>
      </c>
      <c r="S172">
        <v>47.616</v>
      </c>
      <c r="T172">
        <v>3</v>
      </c>
      <c r="U172">
        <v>0.2</v>
      </c>
      <c r="V172">
        <v>5.9519999999999902</v>
      </c>
    </row>
    <row r="173" spans="1:22" x14ac:dyDescent="0.3">
      <c r="A173">
        <v>1027</v>
      </c>
      <c r="B173" t="s">
        <v>3048</v>
      </c>
      <c r="C173">
        <v>2013</v>
      </c>
      <c r="D173" s="18">
        <v>41285</v>
      </c>
      <c r="E173" s="18">
        <v>41287</v>
      </c>
      <c r="F173" t="s">
        <v>23</v>
      </c>
      <c r="G173" t="s">
        <v>3049</v>
      </c>
      <c r="H173" t="s">
        <v>3050</v>
      </c>
      <c r="I173" t="s">
        <v>102</v>
      </c>
      <c r="J173" t="s">
        <v>27</v>
      </c>
      <c r="K173" t="s">
        <v>318</v>
      </c>
      <c r="L173" t="s">
        <v>498</v>
      </c>
      <c r="M173">
        <v>45503</v>
      </c>
      <c r="N173" t="s">
        <v>148</v>
      </c>
      <c r="O173" t="s">
        <v>3053</v>
      </c>
      <c r="P173" t="s">
        <v>46</v>
      </c>
      <c r="Q173" t="s">
        <v>90</v>
      </c>
      <c r="R173" t="s">
        <v>3054</v>
      </c>
      <c r="S173">
        <v>63.311999999999998</v>
      </c>
      <c r="T173">
        <v>3</v>
      </c>
      <c r="U173">
        <v>0.2</v>
      </c>
      <c r="V173">
        <v>20.5764</v>
      </c>
    </row>
    <row r="174" spans="1:22" x14ac:dyDescent="0.3">
      <c r="A174">
        <v>1026</v>
      </c>
      <c r="B174" t="s">
        <v>3048</v>
      </c>
      <c r="C174">
        <v>2013</v>
      </c>
      <c r="D174" s="18">
        <v>41285</v>
      </c>
      <c r="E174" s="18">
        <v>41287</v>
      </c>
      <c r="F174" t="s">
        <v>23</v>
      </c>
      <c r="G174" t="s">
        <v>3049</v>
      </c>
      <c r="H174" t="s">
        <v>3050</v>
      </c>
      <c r="I174" t="s">
        <v>102</v>
      </c>
      <c r="J174" t="s">
        <v>27</v>
      </c>
      <c r="K174" t="s">
        <v>318</v>
      </c>
      <c r="L174" t="s">
        <v>498</v>
      </c>
      <c r="M174">
        <v>45503</v>
      </c>
      <c r="N174" t="s">
        <v>148</v>
      </c>
      <c r="O174" t="s">
        <v>3051</v>
      </c>
      <c r="P174" t="s">
        <v>46</v>
      </c>
      <c r="Q174" t="s">
        <v>90</v>
      </c>
      <c r="R174" t="s">
        <v>3052</v>
      </c>
      <c r="S174">
        <v>15.552</v>
      </c>
      <c r="T174">
        <v>3</v>
      </c>
      <c r="U174">
        <v>0.2</v>
      </c>
      <c r="V174">
        <v>5.4432</v>
      </c>
    </row>
    <row r="175" spans="1:22" x14ac:dyDescent="0.3">
      <c r="A175">
        <v>3744</v>
      </c>
      <c r="B175" t="s">
        <v>6896</v>
      </c>
      <c r="C175">
        <v>2013</v>
      </c>
      <c r="D175" s="18">
        <v>41289</v>
      </c>
      <c r="E175" s="18">
        <v>41295</v>
      </c>
      <c r="F175" t="s">
        <v>50</v>
      </c>
      <c r="G175" t="s">
        <v>5054</v>
      </c>
      <c r="H175" t="s">
        <v>5055</v>
      </c>
      <c r="I175" t="s">
        <v>26</v>
      </c>
      <c r="J175" t="s">
        <v>27</v>
      </c>
      <c r="K175" t="s">
        <v>266</v>
      </c>
      <c r="L175" t="s">
        <v>267</v>
      </c>
      <c r="M175">
        <v>10011</v>
      </c>
      <c r="N175" t="s">
        <v>148</v>
      </c>
      <c r="O175" t="s">
        <v>1342</v>
      </c>
      <c r="P175" t="s">
        <v>46</v>
      </c>
      <c r="Q175" t="s">
        <v>75</v>
      </c>
      <c r="R175" t="s">
        <v>1343</v>
      </c>
      <c r="S175">
        <v>49.536000000000001</v>
      </c>
      <c r="T175">
        <v>3</v>
      </c>
      <c r="U175">
        <v>0.2</v>
      </c>
      <c r="V175">
        <v>17.337599999999998</v>
      </c>
    </row>
    <row r="176" spans="1:22" x14ac:dyDescent="0.3">
      <c r="A176">
        <v>2880</v>
      </c>
      <c r="B176" t="s">
        <v>6065</v>
      </c>
      <c r="C176">
        <v>2013</v>
      </c>
      <c r="D176" s="18">
        <v>41289</v>
      </c>
      <c r="E176" s="18">
        <v>41293</v>
      </c>
      <c r="F176" t="s">
        <v>50</v>
      </c>
      <c r="G176" t="s">
        <v>5928</v>
      </c>
      <c r="H176" t="s">
        <v>5929</v>
      </c>
      <c r="I176" t="s">
        <v>102</v>
      </c>
      <c r="J176" t="s">
        <v>27</v>
      </c>
      <c r="K176" t="s">
        <v>787</v>
      </c>
      <c r="L176" t="s">
        <v>788</v>
      </c>
      <c r="M176">
        <v>7090</v>
      </c>
      <c r="N176" t="s">
        <v>148</v>
      </c>
      <c r="O176" t="s">
        <v>478</v>
      </c>
      <c r="P176" t="s">
        <v>71</v>
      </c>
      <c r="Q176" t="s">
        <v>161</v>
      </c>
      <c r="R176" t="s">
        <v>479</v>
      </c>
      <c r="S176">
        <v>254.97</v>
      </c>
      <c r="T176">
        <v>3</v>
      </c>
      <c r="U176">
        <v>0</v>
      </c>
      <c r="V176">
        <v>91.789199999999994</v>
      </c>
    </row>
    <row r="177" spans="1:22" x14ac:dyDescent="0.3">
      <c r="A177">
        <v>27</v>
      </c>
      <c r="B177" t="s">
        <v>155</v>
      </c>
      <c r="C177">
        <v>2013</v>
      </c>
      <c r="D177" s="18">
        <v>41290</v>
      </c>
      <c r="E177" s="18">
        <v>41294</v>
      </c>
      <c r="F177" t="s">
        <v>23</v>
      </c>
      <c r="G177" t="s">
        <v>156</v>
      </c>
      <c r="H177" t="s">
        <v>157</v>
      </c>
      <c r="I177" t="s">
        <v>26</v>
      </c>
      <c r="J177" t="s">
        <v>27</v>
      </c>
      <c r="K177" t="s">
        <v>42</v>
      </c>
      <c r="L177" t="s">
        <v>43</v>
      </c>
      <c r="M177">
        <v>90049</v>
      </c>
      <c r="N177" t="s">
        <v>44</v>
      </c>
      <c r="O177" t="s">
        <v>160</v>
      </c>
      <c r="P177" t="s">
        <v>71</v>
      </c>
      <c r="Q177" t="s">
        <v>161</v>
      </c>
      <c r="R177" t="s">
        <v>162</v>
      </c>
      <c r="S177">
        <v>90.57</v>
      </c>
      <c r="T177">
        <v>3</v>
      </c>
      <c r="U177">
        <v>0</v>
      </c>
      <c r="V177">
        <v>11.774100000000001</v>
      </c>
    </row>
    <row r="178" spans="1:22" x14ac:dyDescent="0.3">
      <c r="A178">
        <v>878</v>
      </c>
      <c r="B178" t="s">
        <v>2703</v>
      </c>
      <c r="C178">
        <v>2013</v>
      </c>
      <c r="D178" s="18">
        <v>41291</v>
      </c>
      <c r="E178" s="18">
        <v>41295</v>
      </c>
      <c r="F178" t="s">
        <v>50</v>
      </c>
      <c r="G178" t="s">
        <v>2130</v>
      </c>
      <c r="H178" t="s">
        <v>2131</v>
      </c>
      <c r="I178" t="s">
        <v>102</v>
      </c>
      <c r="J178" t="s">
        <v>27</v>
      </c>
      <c r="K178" t="s">
        <v>87</v>
      </c>
      <c r="L178" t="s">
        <v>2694</v>
      </c>
      <c r="M178">
        <v>3301</v>
      </c>
      <c r="N178" t="s">
        <v>148</v>
      </c>
      <c r="O178" t="s">
        <v>2704</v>
      </c>
      <c r="P178" t="s">
        <v>71</v>
      </c>
      <c r="Q178" t="s">
        <v>161</v>
      </c>
      <c r="R178" t="s">
        <v>2705</v>
      </c>
      <c r="S178">
        <v>371.97</v>
      </c>
      <c r="T178">
        <v>3</v>
      </c>
      <c r="U178">
        <v>0</v>
      </c>
      <c r="V178">
        <v>66.954599999999999</v>
      </c>
    </row>
    <row r="179" spans="1:22" x14ac:dyDescent="0.3">
      <c r="A179">
        <v>876</v>
      </c>
      <c r="B179" t="s">
        <v>2703</v>
      </c>
      <c r="C179">
        <v>2013</v>
      </c>
      <c r="D179" s="18">
        <v>41291</v>
      </c>
      <c r="E179" s="18">
        <v>41295</v>
      </c>
      <c r="F179" t="s">
        <v>50</v>
      </c>
      <c r="G179" t="s">
        <v>2130</v>
      </c>
      <c r="H179" t="s">
        <v>2131</v>
      </c>
      <c r="I179" t="s">
        <v>102</v>
      </c>
      <c r="J179" t="s">
        <v>27</v>
      </c>
      <c r="K179" t="s">
        <v>87</v>
      </c>
      <c r="L179" t="s">
        <v>2694</v>
      </c>
      <c r="M179">
        <v>3301</v>
      </c>
      <c r="N179" t="s">
        <v>148</v>
      </c>
      <c r="O179" t="s">
        <v>905</v>
      </c>
      <c r="P179" t="s">
        <v>32</v>
      </c>
      <c r="Q179" t="s">
        <v>65</v>
      </c>
      <c r="R179" t="s">
        <v>906</v>
      </c>
      <c r="S179">
        <v>322.58999999999997</v>
      </c>
      <c r="T179">
        <v>3</v>
      </c>
      <c r="U179">
        <v>0</v>
      </c>
      <c r="V179">
        <v>64.518000000000001</v>
      </c>
    </row>
    <row r="180" spans="1:22" x14ac:dyDescent="0.3">
      <c r="A180">
        <v>6230</v>
      </c>
      <c r="B180" t="s">
        <v>8762</v>
      </c>
      <c r="C180">
        <v>2013</v>
      </c>
      <c r="D180" s="18">
        <v>41296</v>
      </c>
      <c r="E180" s="18">
        <v>41301</v>
      </c>
      <c r="F180" t="s">
        <v>50</v>
      </c>
      <c r="G180" t="s">
        <v>3396</v>
      </c>
      <c r="H180" t="s">
        <v>3397</v>
      </c>
      <c r="I180" t="s">
        <v>102</v>
      </c>
      <c r="J180" t="s">
        <v>27</v>
      </c>
      <c r="K180" t="s">
        <v>2180</v>
      </c>
      <c r="L180" t="s">
        <v>498</v>
      </c>
      <c r="M180">
        <v>44105</v>
      </c>
      <c r="N180" t="s">
        <v>148</v>
      </c>
      <c r="O180" t="s">
        <v>230</v>
      </c>
      <c r="P180" t="s">
        <v>71</v>
      </c>
      <c r="Q180" t="s">
        <v>161</v>
      </c>
      <c r="R180" t="s">
        <v>231</v>
      </c>
      <c r="S180">
        <v>55.176000000000002</v>
      </c>
      <c r="T180">
        <v>3</v>
      </c>
      <c r="U180">
        <v>0.2</v>
      </c>
      <c r="V180">
        <v>15.863099999999999</v>
      </c>
    </row>
    <row r="181" spans="1:22" x14ac:dyDescent="0.3">
      <c r="A181">
        <v>5752</v>
      </c>
      <c r="B181" t="s">
        <v>8457</v>
      </c>
      <c r="C181">
        <v>2013</v>
      </c>
      <c r="D181" s="18">
        <v>41296</v>
      </c>
      <c r="E181" s="18">
        <v>41302</v>
      </c>
      <c r="F181" t="s">
        <v>50</v>
      </c>
      <c r="G181" t="s">
        <v>1918</v>
      </c>
      <c r="H181" t="s">
        <v>1919</v>
      </c>
      <c r="I181" t="s">
        <v>26</v>
      </c>
      <c r="J181" t="s">
        <v>27</v>
      </c>
      <c r="K181" t="s">
        <v>947</v>
      </c>
      <c r="L181" t="s">
        <v>43</v>
      </c>
      <c r="M181">
        <v>92037</v>
      </c>
      <c r="N181" t="s">
        <v>44</v>
      </c>
      <c r="O181" t="s">
        <v>8458</v>
      </c>
      <c r="P181" t="s">
        <v>46</v>
      </c>
      <c r="Q181" t="s">
        <v>47</v>
      </c>
      <c r="R181" t="s">
        <v>8459</v>
      </c>
      <c r="S181">
        <v>44.4</v>
      </c>
      <c r="T181">
        <v>3</v>
      </c>
      <c r="U181">
        <v>0</v>
      </c>
      <c r="V181">
        <v>22.2</v>
      </c>
    </row>
    <row r="182" spans="1:22" x14ac:dyDescent="0.3">
      <c r="A182">
        <v>9359</v>
      </c>
      <c r="B182" t="s">
        <v>10568</v>
      </c>
      <c r="C182">
        <v>2013</v>
      </c>
      <c r="D182" s="18">
        <v>41299</v>
      </c>
      <c r="E182" s="18">
        <v>41302</v>
      </c>
      <c r="F182" t="s">
        <v>23</v>
      </c>
      <c r="G182" t="s">
        <v>581</v>
      </c>
      <c r="H182" t="s">
        <v>582</v>
      </c>
      <c r="I182" t="s">
        <v>41</v>
      </c>
      <c r="J182" t="s">
        <v>27</v>
      </c>
      <c r="K182" t="s">
        <v>266</v>
      </c>
      <c r="L182" t="s">
        <v>267</v>
      </c>
      <c r="M182">
        <v>10024</v>
      </c>
      <c r="N182" t="s">
        <v>148</v>
      </c>
      <c r="O182" t="s">
        <v>2400</v>
      </c>
      <c r="P182" t="s">
        <v>32</v>
      </c>
      <c r="Q182" t="s">
        <v>56</v>
      </c>
      <c r="R182" t="s">
        <v>2401</v>
      </c>
      <c r="S182">
        <v>313.72199999999998</v>
      </c>
      <c r="T182">
        <v>3</v>
      </c>
      <c r="U182">
        <v>0.4</v>
      </c>
      <c r="V182">
        <v>-99.345299999999995</v>
      </c>
    </row>
    <row r="183" spans="1:22" x14ac:dyDescent="0.3">
      <c r="A183">
        <v>4327</v>
      </c>
      <c r="B183" t="s">
        <v>7411</v>
      </c>
      <c r="C183">
        <v>2013</v>
      </c>
      <c r="D183" s="18">
        <v>41299</v>
      </c>
      <c r="E183" s="18">
        <v>41301</v>
      </c>
      <c r="F183" t="s">
        <v>188</v>
      </c>
      <c r="G183" t="s">
        <v>3582</v>
      </c>
      <c r="H183" t="s">
        <v>3583</v>
      </c>
      <c r="I183" t="s">
        <v>41</v>
      </c>
      <c r="J183" t="s">
        <v>27</v>
      </c>
      <c r="K183" t="s">
        <v>2126</v>
      </c>
      <c r="L183" t="s">
        <v>788</v>
      </c>
      <c r="M183">
        <v>7060</v>
      </c>
      <c r="N183" t="s">
        <v>148</v>
      </c>
      <c r="O183" t="s">
        <v>5402</v>
      </c>
      <c r="P183" t="s">
        <v>46</v>
      </c>
      <c r="Q183" t="s">
        <v>68</v>
      </c>
      <c r="R183" t="s">
        <v>5403</v>
      </c>
      <c r="S183">
        <v>9.2100000000000009</v>
      </c>
      <c r="T183">
        <v>3</v>
      </c>
      <c r="U183">
        <v>0</v>
      </c>
      <c r="V183">
        <v>2.3025000000000002</v>
      </c>
    </row>
    <row r="184" spans="1:22" x14ac:dyDescent="0.3">
      <c r="A184">
        <v>8927</v>
      </c>
      <c r="B184" t="s">
        <v>10317</v>
      </c>
      <c r="C184">
        <v>2013</v>
      </c>
      <c r="D184" s="18">
        <v>41304</v>
      </c>
      <c r="E184" s="18">
        <v>41308</v>
      </c>
      <c r="F184" t="s">
        <v>50</v>
      </c>
      <c r="G184" t="s">
        <v>5879</v>
      </c>
      <c r="H184" t="s">
        <v>5880</v>
      </c>
      <c r="I184" t="s">
        <v>26</v>
      </c>
      <c r="J184" t="s">
        <v>27</v>
      </c>
      <c r="K184" t="s">
        <v>3101</v>
      </c>
      <c r="L184" t="s">
        <v>211</v>
      </c>
      <c r="M184">
        <v>61107</v>
      </c>
      <c r="N184" t="s">
        <v>105</v>
      </c>
      <c r="O184" t="s">
        <v>1896</v>
      </c>
      <c r="P184" t="s">
        <v>32</v>
      </c>
      <c r="Q184" t="s">
        <v>56</v>
      </c>
      <c r="R184" t="s">
        <v>1897</v>
      </c>
      <c r="S184">
        <v>626.1</v>
      </c>
      <c r="T184">
        <v>3</v>
      </c>
      <c r="U184">
        <v>0.5</v>
      </c>
      <c r="V184">
        <v>-538.44600000000003</v>
      </c>
    </row>
    <row r="185" spans="1:22" x14ac:dyDescent="0.3">
      <c r="A185">
        <v>8926</v>
      </c>
      <c r="B185" t="s">
        <v>10317</v>
      </c>
      <c r="C185">
        <v>2013</v>
      </c>
      <c r="D185" s="18">
        <v>41304</v>
      </c>
      <c r="E185" s="18">
        <v>41308</v>
      </c>
      <c r="F185" t="s">
        <v>50</v>
      </c>
      <c r="G185" t="s">
        <v>5879</v>
      </c>
      <c r="H185" t="s">
        <v>5880</v>
      </c>
      <c r="I185" t="s">
        <v>26</v>
      </c>
      <c r="J185" t="s">
        <v>27</v>
      </c>
      <c r="K185" t="s">
        <v>3101</v>
      </c>
      <c r="L185" t="s">
        <v>211</v>
      </c>
      <c r="M185">
        <v>61107</v>
      </c>
      <c r="N185" t="s">
        <v>105</v>
      </c>
      <c r="O185" t="s">
        <v>2391</v>
      </c>
      <c r="P185" t="s">
        <v>46</v>
      </c>
      <c r="Q185" t="s">
        <v>75</v>
      </c>
      <c r="R185" t="s">
        <v>2392</v>
      </c>
      <c r="S185">
        <v>1.728</v>
      </c>
      <c r="T185">
        <v>3</v>
      </c>
      <c r="U185">
        <v>0.8</v>
      </c>
      <c r="V185">
        <v>-2.6783999999999999</v>
      </c>
    </row>
    <row r="186" spans="1:22" x14ac:dyDescent="0.3">
      <c r="A186">
        <v>5114</v>
      </c>
      <c r="B186" t="s">
        <v>8005</v>
      </c>
      <c r="C186">
        <v>2013</v>
      </c>
      <c r="D186" s="18">
        <v>41305</v>
      </c>
      <c r="E186" s="18">
        <v>41307</v>
      </c>
      <c r="F186" t="s">
        <v>23</v>
      </c>
      <c r="G186" t="s">
        <v>4126</v>
      </c>
      <c r="H186" t="s">
        <v>4127</v>
      </c>
      <c r="I186" t="s">
        <v>26</v>
      </c>
      <c r="J186" t="s">
        <v>27</v>
      </c>
      <c r="K186" t="s">
        <v>815</v>
      </c>
      <c r="L186" t="s">
        <v>104</v>
      </c>
      <c r="M186">
        <v>75220</v>
      </c>
      <c r="N186" t="s">
        <v>105</v>
      </c>
      <c r="O186" t="s">
        <v>5358</v>
      </c>
      <c r="P186" t="s">
        <v>46</v>
      </c>
      <c r="Q186" t="s">
        <v>90</v>
      </c>
      <c r="R186" t="s">
        <v>5359</v>
      </c>
      <c r="S186">
        <v>15.552</v>
      </c>
      <c r="T186">
        <v>3</v>
      </c>
      <c r="U186">
        <v>0.2</v>
      </c>
      <c r="V186">
        <v>5.4432</v>
      </c>
    </row>
    <row r="187" spans="1:22" x14ac:dyDescent="0.3">
      <c r="A187">
        <v>5739</v>
      </c>
      <c r="B187" t="s">
        <v>8451</v>
      </c>
      <c r="C187">
        <v>2014</v>
      </c>
      <c r="D187" s="18">
        <v>41640</v>
      </c>
      <c r="E187" s="18">
        <v>41646</v>
      </c>
      <c r="F187" t="s">
        <v>50</v>
      </c>
      <c r="G187" t="s">
        <v>6119</v>
      </c>
      <c r="H187" t="s">
        <v>6120</v>
      </c>
      <c r="I187" t="s">
        <v>26</v>
      </c>
      <c r="J187" t="s">
        <v>27</v>
      </c>
      <c r="K187" t="s">
        <v>127</v>
      </c>
      <c r="L187" t="s">
        <v>43</v>
      </c>
      <c r="M187">
        <v>94109</v>
      </c>
      <c r="N187" t="s">
        <v>44</v>
      </c>
      <c r="O187" t="s">
        <v>5781</v>
      </c>
      <c r="P187" t="s">
        <v>46</v>
      </c>
      <c r="Q187" t="s">
        <v>75</v>
      </c>
      <c r="R187" t="s">
        <v>5782</v>
      </c>
      <c r="S187">
        <v>38.375999999999998</v>
      </c>
      <c r="T187">
        <v>3</v>
      </c>
      <c r="U187">
        <v>0.2</v>
      </c>
      <c r="V187">
        <v>13.4316</v>
      </c>
    </row>
    <row r="188" spans="1:22" x14ac:dyDescent="0.3">
      <c r="A188">
        <v>4613</v>
      </c>
      <c r="B188" t="s">
        <v>7645</v>
      </c>
      <c r="C188">
        <v>2014</v>
      </c>
      <c r="D188" s="18">
        <v>41640</v>
      </c>
      <c r="E188" s="18">
        <v>41646</v>
      </c>
      <c r="F188" t="s">
        <v>50</v>
      </c>
      <c r="G188" t="s">
        <v>1827</v>
      </c>
      <c r="H188" t="s">
        <v>1828</v>
      </c>
      <c r="I188" t="s">
        <v>26</v>
      </c>
      <c r="J188" t="s">
        <v>27</v>
      </c>
      <c r="K188" t="s">
        <v>1521</v>
      </c>
      <c r="L188" t="s">
        <v>54</v>
      </c>
      <c r="M188">
        <v>32216</v>
      </c>
      <c r="N188" t="s">
        <v>30</v>
      </c>
      <c r="O188" t="s">
        <v>1561</v>
      </c>
      <c r="P188" t="s">
        <v>46</v>
      </c>
      <c r="Q188" t="s">
        <v>68</v>
      </c>
      <c r="R188" t="s">
        <v>1562</v>
      </c>
      <c r="S188">
        <v>47.616</v>
      </c>
      <c r="T188">
        <v>3</v>
      </c>
      <c r="U188">
        <v>0.2</v>
      </c>
      <c r="V188">
        <v>3.5712000000000002</v>
      </c>
    </row>
    <row r="189" spans="1:22" x14ac:dyDescent="0.3">
      <c r="A189">
        <v>2822</v>
      </c>
      <c r="B189" t="s">
        <v>5998</v>
      </c>
      <c r="C189">
        <v>2014</v>
      </c>
      <c r="D189" s="18">
        <v>41640</v>
      </c>
      <c r="E189" s="18">
        <v>41645</v>
      </c>
      <c r="F189" t="s">
        <v>50</v>
      </c>
      <c r="G189" t="s">
        <v>3147</v>
      </c>
      <c r="H189" t="s">
        <v>3148</v>
      </c>
      <c r="I189" t="s">
        <v>26</v>
      </c>
      <c r="J189" t="s">
        <v>27</v>
      </c>
      <c r="K189" t="s">
        <v>1883</v>
      </c>
      <c r="L189" t="s">
        <v>43</v>
      </c>
      <c r="M189">
        <v>92804</v>
      </c>
      <c r="N189" t="s">
        <v>44</v>
      </c>
      <c r="O189" t="s">
        <v>861</v>
      </c>
      <c r="P189" t="s">
        <v>71</v>
      </c>
      <c r="Q189" t="s">
        <v>72</v>
      </c>
      <c r="R189" t="s">
        <v>862</v>
      </c>
      <c r="S189">
        <v>302.37599999999998</v>
      </c>
      <c r="T189">
        <v>3</v>
      </c>
      <c r="U189">
        <v>0.2</v>
      </c>
      <c r="V189">
        <v>22.6782</v>
      </c>
    </row>
    <row r="190" spans="1:22" x14ac:dyDescent="0.3">
      <c r="A190">
        <v>8364</v>
      </c>
      <c r="B190" t="s">
        <v>9977</v>
      </c>
      <c r="C190">
        <v>2014</v>
      </c>
      <c r="D190" s="18">
        <v>41642</v>
      </c>
      <c r="E190" s="18">
        <v>41644</v>
      </c>
      <c r="F190" t="s">
        <v>23</v>
      </c>
      <c r="G190" t="s">
        <v>8649</v>
      </c>
      <c r="H190" t="s">
        <v>8650</v>
      </c>
      <c r="I190" t="s">
        <v>26</v>
      </c>
      <c r="J190" t="s">
        <v>27</v>
      </c>
      <c r="K190" t="s">
        <v>4172</v>
      </c>
      <c r="L190" t="s">
        <v>104</v>
      </c>
      <c r="M190">
        <v>79907</v>
      </c>
      <c r="N190" t="s">
        <v>105</v>
      </c>
      <c r="O190" t="s">
        <v>6094</v>
      </c>
      <c r="P190" t="s">
        <v>46</v>
      </c>
      <c r="Q190" t="s">
        <v>59</v>
      </c>
      <c r="R190" t="s">
        <v>6095</v>
      </c>
      <c r="S190">
        <v>372.14400000000001</v>
      </c>
      <c r="T190">
        <v>3</v>
      </c>
      <c r="U190">
        <v>0.2</v>
      </c>
      <c r="V190">
        <v>27.910799999999998</v>
      </c>
    </row>
    <row r="191" spans="1:22" x14ac:dyDescent="0.3">
      <c r="A191">
        <v>9492</v>
      </c>
      <c r="B191" t="s">
        <v>10659</v>
      </c>
      <c r="C191">
        <v>2014</v>
      </c>
      <c r="D191" s="18">
        <v>41643</v>
      </c>
      <c r="E191" s="18">
        <v>41647</v>
      </c>
      <c r="F191" t="s">
        <v>50</v>
      </c>
      <c r="G191" t="s">
        <v>1734</v>
      </c>
      <c r="H191" t="s">
        <v>1735</v>
      </c>
      <c r="I191" t="s">
        <v>26</v>
      </c>
      <c r="J191" t="s">
        <v>27</v>
      </c>
      <c r="K191" t="s">
        <v>127</v>
      </c>
      <c r="L191" t="s">
        <v>43</v>
      </c>
      <c r="M191">
        <v>94110</v>
      </c>
      <c r="N191" t="s">
        <v>44</v>
      </c>
      <c r="O191" t="s">
        <v>5206</v>
      </c>
      <c r="P191" t="s">
        <v>46</v>
      </c>
      <c r="Q191" t="s">
        <v>68</v>
      </c>
      <c r="R191" t="s">
        <v>5207</v>
      </c>
      <c r="S191">
        <v>9.1199999999999992</v>
      </c>
      <c r="T191">
        <v>3</v>
      </c>
      <c r="U191">
        <v>0</v>
      </c>
      <c r="V191">
        <v>3.1008</v>
      </c>
    </row>
    <row r="192" spans="1:22" x14ac:dyDescent="0.3">
      <c r="A192">
        <v>7373</v>
      </c>
      <c r="B192" t="s">
        <v>9450</v>
      </c>
      <c r="C192">
        <v>2014</v>
      </c>
      <c r="D192" s="18">
        <v>41647</v>
      </c>
      <c r="E192" s="18">
        <v>41649</v>
      </c>
      <c r="F192" t="s">
        <v>23</v>
      </c>
      <c r="G192" t="s">
        <v>3691</v>
      </c>
      <c r="H192" t="s">
        <v>3692</v>
      </c>
      <c r="I192" t="s">
        <v>26</v>
      </c>
      <c r="J192" t="s">
        <v>27</v>
      </c>
      <c r="K192" t="s">
        <v>1173</v>
      </c>
      <c r="L192" t="s">
        <v>43</v>
      </c>
      <c r="M192">
        <v>90805</v>
      </c>
      <c r="N192" t="s">
        <v>44</v>
      </c>
      <c r="O192" t="s">
        <v>6446</v>
      </c>
      <c r="P192" t="s">
        <v>46</v>
      </c>
      <c r="Q192" t="s">
        <v>59</v>
      </c>
      <c r="R192" t="s">
        <v>6447</v>
      </c>
      <c r="S192">
        <v>61.02</v>
      </c>
      <c r="T192">
        <v>3</v>
      </c>
      <c r="U192">
        <v>0</v>
      </c>
      <c r="V192">
        <v>0.61019999999999497</v>
      </c>
    </row>
    <row r="193" spans="1:22" x14ac:dyDescent="0.3">
      <c r="A193">
        <v>2121</v>
      </c>
      <c r="B193" t="s">
        <v>5027</v>
      </c>
      <c r="C193">
        <v>2014</v>
      </c>
      <c r="D193" s="18">
        <v>41647</v>
      </c>
      <c r="E193" s="18">
        <v>41653</v>
      </c>
      <c r="F193" t="s">
        <v>50</v>
      </c>
      <c r="G193" t="s">
        <v>3902</v>
      </c>
      <c r="H193" t="s">
        <v>3903</v>
      </c>
      <c r="I193" t="s">
        <v>26</v>
      </c>
      <c r="J193" t="s">
        <v>27</v>
      </c>
      <c r="K193" t="s">
        <v>5028</v>
      </c>
      <c r="L193" t="s">
        <v>54</v>
      </c>
      <c r="M193">
        <v>32174</v>
      </c>
      <c r="N193" t="s">
        <v>30</v>
      </c>
      <c r="O193" t="s">
        <v>2913</v>
      </c>
      <c r="P193" t="s">
        <v>46</v>
      </c>
      <c r="Q193" t="s">
        <v>75</v>
      </c>
      <c r="R193" t="s">
        <v>2914</v>
      </c>
      <c r="S193">
        <v>2.8079999999999998</v>
      </c>
      <c r="T193">
        <v>3</v>
      </c>
      <c r="U193">
        <v>0.7</v>
      </c>
      <c r="V193">
        <v>-1.9656</v>
      </c>
    </row>
    <row r="194" spans="1:22" x14ac:dyDescent="0.3">
      <c r="A194">
        <v>7221</v>
      </c>
      <c r="B194" t="s">
        <v>9354</v>
      </c>
      <c r="C194">
        <v>2014</v>
      </c>
      <c r="D194" s="18">
        <v>41649</v>
      </c>
      <c r="E194" s="18">
        <v>41653</v>
      </c>
      <c r="F194" t="s">
        <v>50</v>
      </c>
      <c r="G194" t="s">
        <v>3723</v>
      </c>
      <c r="H194" t="s">
        <v>3724</v>
      </c>
      <c r="I194" t="s">
        <v>26</v>
      </c>
      <c r="J194" t="s">
        <v>27</v>
      </c>
      <c r="K194" t="s">
        <v>146</v>
      </c>
      <c r="L194" t="s">
        <v>147</v>
      </c>
      <c r="M194">
        <v>19140</v>
      </c>
      <c r="N194" t="s">
        <v>148</v>
      </c>
      <c r="O194" t="s">
        <v>2209</v>
      </c>
      <c r="P194" t="s">
        <v>46</v>
      </c>
      <c r="Q194" t="s">
        <v>75</v>
      </c>
      <c r="R194" t="s">
        <v>2210</v>
      </c>
      <c r="S194">
        <v>274.49099999999999</v>
      </c>
      <c r="T194">
        <v>3</v>
      </c>
      <c r="U194">
        <v>0.7</v>
      </c>
      <c r="V194">
        <v>-228.74250000000001</v>
      </c>
    </row>
    <row r="195" spans="1:22" x14ac:dyDescent="0.3">
      <c r="A195">
        <v>6622</v>
      </c>
      <c r="B195" t="s">
        <v>8992</v>
      </c>
      <c r="C195">
        <v>2014</v>
      </c>
      <c r="D195" s="18">
        <v>41653</v>
      </c>
      <c r="E195" s="18">
        <v>41658</v>
      </c>
      <c r="F195" t="s">
        <v>23</v>
      </c>
      <c r="G195" t="s">
        <v>3665</v>
      </c>
      <c r="H195" t="s">
        <v>3666</v>
      </c>
      <c r="I195" t="s">
        <v>41</v>
      </c>
      <c r="J195" t="s">
        <v>27</v>
      </c>
      <c r="K195" t="s">
        <v>318</v>
      </c>
      <c r="L195" t="s">
        <v>596</v>
      </c>
      <c r="M195">
        <v>65807</v>
      </c>
      <c r="N195" t="s">
        <v>105</v>
      </c>
      <c r="O195" t="s">
        <v>6698</v>
      </c>
      <c r="P195" t="s">
        <v>32</v>
      </c>
      <c r="Q195" t="s">
        <v>33</v>
      </c>
      <c r="R195" t="s">
        <v>6699</v>
      </c>
      <c r="S195">
        <v>212.94</v>
      </c>
      <c r="T195">
        <v>3</v>
      </c>
      <c r="U195">
        <v>0</v>
      </c>
      <c r="V195">
        <v>53.234999999999999</v>
      </c>
    </row>
    <row r="196" spans="1:22" x14ac:dyDescent="0.3">
      <c r="A196">
        <v>4910</v>
      </c>
      <c r="B196" t="s">
        <v>7856</v>
      </c>
      <c r="C196">
        <v>2014</v>
      </c>
      <c r="D196" s="18">
        <v>41654</v>
      </c>
      <c r="E196" s="18">
        <v>41658</v>
      </c>
      <c r="F196" t="s">
        <v>50</v>
      </c>
      <c r="G196" t="s">
        <v>62</v>
      </c>
      <c r="H196" t="s">
        <v>63</v>
      </c>
      <c r="I196" t="s">
        <v>26</v>
      </c>
      <c r="J196" t="s">
        <v>27</v>
      </c>
      <c r="K196" t="s">
        <v>4886</v>
      </c>
      <c r="L196" t="s">
        <v>335</v>
      </c>
      <c r="M196">
        <v>37604</v>
      </c>
      <c r="N196" t="s">
        <v>30</v>
      </c>
      <c r="O196" t="s">
        <v>2290</v>
      </c>
      <c r="P196" t="s">
        <v>46</v>
      </c>
      <c r="Q196" t="s">
        <v>173</v>
      </c>
      <c r="R196" t="s">
        <v>2291</v>
      </c>
      <c r="S196">
        <v>18.335999999999999</v>
      </c>
      <c r="T196">
        <v>3</v>
      </c>
      <c r="U196">
        <v>0.2</v>
      </c>
      <c r="V196">
        <v>6.6467999999999998</v>
      </c>
    </row>
    <row r="197" spans="1:22" x14ac:dyDescent="0.3">
      <c r="A197">
        <v>6522</v>
      </c>
      <c r="B197" t="s">
        <v>8937</v>
      </c>
      <c r="C197">
        <v>2014</v>
      </c>
      <c r="D197" s="18">
        <v>41656</v>
      </c>
      <c r="E197" s="18">
        <v>41658</v>
      </c>
      <c r="F197" t="s">
        <v>23</v>
      </c>
      <c r="G197" t="s">
        <v>4029</v>
      </c>
      <c r="H197" t="s">
        <v>4030</v>
      </c>
      <c r="I197" t="s">
        <v>26</v>
      </c>
      <c r="J197" t="s">
        <v>27</v>
      </c>
      <c r="K197" t="s">
        <v>328</v>
      </c>
      <c r="L197" t="s">
        <v>238</v>
      </c>
      <c r="M197">
        <v>49201</v>
      </c>
      <c r="N197" t="s">
        <v>105</v>
      </c>
      <c r="O197" t="s">
        <v>7951</v>
      </c>
      <c r="P197" t="s">
        <v>32</v>
      </c>
      <c r="Q197" t="s">
        <v>36</v>
      </c>
      <c r="R197" t="s">
        <v>7952</v>
      </c>
      <c r="S197">
        <v>302.67</v>
      </c>
      <c r="T197">
        <v>3</v>
      </c>
      <c r="U197">
        <v>0</v>
      </c>
      <c r="V197">
        <v>72.640799999999999</v>
      </c>
    </row>
    <row r="198" spans="1:22" x14ac:dyDescent="0.3">
      <c r="A198">
        <v>9389</v>
      </c>
      <c r="B198" t="s">
        <v>10587</v>
      </c>
      <c r="C198">
        <v>2014</v>
      </c>
      <c r="D198" s="18">
        <v>41659</v>
      </c>
      <c r="E198" s="18">
        <v>41663</v>
      </c>
      <c r="F198" t="s">
        <v>50</v>
      </c>
      <c r="G198" t="s">
        <v>4468</v>
      </c>
      <c r="H198" t="s">
        <v>4469</v>
      </c>
      <c r="I198" t="s">
        <v>26</v>
      </c>
      <c r="J198" t="s">
        <v>27</v>
      </c>
      <c r="K198" t="s">
        <v>2221</v>
      </c>
      <c r="L198" t="s">
        <v>5203</v>
      </c>
      <c r="M198" t="s">
        <v>5204</v>
      </c>
      <c r="N198" t="s">
        <v>148</v>
      </c>
      <c r="O198" t="s">
        <v>4420</v>
      </c>
      <c r="P198" t="s">
        <v>46</v>
      </c>
      <c r="Q198" t="s">
        <v>78</v>
      </c>
      <c r="R198" t="s">
        <v>4421</v>
      </c>
      <c r="S198">
        <v>542.94000000000005</v>
      </c>
      <c r="T198">
        <v>3</v>
      </c>
      <c r="U198">
        <v>0</v>
      </c>
      <c r="V198">
        <v>152.0232</v>
      </c>
    </row>
    <row r="199" spans="1:22" x14ac:dyDescent="0.3">
      <c r="A199">
        <v>9118</v>
      </c>
      <c r="B199" t="s">
        <v>10432</v>
      </c>
      <c r="C199">
        <v>2014</v>
      </c>
      <c r="D199" s="18">
        <v>41659</v>
      </c>
      <c r="E199" s="18">
        <v>41664</v>
      </c>
      <c r="F199" t="s">
        <v>23</v>
      </c>
      <c r="G199" t="s">
        <v>4330</v>
      </c>
      <c r="H199" t="s">
        <v>4331</v>
      </c>
      <c r="I199" t="s">
        <v>26</v>
      </c>
      <c r="J199" t="s">
        <v>27</v>
      </c>
      <c r="K199" t="s">
        <v>146</v>
      </c>
      <c r="L199" t="s">
        <v>147</v>
      </c>
      <c r="M199">
        <v>19140</v>
      </c>
      <c r="N199" t="s">
        <v>148</v>
      </c>
      <c r="O199" t="s">
        <v>3036</v>
      </c>
      <c r="P199" t="s">
        <v>32</v>
      </c>
      <c r="Q199" t="s">
        <v>36</v>
      </c>
      <c r="R199" t="s">
        <v>3037</v>
      </c>
      <c r="S199">
        <v>887.27099999999996</v>
      </c>
      <c r="T199">
        <v>3</v>
      </c>
      <c r="U199">
        <v>0.3</v>
      </c>
      <c r="V199">
        <v>-63.3765</v>
      </c>
    </row>
    <row r="200" spans="1:22" x14ac:dyDescent="0.3">
      <c r="A200">
        <v>2409</v>
      </c>
      <c r="B200" t="s">
        <v>5451</v>
      </c>
      <c r="C200">
        <v>2014</v>
      </c>
      <c r="D200" s="18">
        <v>41660</v>
      </c>
      <c r="E200" s="18">
        <v>41665</v>
      </c>
      <c r="F200" t="s">
        <v>50</v>
      </c>
      <c r="G200" t="s">
        <v>5452</v>
      </c>
      <c r="H200" t="s">
        <v>5453</v>
      </c>
      <c r="I200" t="s">
        <v>26</v>
      </c>
      <c r="J200" t="s">
        <v>27</v>
      </c>
      <c r="K200" t="s">
        <v>127</v>
      </c>
      <c r="L200" t="s">
        <v>43</v>
      </c>
      <c r="M200">
        <v>94122</v>
      </c>
      <c r="N200" t="s">
        <v>44</v>
      </c>
      <c r="O200" t="s">
        <v>5454</v>
      </c>
      <c r="P200" t="s">
        <v>71</v>
      </c>
      <c r="Q200" t="s">
        <v>72</v>
      </c>
      <c r="R200" t="s">
        <v>5455</v>
      </c>
      <c r="S200">
        <v>359.976</v>
      </c>
      <c r="T200">
        <v>3</v>
      </c>
      <c r="U200">
        <v>0.2</v>
      </c>
      <c r="V200">
        <v>130.4913</v>
      </c>
    </row>
    <row r="201" spans="1:22" x14ac:dyDescent="0.3">
      <c r="A201">
        <v>1659</v>
      </c>
      <c r="B201" t="s">
        <v>4318</v>
      </c>
      <c r="C201">
        <v>2014</v>
      </c>
      <c r="D201" s="18">
        <v>41660</v>
      </c>
      <c r="E201" s="18">
        <v>41666</v>
      </c>
      <c r="F201" t="s">
        <v>50</v>
      </c>
      <c r="G201" t="s">
        <v>4319</v>
      </c>
      <c r="H201" t="s">
        <v>4320</v>
      </c>
      <c r="I201" t="s">
        <v>26</v>
      </c>
      <c r="J201" t="s">
        <v>27</v>
      </c>
      <c r="K201" t="s">
        <v>42</v>
      </c>
      <c r="L201" t="s">
        <v>43</v>
      </c>
      <c r="M201">
        <v>90045</v>
      </c>
      <c r="N201" t="s">
        <v>44</v>
      </c>
      <c r="O201" t="s">
        <v>4321</v>
      </c>
      <c r="P201" t="s">
        <v>71</v>
      </c>
      <c r="Q201" t="s">
        <v>72</v>
      </c>
      <c r="R201" t="s">
        <v>4322</v>
      </c>
      <c r="S201">
        <v>160.77600000000001</v>
      </c>
      <c r="T201">
        <v>3</v>
      </c>
      <c r="U201">
        <v>0.2</v>
      </c>
      <c r="V201">
        <v>10.048500000000001</v>
      </c>
    </row>
    <row r="202" spans="1:22" x14ac:dyDescent="0.3">
      <c r="A202">
        <v>440</v>
      </c>
      <c r="B202" t="s">
        <v>1536</v>
      </c>
      <c r="C202">
        <v>2014</v>
      </c>
      <c r="D202" s="18">
        <v>41660</v>
      </c>
      <c r="E202" s="18">
        <v>41663</v>
      </c>
      <c r="F202" t="s">
        <v>23</v>
      </c>
      <c r="G202" t="s">
        <v>481</v>
      </c>
      <c r="H202" t="s">
        <v>482</v>
      </c>
      <c r="I202" t="s">
        <v>41</v>
      </c>
      <c r="J202" t="s">
        <v>27</v>
      </c>
      <c r="K202" t="s">
        <v>266</v>
      </c>
      <c r="L202" t="s">
        <v>267</v>
      </c>
      <c r="M202">
        <v>10024</v>
      </c>
      <c r="N202" t="s">
        <v>148</v>
      </c>
      <c r="O202" t="s">
        <v>1537</v>
      </c>
      <c r="P202" t="s">
        <v>32</v>
      </c>
      <c r="Q202" t="s">
        <v>36</v>
      </c>
      <c r="R202" t="s">
        <v>1538</v>
      </c>
      <c r="S202">
        <v>207.846</v>
      </c>
      <c r="T202">
        <v>3</v>
      </c>
      <c r="U202">
        <v>0.1</v>
      </c>
      <c r="V202">
        <v>2.3093999999999899</v>
      </c>
    </row>
    <row r="203" spans="1:22" x14ac:dyDescent="0.3">
      <c r="A203">
        <v>2683</v>
      </c>
      <c r="B203" t="s">
        <v>5812</v>
      </c>
      <c r="C203">
        <v>2014</v>
      </c>
      <c r="D203" s="18">
        <v>41661</v>
      </c>
      <c r="E203" s="18">
        <v>41667</v>
      </c>
      <c r="F203" t="s">
        <v>50</v>
      </c>
      <c r="G203" t="s">
        <v>3503</v>
      </c>
      <c r="H203" t="s">
        <v>3504</v>
      </c>
      <c r="I203" t="s">
        <v>102</v>
      </c>
      <c r="J203" t="s">
        <v>27</v>
      </c>
      <c r="K203" t="s">
        <v>328</v>
      </c>
      <c r="L203" t="s">
        <v>238</v>
      </c>
      <c r="M203">
        <v>49201</v>
      </c>
      <c r="N203" t="s">
        <v>105</v>
      </c>
      <c r="O203" t="s">
        <v>5815</v>
      </c>
      <c r="P203" t="s">
        <v>71</v>
      </c>
      <c r="Q203" t="s">
        <v>682</v>
      </c>
      <c r="R203" t="s">
        <v>5816</v>
      </c>
      <c r="S203">
        <v>350.97300000000001</v>
      </c>
      <c r="T203">
        <v>3</v>
      </c>
      <c r="U203">
        <v>0.1</v>
      </c>
      <c r="V203">
        <v>152.0883</v>
      </c>
    </row>
    <row r="204" spans="1:22" x14ac:dyDescent="0.3">
      <c r="A204">
        <v>734</v>
      </c>
      <c r="B204" t="s">
        <v>2350</v>
      </c>
      <c r="C204">
        <v>2014</v>
      </c>
      <c r="D204" s="18">
        <v>41661</v>
      </c>
      <c r="E204" s="18">
        <v>41665</v>
      </c>
      <c r="F204" t="s">
        <v>50</v>
      </c>
      <c r="G204" t="s">
        <v>2351</v>
      </c>
      <c r="H204" t="s">
        <v>2352</v>
      </c>
      <c r="I204" t="s">
        <v>102</v>
      </c>
      <c r="J204" t="s">
        <v>27</v>
      </c>
      <c r="K204" t="s">
        <v>95</v>
      </c>
      <c r="L204" t="s">
        <v>96</v>
      </c>
      <c r="M204">
        <v>98115</v>
      </c>
      <c r="N204" t="s">
        <v>44</v>
      </c>
      <c r="O204" t="s">
        <v>2353</v>
      </c>
      <c r="P204" t="s">
        <v>71</v>
      </c>
      <c r="Q204" t="s">
        <v>161</v>
      </c>
      <c r="R204" t="s">
        <v>2354</v>
      </c>
      <c r="S204">
        <v>179.97</v>
      </c>
      <c r="T204">
        <v>3</v>
      </c>
      <c r="U204">
        <v>0</v>
      </c>
      <c r="V204">
        <v>86.385599999999997</v>
      </c>
    </row>
    <row r="205" spans="1:22" x14ac:dyDescent="0.3">
      <c r="A205">
        <v>733</v>
      </c>
      <c r="B205" t="s">
        <v>2350</v>
      </c>
      <c r="C205">
        <v>2014</v>
      </c>
      <c r="D205" s="18">
        <v>41661</v>
      </c>
      <c r="E205" s="18">
        <v>41665</v>
      </c>
      <c r="F205" t="s">
        <v>50</v>
      </c>
      <c r="G205" t="s">
        <v>2351</v>
      </c>
      <c r="H205" t="s">
        <v>2352</v>
      </c>
      <c r="I205" t="s">
        <v>102</v>
      </c>
      <c r="J205" t="s">
        <v>27</v>
      </c>
      <c r="K205" t="s">
        <v>95</v>
      </c>
      <c r="L205" t="s">
        <v>96</v>
      </c>
      <c r="M205">
        <v>98115</v>
      </c>
      <c r="N205" t="s">
        <v>44</v>
      </c>
      <c r="O205" t="s">
        <v>1774</v>
      </c>
      <c r="P205" t="s">
        <v>46</v>
      </c>
      <c r="Q205" t="s">
        <v>59</v>
      </c>
      <c r="R205" t="s">
        <v>1775</v>
      </c>
      <c r="S205">
        <v>242.94</v>
      </c>
      <c r="T205">
        <v>3</v>
      </c>
      <c r="U205">
        <v>0</v>
      </c>
      <c r="V205">
        <v>9.7175999999999902</v>
      </c>
    </row>
    <row r="206" spans="1:22" x14ac:dyDescent="0.3">
      <c r="A206">
        <v>7985</v>
      </c>
      <c r="B206" t="s">
        <v>9767</v>
      </c>
      <c r="C206">
        <v>2014</v>
      </c>
      <c r="D206" s="18">
        <v>41662</v>
      </c>
      <c r="E206" s="18">
        <v>41665</v>
      </c>
      <c r="F206" t="s">
        <v>23</v>
      </c>
      <c r="G206" t="s">
        <v>4764</v>
      </c>
      <c r="H206" t="s">
        <v>4765</v>
      </c>
      <c r="I206" t="s">
        <v>41</v>
      </c>
      <c r="J206" t="s">
        <v>27</v>
      </c>
      <c r="K206" t="s">
        <v>303</v>
      </c>
      <c r="L206" t="s">
        <v>211</v>
      </c>
      <c r="M206">
        <v>60623</v>
      </c>
      <c r="N206" t="s">
        <v>105</v>
      </c>
      <c r="O206" t="s">
        <v>7097</v>
      </c>
      <c r="P206" t="s">
        <v>46</v>
      </c>
      <c r="Q206" t="s">
        <v>68</v>
      </c>
      <c r="R206" t="s">
        <v>7098</v>
      </c>
      <c r="S206">
        <v>7.8719999999999999</v>
      </c>
      <c r="T206">
        <v>3</v>
      </c>
      <c r="U206">
        <v>0.2</v>
      </c>
      <c r="V206">
        <v>0.88559999999999905</v>
      </c>
    </row>
    <row r="207" spans="1:22" x14ac:dyDescent="0.3">
      <c r="A207">
        <v>519</v>
      </c>
      <c r="B207" t="s">
        <v>1760</v>
      </c>
      <c r="C207">
        <v>2014</v>
      </c>
      <c r="D207" s="18">
        <v>41662</v>
      </c>
      <c r="E207" s="18">
        <v>41667</v>
      </c>
      <c r="F207" t="s">
        <v>50</v>
      </c>
      <c r="G207" t="s">
        <v>531</v>
      </c>
      <c r="H207" t="s">
        <v>532</v>
      </c>
      <c r="I207" t="s">
        <v>102</v>
      </c>
      <c r="J207" t="s">
        <v>27</v>
      </c>
      <c r="K207" t="s">
        <v>1761</v>
      </c>
      <c r="L207" t="s">
        <v>1762</v>
      </c>
      <c r="M207">
        <v>59405</v>
      </c>
      <c r="N207" t="s">
        <v>44</v>
      </c>
      <c r="O207" t="s">
        <v>1769</v>
      </c>
      <c r="P207" t="s">
        <v>46</v>
      </c>
      <c r="Q207" t="s">
        <v>59</v>
      </c>
      <c r="R207" t="s">
        <v>1770</v>
      </c>
      <c r="S207">
        <v>1126.02</v>
      </c>
      <c r="T207">
        <v>3</v>
      </c>
      <c r="U207">
        <v>0</v>
      </c>
      <c r="V207">
        <v>56.301000000000002</v>
      </c>
    </row>
    <row r="208" spans="1:22" x14ac:dyDescent="0.3">
      <c r="A208">
        <v>517</v>
      </c>
      <c r="B208" t="s">
        <v>1760</v>
      </c>
      <c r="C208">
        <v>2014</v>
      </c>
      <c r="D208" s="18">
        <v>41662</v>
      </c>
      <c r="E208" s="18">
        <v>41667</v>
      </c>
      <c r="F208" t="s">
        <v>50</v>
      </c>
      <c r="G208" t="s">
        <v>531</v>
      </c>
      <c r="H208" t="s">
        <v>532</v>
      </c>
      <c r="I208" t="s">
        <v>102</v>
      </c>
      <c r="J208" t="s">
        <v>27</v>
      </c>
      <c r="K208" t="s">
        <v>1761</v>
      </c>
      <c r="L208" t="s">
        <v>1762</v>
      </c>
      <c r="M208">
        <v>59405</v>
      </c>
      <c r="N208" t="s">
        <v>44</v>
      </c>
      <c r="O208" t="s">
        <v>1765</v>
      </c>
      <c r="P208" t="s">
        <v>46</v>
      </c>
      <c r="Q208" t="s">
        <v>59</v>
      </c>
      <c r="R208" t="s">
        <v>1766</v>
      </c>
      <c r="S208">
        <v>51.45</v>
      </c>
      <c r="T208">
        <v>3</v>
      </c>
      <c r="U208">
        <v>0</v>
      </c>
      <c r="V208">
        <v>13.891500000000001</v>
      </c>
    </row>
    <row r="209" spans="1:22" x14ac:dyDescent="0.3">
      <c r="A209">
        <v>9598</v>
      </c>
      <c r="B209" t="s">
        <v>10722</v>
      </c>
      <c r="C209">
        <v>2014</v>
      </c>
      <c r="D209" s="18">
        <v>41664</v>
      </c>
      <c r="E209" s="18">
        <v>41669</v>
      </c>
      <c r="F209" t="s">
        <v>50</v>
      </c>
      <c r="G209" t="s">
        <v>3939</v>
      </c>
      <c r="H209" t="s">
        <v>3940</v>
      </c>
      <c r="I209" t="s">
        <v>41</v>
      </c>
      <c r="J209" t="s">
        <v>27</v>
      </c>
      <c r="K209" t="s">
        <v>630</v>
      </c>
      <c r="L209" t="s">
        <v>43</v>
      </c>
      <c r="M209">
        <v>95123</v>
      </c>
      <c r="N209" t="s">
        <v>44</v>
      </c>
      <c r="O209" t="s">
        <v>7598</v>
      </c>
      <c r="P209" t="s">
        <v>71</v>
      </c>
      <c r="Q209" t="s">
        <v>72</v>
      </c>
      <c r="R209" t="s">
        <v>7599</v>
      </c>
      <c r="S209">
        <v>110.352</v>
      </c>
      <c r="T209">
        <v>3</v>
      </c>
      <c r="U209">
        <v>0.2</v>
      </c>
      <c r="V209">
        <v>8.2764000000000006</v>
      </c>
    </row>
    <row r="210" spans="1:22" x14ac:dyDescent="0.3">
      <c r="A210">
        <v>9596</v>
      </c>
      <c r="B210" t="s">
        <v>10722</v>
      </c>
      <c r="C210">
        <v>2014</v>
      </c>
      <c r="D210" s="18">
        <v>41664</v>
      </c>
      <c r="E210" s="18">
        <v>41669</v>
      </c>
      <c r="F210" t="s">
        <v>50</v>
      </c>
      <c r="G210" t="s">
        <v>3939</v>
      </c>
      <c r="H210" t="s">
        <v>3940</v>
      </c>
      <c r="I210" t="s">
        <v>41</v>
      </c>
      <c r="J210" t="s">
        <v>27</v>
      </c>
      <c r="K210" t="s">
        <v>630</v>
      </c>
      <c r="L210" t="s">
        <v>43</v>
      </c>
      <c r="M210">
        <v>95123</v>
      </c>
      <c r="N210" t="s">
        <v>44</v>
      </c>
      <c r="O210" t="s">
        <v>141</v>
      </c>
      <c r="P210" t="s">
        <v>46</v>
      </c>
      <c r="Q210" t="s">
        <v>78</v>
      </c>
      <c r="R210" t="s">
        <v>142</v>
      </c>
      <c r="S210">
        <v>25.86</v>
      </c>
      <c r="T210">
        <v>3</v>
      </c>
      <c r="U210">
        <v>0</v>
      </c>
      <c r="V210">
        <v>6.7236000000000002</v>
      </c>
    </row>
    <row r="211" spans="1:22" x14ac:dyDescent="0.3">
      <c r="A211">
        <v>2376</v>
      </c>
      <c r="B211" t="s">
        <v>5408</v>
      </c>
      <c r="C211">
        <v>2014</v>
      </c>
      <c r="D211" s="18">
        <v>41664</v>
      </c>
      <c r="E211" s="18">
        <v>41670</v>
      </c>
      <c r="F211" t="s">
        <v>50</v>
      </c>
      <c r="G211" t="s">
        <v>1997</v>
      </c>
      <c r="H211" t="s">
        <v>1998</v>
      </c>
      <c r="I211" t="s">
        <v>26</v>
      </c>
      <c r="J211" t="s">
        <v>27</v>
      </c>
      <c r="K211" t="s">
        <v>3792</v>
      </c>
      <c r="L211" t="s">
        <v>1272</v>
      </c>
      <c r="M211">
        <v>30080</v>
      </c>
      <c r="N211" t="s">
        <v>30</v>
      </c>
      <c r="O211" t="s">
        <v>3795</v>
      </c>
      <c r="P211" t="s">
        <v>46</v>
      </c>
      <c r="Q211" t="s">
        <v>269</v>
      </c>
      <c r="R211" t="s">
        <v>3796</v>
      </c>
      <c r="S211">
        <v>5.67</v>
      </c>
      <c r="T211">
        <v>3</v>
      </c>
      <c r="U211">
        <v>0</v>
      </c>
      <c r="V211">
        <v>0.1134</v>
      </c>
    </row>
    <row r="212" spans="1:22" x14ac:dyDescent="0.3">
      <c r="A212">
        <v>7222</v>
      </c>
      <c r="B212" t="s">
        <v>9355</v>
      </c>
      <c r="C212">
        <v>2014</v>
      </c>
      <c r="D212" s="18">
        <v>41667</v>
      </c>
      <c r="E212" s="18">
        <v>41671</v>
      </c>
      <c r="F212" t="s">
        <v>50</v>
      </c>
      <c r="G212" t="s">
        <v>5215</v>
      </c>
      <c r="H212" t="s">
        <v>5216</v>
      </c>
      <c r="I212" t="s">
        <v>26</v>
      </c>
      <c r="J212" t="s">
        <v>27</v>
      </c>
      <c r="K212" t="s">
        <v>266</v>
      </c>
      <c r="L212" t="s">
        <v>267</v>
      </c>
      <c r="M212">
        <v>10035</v>
      </c>
      <c r="N212" t="s">
        <v>148</v>
      </c>
      <c r="O212" t="s">
        <v>7598</v>
      </c>
      <c r="P212" t="s">
        <v>71</v>
      </c>
      <c r="Q212" t="s">
        <v>72</v>
      </c>
      <c r="R212" t="s">
        <v>7599</v>
      </c>
      <c r="S212">
        <v>137.94</v>
      </c>
      <c r="T212">
        <v>3</v>
      </c>
      <c r="U212">
        <v>0</v>
      </c>
      <c r="V212">
        <v>35.864400000000003</v>
      </c>
    </row>
    <row r="213" spans="1:22" x14ac:dyDescent="0.3">
      <c r="A213">
        <v>2171</v>
      </c>
      <c r="B213" t="s">
        <v>5104</v>
      </c>
      <c r="C213">
        <v>2014</v>
      </c>
      <c r="D213" s="18">
        <v>41667</v>
      </c>
      <c r="E213" s="18">
        <v>41670</v>
      </c>
      <c r="F213" t="s">
        <v>23</v>
      </c>
      <c r="G213" t="s">
        <v>5105</v>
      </c>
      <c r="H213" t="s">
        <v>5106</v>
      </c>
      <c r="I213" t="s">
        <v>26</v>
      </c>
      <c r="J213" t="s">
        <v>27</v>
      </c>
      <c r="K213" t="s">
        <v>4255</v>
      </c>
      <c r="L213" t="s">
        <v>498</v>
      </c>
      <c r="M213">
        <v>44240</v>
      </c>
      <c r="N213" t="s">
        <v>148</v>
      </c>
      <c r="O213" t="s">
        <v>692</v>
      </c>
      <c r="P213" t="s">
        <v>71</v>
      </c>
      <c r="Q213" t="s">
        <v>72</v>
      </c>
      <c r="R213" t="s">
        <v>693</v>
      </c>
      <c r="S213">
        <v>107.982</v>
      </c>
      <c r="T213">
        <v>3</v>
      </c>
      <c r="U213">
        <v>0.4</v>
      </c>
      <c r="V213">
        <v>-26.9955</v>
      </c>
    </row>
    <row r="214" spans="1:22" x14ac:dyDescent="0.3">
      <c r="A214">
        <v>2170</v>
      </c>
      <c r="B214" t="s">
        <v>5104</v>
      </c>
      <c r="C214">
        <v>2014</v>
      </c>
      <c r="D214" s="18">
        <v>41667</v>
      </c>
      <c r="E214" s="18">
        <v>41670</v>
      </c>
      <c r="F214" t="s">
        <v>23</v>
      </c>
      <c r="G214" t="s">
        <v>5105</v>
      </c>
      <c r="H214" t="s">
        <v>5106</v>
      </c>
      <c r="I214" t="s">
        <v>26</v>
      </c>
      <c r="J214" t="s">
        <v>27</v>
      </c>
      <c r="K214" t="s">
        <v>4255</v>
      </c>
      <c r="L214" t="s">
        <v>498</v>
      </c>
      <c r="M214">
        <v>44240</v>
      </c>
      <c r="N214" t="s">
        <v>148</v>
      </c>
      <c r="O214" t="s">
        <v>2738</v>
      </c>
      <c r="P214" t="s">
        <v>71</v>
      </c>
      <c r="Q214" t="s">
        <v>161</v>
      </c>
      <c r="R214" t="s">
        <v>2739</v>
      </c>
      <c r="S214">
        <v>71.975999999999999</v>
      </c>
      <c r="T214">
        <v>3</v>
      </c>
      <c r="U214">
        <v>0.2</v>
      </c>
      <c r="V214">
        <v>-8.9969999999999999</v>
      </c>
    </row>
    <row r="215" spans="1:22" x14ac:dyDescent="0.3">
      <c r="A215">
        <v>2169</v>
      </c>
      <c r="B215" t="s">
        <v>5104</v>
      </c>
      <c r="C215">
        <v>2014</v>
      </c>
      <c r="D215" s="18">
        <v>41667</v>
      </c>
      <c r="E215" s="18">
        <v>41670</v>
      </c>
      <c r="F215" t="s">
        <v>23</v>
      </c>
      <c r="G215" t="s">
        <v>5105</v>
      </c>
      <c r="H215" t="s">
        <v>5106</v>
      </c>
      <c r="I215" t="s">
        <v>26</v>
      </c>
      <c r="J215" t="s">
        <v>27</v>
      </c>
      <c r="K215" t="s">
        <v>4255</v>
      </c>
      <c r="L215" t="s">
        <v>498</v>
      </c>
      <c r="M215">
        <v>44240</v>
      </c>
      <c r="N215" t="s">
        <v>148</v>
      </c>
      <c r="O215" t="s">
        <v>1987</v>
      </c>
      <c r="P215" t="s">
        <v>46</v>
      </c>
      <c r="Q215" t="s">
        <v>68</v>
      </c>
      <c r="R215" t="s">
        <v>1988</v>
      </c>
      <c r="S215">
        <v>14.016</v>
      </c>
      <c r="T215">
        <v>3</v>
      </c>
      <c r="U215">
        <v>0.2</v>
      </c>
      <c r="V215">
        <v>1.752</v>
      </c>
    </row>
    <row r="216" spans="1:22" x14ac:dyDescent="0.3">
      <c r="A216">
        <v>1416</v>
      </c>
      <c r="B216" t="s">
        <v>3836</v>
      </c>
      <c r="C216">
        <v>2014</v>
      </c>
      <c r="D216" s="18">
        <v>41668</v>
      </c>
      <c r="E216" s="18">
        <v>41671</v>
      </c>
      <c r="F216" t="s">
        <v>23</v>
      </c>
      <c r="G216" t="s">
        <v>3837</v>
      </c>
      <c r="H216" t="s">
        <v>3838</v>
      </c>
      <c r="I216" t="s">
        <v>102</v>
      </c>
      <c r="J216" t="s">
        <v>27</v>
      </c>
      <c r="K216" t="s">
        <v>1711</v>
      </c>
      <c r="L216" t="s">
        <v>43</v>
      </c>
      <c r="M216">
        <v>92627</v>
      </c>
      <c r="N216" t="s">
        <v>44</v>
      </c>
      <c r="O216" t="s">
        <v>3839</v>
      </c>
      <c r="P216" t="s">
        <v>32</v>
      </c>
      <c r="Q216" t="s">
        <v>65</v>
      </c>
      <c r="R216" t="s">
        <v>3840</v>
      </c>
      <c r="S216">
        <v>37.74</v>
      </c>
      <c r="T216">
        <v>3</v>
      </c>
      <c r="U216">
        <v>0</v>
      </c>
      <c r="V216">
        <v>12.8316</v>
      </c>
    </row>
    <row r="217" spans="1:22" x14ac:dyDescent="0.3">
      <c r="A217">
        <v>1415</v>
      </c>
      <c r="B217" t="s">
        <v>3836</v>
      </c>
      <c r="C217">
        <v>2014</v>
      </c>
      <c r="D217" s="18">
        <v>41668</v>
      </c>
      <c r="E217" s="18">
        <v>41671</v>
      </c>
      <c r="F217" t="s">
        <v>23</v>
      </c>
      <c r="G217" t="s">
        <v>3837</v>
      </c>
      <c r="H217" t="s">
        <v>3838</v>
      </c>
      <c r="I217" t="s">
        <v>102</v>
      </c>
      <c r="J217" t="s">
        <v>27</v>
      </c>
      <c r="K217" t="s">
        <v>1711</v>
      </c>
      <c r="L217" t="s">
        <v>43</v>
      </c>
      <c r="M217">
        <v>92627</v>
      </c>
      <c r="N217" t="s">
        <v>44</v>
      </c>
      <c r="O217" t="s">
        <v>3547</v>
      </c>
      <c r="P217" t="s">
        <v>71</v>
      </c>
      <c r="Q217" t="s">
        <v>161</v>
      </c>
      <c r="R217" t="s">
        <v>3548</v>
      </c>
      <c r="S217">
        <v>239.97</v>
      </c>
      <c r="T217">
        <v>3</v>
      </c>
      <c r="U217">
        <v>0</v>
      </c>
      <c r="V217">
        <v>26.396699999999999</v>
      </c>
    </row>
    <row r="218" spans="1:22" x14ac:dyDescent="0.3">
      <c r="A218">
        <v>9918</v>
      </c>
      <c r="B218" t="s">
        <v>10892</v>
      </c>
      <c r="C218">
        <v>2014</v>
      </c>
      <c r="D218" s="18">
        <v>41669</v>
      </c>
      <c r="E218" s="18">
        <v>41671</v>
      </c>
      <c r="F218" t="s">
        <v>23</v>
      </c>
      <c r="G218" t="s">
        <v>5452</v>
      </c>
      <c r="H218" t="s">
        <v>5453</v>
      </c>
      <c r="I218" t="s">
        <v>26</v>
      </c>
      <c r="J218" t="s">
        <v>27</v>
      </c>
      <c r="K218" t="s">
        <v>5178</v>
      </c>
      <c r="L218" t="s">
        <v>489</v>
      </c>
      <c r="M218">
        <v>52302</v>
      </c>
      <c r="N218" t="s">
        <v>105</v>
      </c>
      <c r="O218" t="s">
        <v>2045</v>
      </c>
      <c r="P218" t="s">
        <v>32</v>
      </c>
      <c r="Q218" t="s">
        <v>65</v>
      </c>
      <c r="R218" t="s">
        <v>2046</v>
      </c>
      <c r="S218">
        <v>14.91</v>
      </c>
      <c r="T218">
        <v>3</v>
      </c>
      <c r="U218">
        <v>0</v>
      </c>
      <c r="V218">
        <v>4.6220999999999997</v>
      </c>
    </row>
    <row r="219" spans="1:22" x14ac:dyDescent="0.3">
      <c r="A219">
        <v>5030</v>
      </c>
      <c r="B219" t="s">
        <v>7954</v>
      </c>
      <c r="C219">
        <v>2014</v>
      </c>
      <c r="D219" s="18">
        <v>41669</v>
      </c>
      <c r="E219" s="18">
        <v>41673</v>
      </c>
      <c r="F219" t="s">
        <v>50</v>
      </c>
      <c r="G219" t="s">
        <v>3010</v>
      </c>
      <c r="H219" t="s">
        <v>3011</v>
      </c>
      <c r="I219" t="s">
        <v>26</v>
      </c>
      <c r="J219" t="s">
        <v>27</v>
      </c>
      <c r="K219" t="s">
        <v>127</v>
      </c>
      <c r="L219" t="s">
        <v>43</v>
      </c>
      <c r="M219">
        <v>94109</v>
      </c>
      <c r="N219" t="s">
        <v>44</v>
      </c>
      <c r="O219" t="s">
        <v>6252</v>
      </c>
      <c r="P219" t="s">
        <v>46</v>
      </c>
      <c r="Q219" t="s">
        <v>68</v>
      </c>
      <c r="R219" t="s">
        <v>6253</v>
      </c>
      <c r="S219">
        <v>8.34</v>
      </c>
      <c r="T219">
        <v>3</v>
      </c>
      <c r="U219">
        <v>0</v>
      </c>
      <c r="V219">
        <v>2.1684000000000001</v>
      </c>
    </row>
    <row r="220" spans="1:22" x14ac:dyDescent="0.3">
      <c r="A220">
        <v>4145</v>
      </c>
      <c r="B220" t="s">
        <v>7248</v>
      </c>
      <c r="C220">
        <v>2014</v>
      </c>
      <c r="D220" s="18">
        <v>41670</v>
      </c>
      <c r="E220" s="18">
        <v>41677</v>
      </c>
      <c r="F220" t="s">
        <v>50</v>
      </c>
      <c r="G220" t="s">
        <v>2161</v>
      </c>
      <c r="H220" t="s">
        <v>2162</v>
      </c>
      <c r="I220" t="s">
        <v>102</v>
      </c>
      <c r="J220" t="s">
        <v>27</v>
      </c>
      <c r="K220" t="s">
        <v>127</v>
      </c>
      <c r="L220" t="s">
        <v>43</v>
      </c>
      <c r="M220">
        <v>94110</v>
      </c>
      <c r="N220" t="s">
        <v>44</v>
      </c>
      <c r="O220" t="s">
        <v>7249</v>
      </c>
      <c r="P220" t="s">
        <v>46</v>
      </c>
      <c r="Q220" t="s">
        <v>68</v>
      </c>
      <c r="R220" t="s">
        <v>7250</v>
      </c>
      <c r="S220">
        <v>8.82</v>
      </c>
      <c r="T220">
        <v>3</v>
      </c>
      <c r="U220">
        <v>0</v>
      </c>
      <c r="V220">
        <v>2.3814000000000002</v>
      </c>
    </row>
    <row r="221" spans="1:22" x14ac:dyDescent="0.3">
      <c r="A221">
        <v>772</v>
      </c>
      <c r="B221" t="s">
        <v>2438</v>
      </c>
      <c r="C221">
        <v>2014</v>
      </c>
      <c r="D221" s="18">
        <v>41670</v>
      </c>
      <c r="E221" s="18">
        <v>41676</v>
      </c>
      <c r="F221" t="s">
        <v>50</v>
      </c>
      <c r="G221" t="s">
        <v>2439</v>
      </c>
      <c r="H221" t="s">
        <v>2440</v>
      </c>
      <c r="I221" t="s">
        <v>41</v>
      </c>
      <c r="J221" t="s">
        <v>27</v>
      </c>
      <c r="K221" t="s">
        <v>1377</v>
      </c>
      <c r="L221" t="s">
        <v>489</v>
      </c>
      <c r="M221">
        <v>50315</v>
      </c>
      <c r="N221" t="s">
        <v>105</v>
      </c>
      <c r="O221" t="s">
        <v>1204</v>
      </c>
      <c r="P221" t="s">
        <v>71</v>
      </c>
      <c r="Q221" t="s">
        <v>72</v>
      </c>
      <c r="R221" t="s">
        <v>1205</v>
      </c>
      <c r="S221">
        <v>207</v>
      </c>
      <c r="T221">
        <v>3</v>
      </c>
      <c r="U221">
        <v>0</v>
      </c>
      <c r="V221">
        <v>51.75</v>
      </c>
    </row>
    <row r="222" spans="1:22" x14ac:dyDescent="0.3">
      <c r="A222">
        <v>7480</v>
      </c>
      <c r="B222" t="s">
        <v>9498</v>
      </c>
      <c r="C222">
        <v>2011</v>
      </c>
      <c r="D222" s="18">
        <v>40550</v>
      </c>
      <c r="E222" s="18">
        <v>40554</v>
      </c>
      <c r="F222" t="s">
        <v>50</v>
      </c>
      <c r="G222" t="s">
        <v>3915</v>
      </c>
      <c r="H222" t="s">
        <v>3916</v>
      </c>
      <c r="I222" t="s">
        <v>102</v>
      </c>
      <c r="J222" t="s">
        <v>27</v>
      </c>
      <c r="K222" t="s">
        <v>28</v>
      </c>
      <c r="L222" t="s">
        <v>29</v>
      </c>
      <c r="M222">
        <v>42420</v>
      </c>
      <c r="N222" t="s">
        <v>30</v>
      </c>
      <c r="O222" t="s">
        <v>6412</v>
      </c>
      <c r="P222" t="s">
        <v>46</v>
      </c>
      <c r="Q222" t="s">
        <v>269</v>
      </c>
      <c r="R222" t="s">
        <v>6413</v>
      </c>
      <c r="S222">
        <v>31.12</v>
      </c>
      <c r="T222">
        <v>4</v>
      </c>
      <c r="U222">
        <v>0</v>
      </c>
      <c r="V222">
        <v>0.31119999999999898</v>
      </c>
    </row>
    <row r="223" spans="1:22" x14ac:dyDescent="0.3">
      <c r="A223">
        <v>7479</v>
      </c>
      <c r="B223" t="s">
        <v>9498</v>
      </c>
      <c r="C223">
        <v>2011</v>
      </c>
      <c r="D223" s="18">
        <v>40550</v>
      </c>
      <c r="E223" s="18">
        <v>40554</v>
      </c>
      <c r="F223" t="s">
        <v>50</v>
      </c>
      <c r="G223" t="s">
        <v>3915</v>
      </c>
      <c r="H223" t="s">
        <v>3916</v>
      </c>
      <c r="I223" t="s">
        <v>102</v>
      </c>
      <c r="J223" t="s">
        <v>27</v>
      </c>
      <c r="K223" t="s">
        <v>28</v>
      </c>
      <c r="L223" t="s">
        <v>29</v>
      </c>
      <c r="M223">
        <v>42420</v>
      </c>
      <c r="N223" t="s">
        <v>30</v>
      </c>
      <c r="O223" t="s">
        <v>3381</v>
      </c>
      <c r="P223" t="s">
        <v>71</v>
      </c>
      <c r="Q223" t="s">
        <v>72</v>
      </c>
      <c r="R223" t="s">
        <v>3382</v>
      </c>
      <c r="S223">
        <v>755.96</v>
      </c>
      <c r="T223">
        <v>4</v>
      </c>
      <c r="U223">
        <v>0</v>
      </c>
      <c r="V223">
        <v>204.10919999999999</v>
      </c>
    </row>
    <row r="224" spans="1:22" x14ac:dyDescent="0.3">
      <c r="A224">
        <v>6475</v>
      </c>
      <c r="B224" t="s">
        <v>8917</v>
      </c>
      <c r="C224">
        <v>2011</v>
      </c>
      <c r="D224" s="18">
        <v>40558</v>
      </c>
      <c r="E224" s="18">
        <v>40559</v>
      </c>
      <c r="F224" t="s">
        <v>188</v>
      </c>
      <c r="G224" t="s">
        <v>307</v>
      </c>
      <c r="H224" t="s">
        <v>308</v>
      </c>
      <c r="I224" t="s">
        <v>41</v>
      </c>
      <c r="J224" t="s">
        <v>27</v>
      </c>
      <c r="K224" t="s">
        <v>146</v>
      </c>
      <c r="L224" t="s">
        <v>147</v>
      </c>
      <c r="M224">
        <v>19140</v>
      </c>
      <c r="N224" t="s">
        <v>148</v>
      </c>
      <c r="O224" t="s">
        <v>3608</v>
      </c>
      <c r="P224" t="s">
        <v>32</v>
      </c>
      <c r="Q224" t="s">
        <v>33</v>
      </c>
      <c r="R224" t="s">
        <v>3609</v>
      </c>
      <c r="S224">
        <v>61.96</v>
      </c>
      <c r="T224">
        <v>4</v>
      </c>
      <c r="U224">
        <v>0.5</v>
      </c>
      <c r="V224">
        <v>-53.285600000000002</v>
      </c>
    </row>
    <row r="225" spans="1:22" x14ac:dyDescent="0.3">
      <c r="A225">
        <v>5365</v>
      </c>
      <c r="B225" t="s">
        <v>8174</v>
      </c>
      <c r="C225">
        <v>2011</v>
      </c>
      <c r="D225" s="18">
        <v>40562</v>
      </c>
      <c r="E225" s="18">
        <v>40565</v>
      </c>
      <c r="F225" t="s">
        <v>23</v>
      </c>
      <c r="G225" t="s">
        <v>6454</v>
      </c>
      <c r="H225" t="s">
        <v>6455</v>
      </c>
      <c r="I225" t="s">
        <v>41</v>
      </c>
      <c r="J225" t="s">
        <v>27</v>
      </c>
      <c r="K225" t="s">
        <v>318</v>
      </c>
      <c r="L225" t="s">
        <v>420</v>
      </c>
      <c r="M225">
        <v>97477</v>
      </c>
      <c r="N225" t="s">
        <v>44</v>
      </c>
      <c r="O225" t="s">
        <v>5131</v>
      </c>
      <c r="P225" t="s">
        <v>46</v>
      </c>
      <c r="Q225" t="s">
        <v>78</v>
      </c>
      <c r="R225" t="s">
        <v>5132</v>
      </c>
      <c r="S225">
        <v>64.864000000000004</v>
      </c>
      <c r="T225">
        <v>4</v>
      </c>
      <c r="U225">
        <v>0.2</v>
      </c>
      <c r="V225">
        <v>6.4863999999999997</v>
      </c>
    </row>
    <row r="226" spans="1:22" x14ac:dyDescent="0.3">
      <c r="A226">
        <v>5464</v>
      </c>
      <c r="B226" t="s">
        <v>8265</v>
      </c>
      <c r="C226">
        <v>2011</v>
      </c>
      <c r="D226" s="18">
        <v>40563</v>
      </c>
      <c r="E226" s="18">
        <v>40564</v>
      </c>
      <c r="F226" t="s">
        <v>188</v>
      </c>
      <c r="G226" t="s">
        <v>2961</v>
      </c>
      <c r="H226" t="s">
        <v>2962</v>
      </c>
      <c r="I226" t="s">
        <v>26</v>
      </c>
      <c r="J226" t="s">
        <v>27</v>
      </c>
      <c r="K226" t="s">
        <v>622</v>
      </c>
      <c r="L226" t="s">
        <v>310</v>
      </c>
      <c r="M226">
        <v>85254</v>
      </c>
      <c r="N226" t="s">
        <v>44</v>
      </c>
      <c r="O226" t="s">
        <v>697</v>
      </c>
      <c r="P226" t="s">
        <v>46</v>
      </c>
      <c r="Q226" t="s">
        <v>90</v>
      </c>
      <c r="R226" t="s">
        <v>5370</v>
      </c>
      <c r="S226">
        <v>56.064</v>
      </c>
      <c r="T226">
        <v>4</v>
      </c>
      <c r="U226">
        <v>0.2</v>
      </c>
      <c r="V226">
        <v>19.622399999999999</v>
      </c>
    </row>
    <row r="227" spans="1:22" x14ac:dyDescent="0.3">
      <c r="A227">
        <v>6330</v>
      </c>
      <c r="B227" t="s">
        <v>8835</v>
      </c>
      <c r="C227">
        <v>2011</v>
      </c>
      <c r="D227" s="18">
        <v>40564</v>
      </c>
      <c r="E227" s="18">
        <v>40570</v>
      </c>
      <c r="F227" t="s">
        <v>50</v>
      </c>
      <c r="G227" t="s">
        <v>1655</v>
      </c>
      <c r="H227" t="s">
        <v>1656</v>
      </c>
      <c r="I227" t="s">
        <v>26</v>
      </c>
      <c r="J227" t="s">
        <v>27</v>
      </c>
      <c r="K227" t="s">
        <v>237</v>
      </c>
      <c r="L227" t="s">
        <v>238</v>
      </c>
      <c r="M227">
        <v>48185</v>
      </c>
      <c r="N227" t="s">
        <v>105</v>
      </c>
      <c r="O227" t="s">
        <v>106</v>
      </c>
      <c r="P227" t="s">
        <v>46</v>
      </c>
      <c r="Q227" t="s">
        <v>78</v>
      </c>
      <c r="R227" t="s">
        <v>107</v>
      </c>
      <c r="S227">
        <v>247.71600000000001</v>
      </c>
      <c r="T227">
        <v>4</v>
      </c>
      <c r="U227">
        <v>0.1</v>
      </c>
      <c r="V227">
        <v>93.581599999999995</v>
      </c>
    </row>
    <row r="228" spans="1:22" x14ac:dyDescent="0.3">
      <c r="A228">
        <v>1124</v>
      </c>
      <c r="B228" t="s">
        <v>3264</v>
      </c>
      <c r="C228">
        <v>2011</v>
      </c>
      <c r="D228" s="18">
        <v>40564</v>
      </c>
      <c r="E228" s="18">
        <v>40570</v>
      </c>
      <c r="F228" t="s">
        <v>50</v>
      </c>
      <c r="G228" t="s">
        <v>2753</v>
      </c>
      <c r="H228" t="s">
        <v>2754</v>
      </c>
      <c r="I228" t="s">
        <v>26</v>
      </c>
      <c r="J228" t="s">
        <v>27</v>
      </c>
      <c r="K228" t="s">
        <v>3265</v>
      </c>
      <c r="L228" t="s">
        <v>1707</v>
      </c>
      <c r="M228">
        <v>72401</v>
      </c>
      <c r="N228" t="s">
        <v>30</v>
      </c>
      <c r="O228" t="s">
        <v>352</v>
      </c>
      <c r="P228" t="s">
        <v>32</v>
      </c>
      <c r="Q228" t="s">
        <v>65</v>
      </c>
      <c r="R228" t="s">
        <v>353</v>
      </c>
      <c r="S228">
        <v>38.6</v>
      </c>
      <c r="T228">
        <v>4</v>
      </c>
      <c r="U228">
        <v>0</v>
      </c>
      <c r="V228">
        <v>11.58</v>
      </c>
    </row>
    <row r="229" spans="1:22" x14ac:dyDescent="0.3">
      <c r="A229">
        <v>3797</v>
      </c>
      <c r="B229" t="s">
        <v>6941</v>
      </c>
      <c r="C229">
        <v>2011</v>
      </c>
      <c r="D229" s="18">
        <v>40571</v>
      </c>
      <c r="E229" s="18">
        <v>40577</v>
      </c>
      <c r="F229" t="s">
        <v>50</v>
      </c>
      <c r="G229" t="s">
        <v>6942</v>
      </c>
      <c r="H229" t="s">
        <v>6943</v>
      </c>
      <c r="I229" t="s">
        <v>26</v>
      </c>
      <c r="J229" t="s">
        <v>27</v>
      </c>
      <c r="K229" t="s">
        <v>947</v>
      </c>
      <c r="L229" t="s">
        <v>43</v>
      </c>
      <c r="M229">
        <v>92037</v>
      </c>
      <c r="N229" t="s">
        <v>44</v>
      </c>
      <c r="O229" t="s">
        <v>6946</v>
      </c>
      <c r="P229" t="s">
        <v>46</v>
      </c>
      <c r="Q229" t="s">
        <v>68</v>
      </c>
      <c r="R229" t="s">
        <v>6947</v>
      </c>
      <c r="S229">
        <v>36.44</v>
      </c>
      <c r="T229">
        <v>4</v>
      </c>
      <c r="U229">
        <v>0</v>
      </c>
      <c r="V229">
        <v>12.0252</v>
      </c>
    </row>
    <row r="230" spans="1:22" x14ac:dyDescent="0.3">
      <c r="A230">
        <v>1670</v>
      </c>
      <c r="B230" t="s">
        <v>4338</v>
      </c>
      <c r="C230">
        <v>2012</v>
      </c>
      <c r="D230" s="18">
        <v>40918</v>
      </c>
      <c r="E230" s="18">
        <v>40923</v>
      </c>
      <c r="F230" t="s">
        <v>50</v>
      </c>
      <c r="G230" t="s">
        <v>3881</v>
      </c>
      <c r="H230" t="s">
        <v>3882</v>
      </c>
      <c r="I230" t="s">
        <v>26</v>
      </c>
      <c r="J230" t="s">
        <v>27</v>
      </c>
      <c r="K230" t="s">
        <v>266</v>
      </c>
      <c r="L230" t="s">
        <v>267</v>
      </c>
      <c r="M230">
        <v>10011</v>
      </c>
      <c r="N230" t="s">
        <v>148</v>
      </c>
      <c r="O230" t="s">
        <v>1601</v>
      </c>
      <c r="P230" t="s">
        <v>32</v>
      </c>
      <c r="Q230" t="s">
        <v>56</v>
      </c>
      <c r="R230" t="s">
        <v>1602</v>
      </c>
      <c r="S230">
        <v>1018.104</v>
      </c>
      <c r="T230">
        <v>4</v>
      </c>
      <c r="U230">
        <v>0.4</v>
      </c>
      <c r="V230">
        <v>-373.3048</v>
      </c>
    </row>
    <row r="231" spans="1:22" x14ac:dyDescent="0.3">
      <c r="A231">
        <v>9799</v>
      </c>
      <c r="B231" t="s">
        <v>10840</v>
      </c>
      <c r="C231">
        <v>2012</v>
      </c>
      <c r="D231" s="18">
        <v>40920</v>
      </c>
      <c r="E231" s="18">
        <v>40925</v>
      </c>
      <c r="F231" t="s">
        <v>50</v>
      </c>
      <c r="G231" t="s">
        <v>6583</v>
      </c>
      <c r="H231" t="s">
        <v>6584</v>
      </c>
      <c r="I231" t="s">
        <v>41</v>
      </c>
      <c r="J231" t="s">
        <v>27</v>
      </c>
      <c r="K231" t="s">
        <v>2835</v>
      </c>
      <c r="L231" t="s">
        <v>498</v>
      </c>
      <c r="M231">
        <v>43615</v>
      </c>
      <c r="N231" t="s">
        <v>148</v>
      </c>
      <c r="O231" t="s">
        <v>5554</v>
      </c>
      <c r="P231" t="s">
        <v>71</v>
      </c>
      <c r="Q231" t="s">
        <v>72</v>
      </c>
      <c r="R231" t="s">
        <v>5555</v>
      </c>
      <c r="S231">
        <v>26.376000000000001</v>
      </c>
      <c r="T231">
        <v>4</v>
      </c>
      <c r="U231">
        <v>0.4</v>
      </c>
      <c r="V231">
        <v>2.6375999999999999</v>
      </c>
    </row>
    <row r="232" spans="1:22" x14ac:dyDescent="0.3">
      <c r="A232">
        <v>4858</v>
      </c>
      <c r="B232" t="s">
        <v>7822</v>
      </c>
      <c r="C232">
        <v>2012</v>
      </c>
      <c r="D232" s="18">
        <v>40921</v>
      </c>
      <c r="E232" s="18">
        <v>40925</v>
      </c>
      <c r="F232" t="s">
        <v>50</v>
      </c>
      <c r="G232" t="s">
        <v>1459</v>
      </c>
      <c r="H232" t="s">
        <v>1460</v>
      </c>
      <c r="I232" t="s">
        <v>26</v>
      </c>
      <c r="J232" t="s">
        <v>27</v>
      </c>
      <c r="K232" t="s">
        <v>42</v>
      </c>
      <c r="L232" t="s">
        <v>43</v>
      </c>
      <c r="M232">
        <v>90004</v>
      </c>
      <c r="N232" t="s">
        <v>44</v>
      </c>
      <c r="O232" t="s">
        <v>1100</v>
      </c>
      <c r="P232" t="s">
        <v>32</v>
      </c>
      <c r="Q232" t="s">
        <v>65</v>
      </c>
      <c r="R232" t="s">
        <v>1101</v>
      </c>
      <c r="S232">
        <v>77.599999999999994</v>
      </c>
      <c r="T232">
        <v>4</v>
      </c>
      <c r="U232">
        <v>0</v>
      </c>
      <c r="V232">
        <v>38.024000000000001</v>
      </c>
    </row>
    <row r="233" spans="1:22" x14ac:dyDescent="0.3">
      <c r="A233">
        <v>6626</v>
      </c>
      <c r="B233" t="s">
        <v>8996</v>
      </c>
      <c r="C233">
        <v>2012</v>
      </c>
      <c r="D233" s="18">
        <v>40927</v>
      </c>
      <c r="E233" s="18">
        <v>40931</v>
      </c>
      <c r="F233" t="s">
        <v>50</v>
      </c>
      <c r="G233" t="s">
        <v>3347</v>
      </c>
      <c r="H233" t="s">
        <v>3348</v>
      </c>
      <c r="I233" t="s">
        <v>26</v>
      </c>
      <c r="J233" t="s">
        <v>27</v>
      </c>
      <c r="K233" t="s">
        <v>8997</v>
      </c>
      <c r="L233" t="s">
        <v>104</v>
      </c>
      <c r="M233">
        <v>77590</v>
      </c>
      <c r="N233" t="s">
        <v>105</v>
      </c>
      <c r="O233" t="s">
        <v>6142</v>
      </c>
      <c r="P233" t="s">
        <v>32</v>
      </c>
      <c r="Q233" t="s">
        <v>36</v>
      </c>
      <c r="R233" t="s">
        <v>6143</v>
      </c>
      <c r="S233">
        <v>199.304</v>
      </c>
      <c r="T233">
        <v>4</v>
      </c>
      <c r="U233">
        <v>0.3</v>
      </c>
      <c r="V233">
        <v>-8.5416000000000007</v>
      </c>
    </row>
    <row r="234" spans="1:22" x14ac:dyDescent="0.3">
      <c r="A234">
        <v>2538</v>
      </c>
      <c r="B234" t="s">
        <v>5627</v>
      </c>
      <c r="C234">
        <v>2012</v>
      </c>
      <c r="D234" s="18">
        <v>40935</v>
      </c>
      <c r="E234" s="18">
        <v>40937</v>
      </c>
      <c r="F234" t="s">
        <v>23</v>
      </c>
      <c r="G234" t="s">
        <v>2304</v>
      </c>
      <c r="H234" t="s">
        <v>2305</v>
      </c>
      <c r="I234" t="s">
        <v>26</v>
      </c>
      <c r="J234" t="s">
        <v>27</v>
      </c>
      <c r="K234" t="s">
        <v>2180</v>
      </c>
      <c r="L234" t="s">
        <v>498</v>
      </c>
      <c r="M234">
        <v>44105</v>
      </c>
      <c r="N234" t="s">
        <v>148</v>
      </c>
      <c r="O234" t="s">
        <v>4599</v>
      </c>
      <c r="P234" t="s">
        <v>71</v>
      </c>
      <c r="Q234" t="s">
        <v>72</v>
      </c>
      <c r="R234" t="s">
        <v>4600</v>
      </c>
      <c r="S234">
        <v>431.976</v>
      </c>
      <c r="T234">
        <v>4</v>
      </c>
      <c r="U234">
        <v>0.4</v>
      </c>
      <c r="V234">
        <v>-100.7944</v>
      </c>
    </row>
    <row r="235" spans="1:22" x14ac:dyDescent="0.3">
      <c r="A235">
        <v>2898</v>
      </c>
      <c r="B235" t="s">
        <v>6086</v>
      </c>
      <c r="C235">
        <v>2013</v>
      </c>
      <c r="D235" s="18">
        <v>41278</v>
      </c>
      <c r="E235" s="18">
        <v>41283</v>
      </c>
      <c r="F235" t="s">
        <v>50</v>
      </c>
      <c r="G235" t="s">
        <v>3597</v>
      </c>
      <c r="H235" t="s">
        <v>3598</v>
      </c>
      <c r="I235" t="s">
        <v>41</v>
      </c>
      <c r="J235" t="s">
        <v>27</v>
      </c>
      <c r="K235" t="s">
        <v>467</v>
      </c>
      <c r="L235" t="s">
        <v>88</v>
      </c>
      <c r="M235">
        <v>28205</v>
      </c>
      <c r="N235" t="s">
        <v>30</v>
      </c>
      <c r="O235" t="s">
        <v>5426</v>
      </c>
      <c r="P235" t="s">
        <v>71</v>
      </c>
      <c r="Q235" t="s">
        <v>1216</v>
      </c>
      <c r="R235" t="s">
        <v>5427</v>
      </c>
      <c r="S235">
        <v>959.96799999999996</v>
      </c>
      <c r="T235">
        <v>4</v>
      </c>
      <c r="U235">
        <v>0.2</v>
      </c>
      <c r="V235">
        <v>119.996</v>
      </c>
    </row>
    <row r="236" spans="1:22" x14ac:dyDescent="0.3">
      <c r="A236">
        <v>4667</v>
      </c>
      <c r="B236" t="s">
        <v>7686</v>
      </c>
      <c r="C236">
        <v>2013</v>
      </c>
      <c r="D236" s="18">
        <v>41284</v>
      </c>
      <c r="E236" s="18">
        <v>41291</v>
      </c>
      <c r="F236" t="s">
        <v>50</v>
      </c>
      <c r="G236" t="s">
        <v>135</v>
      </c>
      <c r="H236" t="s">
        <v>136</v>
      </c>
      <c r="I236" t="s">
        <v>41</v>
      </c>
      <c r="J236" t="s">
        <v>27</v>
      </c>
      <c r="K236" t="s">
        <v>95</v>
      </c>
      <c r="L236" t="s">
        <v>96</v>
      </c>
      <c r="M236">
        <v>98115</v>
      </c>
      <c r="N236" t="s">
        <v>44</v>
      </c>
      <c r="O236" t="s">
        <v>3462</v>
      </c>
      <c r="P236" t="s">
        <v>32</v>
      </c>
      <c r="Q236" t="s">
        <v>65</v>
      </c>
      <c r="R236" t="s">
        <v>3463</v>
      </c>
      <c r="S236">
        <v>79.92</v>
      </c>
      <c r="T236">
        <v>4</v>
      </c>
      <c r="U236">
        <v>0</v>
      </c>
      <c r="V236">
        <v>34.365600000000001</v>
      </c>
    </row>
    <row r="237" spans="1:22" x14ac:dyDescent="0.3">
      <c r="A237">
        <v>3742</v>
      </c>
      <c r="B237" t="s">
        <v>6896</v>
      </c>
      <c r="C237">
        <v>2013</v>
      </c>
      <c r="D237" s="18">
        <v>41289</v>
      </c>
      <c r="E237" s="18">
        <v>41295</v>
      </c>
      <c r="F237" t="s">
        <v>50</v>
      </c>
      <c r="G237" t="s">
        <v>5054</v>
      </c>
      <c r="H237" t="s">
        <v>5055</v>
      </c>
      <c r="I237" t="s">
        <v>26</v>
      </c>
      <c r="J237" t="s">
        <v>27</v>
      </c>
      <c r="K237" t="s">
        <v>266</v>
      </c>
      <c r="L237" t="s">
        <v>267</v>
      </c>
      <c r="M237">
        <v>10011</v>
      </c>
      <c r="N237" t="s">
        <v>148</v>
      </c>
      <c r="O237" t="s">
        <v>1262</v>
      </c>
      <c r="P237" t="s">
        <v>46</v>
      </c>
      <c r="Q237" t="s">
        <v>173</v>
      </c>
      <c r="R237" t="s">
        <v>1263</v>
      </c>
      <c r="S237">
        <v>16.52</v>
      </c>
      <c r="T237">
        <v>4</v>
      </c>
      <c r="U237">
        <v>0</v>
      </c>
      <c r="V237">
        <v>7.5991999999999997</v>
      </c>
    </row>
    <row r="238" spans="1:22" x14ac:dyDescent="0.3">
      <c r="A238">
        <v>2303</v>
      </c>
      <c r="B238" t="s">
        <v>5312</v>
      </c>
      <c r="C238">
        <v>2013</v>
      </c>
      <c r="D238" s="18">
        <v>41291</v>
      </c>
      <c r="E238" s="18">
        <v>41295</v>
      </c>
      <c r="F238" t="s">
        <v>50</v>
      </c>
      <c r="G238" t="s">
        <v>3256</v>
      </c>
      <c r="H238" t="s">
        <v>3257</v>
      </c>
      <c r="I238" t="s">
        <v>41</v>
      </c>
      <c r="J238" t="s">
        <v>27</v>
      </c>
      <c r="K238" t="s">
        <v>497</v>
      </c>
      <c r="L238" t="s">
        <v>1272</v>
      </c>
      <c r="M238">
        <v>31907</v>
      </c>
      <c r="N238" t="s">
        <v>30</v>
      </c>
      <c r="O238" t="s">
        <v>2143</v>
      </c>
      <c r="P238" t="s">
        <v>71</v>
      </c>
      <c r="Q238" t="s">
        <v>161</v>
      </c>
      <c r="R238" t="s">
        <v>2144</v>
      </c>
      <c r="S238">
        <v>316</v>
      </c>
      <c r="T238">
        <v>4</v>
      </c>
      <c r="U238">
        <v>0</v>
      </c>
      <c r="V238">
        <v>31.6</v>
      </c>
    </row>
    <row r="239" spans="1:22" x14ac:dyDescent="0.3">
      <c r="A239">
        <v>6238</v>
      </c>
      <c r="B239" t="s">
        <v>8769</v>
      </c>
      <c r="C239">
        <v>2013</v>
      </c>
      <c r="D239" s="18">
        <v>41296</v>
      </c>
      <c r="E239" s="18">
        <v>41303</v>
      </c>
      <c r="F239" t="s">
        <v>50</v>
      </c>
      <c r="G239" t="s">
        <v>4282</v>
      </c>
      <c r="H239" t="s">
        <v>4283</v>
      </c>
      <c r="I239" t="s">
        <v>26</v>
      </c>
      <c r="J239" t="s">
        <v>27</v>
      </c>
      <c r="K239" t="s">
        <v>266</v>
      </c>
      <c r="L239" t="s">
        <v>267</v>
      </c>
      <c r="M239">
        <v>10009</v>
      </c>
      <c r="N239" t="s">
        <v>148</v>
      </c>
      <c r="O239" t="s">
        <v>5112</v>
      </c>
      <c r="P239" t="s">
        <v>46</v>
      </c>
      <c r="Q239" t="s">
        <v>75</v>
      </c>
      <c r="R239" t="s">
        <v>5113</v>
      </c>
      <c r="S239">
        <v>26.335999999999999</v>
      </c>
      <c r="T239">
        <v>4</v>
      </c>
      <c r="U239">
        <v>0.2</v>
      </c>
      <c r="V239">
        <v>9.2175999999999991</v>
      </c>
    </row>
    <row r="240" spans="1:22" x14ac:dyDescent="0.3">
      <c r="A240">
        <v>6229</v>
      </c>
      <c r="B240" t="s">
        <v>8762</v>
      </c>
      <c r="C240">
        <v>2013</v>
      </c>
      <c r="D240" s="18">
        <v>41296</v>
      </c>
      <c r="E240" s="18">
        <v>41301</v>
      </c>
      <c r="F240" t="s">
        <v>50</v>
      </c>
      <c r="G240" t="s">
        <v>3396</v>
      </c>
      <c r="H240" t="s">
        <v>3397</v>
      </c>
      <c r="I240" t="s">
        <v>102</v>
      </c>
      <c r="J240" t="s">
        <v>27</v>
      </c>
      <c r="K240" t="s">
        <v>2180</v>
      </c>
      <c r="L240" t="s">
        <v>498</v>
      </c>
      <c r="M240">
        <v>44105</v>
      </c>
      <c r="N240" t="s">
        <v>148</v>
      </c>
      <c r="O240" t="s">
        <v>212</v>
      </c>
      <c r="P240" t="s">
        <v>71</v>
      </c>
      <c r="Q240" t="s">
        <v>72</v>
      </c>
      <c r="R240" t="s">
        <v>213</v>
      </c>
      <c r="S240">
        <v>110.376</v>
      </c>
      <c r="T240">
        <v>4</v>
      </c>
      <c r="U240">
        <v>0.4</v>
      </c>
      <c r="V240">
        <v>-20.235600000000002</v>
      </c>
    </row>
    <row r="241" spans="1:22" x14ac:dyDescent="0.3">
      <c r="A241">
        <v>2473</v>
      </c>
      <c r="B241" t="s">
        <v>5532</v>
      </c>
      <c r="C241">
        <v>2013</v>
      </c>
      <c r="D241" s="18">
        <v>41296</v>
      </c>
      <c r="E241" s="18">
        <v>41302</v>
      </c>
      <c r="F241" t="s">
        <v>50</v>
      </c>
      <c r="G241" t="s">
        <v>5533</v>
      </c>
      <c r="H241" t="s">
        <v>5534</v>
      </c>
      <c r="I241" t="s">
        <v>26</v>
      </c>
      <c r="J241" t="s">
        <v>27</v>
      </c>
      <c r="K241" t="s">
        <v>1706</v>
      </c>
      <c r="L241" t="s">
        <v>88</v>
      </c>
      <c r="M241">
        <v>28314</v>
      </c>
      <c r="N241" t="s">
        <v>30</v>
      </c>
      <c r="O241" t="s">
        <v>5131</v>
      </c>
      <c r="P241" t="s">
        <v>46</v>
      </c>
      <c r="Q241" t="s">
        <v>78</v>
      </c>
      <c r="R241" t="s">
        <v>5132</v>
      </c>
      <c r="S241">
        <v>64.864000000000004</v>
      </c>
      <c r="T241">
        <v>4</v>
      </c>
      <c r="U241">
        <v>0.2</v>
      </c>
      <c r="V241">
        <v>6.4863999999999997</v>
      </c>
    </row>
    <row r="242" spans="1:22" x14ac:dyDescent="0.3">
      <c r="A242">
        <v>2472</v>
      </c>
      <c r="B242" t="s">
        <v>5532</v>
      </c>
      <c r="C242">
        <v>2013</v>
      </c>
      <c r="D242" s="18">
        <v>41296</v>
      </c>
      <c r="E242" s="18">
        <v>41302</v>
      </c>
      <c r="F242" t="s">
        <v>50</v>
      </c>
      <c r="G242" t="s">
        <v>5533</v>
      </c>
      <c r="H242" t="s">
        <v>5534</v>
      </c>
      <c r="I242" t="s">
        <v>26</v>
      </c>
      <c r="J242" t="s">
        <v>27</v>
      </c>
      <c r="K242" t="s">
        <v>1706</v>
      </c>
      <c r="L242" t="s">
        <v>88</v>
      </c>
      <c r="M242">
        <v>28314</v>
      </c>
      <c r="N242" t="s">
        <v>30</v>
      </c>
      <c r="O242" t="s">
        <v>5019</v>
      </c>
      <c r="P242" t="s">
        <v>32</v>
      </c>
      <c r="Q242" t="s">
        <v>33</v>
      </c>
      <c r="R242" t="s">
        <v>5537</v>
      </c>
      <c r="S242">
        <v>451.13600000000002</v>
      </c>
      <c r="T242">
        <v>4</v>
      </c>
      <c r="U242">
        <v>0.2</v>
      </c>
      <c r="V242">
        <v>-67.670400000000001</v>
      </c>
    </row>
    <row r="243" spans="1:22" x14ac:dyDescent="0.3">
      <c r="A243">
        <v>4612</v>
      </c>
      <c r="B243" t="s">
        <v>7644</v>
      </c>
      <c r="C243">
        <v>2013</v>
      </c>
      <c r="D243" s="18">
        <v>41298</v>
      </c>
      <c r="E243" s="18">
        <v>41300</v>
      </c>
      <c r="F243" t="s">
        <v>23</v>
      </c>
      <c r="G243" t="s">
        <v>3630</v>
      </c>
      <c r="H243" t="s">
        <v>3631</v>
      </c>
      <c r="I243" t="s">
        <v>41</v>
      </c>
      <c r="J243" t="s">
        <v>27</v>
      </c>
      <c r="K243" t="s">
        <v>3482</v>
      </c>
      <c r="L243" t="s">
        <v>1487</v>
      </c>
      <c r="M243">
        <v>39503</v>
      </c>
      <c r="N243" t="s">
        <v>30</v>
      </c>
      <c r="O243" t="s">
        <v>1776</v>
      </c>
      <c r="P243" t="s">
        <v>46</v>
      </c>
      <c r="Q243" t="s">
        <v>75</v>
      </c>
      <c r="R243" t="s">
        <v>1777</v>
      </c>
      <c r="S243">
        <v>31.36</v>
      </c>
      <c r="T243">
        <v>4</v>
      </c>
      <c r="U243">
        <v>0</v>
      </c>
      <c r="V243">
        <v>15.68</v>
      </c>
    </row>
    <row r="244" spans="1:22" x14ac:dyDescent="0.3">
      <c r="A244">
        <v>8925</v>
      </c>
      <c r="B244" t="s">
        <v>10317</v>
      </c>
      <c r="C244">
        <v>2013</v>
      </c>
      <c r="D244" s="18">
        <v>41304</v>
      </c>
      <c r="E244" s="18">
        <v>41308</v>
      </c>
      <c r="F244" t="s">
        <v>50</v>
      </c>
      <c r="G244" t="s">
        <v>5879</v>
      </c>
      <c r="H244" t="s">
        <v>5880</v>
      </c>
      <c r="I244" t="s">
        <v>26</v>
      </c>
      <c r="J244" t="s">
        <v>27</v>
      </c>
      <c r="K244" t="s">
        <v>3101</v>
      </c>
      <c r="L244" t="s">
        <v>211</v>
      </c>
      <c r="M244">
        <v>61107</v>
      </c>
      <c r="N244" t="s">
        <v>105</v>
      </c>
      <c r="O244" t="s">
        <v>10318</v>
      </c>
      <c r="P244" t="s">
        <v>71</v>
      </c>
      <c r="Q244" t="s">
        <v>72</v>
      </c>
      <c r="R244" t="s">
        <v>10319</v>
      </c>
      <c r="S244">
        <v>1439.9680000000001</v>
      </c>
      <c r="T244">
        <v>4</v>
      </c>
      <c r="U244">
        <v>0.2</v>
      </c>
      <c r="V244">
        <v>143.99680000000001</v>
      </c>
    </row>
    <row r="245" spans="1:22" x14ac:dyDescent="0.3">
      <c r="A245">
        <v>8176</v>
      </c>
      <c r="B245" t="s">
        <v>9873</v>
      </c>
      <c r="C245">
        <v>2013</v>
      </c>
      <c r="D245" s="18">
        <v>41304</v>
      </c>
      <c r="E245" s="18">
        <v>41309</v>
      </c>
      <c r="F245" t="s">
        <v>50</v>
      </c>
      <c r="G245" t="s">
        <v>9874</v>
      </c>
      <c r="H245" t="s">
        <v>9875</v>
      </c>
      <c r="I245" t="s">
        <v>41</v>
      </c>
      <c r="J245" t="s">
        <v>27</v>
      </c>
      <c r="K245" t="s">
        <v>303</v>
      </c>
      <c r="L245" t="s">
        <v>211</v>
      </c>
      <c r="M245">
        <v>60623</v>
      </c>
      <c r="N245" t="s">
        <v>105</v>
      </c>
      <c r="O245" t="s">
        <v>296</v>
      </c>
      <c r="P245" t="s">
        <v>46</v>
      </c>
      <c r="Q245" t="s">
        <v>90</v>
      </c>
      <c r="R245" t="s">
        <v>297</v>
      </c>
      <c r="S245">
        <v>156.512</v>
      </c>
      <c r="T245">
        <v>4</v>
      </c>
      <c r="U245">
        <v>0.2</v>
      </c>
      <c r="V245">
        <v>52.822800000000001</v>
      </c>
    </row>
    <row r="246" spans="1:22" x14ac:dyDescent="0.3">
      <c r="A246">
        <v>7565</v>
      </c>
      <c r="B246" t="s">
        <v>9538</v>
      </c>
      <c r="C246">
        <v>2013</v>
      </c>
      <c r="D246" s="18">
        <v>41304</v>
      </c>
      <c r="E246" s="18">
        <v>41306</v>
      </c>
      <c r="F246" t="s">
        <v>23</v>
      </c>
      <c r="G246" t="s">
        <v>5562</v>
      </c>
      <c r="H246" t="s">
        <v>5563</v>
      </c>
      <c r="I246" t="s">
        <v>26</v>
      </c>
      <c r="J246" t="s">
        <v>27</v>
      </c>
      <c r="K246" t="s">
        <v>95</v>
      </c>
      <c r="L246" t="s">
        <v>96</v>
      </c>
      <c r="M246">
        <v>98103</v>
      </c>
      <c r="N246" t="s">
        <v>44</v>
      </c>
      <c r="O246" t="s">
        <v>5539</v>
      </c>
      <c r="P246" t="s">
        <v>32</v>
      </c>
      <c r="Q246" t="s">
        <v>36</v>
      </c>
      <c r="R246" t="s">
        <v>5540</v>
      </c>
      <c r="S246">
        <v>435.16800000000001</v>
      </c>
      <c r="T246">
        <v>4</v>
      </c>
      <c r="U246">
        <v>0.2</v>
      </c>
      <c r="V246">
        <v>-59.835599999999999</v>
      </c>
    </row>
    <row r="247" spans="1:22" x14ac:dyDescent="0.3">
      <c r="A247">
        <v>6342</v>
      </c>
      <c r="B247" t="s">
        <v>8839</v>
      </c>
      <c r="C247">
        <v>2014</v>
      </c>
      <c r="D247" s="18">
        <v>41640</v>
      </c>
      <c r="E247" s="18">
        <v>41642</v>
      </c>
      <c r="F247" t="s">
        <v>188</v>
      </c>
      <c r="G247" t="s">
        <v>4743</v>
      </c>
      <c r="H247" t="s">
        <v>4744</v>
      </c>
      <c r="I247" t="s">
        <v>26</v>
      </c>
      <c r="J247" t="s">
        <v>27</v>
      </c>
      <c r="K247" t="s">
        <v>2470</v>
      </c>
      <c r="L247" t="s">
        <v>498</v>
      </c>
      <c r="M247">
        <v>43130</v>
      </c>
      <c r="N247" t="s">
        <v>148</v>
      </c>
      <c r="O247" t="s">
        <v>4663</v>
      </c>
      <c r="P247" t="s">
        <v>46</v>
      </c>
      <c r="Q247" t="s">
        <v>59</v>
      </c>
      <c r="R247" t="s">
        <v>4664</v>
      </c>
      <c r="S247">
        <v>156.512</v>
      </c>
      <c r="T247">
        <v>4</v>
      </c>
      <c r="U247">
        <v>0.2</v>
      </c>
      <c r="V247">
        <v>-35.215200000000003</v>
      </c>
    </row>
    <row r="248" spans="1:22" x14ac:dyDescent="0.3">
      <c r="A248">
        <v>8073</v>
      </c>
      <c r="B248" t="s">
        <v>9811</v>
      </c>
      <c r="C248">
        <v>2014</v>
      </c>
      <c r="D248" s="18">
        <v>41641</v>
      </c>
      <c r="E248" s="18">
        <v>41645</v>
      </c>
      <c r="F248" t="s">
        <v>50</v>
      </c>
      <c r="G248" t="s">
        <v>465</v>
      </c>
      <c r="H248" t="s">
        <v>466</v>
      </c>
      <c r="I248" t="s">
        <v>26</v>
      </c>
      <c r="J248" t="s">
        <v>27</v>
      </c>
      <c r="K248" t="s">
        <v>1681</v>
      </c>
      <c r="L248" t="s">
        <v>104</v>
      </c>
      <c r="M248">
        <v>77340</v>
      </c>
      <c r="N248" t="s">
        <v>105</v>
      </c>
      <c r="O248" t="s">
        <v>2743</v>
      </c>
      <c r="P248" t="s">
        <v>46</v>
      </c>
      <c r="Q248" t="s">
        <v>68</v>
      </c>
      <c r="R248" t="s">
        <v>2744</v>
      </c>
      <c r="S248">
        <v>12.736000000000001</v>
      </c>
      <c r="T248">
        <v>4</v>
      </c>
      <c r="U248">
        <v>0.2</v>
      </c>
      <c r="V248">
        <v>2.2288000000000001</v>
      </c>
    </row>
    <row r="249" spans="1:22" x14ac:dyDescent="0.3">
      <c r="A249">
        <v>8072</v>
      </c>
      <c r="B249" t="s">
        <v>9811</v>
      </c>
      <c r="C249">
        <v>2014</v>
      </c>
      <c r="D249" s="18">
        <v>41641</v>
      </c>
      <c r="E249" s="18">
        <v>41645</v>
      </c>
      <c r="F249" t="s">
        <v>50</v>
      </c>
      <c r="G249" t="s">
        <v>465</v>
      </c>
      <c r="H249" t="s">
        <v>466</v>
      </c>
      <c r="I249" t="s">
        <v>26</v>
      </c>
      <c r="J249" t="s">
        <v>27</v>
      </c>
      <c r="K249" t="s">
        <v>1681</v>
      </c>
      <c r="L249" t="s">
        <v>104</v>
      </c>
      <c r="M249">
        <v>77340</v>
      </c>
      <c r="N249" t="s">
        <v>105</v>
      </c>
      <c r="O249" t="s">
        <v>2481</v>
      </c>
      <c r="P249" t="s">
        <v>32</v>
      </c>
      <c r="Q249" t="s">
        <v>36</v>
      </c>
      <c r="R249" t="s">
        <v>2482</v>
      </c>
      <c r="S249">
        <v>310.74400000000003</v>
      </c>
      <c r="T249">
        <v>4</v>
      </c>
      <c r="U249">
        <v>0.3</v>
      </c>
      <c r="V249">
        <v>-26.635200000000001</v>
      </c>
    </row>
    <row r="250" spans="1:22" x14ac:dyDescent="0.3">
      <c r="A250">
        <v>849</v>
      </c>
      <c r="B250" t="s">
        <v>2625</v>
      </c>
      <c r="C250">
        <v>2014</v>
      </c>
      <c r="D250" s="18">
        <v>41641</v>
      </c>
      <c r="E250" s="18">
        <v>41646</v>
      </c>
      <c r="F250" t="s">
        <v>50</v>
      </c>
      <c r="G250" t="s">
        <v>2626</v>
      </c>
      <c r="H250" t="s">
        <v>2627</v>
      </c>
      <c r="I250" t="s">
        <v>26</v>
      </c>
      <c r="J250" t="s">
        <v>27</v>
      </c>
      <c r="K250" t="s">
        <v>2628</v>
      </c>
      <c r="L250" t="s">
        <v>498</v>
      </c>
      <c r="M250">
        <v>44052</v>
      </c>
      <c r="N250" t="s">
        <v>148</v>
      </c>
      <c r="O250" t="s">
        <v>2629</v>
      </c>
      <c r="P250" t="s">
        <v>32</v>
      </c>
      <c r="Q250" t="s">
        <v>65</v>
      </c>
      <c r="R250" t="s">
        <v>2630</v>
      </c>
      <c r="S250">
        <v>48.896000000000001</v>
      </c>
      <c r="T250">
        <v>4</v>
      </c>
      <c r="U250">
        <v>0.2</v>
      </c>
      <c r="V250">
        <v>8.5568000000000008</v>
      </c>
    </row>
    <row r="251" spans="1:22" x14ac:dyDescent="0.3">
      <c r="A251">
        <v>9865</v>
      </c>
      <c r="B251" t="s">
        <v>10865</v>
      </c>
      <c r="C251">
        <v>2014</v>
      </c>
      <c r="D251" s="18">
        <v>41654</v>
      </c>
      <c r="E251" s="18">
        <v>41660</v>
      </c>
      <c r="F251" t="s">
        <v>50</v>
      </c>
      <c r="G251" t="s">
        <v>3044</v>
      </c>
      <c r="H251" t="s">
        <v>3045</v>
      </c>
      <c r="I251" t="s">
        <v>102</v>
      </c>
      <c r="J251" t="s">
        <v>27</v>
      </c>
      <c r="K251" t="s">
        <v>1464</v>
      </c>
      <c r="L251" t="s">
        <v>254</v>
      </c>
      <c r="M251">
        <v>47374</v>
      </c>
      <c r="N251" t="s">
        <v>105</v>
      </c>
      <c r="O251" t="s">
        <v>992</v>
      </c>
      <c r="P251" t="s">
        <v>71</v>
      </c>
      <c r="Q251" t="s">
        <v>161</v>
      </c>
      <c r="R251" t="s">
        <v>993</v>
      </c>
      <c r="S251">
        <v>159.80000000000001</v>
      </c>
      <c r="T251">
        <v>4</v>
      </c>
      <c r="U251">
        <v>0</v>
      </c>
      <c r="V251">
        <v>70.311999999999998</v>
      </c>
    </row>
    <row r="252" spans="1:22" x14ac:dyDescent="0.3">
      <c r="A252">
        <v>9863</v>
      </c>
      <c r="B252" t="s">
        <v>10865</v>
      </c>
      <c r="C252">
        <v>2014</v>
      </c>
      <c r="D252" s="18">
        <v>41654</v>
      </c>
      <c r="E252" s="18">
        <v>41660</v>
      </c>
      <c r="F252" t="s">
        <v>50</v>
      </c>
      <c r="G252" t="s">
        <v>3044</v>
      </c>
      <c r="H252" t="s">
        <v>3045</v>
      </c>
      <c r="I252" t="s">
        <v>102</v>
      </c>
      <c r="J252" t="s">
        <v>27</v>
      </c>
      <c r="K252" t="s">
        <v>1464</v>
      </c>
      <c r="L252" t="s">
        <v>254</v>
      </c>
      <c r="M252">
        <v>47374</v>
      </c>
      <c r="N252" t="s">
        <v>105</v>
      </c>
      <c r="O252" t="s">
        <v>1657</v>
      </c>
      <c r="P252" t="s">
        <v>71</v>
      </c>
      <c r="Q252" t="s">
        <v>161</v>
      </c>
      <c r="R252" t="s">
        <v>1658</v>
      </c>
      <c r="S252">
        <v>12.12</v>
      </c>
      <c r="T252">
        <v>4</v>
      </c>
      <c r="U252">
        <v>0</v>
      </c>
      <c r="V252">
        <v>2.5451999999999999</v>
      </c>
    </row>
    <row r="253" spans="1:22" x14ac:dyDescent="0.3">
      <c r="A253">
        <v>9861</v>
      </c>
      <c r="B253" t="s">
        <v>10865</v>
      </c>
      <c r="C253">
        <v>2014</v>
      </c>
      <c r="D253" s="18">
        <v>41654</v>
      </c>
      <c r="E253" s="18">
        <v>41660</v>
      </c>
      <c r="F253" t="s">
        <v>50</v>
      </c>
      <c r="G253" t="s">
        <v>3044</v>
      </c>
      <c r="H253" t="s">
        <v>3045</v>
      </c>
      <c r="I253" t="s">
        <v>102</v>
      </c>
      <c r="J253" t="s">
        <v>27</v>
      </c>
      <c r="K253" t="s">
        <v>1464</v>
      </c>
      <c r="L253" t="s">
        <v>254</v>
      </c>
      <c r="M253">
        <v>47374</v>
      </c>
      <c r="N253" t="s">
        <v>105</v>
      </c>
      <c r="O253" t="s">
        <v>4173</v>
      </c>
      <c r="P253" t="s">
        <v>71</v>
      </c>
      <c r="Q253" t="s">
        <v>72</v>
      </c>
      <c r="R253" t="s">
        <v>4174</v>
      </c>
      <c r="S253">
        <v>67.8</v>
      </c>
      <c r="T253">
        <v>4</v>
      </c>
      <c r="U253">
        <v>0</v>
      </c>
      <c r="V253">
        <v>1.3559999999999901</v>
      </c>
    </row>
    <row r="254" spans="1:22" x14ac:dyDescent="0.3">
      <c r="A254">
        <v>6384</v>
      </c>
      <c r="B254" t="s">
        <v>8868</v>
      </c>
      <c r="C254">
        <v>2014</v>
      </c>
      <c r="D254" s="18">
        <v>41655</v>
      </c>
      <c r="E254" s="18">
        <v>41658</v>
      </c>
      <c r="F254" t="s">
        <v>188</v>
      </c>
      <c r="G254" t="s">
        <v>5562</v>
      </c>
      <c r="H254" t="s">
        <v>5563</v>
      </c>
      <c r="I254" t="s">
        <v>26</v>
      </c>
      <c r="J254" t="s">
        <v>27</v>
      </c>
      <c r="K254" t="s">
        <v>1237</v>
      </c>
      <c r="L254" t="s">
        <v>104</v>
      </c>
      <c r="M254">
        <v>78745</v>
      </c>
      <c r="N254" t="s">
        <v>105</v>
      </c>
      <c r="O254" t="s">
        <v>3127</v>
      </c>
      <c r="P254" t="s">
        <v>46</v>
      </c>
      <c r="Q254" t="s">
        <v>75</v>
      </c>
      <c r="R254" t="s">
        <v>3128</v>
      </c>
      <c r="S254">
        <v>32.783999999999999</v>
      </c>
      <c r="T254">
        <v>4</v>
      </c>
      <c r="U254">
        <v>0.8</v>
      </c>
      <c r="V254">
        <v>-52.4544</v>
      </c>
    </row>
    <row r="255" spans="1:22" x14ac:dyDescent="0.3">
      <c r="A255">
        <v>6521</v>
      </c>
      <c r="B255" t="s">
        <v>8937</v>
      </c>
      <c r="C255">
        <v>2014</v>
      </c>
      <c r="D255" s="18">
        <v>41656</v>
      </c>
      <c r="E255" s="18">
        <v>41658</v>
      </c>
      <c r="F255" t="s">
        <v>23</v>
      </c>
      <c r="G255" t="s">
        <v>4029</v>
      </c>
      <c r="H255" t="s">
        <v>4030</v>
      </c>
      <c r="I255" t="s">
        <v>26</v>
      </c>
      <c r="J255" t="s">
        <v>27</v>
      </c>
      <c r="K255" t="s">
        <v>328</v>
      </c>
      <c r="L255" t="s">
        <v>238</v>
      </c>
      <c r="M255">
        <v>49201</v>
      </c>
      <c r="N255" t="s">
        <v>105</v>
      </c>
      <c r="O255" t="s">
        <v>1255</v>
      </c>
      <c r="P255" t="s">
        <v>46</v>
      </c>
      <c r="Q255" t="s">
        <v>75</v>
      </c>
      <c r="R255" t="s">
        <v>1256</v>
      </c>
      <c r="S255">
        <v>5443.96</v>
      </c>
      <c r="T255">
        <v>4</v>
      </c>
      <c r="U255">
        <v>0</v>
      </c>
      <c r="V255">
        <v>2504.2215999999999</v>
      </c>
    </row>
    <row r="256" spans="1:22" x14ac:dyDescent="0.3">
      <c r="A256">
        <v>5272</v>
      </c>
      <c r="B256" t="s">
        <v>8109</v>
      </c>
      <c r="C256">
        <v>2014</v>
      </c>
      <c r="D256" s="18">
        <v>41656</v>
      </c>
      <c r="E256" s="18">
        <v>41656</v>
      </c>
      <c r="F256" t="s">
        <v>1290</v>
      </c>
      <c r="G256" t="s">
        <v>6634</v>
      </c>
      <c r="H256" t="s">
        <v>6635</v>
      </c>
      <c r="I256" t="s">
        <v>41</v>
      </c>
      <c r="J256" t="s">
        <v>27</v>
      </c>
      <c r="K256" t="s">
        <v>42</v>
      </c>
      <c r="L256" t="s">
        <v>43</v>
      </c>
      <c r="M256">
        <v>90008</v>
      </c>
      <c r="N256" t="s">
        <v>44</v>
      </c>
      <c r="O256" t="s">
        <v>64</v>
      </c>
      <c r="P256" t="s">
        <v>32</v>
      </c>
      <c r="Q256" t="s">
        <v>65</v>
      </c>
      <c r="R256" t="s">
        <v>66</v>
      </c>
      <c r="S256">
        <v>27.92</v>
      </c>
      <c r="T256">
        <v>4</v>
      </c>
      <c r="U256">
        <v>0</v>
      </c>
      <c r="V256">
        <v>8.0968</v>
      </c>
    </row>
    <row r="257" spans="1:22" x14ac:dyDescent="0.3">
      <c r="A257">
        <v>9387</v>
      </c>
      <c r="B257" t="s">
        <v>10587</v>
      </c>
      <c r="C257">
        <v>2014</v>
      </c>
      <c r="D257" s="18">
        <v>41659</v>
      </c>
      <c r="E257" s="18">
        <v>41663</v>
      </c>
      <c r="F257" t="s">
        <v>50</v>
      </c>
      <c r="G257" t="s">
        <v>4468</v>
      </c>
      <c r="H257" t="s">
        <v>4469</v>
      </c>
      <c r="I257" t="s">
        <v>26</v>
      </c>
      <c r="J257" t="s">
        <v>27</v>
      </c>
      <c r="K257" t="s">
        <v>2221</v>
      </c>
      <c r="L257" t="s">
        <v>5203</v>
      </c>
      <c r="M257" t="s">
        <v>5204</v>
      </c>
      <c r="N257" t="s">
        <v>148</v>
      </c>
      <c r="O257" t="s">
        <v>1450</v>
      </c>
      <c r="P257" t="s">
        <v>46</v>
      </c>
      <c r="Q257" t="s">
        <v>90</v>
      </c>
      <c r="R257" t="s">
        <v>1451</v>
      </c>
      <c r="S257">
        <v>79.92</v>
      </c>
      <c r="T257">
        <v>4</v>
      </c>
      <c r="U257">
        <v>0</v>
      </c>
      <c r="V257">
        <v>37.562399999999997</v>
      </c>
    </row>
    <row r="258" spans="1:22" x14ac:dyDescent="0.3">
      <c r="A258">
        <v>9119</v>
      </c>
      <c r="B258" t="s">
        <v>10432</v>
      </c>
      <c r="C258">
        <v>2014</v>
      </c>
      <c r="D258" s="18">
        <v>41659</v>
      </c>
      <c r="E258" s="18">
        <v>41664</v>
      </c>
      <c r="F258" t="s">
        <v>23</v>
      </c>
      <c r="G258" t="s">
        <v>4330</v>
      </c>
      <c r="H258" t="s">
        <v>4331</v>
      </c>
      <c r="I258" t="s">
        <v>26</v>
      </c>
      <c r="J258" t="s">
        <v>27</v>
      </c>
      <c r="K258" t="s">
        <v>146</v>
      </c>
      <c r="L258" t="s">
        <v>147</v>
      </c>
      <c r="M258">
        <v>19140</v>
      </c>
      <c r="N258" t="s">
        <v>148</v>
      </c>
      <c r="O258" t="s">
        <v>3865</v>
      </c>
      <c r="P258" t="s">
        <v>46</v>
      </c>
      <c r="Q258" t="s">
        <v>90</v>
      </c>
      <c r="R258" t="s">
        <v>3866</v>
      </c>
      <c r="S258">
        <v>21.696000000000002</v>
      </c>
      <c r="T258">
        <v>4</v>
      </c>
      <c r="U258">
        <v>0.2</v>
      </c>
      <c r="V258">
        <v>7.0511999999999997</v>
      </c>
    </row>
    <row r="259" spans="1:22" x14ac:dyDescent="0.3">
      <c r="A259">
        <v>9745</v>
      </c>
      <c r="B259" t="s">
        <v>10814</v>
      </c>
      <c r="C259">
        <v>2014</v>
      </c>
      <c r="D259" s="18">
        <v>41661</v>
      </c>
      <c r="E259" s="18">
        <v>41665</v>
      </c>
      <c r="F259" t="s">
        <v>50</v>
      </c>
      <c r="G259" t="s">
        <v>5838</v>
      </c>
      <c r="H259" t="s">
        <v>5839</v>
      </c>
      <c r="I259" t="s">
        <v>26</v>
      </c>
      <c r="J259" t="s">
        <v>27</v>
      </c>
      <c r="K259" t="s">
        <v>456</v>
      </c>
      <c r="L259" t="s">
        <v>211</v>
      </c>
      <c r="M259">
        <v>60505</v>
      </c>
      <c r="N259" t="s">
        <v>105</v>
      </c>
      <c r="O259" t="s">
        <v>2158</v>
      </c>
      <c r="P259" t="s">
        <v>46</v>
      </c>
      <c r="Q259" t="s">
        <v>173</v>
      </c>
      <c r="R259" t="s">
        <v>2159</v>
      </c>
      <c r="S259">
        <v>268.57600000000002</v>
      </c>
      <c r="T259">
        <v>4</v>
      </c>
      <c r="U259">
        <v>0.2</v>
      </c>
      <c r="V259">
        <v>90.644400000000005</v>
      </c>
    </row>
    <row r="260" spans="1:22" x14ac:dyDescent="0.3">
      <c r="A260">
        <v>2682</v>
      </c>
      <c r="B260" t="s">
        <v>5812</v>
      </c>
      <c r="C260">
        <v>2014</v>
      </c>
      <c r="D260" s="18">
        <v>41661</v>
      </c>
      <c r="E260" s="18">
        <v>41667</v>
      </c>
      <c r="F260" t="s">
        <v>50</v>
      </c>
      <c r="G260" t="s">
        <v>3503</v>
      </c>
      <c r="H260" t="s">
        <v>3504</v>
      </c>
      <c r="I260" t="s">
        <v>102</v>
      </c>
      <c r="J260" t="s">
        <v>27</v>
      </c>
      <c r="K260" t="s">
        <v>328</v>
      </c>
      <c r="L260" t="s">
        <v>238</v>
      </c>
      <c r="M260">
        <v>49201</v>
      </c>
      <c r="N260" t="s">
        <v>105</v>
      </c>
      <c r="O260" t="s">
        <v>5813</v>
      </c>
      <c r="P260" t="s">
        <v>46</v>
      </c>
      <c r="Q260" t="s">
        <v>75</v>
      </c>
      <c r="R260" t="s">
        <v>5814</v>
      </c>
      <c r="S260">
        <v>89.52</v>
      </c>
      <c r="T260">
        <v>4</v>
      </c>
      <c r="U260">
        <v>0</v>
      </c>
      <c r="V260">
        <v>42.074399999999997</v>
      </c>
    </row>
    <row r="261" spans="1:22" x14ac:dyDescent="0.3">
      <c r="A261">
        <v>736</v>
      </c>
      <c r="B261" t="s">
        <v>2350</v>
      </c>
      <c r="C261">
        <v>2014</v>
      </c>
      <c r="D261" s="18">
        <v>41661</v>
      </c>
      <c r="E261" s="18">
        <v>41665</v>
      </c>
      <c r="F261" t="s">
        <v>50</v>
      </c>
      <c r="G261" t="s">
        <v>2351</v>
      </c>
      <c r="H261" t="s">
        <v>2352</v>
      </c>
      <c r="I261" t="s">
        <v>102</v>
      </c>
      <c r="J261" t="s">
        <v>27</v>
      </c>
      <c r="K261" t="s">
        <v>95</v>
      </c>
      <c r="L261" t="s">
        <v>96</v>
      </c>
      <c r="M261">
        <v>98115</v>
      </c>
      <c r="N261" t="s">
        <v>44</v>
      </c>
      <c r="O261" t="s">
        <v>232</v>
      </c>
      <c r="P261" t="s">
        <v>46</v>
      </c>
      <c r="Q261" t="s">
        <v>75</v>
      </c>
      <c r="R261" t="s">
        <v>233</v>
      </c>
      <c r="S261">
        <v>27.936</v>
      </c>
      <c r="T261">
        <v>4</v>
      </c>
      <c r="U261">
        <v>0.2</v>
      </c>
      <c r="V261">
        <v>9.4283999999999999</v>
      </c>
    </row>
    <row r="262" spans="1:22" x14ac:dyDescent="0.3">
      <c r="A262">
        <v>6358</v>
      </c>
      <c r="B262" t="s">
        <v>8848</v>
      </c>
      <c r="C262">
        <v>2014</v>
      </c>
      <c r="D262" s="18">
        <v>41663</v>
      </c>
      <c r="E262" s="18">
        <v>41668</v>
      </c>
      <c r="F262" t="s">
        <v>50</v>
      </c>
      <c r="G262" t="s">
        <v>2420</v>
      </c>
      <c r="H262" t="s">
        <v>2421</v>
      </c>
      <c r="I262" t="s">
        <v>41</v>
      </c>
      <c r="J262" t="s">
        <v>27</v>
      </c>
      <c r="K262" t="s">
        <v>95</v>
      </c>
      <c r="L262" t="s">
        <v>96</v>
      </c>
      <c r="M262">
        <v>98103</v>
      </c>
      <c r="N262" t="s">
        <v>44</v>
      </c>
      <c r="O262" t="s">
        <v>2925</v>
      </c>
      <c r="P262" t="s">
        <v>46</v>
      </c>
      <c r="Q262" t="s">
        <v>90</v>
      </c>
      <c r="R262" t="s">
        <v>2926</v>
      </c>
      <c r="S262">
        <v>25.92</v>
      </c>
      <c r="T262">
        <v>4</v>
      </c>
      <c r="U262">
        <v>0</v>
      </c>
      <c r="V262">
        <v>12.441599999999999</v>
      </c>
    </row>
    <row r="263" spans="1:22" x14ac:dyDescent="0.3">
      <c r="A263">
        <v>8312</v>
      </c>
      <c r="B263" t="s">
        <v>9948</v>
      </c>
      <c r="C263">
        <v>2014</v>
      </c>
      <c r="D263" s="18">
        <v>41666</v>
      </c>
      <c r="E263" s="18">
        <v>41671</v>
      </c>
      <c r="F263" t="s">
        <v>50</v>
      </c>
      <c r="G263" t="s">
        <v>1842</v>
      </c>
      <c r="H263" t="s">
        <v>1843</v>
      </c>
      <c r="I263" t="s">
        <v>26</v>
      </c>
      <c r="J263" t="s">
        <v>27</v>
      </c>
      <c r="K263" t="s">
        <v>497</v>
      </c>
      <c r="L263" t="s">
        <v>1272</v>
      </c>
      <c r="M263">
        <v>31907</v>
      </c>
      <c r="N263" t="s">
        <v>30</v>
      </c>
      <c r="O263" t="s">
        <v>522</v>
      </c>
      <c r="P263" t="s">
        <v>32</v>
      </c>
      <c r="Q263" t="s">
        <v>65</v>
      </c>
      <c r="R263" t="s">
        <v>523</v>
      </c>
      <c r="S263">
        <v>62.72</v>
      </c>
      <c r="T263">
        <v>4</v>
      </c>
      <c r="U263">
        <v>0</v>
      </c>
      <c r="V263">
        <v>24.460799999999999</v>
      </c>
    </row>
    <row r="264" spans="1:22" x14ac:dyDescent="0.3">
      <c r="A264">
        <v>3886</v>
      </c>
      <c r="B264" t="s">
        <v>7029</v>
      </c>
      <c r="C264">
        <v>2014</v>
      </c>
      <c r="D264" s="18">
        <v>41669</v>
      </c>
      <c r="E264" s="18">
        <v>41673</v>
      </c>
      <c r="F264" t="s">
        <v>50</v>
      </c>
      <c r="G264" t="s">
        <v>2035</v>
      </c>
      <c r="H264" t="s">
        <v>2036</v>
      </c>
      <c r="I264" t="s">
        <v>26</v>
      </c>
      <c r="J264" t="s">
        <v>27</v>
      </c>
      <c r="K264" t="s">
        <v>303</v>
      </c>
      <c r="L264" t="s">
        <v>211</v>
      </c>
      <c r="M264">
        <v>60653</v>
      </c>
      <c r="N264" t="s">
        <v>105</v>
      </c>
      <c r="O264" t="s">
        <v>1120</v>
      </c>
      <c r="P264" t="s">
        <v>46</v>
      </c>
      <c r="Q264" t="s">
        <v>75</v>
      </c>
      <c r="R264" t="s">
        <v>1121</v>
      </c>
      <c r="S264">
        <v>12.128</v>
      </c>
      <c r="T264">
        <v>4</v>
      </c>
      <c r="U264">
        <v>0.8</v>
      </c>
      <c r="V264">
        <v>-20.617599999999999</v>
      </c>
    </row>
    <row r="265" spans="1:22" x14ac:dyDescent="0.3">
      <c r="A265">
        <v>8366</v>
      </c>
      <c r="B265" t="s">
        <v>9980</v>
      </c>
      <c r="C265">
        <v>2014</v>
      </c>
      <c r="D265" s="18">
        <v>41670</v>
      </c>
      <c r="E265" s="18">
        <v>41673</v>
      </c>
      <c r="F265" t="s">
        <v>188</v>
      </c>
      <c r="G265" t="s">
        <v>3758</v>
      </c>
      <c r="H265" t="s">
        <v>3759</v>
      </c>
      <c r="I265" t="s">
        <v>102</v>
      </c>
      <c r="J265" t="s">
        <v>27</v>
      </c>
      <c r="K265" t="s">
        <v>95</v>
      </c>
      <c r="L265" t="s">
        <v>96</v>
      </c>
      <c r="M265">
        <v>98105</v>
      </c>
      <c r="N265" t="s">
        <v>44</v>
      </c>
      <c r="O265" t="s">
        <v>70</v>
      </c>
      <c r="P265" t="s">
        <v>71</v>
      </c>
      <c r="Q265" t="s">
        <v>72</v>
      </c>
      <c r="R265" t="s">
        <v>73</v>
      </c>
      <c r="S265">
        <v>604.76800000000003</v>
      </c>
      <c r="T265">
        <v>4</v>
      </c>
      <c r="U265">
        <v>0.2</v>
      </c>
      <c r="V265">
        <v>60.476799999999997</v>
      </c>
    </row>
    <row r="266" spans="1:22" x14ac:dyDescent="0.3">
      <c r="A266">
        <v>8270</v>
      </c>
      <c r="B266" t="s">
        <v>9924</v>
      </c>
      <c r="C266">
        <v>2014</v>
      </c>
      <c r="D266" s="18">
        <v>41670</v>
      </c>
      <c r="E266" s="18">
        <v>41677</v>
      </c>
      <c r="F266" t="s">
        <v>50</v>
      </c>
      <c r="G266" t="s">
        <v>3647</v>
      </c>
      <c r="H266" t="s">
        <v>3648</v>
      </c>
      <c r="I266" t="s">
        <v>26</v>
      </c>
      <c r="J266" t="s">
        <v>27</v>
      </c>
      <c r="K266" t="s">
        <v>456</v>
      </c>
      <c r="L266" t="s">
        <v>211</v>
      </c>
      <c r="M266">
        <v>60505</v>
      </c>
      <c r="N266" t="s">
        <v>105</v>
      </c>
      <c r="O266" t="s">
        <v>7943</v>
      </c>
      <c r="P266" t="s">
        <v>71</v>
      </c>
      <c r="Q266" t="s">
        <v>72</v>
      </c>
      <c r="R266" t="s">
        <v>7944</v>
      </c>
      <c r="S266">
        <v>2003.1679999999999</v>
      </c>
      <c r="T266">
        <v>4</v>
      </c>
      <c r="U266">
        <v>0.2</v>
      </c>
      <c r="V266">
        <v>250.39599999999999</v>
      </c>
    </row>
    <row r="267" spans="1:22" x14ac:dyDescent="0.3">
      <c r="A267">
        <v>8269</v>
      </c>
      <c r="B267" t="s">
        <v>9924</v>
      </c>
      <c r="C267">
        <v>2014</v>
      </c>
      <c r="D267" s="18">
        <v>41670</v>
      </c>
      <c r="E267" s="18">
        <v>41677</v>
      </c>
      <c r="F267" t="s">
        <v>50</v>
      </c>
      <c r="G267" t="s">
        <v>3647</v>
      </c>
      <c r="H267" t="s">
        <v>3648</v>
      </c>
      <c r="I267" t="s">
        <v>26</v>
      </c>
      <c r="J267" t="s">
        <v>27</v>
      </c>
      <c r="K267" t="s">
        <v>456</v>
      </c>
      <c r="L267" t="s">
        <v>211</v>
      </c>
      <c r="M267">
        <v>60505</v>
      </c>
      <c r="N267" t="s">
        <v>105</v>
      </c>
      <c r="O267" t="s">
        <v>2173</v>
      </c>
      <c r="P267" t="s">
        <v>46</v>
      </c>
      <c r="Q267" t="s">
        <v>578</v>
      </c>
      <c r="R267" t="s">
        <v>2174</v>
      </c>
      <c r="S267">
        <v>31.68</v>
      </c>
      <c r="T267">
        <v>4</v>
      </c>
      <c r="U267">
        <v>0.2</v>
      </c>
      <c r="V267">
        <v>2.7719999999999998</v>
      </c>
    </row>
    <row r="268" spans="1:22" x14ac:dyDescent="0.3">
      <c r="A268">
        <v>5485</v>
      </c>
      <c r="B268" t="s">
        <v>8276</v>
      </c>
      <c r="C268">
        <v>2014</v>
      </c>
      <c r="D268" s="18">
        <v>41670</v>
      </c>
      <c r="E268" s="18">
        <v>41675</v>
      </c>
      <c r="F268" t="s">
        <v>50</v>
      </c>
      <c r="G268" t="s">
        <v>152</v>
      </c>
      <c r="H268" t="s">
        <v>153</v>
      </c>
      <c r="I268" t="s">
        <v>26</v>
      </c>
      <c r="J268" t="s">
        <v>27</v>
      </c>
      <c r="K268" t="s">
        <v>1419</v>
      </c>
      <c r="L268" t="s">
        <v>54</v>
      </c>
      <c r="M268">
        <v>33142</v>
      </c>
      <c r="N268" t="s">
        <v>30</v>
      </c>
      <c r="O268" t="s">
        <v>8277</v>
      </c>
      <c r="P268" t="s">
        <v>32</v>
      </c>
      <c r="Q268" t="s">
        <v>36</v>
      </c>
      <c r="R268" t="s">
        <v>8278</v>
      </c>
      <c r="S268">
        <v>419.13600000000002</v>
      </c>
      <c r="T268">
        <v>4</v>
      </c>
      <c r="U268">
        <v>0.2</v>
      </c>
      <c r="V268">
        <v>-68.1096</v>
      </c>
    </row>
    <row r="269" spans="1:22" x14ac:dyDescent="0.3">
      <c r="A269">
        <v>4940</v>
      </c>
      <c r="B269" t="s">
        <v>7882</v>
      </c>
      <c r="C269">
        <v>2011</v>
      </c>
      <c r="D269" s="18">
        <v>40557</v>
      </c>
      <c r="E269" s="18">
        <v>40562</v>
      </c>
      <c r="F269" t="s">
        <v>50</v>
      </c>
      <c r="G269" t="s">
        <v>1786</v>
      </c>
      <c r="H269" t="s">
        <v>1787</v>
      </c>
      <c r="I269" t="s">
        <v>26</v>
      </c>
      <c r="J269" t="s">
        <v>27</v>
      </c>
      <c r="K269" t="s">
        <v>127</v>
      </c>
      <c r="L269" t="s">
        <v>43</v>
      </c>
      <c r="M269">
        <v>94109</v>
      </c>
      <c r="N269" t="s">
        <v>44</v>
      </c>
      <c r="O269" t="s">
        <v>770</v>
      </c>
      <c r="P269" t="s">
        <v>46</v>
      </c>
      <c r="Q269" t="s">
        <v>68</v>
      </c>
      <c r="R269" t="s">
        <v>771</v>
      </c>
      <c r="S269">
        <v>19.899999999999999</v>
      </c>
      <c r="T269">
        <v>5</v>
      </c>
      <c r="U269">
        <v>0</v>
      </c>
      <c r="V269">
        <v>6.5670000000000002</v>
      </c>
    </row>
    <row r="270" spans="1:22" x14ac:dyDescent="0.3">
      <c r="A270">
        <v>4938</v>
      </c>
      <c r="B270" t="s">
        <v>7882</v>
      </c>
      <c r="C270">
        <v>2011</v>
      </c>
      <c r="D270" s="18">
        <v>40557</v>
      </c>
      <c r="E270" s="18">
        <v>40562</v>
      </c>
      <c r="F270" t="s">
        <v>50</v>
      </c>
      <c r="G270" t="s">
        <v>1786</v>
      </c>
      <c r="H270" t="s">
        <v>1787</v>
      </c>
      <c r="I270" t="s">
        <v>26</v>
      </c>
      <c r="J270" t="s">
        <v>27</v>
      </c>
      <c r="K270" t="s">
        <v>127</v>
      </c>
      <c r="L270" t="s">
        <v>43</v>
      </c>
      <c r="M270">
        <v>94109</v>
      </c>
      <c r="N270" t="s">
        <v>44</v>
      </c>
      <c r="O270" t="s">
        <v>5000</v>
      </c>
      <c r="P270" t="s">
        <v>46</v>
      </c>
      <c r="Q270" t="s">
        <v>59</v>
      </c>
      <c r="R270" t="s">
        <v>5001</v>
      </c>
      <c r="S270">
        <v>1325.85</v>
      </c>
      <c r="T270">
        <v>5</v>
      </c>
      <c r="U270">
        <v>0</v>
      </c>
      <c r="V270">
        <v>238.65299999999999</v>
      </c>
    </row>
    <row r="271" spans="1:22" x14ac:dyDescent="0.3">
      <c r="A271">
        <v>1914</v>
      </c>
      <c r="B271" t="s">
        <v>4753</v>
      </c>
      <c r="C271">
        <v>2011</v>
      </c>
      <c r="D271" s="18">
        <v>40559</v>
      </c>
      <c r="E271" s="18">
        <v>40561</v>
      </c>
      <c r="F271" t="s">
        <v>188</v>
      </c>
      <c r="G271" t="s">
        <v>4754</v>
      </c>
      <c r="H271" t="s">
        <v>4755</v>
      </c>
      <c r="I271" t="s">
        <v>26</v>
      </c>
      <c r="J271" t="s">
        <v>27</v>
      </c>
      <c r="K271" t="s">
        <v>3261</v>
      </c>
      <c r="L271" t="s">
        <v>1272</v>
      </c>
      <c r="M271">
        <v>30076</v>
      </c>
      <c r="N271" t="s">
        <v>30</v>
      </c>
      <c r="O271" t="s">
        <v>1018</v>
      </c>
      <c r="P271" t="s">
        <v>71</v>
      </c>
      <c r="Q271" t="s">
        <v>161</v>
      </c>
      <c r="R271" t="s">
        <v>1019</v>
      </c>
      <c r="S271">
        <v>149.94999999999999</v>
      </c>
      <c r="T271">
        <v>5</v>
      </c>
      <c r="U271">
        <v>0</v>
      </c>
      <c r="V271">
        <v>65.977999999999994</v>
      </c>
    </row>
    <row r="272" spans="1:22" x14ac:dyDescent="0.3">
      <c r="A272">
        <v>5466</v>
      </c>
      <c r="B272" t="s">
        <v>8265</v>
      </c>
      <c r="C272">
        <v>2011</v>
      </c>
      <c r="D272" s="18">
        <v>40563</v>
      </c>
      <c r="E272" s="18">
        <v>40564</v>
      </c>
      <c r="F272" t="s">
        <v>188</v>
      </c>
      <c r="G272" t="s">
        <v>2961</v>
      </c>
      <c r="H272" t="s">
        <v>2962</v>
      </c>
      <c r="I272" t="s">
        <v>26</v>
      </c>
      <c r="J272" t="s">
        <v>27</v>
      </c>
      <c r="K272" t="s">
        <v>622</v>
      </c>
      <c r="L272" t="s">
        <v>310</v>
      </c>
      <c r="M272">
        <v>85254</v>
      </c>
      <c r="N272" t="s">
        <v>44</v>
      </c>
      <c r="O272" t="s">
        <v>1443</v>
      </c>
      <c r="P272" t="s">
        <v>32</v>
      </c>
      <c r="Q272" t="s">
        <v>33</v>
      </c>
      <c r="R272" t="s">
        <v>1444</v>
      </c>
      <c r="S272">
        <v>181.47</v>
      </c>
      <c r="T272">
        <v>5</v>
      </c>
      <c r="U272">
        <v>0.7</v>
      </c>
      <c r="V272">
        <v>-320.59699999999998</v>
      </c>
    </row>
    <row r="273" spans="1:22" x14ac:dyDescent="0.3">
      <c r="A273">
        <v>5465</v>
      </c>
      <c r="B273" t="s">
        <v>8265</v>
      </c>
      <c r="C273">
        <v>2011</v>
      </c>
      <c r="D273" s="18">
        <v>40563</v>
      </c>
      <c r="E273" s="18">
        <v>40564</v>
      </c>
      <c r="F273" t="s">
        <v>188</v>
      </c>
      <c r="G273" t="s">
        <v>2961</v>
      </c>
      <c r="H273" t="s">
        <v>2962</v>
      </c>
      <c r="I273" t="s">
        <v>26</v>
      </c>
      <c r="J273" t="s">
        <v>27</v>
      </c>
      <c r="K273" t="s">
        <v>622</v>
      </c>
      <c r="L273" t="s">
        <v>310</v>
      </c>
      <c r="M273">
        <v>85254</v>
      </c>
      <c r="N273" t="s">
        <v>44</v>
      </c>
      <c r="O273" t="s">
        <v>505</v>
      </c>
      <c r="P273" t="s">
        <v>46</v>
      </c>
      <c r="Q273" t="s">
        <v>173</v>
      </c>
      <c r="R273" t="s">
        <v>506</v>
      </c>
      <c r="S273">
        <v>108.72</v>
      </c>
      <c r="T273">
        <v>5</v>
      </c>
      <c r="U273">
        <v>0.2</v>
      </c>
      <c r="V273">
        <v>36.692999999999998</v>
      </c>
    </row>
    <row r="274" spans="1:22" x14ac:dyDescent="0.3">
      <c r="A274">
        <v>6334</v>
      </c>
      <c r="B274" t="s">
        <v>8835</v>
      </c>
      <c r="C274">
        <v>2011</v>
      </c>
      <c r="D274" s="18">
        <v>40564</v>
      </c>
      <c r="E274" s="18">
        <v>40570</v>
      </c>
      <c r="F274" t="s">
        <v>50</v>
      </c>
      <c r="G274" t="s">
        <v>1655</v>
      </c>
      <c r="H274" t="s">
        <v>1656</v>
      </c>
      <c r="I274" t="s">
        <v>26</v>
      </c>
      <c r="J274" t="s">
        <v>27</v>
      </c>
      <c r="K274" t="s">
        <v>237</v>
      </c>
      <c r="L274" t="s">
        <v>238</v>
      </c>
      <c r="M274">
        <v>48185</v>
      </c>
      <c r="N274" t="s">
        <v>105</v>
      </c>
      <c r="O274" t="s">
        <v>3877</v>
      </c>
      <c r="P274" t="s">
        <v>46</v>
      </c>
      <c r="Q274" t="s">
        <v>75</v>
      </c>
      <c r="R274" t="s">
        <v>1214</v>
      </c>
      <c r="S274">
        <v>29.7</v>
      </c>
      <c r="T274">
        <v>5</v>
      </c>
      <c r="U274">
        <v>0</v>
      </c>
      <c r="V274">
        <v>13.365</v>
      </c>
    </row>
    <row r="275" spans="1:22" x14ac:dyDescent="0.3">
      <c r="A275">
        <v>6329</v>
      </c>
      <c r="B275" t="s">
        <v>8835</v>
      </c>
      <c r="C275">
        <v>2011</v>
      </c>
      <c r="D275" s="18">
        <v>40564</v>
      </c>
      <c r="E275" s="18">
        <v>40570</v>
      </c>
      <c r="F275" t="s">
        <v>50</v>
      </c>
      <c r="G275" t="s">
        <v>1655</v>
      </c>
      <c r="H275" t="s">
        <v>1656</v>
      </c>
      <c r="I275" t="s">
        <v>26</v>
      </c>
      <c r="J275" t="s">
        <v>27</v>
      </c>
      <c r="K275" t="s">
        <v>237</v>
      </c>
      <c r="L275" t="s">
        <v>238</v>
      </c>
      <c r="M275">
        <v>48185</v>
      </c>
      <c r="N275" t="s">
        <v>105</v>
      </c>
      <c r="O275" t="s">
        <v>2077</v>
      </c>
      <c r="P275" t="s">
        <v>46</v>
      </c>
      <c r="Q275" t="s">
        <v>75</v>
      </c>
      <c r="R275" t="s">
        <v>2078</v>
      </c>
      <c r="S275">
        <v>19.05</v>
      </c>
      <c r="T275">
        <v>5</v>
      </c>
      <c r="U275">
        <v>0</v>
      </c>
      <c r="V275">
        <v>8.9535</v>
      </c>
    </row>
    <row r="276" spans="1:22" x14ac:dyDescent="0.3">
      <c r="A276">
        <v>214</v>
      </c>
      <c r="B276" t="s">
        <v>846</v>
      </c>
      <c r="C276">
        <v>2012</v>
      </c>
      <c r="D276" s="18">
        <v>40910</v>
      </c>
      <c r="E276" s="18">
        <v>40917</v>
      </c>
      <c r="F276" t="s">
        <v>50</v>
      </c>
      <c r="G276" t="s">
        <v>847</v>
      </c>
      <c r="H276" t="s">
        <v>848</v>
      </c>
      <c r="I276" t="s">
        <v>41</v>
      </c>
      <c r="J276" t="s">
        <v>27</v>
      </c>
      <c r="K276" t="s">
        <v>849</v>
      </c>
      <c r="L276" t="s">
        <v>498</v>
      </c>
      <c r="M276">
        <v>44256</v>
      </c>
      <c r="N276" t="s">
        <v>148</v>
      </c>
      <c r="O276" t="s">
        <v>852</v>
      </c>
      <c r="P276" t="s">
        <v>32</v>
      </c>
      <c r="Q276" t="s">
        <v>33</v>
      </c>
      <c r="R276" t="s">
        <v>853</v>
      </c>
      <c r="S276">
        <v>452.45</v>
      </c>
      <c r="T276">
        <v>5</v>
      </c>
      <c r="U276">
        <v>0.5</v>
      </c>
      <c r="V276">
        <v>-244.32300000000001</v>
      </c>
    </row>
    <row r="277" spans="1:22" x14ac:dyDescent="0.3">
      <c r="A277">
        <v>5054</v>
      </c>
      <c r="B277" t="s">
        <v>7965</v>
      </c>
      <c r="C277">
        <v>2012</v>
      </c>
      <c r="D277" s="18">
        <v>40911</v>
      </c>
      <c r="E277" s="18">
        <v>40916</v>
      </c>
      <c r="F277" t="s">
        <v>23</v>
      </c>
      <c r="G277" t="s">
        <v>7259</v>
      </c>
      <c r="H277" t="s">
        <v>7260</v>
      </c>
      <c r="I277" t="s">
        <v>26</v>
      </c>
      <c r="J277" t="s">
        <v>27</v>
      </c>
      <c r="K277" t="s">
        <v>815</v>
      </c>
      <c r="L277" t="s">
        <v>104</v>
      </c>
      <c r="M277">
        <v>75217</v>
      </c>
      <c r="N277" t="s">
        <v>105</v>
      </c>
      <c r="O277" t="s">
        <v>3021</v>
      </c>
      <c r="P277" t="s">
        <v>71</v>
      </c>
      <c r="Q277" t="s">
        <v>161</v>
      </c>
      <c r="R277" t="s">
        <v>3022</v>
      </c>
      <c r="S277">
        <v>398.4</v>
      </c>
      <c r="T277">
        <v>5</v>
      </c>
      <c r="U277">
        <v>0.2</v>
      </c>
      <c r="V277">
        <v>84.66</v>
      </c>
    </row>
    <row r="278" spans="1:22" x14ac:dyDescent="0.3">
      <c r="A278">
        <v>5350</v>
      </c>
      <c r="B278" t="s">
        <v>8161</v>
      </c>
      <c r="C278">
        <v>2012</v>
      </c>
      <c r="D278" s="18">
        <v>40912</v>
      </c>
      <c r="E278" s="18">
        <v>40918</v>
      </c>
      <c r="F278" t="s">
        <v>50</v>
      </c>
      <c r="G278" t="s">
        <v>2420</v>
      </c>
      <c r="H278" t="s">
        <v>2421</v>
      </c>
      <c r="I278" t="s">
        <v>41</v>
      </c>
      <c r="J278" t="s">
        <v>27</v>
      </c>
      <c r="K278" t="s">
        <v>8162</v>
      </c>
      <c r="L278" t="s">
        <v>229</v>
      </c>
      <c r="M278">
        <v>55125</v>
      </c>
      <c r="N278" t="s">
        <v>105</v>
      </c>
      <c r="O278" t="s">
        <v>935</v>
      </c>
      <c r="P278" t="s">
        <v>46</v>
      </c>
      <c r="Q278" t="s">
        <v>90</v>
      </c>
      <c r="R278" t="s">
        <v>936</v>
      </c>
      <c r="S278">
        <v>39.9</v>
      </c>
      <c r="T278">
        <v>5</v>
      </c>
      <c r="U278">
        <v>0</v>
      </c>
      <c r="V278">
        <v>19.95</v>
      </c>
    </row>
    <row r="279" spans="1:22" x14ac:dyDescent="0.3">
      <c r="A279">
        <v>7717</v>
      </c>
      <c r="B279" t="s">
        <v>9617</v>
      </c>
      <c r="C279">
        <v>2012</v>
      </c>
      <c r="D279" s="18">
        <v>40914</v>
      </c>
      <c r="E279" s="18">
        <v>40920</v>
      </c>
      <c r="F279" t="s">
        <v>50</v>
      </c>
      <c r="G279" t="s">
        <v>3427</v>
      </c>
      <c r="H279" t="s">
        <v>3428</v>
      </c>
      <c r="I279" t="s">
        <v>41</v>
      </c>
      <c r="J279" t="s">
        <v>27</v>
      </c>
      <c r="K279" t="s">
        <v>1081</v>
      </c>
      <c r="L279" t="s">
        <v>457</v>
      </c>
      <c r="M279">
        <v>80906</v>
      </c>
      <c r="N279" t="s">
        <v>44</v>
      </c>
      <c r="O279" t="s">
        <v>3746</v>
      </c>
      <c r="P279" t="s">
        <v>46</v>
      </c>
      <c r="Q279" t="s">
        <v>90</v>
      </c>
      <c r="R279" t="s">
        <v>3747</v>
      </c>
      <c r="S279">
        <v>29.6</v>
      </c>
      <c r="T279">
        <v>5</v>
      </c>
      <c r="U279">
        <v>0.2</v>
      </c>
      <c r="V279">
        <v>9.25</v>
      </c>
    </row>
    <row r="280" spans="1:22" x14ac:dyDescent="0.3">
      <c r="A280">
        <v>7094</v>
      </c>
      <c r="B280" t="s">
        <v>9282</v>
      </c>
      <c r="C280">
        <v>2012</v>
      </c>
      <c r="D280" s="18">
        <v>40917</v>
      </c>
      <c r="E280" s="18">
        <v>40921</v>
      </c>
      <c r="F280" t="s">
        <v>50</v>
      </c>
      <c r="G280" t="s">
        <v>4486</v>
      </c>
      <c r="H280" t="s">
        <v>4487</v>
      </c>
      <c r="I280" t="s">
        <v>26</v>
      </c>
      <c r="J280" t="s">
        <v>27</v>
      </c>
      <c r="K280" t="s">
        <v>28</v>
      </c>
      <c r="L280" t="s">
        <v>29</v>
      </c>
      <c r="M280">
        <v>42420</v>
      </c>
      <c r="N280" t="s">
        <v>30</v>
      </c>
      <c r="O280" t="s">
        <v>6651</v>
      </c>
      <c r="P280" t="s">
        <v>46</v>
      </c>
      <c r="Q280" t="s">
        <v>90</v>
      </c>
      <c r="R280" t="s">
        <v>6652</v>
      </c>
      <c r="S280">
        <v>51.55</v>
      </c>
      <c r="T280">
        <v>5</v>
      </c>
      <c r="U280">
        <v>0</v>
      </c>
      <c r="V280">
        <v>24.2285</v>
      </c>
    </row>
    <row r="281" spans="1:22" x14ac:dyDescent="0.3">
      <c r="A281">
        <v>7834</v>
      </c>
      <c r="B281" t="s">
        <v>9692</v>
      </c>
      <c r="C281">
        <v>2012</v>
      </c>
      <c r="D281" s="18">
        <v>40932</v>
      </c>
      <c r="E281" s="18">
        <v>40936</v>
      </c>
      <c r="F281" t="s">
        <v>50</v>
      </c>
      <c r="G281" t="s">
        <v>7280</v>
      </c>
      <c r="H281" t="s">
        <v>7281</v>
      </c>
      <c r="I281" t="s">
        <v>102</v>
      </c>
      <c r="J281" t="s">
        <v>27</v>
      </c>
      <c r="K281" t="s">
        <v>9171</v>
      </c>
      <c r="L281" t="s">
        <v>54</v>
      </c>
      <c r="M281">
        <v>33407</v>
      </c>
      <c r="N281" t="s">
        <v>30</v>
      </c>
      <c r="O281" t="s">
        <v>1367</v>
      </c>
      <c r="P281" t="s">
        <v>46</v>
      </c>
      <c r="Q281" t="s">
        <v>68</v>
      </c>
      <c r="R281" t="s">
        <v>1368</v>
      </c>
      <c r="S281">
        <v>13.12</v>
      </c>
      <c r="T281">
        <v>5</v>
      </c>
      <c r="U281">
        <v>0.2</v>
      </c>
      <c r="V281">
        <v>2.1320000000000001</v>
      </c>
    </row>
    <row r="282" spans="1:22" x14ac:dyDescent="0.3">
      <c r="A282">
        <v>9413</v>
      </c>
      <c r="B282" t="s">
        <v>10604</v>
      </c>
      <c r="C282">
        <v>2012</v>
      </c>
      <c r="D282" s="18">
        <v>40935</v>
      </c>
      <c r="E282" s="18">
        <v>40937</v>
      </c>
      <c r="F282" t="s">
        <v>188</v>
      </c>
      <c r="G282" t="s">
        <v>2122</v>
      </c>
      <c r="H282" t="s">
        <v>2123</v>
      </c>
      <c r="I282" t="s">
        <v>26</v>
      </c>
      <c r="J282" t="s">
        <v>27</v>
      </c>
      <c r="K282" t="s">
        <v>42</v>
      </c>
      <c r="L282" t="s">
        <v>43</v>
      </c>
      <c r="M282">
        <v>90036</v>
      </c>
      <c r="N282" t="s">
        <v>44</v>
      </c>
      <c r="O282" t="s">
        <v>1872</v>
      </c>
      <c r="P282" t="s">
        <v>32</v>
      </c>
      <c r="Q282" t="s">
        <v>36</v>
      </c>
      <c r="R282" t="s">
        <v>1873</v>
      </c>
      <c r="S282">
        <v>2803.92</v>
      </c>
      <c r="T282">
        <v>5</v>
      </c>
      <c r="U282">
        <v>0.2</v>
      </c>
      <c r="V282">
        <v>0</v>
      </c>
    </row>
    <row r="283" spans="1:22" x14ac:dyDescent="0.3">
      <c r="A283">
        <v>8606</v>
      </c>
      <c r="B283" t="s">
        <v>10135</v>
      </c>
      <c r="C283">
        <v>2013</v>
      </c>
      <c r="D283" s="18">
        <v>41277</v>
      </c>
      <c r="E283" s="18">
        <v>41282</v>
      </c>
      <c r="F283" t="s">
        <v>50</v>
      </c>
      <c r="G283" t="s">
        <v>1005</v>
      </c>
      <c r="H283" t="s">
        <v>1006</v>
      </c>
      <c r="I283" t="s">
        <v>41</v>
      </c>
      <c r="J283" t="s">
        <v>27</v>
      </c>
      <c r="K283" t="s">
        <v>678</v>
      </c>
      <c r="L283" t="s">
        <v>104</v>
      </c>
      <c r="M283">
        <v>78207</v>
      </c>
      <c r="N283" t="s">
        <v>105</v>
      </c>
      <c r="O283" t="s">
        <v>5833</v>
      </c>
      <c r="P283" t="s">
        <v>71</v>
      </c>
      <c r="Q283" t="s">
        <v>72</v>
      </c>
      <c r="R283" t="s">
        <v>5834</v>
      </c>
      <c r="S283">
        <v>180.96</v>
      </c>
      <c r="T283">
        <v>5</v>
      </c>
      <c r="U283">
        <v>0.2</v>
      </c>
      <c r="V283">
        <v>13.571999999999999</v>
      </c>
    </row>
    <row r="284" spans="1:22" x14ac:dyDescent="0.3">
      <c r="A284">
        <v>8032</v>
      </c>
      <c r="B284" t="s">
        <v>9790</v>
      </c>
      <c r="C284">
        <v>2013</v>
      </c>
      <c r="D284" s="18">
        <v>41281</v>
      </c>
      <c r="E284" s="18">
        <v>41285</v>
      </c>
      <c r="F284" t="s">
        <v>50</v>
      </c>
      <c r="G284" t="s">
        <v>3237</v>
      </c>
      <c r="H284" t="s">
        <v>3238</v>
      </c>
      <c r="I284" t="s">
        <v>26</v>
      </c>
      <c r="J284" t="s">
        <v>27</v>
      </c>
      <c r="K284" t="s">
        <v>1614</v>
      </c>
      <c r="L284" t="s">
        <v>104</v>
      </c>
      <c r="M284">
        <v>79109</v>
      </c>
      <c r="N284" t="s">
        <v>105</v>
      </c>
      <c r="O284" t="s">
        <v>2925</v>
      </c>
      <c r="P284" t="s">
        <v>46</v>
      </c>
      <c r="Q284" t="s">
        <v>90</v>
      </c>
      <c r="R284" t="s">
        <v>2926</v>
      </c>
      <c r="S284">
        <v>25.92</v>
      </c>
      <c r="T284">
        <v>5</v>
      </c>
      <c r="U284">
        <v>0.2</v>
      </c>
      <c r="V284">
        <v>9.0719999999999992</v>
      </c>
    </row>
    <row r="285" spans="1:22" x14ac:dyDescent="0.3">
      <c r="A285">
        <v>3209</v>
      </c>
      <c r="B285" t="s">
        <v>6426</v>
      </c>
      <c r="C285">
        <v>2013</v>
      </c>
      <c r="D285" s="18">
        <v>41283</v>
      </c>
      <c r="E285" s="18">
        <v>41289</v>
      </c>
      <c r="F285" t="s">
        <v>50</v>
      </c>
      <c r="G285" t="s">
        <v>1345</v>
      </c>
      <c r="H285" t="s">
        <v>1346</v>
      </c>
      <c r="I285" t="s">
        <v>41</v>
      </c>
      <c r="J285" t="s">
        <v>27</v>
      </c>
      <c r="K285" t="s">
        <v>3488</v>
      </c>
      <c r="L285" t="s">
        <v>43</v>
      </c>
      <c r="M285">
        <v>93727</v>
      </c>
      <c r="N285" t="s">
        <v>44</v>
      </c>
      <c r="O285" t="s">
        <v>6427</v>
      </c>
      <c r="P285" t="s">
        <v>71</v>
      </c>
      <c r="Q285" t="s">
        <v>161</v>
      </c>
      <c r="R285" t="s">
        <v>6428</v>
      </c>
      <c r="S285">
        <v>349.95</v>
      </c>
      <c r="T285">
        <v>5</v>
      </c>
      <c r="U285">
        <v>0</v>
      </c>
      <c r="V285">
        <v>118.983</v>
      </c>
    </row>
    <row r="286" spans="1:22" x14ac:dyDescent="0.3">
      <c r="A286">
        <v>6970</v>
      </c>
      <c r="B286" t="s">
        <v>9214</v>
      </c>
      <c r="C286">
        <v>2013</v>
      </c>
      <c r="D286" s="18">
        <v>41284</v>
      </c>
      <c r="E286" s="18">
        <v>41287</v>
      </c>
      <c r="F286" t="s">
        <v>23</v>
      </c>
      <c r="G286" t="s">
        <v>6221</v>
      </c>
      <c r="H286" t="s">
        <v>6222</v>
      </c>
      <c r="I286" t="s">
        <v>26</v>
      </c>
      <c r="J286" t="s">
        <v>27</v>
      </c>
      <c r="K286" t="s">
        <v>8752</v>
      </c>
      <c r="L286" t="s">
        <v>96</v>
      </c>
      <c r="M286">
        <v>98632</v>
      </c>
      <c r="N286" t="s">
        <v>44</v>
      </c>
      <c r="O286" t="s">
        <v>2045</v>
      </c>
      <c r="P286" t="s">
        <v>32</v>
      </c>
      <c r="Q286" t="s">
        <v>65</v>
      </c>
      <c r="R286" t="s">
        <v>2046</v>
      </c>
      <c r="S286">
        <v>24.85</v>
      </c>
      <c r="T286">
        <v>5</v>
      </c>
      <c r="U286">
        <v>0</v>
      </c>
      <c r="V286">
        <v>7.7035</v>
      </c>
    </row>
    <row r="287" spans="1:22" x14ac:dyDescent="0.3">
      <c r="A287">
        <v>5753</v>
      </c>
      <c r="B287" t="s">
        <v>8457</v>
      </c>
      <c r="C287">
        <v>2013</v>
      </c>
      <c r="D287" s="18">
        <v>41296</v>
      </c>
      <c r="E287" s="18">
        <v>41302</v>
      </c>
      <c r="F287" t="s">
        <v>50</v>
      </c>
      <c r="G287" t="s">
        <v>1918</v>
      </c>
      <c r="H287" t="s">
        <v>1919</v>
      </c>
      <c r="I287" t="s">
        <v>26</v>
      </c>
      <c r="J287" t="s">
        <v>27</v>
      </c>
      <c r="K287" t="s">
        <v>947</v>
      </c>
      <c r="L287" t="s">
        <v>43</v>
      </c>
      <c r="M287">
        <v>92037</v>
      </c>
      <c r="N287" t="s">
        <v>44</v>
      </c>
      <c r="O287" t="s">
        <v>2414</v>
      </c>
      <c r="P287" t="s">
        <v>46</v>
      </c>
      <c r="Q287" t="s">
        <v>47</v>
      </c>
      <c r="R287" t="s">
        <v>2415</v>
      </c>
      <c r="S287">
        <v>20.65</v>
      </c>
      <c r="T287">
        <v>5</v>
      </c>
      <c r="U287">
        <v>0</v>
      </c>
      <c r="V287">
        <v>9.4990000000000006</v>
      </c>
    </row>
    <row r="288" spans="1:22" x14ac:dyDescent="0.3">
      <c r="A288">
        <v>2694</v>
      </c>
      <c r="B288" t="s">
        <v>5835</v>
      </c>
      <c r="C288">
        <v>2013</v>
      </c>
      <c r="D288" s="18">
        <v>41296</v>
      </c>
      <c r="E288" s="18">
        <v>41302</v>
      </c>
      <c r="F288" t="s">
        <v>50</v>
      </c>
      <c r="G288" t="s">
        <v>2431</v>
      </c>
      <c r="H288" t="s">
        <v>2432</v>
      </c>
      <c r="I288" t="s">
        <v>41</v>
      </c>
      <c r="J288" t="s">
        <v>27</v>
      </c>
      <c r="K288" t="s">
        <v>95</v>
      </c>
      <c r="L288" t="s">
        <v>96</v>
      </c>
      <c r="M288">
        <v>98115</v>
      </c>
      <c r="N288" t="s">
        <v>44</v>
      </c>
      <c r="O288" t="s">
        <v>1954</v>
      </c>
      <c r="P288" t="s">
        <v>32</v>
      </c>
      <c r="Q288" t="s">
        <v>65</v>
      </c>
      <c r="R288" t="s">
        <v>1955</v>
      </c>
      <c r="S288">
        <v>109.9</v>
      </c>
      <c r="T288">
        <v>5</v>
      </c>
      <c r="U288">
        <v>0</v>
      </c>
      <c r="V288">
        <v>37.366</v>
      </c>
    </row>
    <row r="289" spans="1:22" x14ac:dyDescent="0.3">
      <c r="A289">
        <v>9358</v>
      </c>
      <c r="B289" t="s">
        <v>10568</v>
      </c>
      <c r="C289">
        <v>2013</v>
      </c>
      <c r="D289" s="18">
        <v>41299</v>
      </c>
      <c r="E289" s="18">
        <v>41302</v>
      </c>
      <c r="F289" t="s">
        <v>23</v>
      </c>
      <c r="G289" t="s">
        <v>581</v>
      </c>
      <c r="H289" t="s">
        <v>582</v>
      </c>
      <c r="I289" t="s">
        <v>41</v>
      </c>
      <c r="J289" t="s">
        <v>27</v>
      </c>
      <c r="K289" t="s">
        <v>266</v>
      </c>
      <c r="L289" t="s">
        <v>267</v>
      </c>
      <c r="M289">
        <v>10024</v>
      </c>
      <c r="N289" t="s">
        <v>148</v>
      </c>
      <c r="O289" t="s">
        <v>3242</v>
      </c>
      <c r="P289" t="s">
        <v>46</v>
      </c>
      <c r="Q289" t="s">
        <v>75</v>
      </c>
      <c r="R289" t="s">
        <v>3243</v>
      </c>
      <c r="S289">
        <v>43.12</v>
      </c>
      <c r="T289">
        <v>5</v>
      </c>
      <c r="U289">
        <v>0.2</v>
      </c>
      <c r="V289">
        <v>15.092000000000001</v>
      </c>
    </row>
    <row r="290" spans="1:22" x14ac:dyDescent="0.3">
      <c r="A290">
        <v>4328</v>
      </c>
      <c r="B290" t="s">
        <v>7411</v>
      </c>
      <c r="C290">
        <v>2013</v>
      </c>
      <c r="D290" s="18">
        <v>41299</v>
      </c>
      <c r="E290" s="18">
        <v>41301</v>
      </c>
      <c r="F290" t="s">
        <v>188</v>
      </c>
      <c r="G290" t="s">
        <v>3582</v>
      </c>
      <c r="H290" t="s">
        <v>3583</v>
      </c>
      <c r="I290" t="s">
        <v>41</v>
      </c>
      <c r="J290" t="s">
        <v>27</v>
      </c>
      <c r="K290" t="s">
        <v>2126</v>
      </c>
      <c r="L290" t="s">
        <v>788</v>
      </c>
      <c r="M290">
        <v>7060</v>
      </c>
      <c r="N290" t="s">
        <v>148</v>
      </c>
      <c r="O290" t="s">
        <v>6741</v>
      </c>
      <c r="P290" t="s">
        <v>46</v>
      </c>
      <c r="Q290" t="s">
        <v>90</v>
      </c>
      <c r="R290" t="s">
        <v>6742</v>
      </c>
      <c r="S290">
        <v>18</v>
      </c>
      <c r="T290">
        <v>5</v>
      </c>
      <c r="U290">
        <v>0</v>
      </c>
      <c r="V290">
        <v>8.2799999999999994</v>
      </c>
    </row>
    <row r="291" spans="1:22" x14ac:dyDescent="0.3">
      <c r="A291">
        <v>5000</v>
      </c>
      <c r="B291" t="s">
        <v>7921</v>
      </c>
      <c r="C291">
        <v>2013</v>
      </c>
      <c r="D291" s="18">
        <v>41305</v>
      </c>
      <c r="E291" s="18">
        <v>41309</v>
      </c>
      <c r="F291" t="s">
        <v>50</v>
      </c>
      <c r="G291" t="s">
        <v>2798</v>
      </c>
      <c r="H291" t="s">
        <v>2799</v>
      </c>
      <c r="I291" t="s">
        <v>102</v>
      </c>
      <c r="J291" t="s">
        <v>27</v>
      </c>
      <c r="K291" t="s">
        <v>42</v>
      </c>
      <c r="L291" t="s">
        <v>43</v>
      </c>
      <c r="M291">
        <v>90045</v>
      </c>
      <c r="N291" t="s">
        <v>44</v>
      </c>
      <c r="O291" t="s">
        <v>7922</v>
      </c>
      <c r="P291" t="s">
        <v>46</v>
      </c>
      <c r="Q291" t="s">
        <v>90</v>
      </c>
      <c r="R291" t="s">
        <v>186</v>
      </c>
      <c r="S291">
        <v>56.7</v>
      </c>
      <c r="T291">
        <v>5</v>
      </c>
      <c r="U291">
        <v>0</v>
      </c>
      <c r="V291">
        <v>27.783000000000001</v>
      </c>
    </row>
    <row r="292" spans="1:22" x14ac:dyDescent="0.3">
      <c r="A292">
        <v>4614</v>
      </c>
      <c r="B292" t="s">
        <v>7645</v>
      </c>
      <c r="C292">
        <v>2014</v>
      </c>
      <c r="D292" s="18">
        <v>41640</v>
      </c>
      <c r="E292" s="18">
        <v>41646</v>
      </c>
      <c r="F292" t="s">
        <v>50</v>
      </c>
      <c r="G292" t="s">
        <v>1827</v>
      </c>
      <c r="H292" t="s">
        <v>1828</v>
      </c>
      <c r="I292" t="s">
        <v>26</v>
      </c>
      <c r="J292" t="s">
        <v>27</v>
      </c>
      <c r="K292" t="s">
        <v>1521</v>
      </c>
      <c r="L292" t="s">
        <v>54</v>
      </c>
      <c r="M292">
        <v>32216</v>
      </c>
      <c r="N292" t="s">
        <v>30</v>
      </c>
      <c r="O292" t="s">
        <v>2762</v>
      </c>
      <c r="P292" t="s">
        <v>46</v>
      </c>
      <c r="Q292" t="s">
        <v>90</v>
      </c>
      <c r="R292" t="s">
        <v>2763</v>
      </c>
      <c r="S292">
        <v>23.48</v>
      </c>
      <c r="T292">
        <v>5</v>
      </c>
      <c r="U292">
        <v>0.2</v>
      </c>
      <c r="V292">
        <v>8.218</v>
      </c>
    </row>
    <row r="293" spans="1:22" x14ac:dyDescent="0.3">
      <c r="A293">
        <v>8074</v>
      </c>
      <c r="B293" t="s">
        <v>9811</v>
      </c>
      <c r="C293">
        <v>2014</v>
      </c>
      <c r="D293" s="18">
        <v>41641</v>
      </c>
      <c r="E293" s="18">
        <v>41645</v>
      </c>
      <c r="F293" t="s">
        <v>50</v>
      </c>
      <c r="G293" t="s">
        <v>465</v>
      </c>
      <c r="H293" t="s">
        <v>466</v>
      </c>
      <c r="I293" t="s">
        <v>26</v>
      </c>
      <c r="J293" t="s">
        <v>27</v>
      </c>
      <c r="K293" t="s">
        <v>1681</v>
      </c>
      <c r="L293" t="s">
        <v>104</v>
      </c>
      <c r="M293">
        <v>77340</v>
      </c>
      <c r="N293" t="s">
        <v>105</v>
      </c>
      <c r="O293" t="s">
        <v>2443</v>
      </c>
      <c r="P293" t="s">
        <v>46</v>
      </c>
      <c r="Q293" t="s">
        <v>75</v>
      </c>
      <c r="R293" t="s">
        <v>2444</v>
      </c>
      <c r="S293">
        <v>6.47</v>
      </c>
      <c r="T293">
        <v>5</v>
      </c>
      <c r="U293">
        <v>0.8</v>
      </c>
      <c r="V293">
        <v>-9.7050000000000001</v>
      </c>
    </row>
    <row r="294" spans="1:22" x14ac:dyDescent="0.3">
      <c r="A294">
        <v>8071</v>
      </c>
      <c r="B294" t="s">
        <v>9811</v>
      </c>
      <c r="C294">
        <v>2014</v>
      </c>
      <c r="D294" s="18">
        <v>41641</v>
      </c>
      <c r="E294" s="18">
        <v>41645</v>
      </c>
      <c r="F294" t="s">
        <v>50</v>
      </c>
      <c r="G294" t="s">
        <v>465</v>
      </c>
      <c r="H294" t="s">
        <v>466</v>
      </c>
      <c r="I294" t="s">
        <v>26</v>
      </c>
      <c r="J294" t="s">
        <v>27</v>
      </c>
      <c r="K294" t="s">
        <v>1681</v>
      </c>
      <c r="L294" t="s">
        <v>104</v>
      </c>
      <c r="M294">
        <v>77340</v>
      </c>
      <c r="N294" t="s">
        <v>105</v>
      </c>
      <c r="O294" t="s">
        <v>6116</v>
      </c>
      <c r="P294" t="s">
        <v>32</v>
      </c>
      <c r="Q294" t="s">
        <v>65</v>
      </c>
      <c r="R294" t="s">
        <v>6117</v>
      </c>
      <c r="S294">
        <v>141.41999999999999</v>
      </c>
      <c r="T294">
        <v>5</v>
      </c>
      <c r="U294">
        <v>0.6</v>
      </c>
      <c r="V294">
        <v>-187.38149999999999</v>
      </c>
    </row>
    <row r="295" spans="1:22" x14ac:dyDescent="0.3">
      <c r="A295">
        <v>8070</v>
      </c>
      <c r="B295" t="s">
        <v>9811</v>
      </c>
      <c r="C295">
        <v>2014</v>
      </c>
      <c r="D295" s="18">
        <v>41641</v>
      </c>
      <c r="E295" s="18">
        <v>41645</v>
      </c>
      <c r="F295" t="s">
        <v>50</v>
      </c>
      <c r="G295" t="s">
        <v>465</v>
      </c>
      <c r="H295" t="s">
        <v>466</v>
      </c>
      <c r="I295" t="s">
        <v>26</v>
      </c>
      <c r="J295" t="s">
        <v>27</v>
      </c>
      <c r="K295" t="s">
        <v>1681</v>
      </c>
      <c r="L295" t="s">
        <v>104</v>
      </c>
      <c r="M295">
        <v>77340</v>
      </c>
      <c r="N295" t="s">
        <v>105</v>
      </c>
      <c r="O295" t="s">
        <v>1629</v>
      </c>
      <c r="P295" t="s">
        <v>46</v>
      </c>
      <c r="Q295" t="s">
        <v>59</v>
      </c>
      <c r="R295" t="s">
        <v>1630</v>
      </c>
      <c r="S295">
        <v>454.56</v>
      </c>
      <c r="T295">
        <v>5</v>
      </c>
      <c r="U295">
        <v>0.2</v>
      </c>
      <c r="V295">
        <v>-107.958</v>
      </c>
    </row>
    <row r="296" spans="1:22" x14ac:dyDescent="0.3">
      <c r="A296">
        <v>8363</v>
      </c>
      <c r="B296" t="s">
        <v>9977</v>
      </c>
      <c r="C296">
        <v>2014</v>
      </c>
      <c r="D296" s="18">
        <v>41642</v>
      </c>
      <c r="E296" s="18">
        <v>41644</v>
      </c>
      <c r="F296" t="s">
        <v>23</v>
      </c>
      <c r="G296" t="s">
        <v>8649</v>
      </c>
      <c r="H296" t="s">
        <v>8650</v>
      </c>
      <c r="I296" t="s">
        <v>26</v>
      </c>
      <c r="J296" t="s">
        <v>27</v>
      </c>
      <c r="K296" t="s">
        <v>4172</v>
      </c>
      <c r="L296" t="s">
        <v>104</v>
      </c>
      <c r="M296">
        <v>79907</v>
      </c>
      <c r="N296" t="s">
        <v>105</v>
      </c>
      <c r="O296" t="s">
        <v>3804</v>
      </c>
      <c r="P296" t="s">
        <v>32</v>
      </c>
      <c r="Q296" t="s">
        <v>56</v>
      </c>
      <c r="R296" t="s">
        <v>3805</v>
      </c>
      <c r="S296">
        <v>913.43</v>
      </c>
      <c r="T296">
        <v>5</v>
      </c>
      <c r="U296">
        <v>0.3</v>
      </c>
      <c r="V296">
        <v>-169.637</v>
      </c>
    </row>
    <row r="297" spans="1:22" x14ac:dyDescent="0.3">
      <c r="A297">
        <v>1342</v>
      </c>
      <c r="B297" t="s">
        <v>3702</v>
      </c>
      <c r="C297">
        <v>2014</v>
      </c>
      <c r="D297" s="18">
        <v>41642</v>
      </c>
      <c r="E297" s="18">
        <v>41644</v>
      </c>
      <c r="F297" t="s">
        <v>188</v>
      </c>
      <c r="G297" t="s">
        <v>3703</v>
      </c>
      <c r="H297" t="s">
        <v>3704</v>
      </c>
      <c r="I297" t="s">
        <v>41</v>
      </c>
      <c r="J297" t="s">
        <v>27</v>
      </c>
      <c r="K297" t="s">
        <v>1521</v>
      </c>
      <c r="L297" t="s">
        <v>88</v>
      </c>
      <c r="M297">
        <v>28540</v>
      </c>
      <c r="N297" t="s">
        <v>30</v>
      </c>
      <c r="O297" t="s">
        <v>3366</v>
      </c>
      <c r="P297" t="s">
        <v>46</v>
      </c>
      <c r="Q297" t="s">
        <v>75</v>
      </c>
      <c r="R297" t="s">
        <v>3367</v>
      </c>
      <c r="S297">
        <v>15.66</v>
      </c>
      <c r="T297">
        <v>5</v>
      </c>
      <c r="U297">
        <v>0.7</v>
      </c>
      <c r="V297">
        <v>-12.528</v>
      </c>
    </row>
    <row r="298" spans="1:22" x14ac:dyDescent="0.3">
      <c r="A298">
        <v>8641</v>
      </c>
      <c r="B298" t="s">
        <v>10156</v>
      </c>
      <c r="C298">
        <v>2014</v>
      </c>
      <c r="D298" s="18">
        <v>41652</v>
      </c>
      <c r="E298" s="18">
        <v>41656</v>
      </c>
      <c r="F298" t="s">
        <v>50</v>
      </c>
      <c r="G298" t="s">
        <v>910</v>
      </c>
      <c r="H298" t="s">
        <v>911</v>
      </c>
      <c r="I298" t="s">
        <v>41</v>
      </c>
      <c r="J298" t="s">
        <v>27</v>
      </c>
      <c r="K298" t="s">
        <v>815</v>
      </c>
      <c r="L298" t="s">
        <v>104</v>
      </c>
      <c r="M298">
        <v>75217</v>
      </c>
      <c r="N298" t="s">
        <v>105</v>
      </c>
      <c r="O298" t="s">
        <v>2691</v>
      </c>
      <c r="P298" t="s">
        <v>46</v>
      </c>
      <c r="Q298" t="s">
        <v>75</v>
      </c>
      <c r="R298" t="s">
        <v>2692</v>
      </c>
      <c r="S298">
        <v>760.98</v>
      </c>
      <c r="T298">
        <v>5</v>
      </c>
      <c r="U298">
        <v>0.8</v>
      </c>
      <c r="V298">
        <v>-1141.47</v>
      </c>
    </row>
    <row r="299" spans="1:22" x14ac:dyDescent="0.3">
      <c r="A299">
        <v>6621</v>
      </c>
      <c r="B299" t="s">
        <v>8992</v>
      </c>
      <c r="C299">
        <v>2014</v>
      </c>
      <c r="D299" s="18">
        <v>41653</v>
      </c>
      <c r="E299" s="18">
        <v>41658</v>
      </c>
      <c r="F299" t="s">
        <v>23</v>
      </c>
      <c r="G299" t="s">
        <v>3665</v>
      </c>
      <c r="H299" t="s">
        <v>3666</v>
      </c>
      <c r="I299" t="s">
        <v>41</v>
      </c>
      <c r="J299" t="s">
        <v>27</v>
      </c>
      <c r="K299" t="s">
        <v>318</v>
      </c>
      <c r="L299" t="s">
        <v>596</v>
      </c>
      <c r="M299">
        <v>65807</v>
      </c>
      <c r="N299" t="s">
        <v>105</v>
      </c>
      <c r="O299" t="s">
        <v>1800</v>
      </c>
      <c r="P299" t="s">
        <v>46</v>
      </c>
      <c r="Q299" t="s">
        <v>578</v>
      </c>
      <c r="R299" t="s">
        <v>1801</v>
      </c>
      <c r="S299">
        <v>4164.05</v>
      </c>
      <c r="T299">
        <v>5</v>
      </c>
      <c r="U299">
        <v>0</v>
      </c>
      <c r="V299">
        <v>83.281000000000105</v>
      </c>
    </row>
    <row r="300" spans="1:22" x14ac:dyDescent="0.3">
      <c r="A300">
        <v>6619</v>
      </c>
      <c r="B300" t="s">
        <v>8992</v>
      </c>
      <c r="C300">
        <v>2014</v>
      </c>
      <c r="D300" s="18">
        <v>41653</v>
      </c>
      <c r="E300" s="18">
        <v>41658</v>
      </c>
      <c r="F300" t="s">
        <v>23</v>
      </c>
      <c r="G300" t="s">
        <v>3665</v>
      </c>
      <c r="H300" t="s">
        <v>3666</v>
      </c>
      <c r="I300" t="s">
        <v>41</v>
      </c>
      <c r="J300" t="s">
        <v>27</v>
      </c>
      <c r="K300" t="s">
        <v>318</v>
      </c>
      <c r="L300" t="s">
        <v>596</v>
      </c>
      <c r="M300">
        <v>65807</v>
      </c>
      <c r="N300" t="s">
        <v>105</v>
      </c>
      <c r="O300" t="s">
        <v>5530</v>
      </c>
      <c r="P300" t="s">
        <v>46</v>
      </c>
      <c r="Q300" t="s">
        <v>90</v>
      </c>
      <c r="R300" t="s">
        <v>5531</v>
      </c>
      <c r="S300">
        <v>32.4</v>
      </c>
      <c r="T300">
        <v>5</v>
      </c>
      <c r="U300">
        <v>0</v>
      </c>
      <c r="V300">
        <v>15.552</v>
      </c>
    </row>
    <row r="301" spans="1:22" x14ac:dyDescent="0.3">
      <c r="A301">
        <v>9859</v>
      </c>
      <c r="B301" t="s">
        <v>10865</v>
      </c>
      <c r="C301">
        <v>2014</v>
      </c>
      <c r="D301" s="18">
        <v>41654</v>
      </c>
      <c r="E301" s="18">
        <v>41660</v>
      </c>
      <c r="F301" t="s">
        <v>50</v>
      </c>
      <c r="G301" t="s">
        <v>3044</v>
      </c>
      <c r="H301" t="s">
        <v>3045</v>
      </c>
      <c r="I301" t="s">
        <v>102</v>
      </c>
      <c r="J301" t="s">
        <v>27</v>
      </c>
      <c r="K301" t="s">
        <v>1464</v>
      </c>
      <c r="L301" t="s">
        <v>254</v>
      </c>
      <c r="M301">
        <v>47374</v>
      </c>
      <c r="N301" t="s">
        <v>105</v>
      </c>
      <c r="O301" t="s">
        <v>635</v>
      </c>
      <c r="P301" t="s">
        <v>46</v>
      </c>
      <c r="Q301" t="s">
        <v>59</v>
      </c>
      <c r="R301" t="s">
        <v>636</v>
      </c>
      <c r="S301">
        <v>67.400000000000006</v>
      </c>
      <c r="T301">
        <v>5</v>
      </c>
      <c r="U301">
        <v>0</v>
      </c>
      <c r="V301">
        <v>17.524000000000001</v>
      </c>
    </row>
    <row r="302" spans="1:22" x14ac:dyDescent="0.3">
      <c r="A302">
        <v>6980</v>
      </c>
      <c r="B302" t="s">
        <v>9220</v>
      </c>
      <c r="C302">
        <v>2014</v>
      </c>
      <c r="D302" s="18">
        <v>41654</v>
      </c>
      <c r="E302" s="18">
        <v>41659</v>
      </c>
      <c r="F302" t="s">
        <v>50</v>
      </c>
      <c r="G302" t="s">
        <v>51</v>
      </c>
      <c r="H302" t="s">
        <v>52</v>
      </c>
      <c r="I302" t="s">
        <v>26</v>
      </c>
      <c r="J302" t="s">
        <v>27</v>
      </c>
      <c r="K302" t="s">
        <v>42</v>
      </c>
      <c r="L302" t="s">
        <v>43</v>
      </c>
      <c r="M302">
        <v>90036</v>
      </c>
      <c r="N302" t="s">
        <v>44</v>
      </c>
      <c r="O302" t="s">
        <v>7716</v>
      </c>
      <c r="P302" t="s">
        <v>46</v>
      </c>
      <c r="Q302" t="s">
        <v>90</v>
      </c>
      <c r="R302" t="s">
        <v>7717</v>
      </c>
      <c r="S302">
        <v>154.9</v>
      </c>
      <c r="T302">
        <v>5</v>
      </c>
      <c r="U302">
        <v>0</v>
      </c>
      <c r="V302">
        <v>69.704999999999998</v>
      </c>
    </row>
    <row r="303" spans="1:22" x14ac:dyDescent="0.3">
      <c r="A303">
        <v>4913</v>
      </c>
      <c r="B303" t="s">
        <v>7856</v>
      </c>
      <c r="C303">
        <v>2014</v>
      </c>
      <c r="D303" s="18">
        <v>41654</v>
      </c>
      <c r="E303" s="18">
        <v>41658</v>
      </c>
      <c r="F303" t="s">
        <v>50</v>
      </c>
      <c r="G303" t="s">
        <v>62</v>
      </c>
      <c r="H303" t="s">
        <v>63</v>
      </c>
      <c r="I303" t="s">
        <v>26</v>
      </c>
      <c r="J303" t="s">
        <v>27</v>
      </c>
      <c r="K303" t="s">
        <v>4886</v>
      </c>
      <c r="L303" t="s">
        <v>335</v>
      </c>
      <c r="M303">
        <v>37604</v>
      </c>
      <c r="N303" t="s">
        <v>30</v>
      </c>
      <c r="O303" t="s">
        <v>5822</v>
      </c>
      <c r="P303" t="s">
        <v>46</v>
      </c>
      <c r="Q303" t="s">
        <v>75</v>
      </c>
      <c r="R303" t="s">
        <v>5823</v>
      </c>
      <c r="S303">
        <v>5.97</v>
      </c>
      <c r="T303">
        <v>5</v>
      </c>
      <c r="U303">
        <v>0.7</v>
      </c>
      <c r="V303">
        <v>-4.577</v>
      </c>
    </row>
    <row r="304" spans="1:22" x14ac:dyDescent="0.3">
      <c r="A304">
        <v>1184</v>
      </c>
      <c r="B304" t="s">
        <v>3385</v>
      </c>
      <c r="C304">
        <v>2014</v>
      </c>
      <c r="D304" s="18">
        <v>41654</v>
      </c>
      <c r="E304" s="18">
        <v>41655</v>
      </c>
      <c r="F304" t="s">
        <v>188</v>
      </c>
      <c r="G304" t="s">
        <v>2193</v>
      </c>
      <c r="H304" t="s">
        <v>2194</v>
      </c>
      <c r="I304" t="s">
        <v>26</v>
      </c>
      <c r="J304" t="s">
        <v>27</v>
      </c>
      <c r="K304" t="s">
        <v>1521</v>
      </c>
      <c r="L304" t="s">
        <v>88</v>
      </c>
      <c r="M304">
        <v>28540</v>
      </c>
      <c r="N304" t="s">
        <v>30</v>
      </c>
      <c r="O304" t="s">
        <v>3386</v>
      </c>
      <c r="P304" t="s">
        <v>71</v>
      </c>
      <c r="Q304" t="s">
        <v>72</v>
      </c>
      <c r="R304" t="s">
        <v>3387</v>
      </c>
      <c r="S304">
        <v>7.92</v>
      </c>
      <c r="T304">
        <v>5</v>
      </c>
      <c r="U304">
        <v>0.2</v>
      </c>
      <c r="V304">
        <v>0.69299999999999995</v>
      </c>
    </row>
    <row r="305" spans="1:22" x14ac:dyDescent="0.3">
      <c r="A305">
        <v>5068</v>
      </c>
      <c r="B305" t="s">
        <v>7974</v>
      </c>
      <c r="C305">
        <v>2014</v>
      </c>
      <c r="D305" s="18">
        <v>41655</v>
      </c>
      <c r="E305" s="18">
        <v>41659</v>
      </c>
      <c r="F305" t="s">
        <v>50</v>
      </c>
      <c r="G305" t="s">
        <v>4176</v>
      </c>
      <c r="H305" t="s">
        <v>4177</v>
      </c>
      <c r="I305" t="s">
        <v>102</v>
      </c>
      <c r="J305" t="s">
        <v>27</v>
      </c>
      <c r="K305" t="s">
        <v>42</v>
      </c>
      <c r="L305" t="s">
        <v>43</v>
      </c>
      <c r="M305">
        <v>90008</v>
      </c>
      <c r="N305" t="s">
        <v>44</v>
      </c>
      <c r="O305" t="s">
        <v>4162</v>
      </c>
      <c r="P305" t="s">
        <v>46</v>
      </c>
      <c r="Q305" t="s">
        <v>68</v>
      </c>
      <c r="R305" t="s">
        <v>4163</v>
      </c>
      <c r="S305">
        <v>21.4</v>
      </c>
      <c r="T305">
        <v>5</v>
      </c>
      <c r="U305">
        <v>0</v>
      </c>
      <c r="V305">
        <v>6.2060000000000004</v>
      </c>
    </row>
    <row r="306" spans="1:22" x14ac:dyDescent="0.3">
      <c r="A306">
        <v>7408</v>
      </c>
      <c r="B306" t="s">
        <v>9465</v>
      </c>
      <c r="C306">
        <v>2014</v>
      </c>
      <c r="D306" s="18">
        <v>41660</v>
      </c>
      <c r="E306" s="18">
        <v>41661</v>
      </c>
      <c r="F306" t="s">
        <v>188</v>
      </c>
      <c r="G306" t="s">
        <v>5155</v>
      </c>
      <c r="H306" t="s">
        <v>5156</v>
      </c>
      <c r="I306" t="s">
        <v>26</v>
      </c>
      <c r="J306" t="s">
        <v>27</v>
      </c>
      <c r="K306" t="s">
        <v>303</v>
      </c>
      <c r="L306" t="s">
        <v>211</v>
      </c>
      <c r="M306">
        <v>60653</v>
      </c>
      <c r="N306" t="s">
        <v>105</v>
      </c>
      <c r="O306" t="s">
        <v>2918</v>
      </c>
      <c r="P306" t="s">
        <v>46</v>
      </c>
      <c r="Q306" t="s">
        <v>47</v>
      </c>
      <c r="R306" t="s">
        <v>2919</v>
      </c>
      <c r="S306">
        <v>11.52</v>
      </c>
      <c r="T306">
        <v>5</v>
      </c>
      <c r="U306">
        <v>0.2</v>
      </c>
      <c r="V306">
        <v>4.1760000000000002</v>
      </c>
    </row>
    <row r="307" spans="1:22" x14ac:dyDescent="0.3">
      <c r="A307">
        <v>2408</v>
      </c>
      <c r="B307" t="s">
        <v>5451</v>
      </c>
      <c r="C307">
        <v>2014</v>
      </c>
      <c r="D307" s="18">
        <v>41660</v>
      </c>
      <c r="E307" s="18">
        <v>41665</v>
      </c>
      <c r="F307" t="s">
        <v>50</v>
      </c>
      <c r="G307" t="s">
        <v>5452</v>
      </c>
      <c r="H307" t="s">
        <v>5453</v>
      </c>
      <c r="I307" t="s">
        <v>26</v>
      </c>
      <c r="J307" t="s">
        <v>27</v>
      </c>
      <c r="K307" t="s">
        <v>127</v>
      </c>
      <c r="L307" t="s">
        <v>43</v>
      </c>
      <c r="M307">
        <v>94122</v>
      </c>
      <c r="N307" t="s">
        <v>44</v>
      </c>
      <c r="O307" t="s">
        <v>4640</v>
      </c>
      <c r="P307" t="s">
        <v>46</v>
      </c>
      <c r="Q307" t="s">
        <v>68</v>
      </c>
      <c r="R307" t="s">
        <v>186</v>
      </c>
      <c r="S307">
        <v>24.2</v>
      </c>
      <c r="T307">
        <v>5</v>
      </c>
      <c r="U307">
        <v>0</v>
      </c>
      <c r="V307">
        <v>7.9859999999999998</v>
      </c>
    </row>
    <row r="308" spans="1:22" x14ac:dyDescent="0.3">
      <c r="A308">
        <v>2681</v>
      </c>
      <c r="B308" t="s">
        <v>5812</v>
      </c>
      <c r="C308">
        <v>2014</v>
      </c>
      <c r="D308" s="18">
        <v>41661</v>
      </c>
      <c r="E308" s="18">
        <v>41667</v>
      </c>
      <c r="F308" t="s">
        <v>50</v>
      </c>
      <c r="G308" t="s">
        <v>3503</v>
      </c>
      <c r="H308" t="s">
        <v>3504</v>
      </c>
      <c r="I308" t="s">
        <v>102</v>
      </c>
      <c r="J308" t="s">
        <v>27</v>
      </c>
      <c r="K308" t="s">
        <v>328</v>
      </c>
      <c r="L308" t="s">
        <v>238</v>
      </c>
      <c r="M308">
        <v>49201</v>
      </c>
      <c r="N308" t="s">
        <v>105</v>
      </c>
      <c r="O308" t="s">
        <v>2704</v>
      </c>
      <c r="P308" t="s">
        <v>71</v>
      </c>
      <c r="Q308" t="s">
        <v>161</v>
      </c>
      <c r="R308" t="s">
        <v>2705</v>
      </c>
      <c r="S308">
        <v>619.95000000000005</v>
      </c>
      <c r="T308">
        <v>5</v>
      </c>
      <c r="U308">
        <v>0</v>
      </c>
      <c r="V308">
        <v>111.59099999999999</v>
      </c>
    </row>
    <row r="309" spans="1:22" x14ac:dyDescent="0.3">
      <c r="A309">
        <v>2680</v>
      </c>
      <c r="B309" t="s">
        <v>5812</v>
      </c>
      <c r="C309">
        <v>2014</v>
      </c>
      <c r="D309" s="18">
        <v>41661</v>
      </c>
      <c r="E309" s="18">
        <v>41667</v>
      </c>
      <c r="F309" t="s">
        <v>50</v>
      </c>
      <c r="G309" t="s">
        <v>3503</v>
      </c>
      <c r="H309" t="s">
        <v>3504</v>
      </c>
      <c r="I309" t="s">
        <v>102</v>
      </c>
      <c r="J309" t="s">
        <v>27</v>
      </c>
      <c r="K309" t="s">
        <v>328</v>
      </c>
      <c r="L309" t="s">
        <v>238</v>
      </c>
      <c r="M309">
        <v>49201</v>
      </c>
      <c r="N309" t="s">
        <v>105</v>
      </c>
      <c r="O309" t="s">
        <v>2391</v>
      </c>
      <c r="P309" t="s">
        <v>46</v>
      </c>
      <c r="Q309" t="s">
        <v>75</v>
      </c>
      <c r="R309" t="s">
        <v>2392</v>
      </c>
      <c r="S309">
        <v>14.4</v>
      </c>
      <c r="T309">
        <v>5</v>
      </c>
      <c r="U309">
        <v>0</v>
      </c>
      <c r="V309">
        <v>7.056</v>
      </c>
    </row>
    <row r="310" spans="1:22" x14ac:dyDescent="0.3">
      <c r="A310">
        <v>738</v>
      </c>
      <c r="B310" t="s">
        <v>2350</v>
      </c>
      <c r="C310">
        <v>2014</v>
      </c>
      <c r="D310" s="18">
        <v>41661</v>
      </c>
      <c r="E310" s="18">
        <v>41665</v>
      </c>
      <c r="F310" t="s">
        <v>50</v>
      </c>
      <c r="G310" t="s">
        <v>2351</v>
      </c>
      <c r="H310" t="s">
        <v>2352</v>
      </c>
      <c r="I310" t="s">
        <v>102</v>
      </c>
      <c r="J310" t="s">
        <v>27</v>
      </c>
      <c r="K310" t="s">
        <v>95</v>
      </c>
      <c r="L310" t="s">
        <v>96</v>
      </c>
      <c r="M310">
        <v>98115</v>
      </c>
      <c r="N310" t="s">
        <v>44</v>
      </c>
      <c r="O310" t="s">
        <v>2357</v>
      </c>
      <c r="P310" t="s">
        <v>46</v>
      </c>
      <c r="Q310" t="s">
        <v>75</v>
      </c>
      <c r="R310" t="s">
        <v>2358</v>
      </c>
      <c r="S310">
        <v>18.72</v>
      </c>
      <c r="T310">
        <v>5</v>
      </c>
      <c r="U310">
        <v>0.2</v>
      </c>
      <c r="V310">
        <v>6.5519999999999996</v>
      </c>
    </row>
    <row r="311" spans="1:22" x14ac:dyDescent="0.3">
      <c r="A311">
        <v>7984</v>
      </c>
      <c r="B311" t="s">
        <v>9767</v>
      </c>
      <c r="C311">
        <v>2014</v>
      </c>
      <c r="D311" s="18">
        <v>41662</v>
      </c>
      <c r="E311" s="18">
        <v>41665</v>
      </c>
      <c r="F311" t="s">
        <v>23</v>
      </c>
      <c r="G311" t="s">
        <v>4764</v>
      </c>
      <c r="H311" t="s">
        <v>4765</v>
      </c>
      <c r="I311" t="s">
        <v>41</v>
      </c>
      <c r="J311" t="s">
        <v>27</v>
      </c>
      <c r="K311" t="s">
        <v>303</v>
      </c>
      <c r="L311" t="s">
        <v>211</v>
      </c>
      <c r="M311">
        <v>60623</v>
      </c>
      <c r="N311" t="s">
        <v>105</v>
      </c>
      <c r="O311" t="s">
        <v>4937</v>
      </c>
      <c r="P311" t="s">
        <v>46</v>
      </c>
      <c r="Q311" t="s">
        <v>269</v>
      </c>
      <c r="R311" t="s">
        <v>186</v>
      </c>
      <c r="S311">
        <v>15.12</v>
      </c>
      <c r="T311">
        <v>5</v>
      </c>
      <c r="U311">
        <v>0.2</v>
      </c>
      <c r="V311">
        <v>4.9139999999999997</v>
      </c>
    </row>
    <row r="312" spans="1:22" x14ac:dyDescent="0.3">
      <c r="A312">
        <v>516</v>
      </c>
      <c r="B312" t="s">
        <v>1760</v>
      </c>
      <c r="C312">
        <v>2014</v>
      </c>
      <c r="D312" s="18">
        <v>41662</v>
      </c>
      <c r="E312" s="18">
        <v>41667</v>
      </c>
      <c r="F312" t="s">
        <v>50</v>
      </c>
      <c r="G312" t="s">
        <v>531</v>
      </c>
      <c r="H312" t="s">
        <v>532</v>
      </c>
      <c r="I312" t="s">
        <v>102</v>
      </c>
      <c r="J312" t="s">
        <v>27</v>
      </c>
      <c r="K312" t="s">
        <v>1761</v>
      </c>
      <c r="L312" t="s">
        <v>1762</v>
      </c>
      <c r="M312">
        <v>59405</v>
      </c>
      <c r="N312" t="s">
        <v>44</v>
      </c>
      <c r="O312" t="s">
        <v>1763</v>
      </c>
      <c r="P312" t="s">
        <v>71</v>
      </c>
      <c r="Q312" t="s">
        <v>1216</v>
      </c>
      <c r="R312" t="s">
        <v>1764</v>
      </c>
      <c r="S312">
        <v>2999.95</v>
      </c>
      <c r="T312">
        <v>5</v>
      </c>
      <c r="U312">
        <v>0</v>
      </c>
      <c r="V312">
        <v>1379.9770000000001</v>
      </c>
    </row>
    <row r="313" spans="1:22" x14ac:dyDescent="0.3">
      <c r="A313">
        <v>6357</v>
      </c>
      <c r="B313" t="s">
        <v>8848</v>
      </c>
      <c r="C313">
        <v>2014</v>
      </c>
      <c r="D313" s="18">
        <v>41663</v>
      </c>
      <c r="E313" s="18">
        <v>41668</v>
      </c>
      <c r="F313" t="s">
        <v>50</v>
      </c>
      <c r="G313" t="s">
        <v>2420</v>
      </c>
      <c r="H313" t="s">
        <v>2421</v>
      </c>
      <c r="I313" t="s">
        <v>41</v>
      </c>
      <c r="J313" t="s">
        <v>27</v>
      </c>
      <c r="K313" t="s">
        <v>95</v>
      </c>
      <c r="L313" t="s">
        <v>96</v>
      </c>
      <c r="M313">
        <v>98103</v>
      </c>
      <c r="N313" t="s">
        <v>44</v>
      </c>
      <c r="O313" t="s">
        <v>4737</v>
      </c>
      <c r="P313" t="s">
        <v>46</v>
      </c>
      <c r="Q313" t="s">
        <v>75</v>
      </c>
      <c r="R313" t="s">
        <v>4738</v>
      </c>
      <c r="S313">
        <v>19.68</v>
      </c>
      <c r="T313">
        <v>5</v>
      </c>
      <c r="U313">
        <v>0.2</v>
      </c>
      <c r="V313">
        <v>6.8879999999999999</v>
      </c>
    </row>
    <row r="314" spans="1:22" x14ac:dyDescent="0.3">
      <c r="A314">
        <v>4784</v>
      </c>
      <c r="B314" t="s">
        <v>7773</v>
      </c>
      <c r="C314">
        <v>2014</v>
      </c>
      <c r="D314" s="18">
        <v>41668</v>
      </c>
      <c r="E314" s="18">
        <v>41672</v>
      </c>
      <c r="F314" t="s">
        <v>50</v>
      </c>
      <c r="G314" t="s">
        <v>6173</v>
      </c>
      <c r="H314" t="s">
        <v>6174</v>
      </c>
      <c r="I314" t="s">
        <v>26</v>
      </c>
      <c r="J314" t="s">
        <v>27</v>
      </c>
      <c r="K314" t="s">
        <v>7246</v>
      </c>
      <c r="L314" t="s">
        <v>4530</v>
      </c>
      <c r="M314">
        <v>67212</v>
      </c>
      <c r="N314" t="s">
        <v>105</v>
      </c>
      <c r="O314" t="s">
        <v>3778</v>
      </c>
      <c r="P314" t="s">
        <v>46</v>
      </c>
      <c r="Q314" t="s">
        <v>90</v>
      </c>
      <c r="R314" t="s">
        <v>3779</v>
      </c>
      <c r="S314">
        <v>279.89999999999998</v>
      </c>
      <c r="T314">
        <v>5</v>
      </c>
      <c r="U314">
        <v>0</v>
      </c>
      <c r="V314">
        <v>137.15100000000001</v>
      </c>
    </row>
    <row r="315" spans="1:22" x14ac:dyDescent="0.3">
      <c r="A315">
        <v>9916</v>
      </c>
      <c r="B315" t="s">
        <v>10892</v>
      </c>
      <c r="C315">
        <v>2014</v>
      </c>
      <c r="D315" s="18">
        <v>41669</v>
      </c>
      <c r="E315" s="18">
        <v>41671</v>
      </c>
      <c r="F315" t="s">
        <v>23</v>
      </c>
      <c r="G315" t="s">
        <v>5452</v>
      </c>
      <c r="H315" t="s">
        <v>5453</v>
      </c>
      <c r="I315" t="s">
        <v>26</v>
      </c>
      <c r="J315" t="s">
        <v>27</v>
      </c>
      <c r="K315" t="s">
        <v>5178</v>
      </c>
      <c r="L315" t="s">
        <v>489</v>
      </c>
      <c r="M315">
        <v>52302</v>
      </c>
      <c r="N315" t="s">
        <v>105</v>
      </c>
      <c r="O315" t="s">
        <v>2498</v>
      </c>
      <c r="P315" t="s">
        <v>46</v>
      </c>
      <c r="Q315" t="s">
        <v>90</v>
      </c>
      <c r="R315" t="s">
        <v>2499</v>
      </c>
      <c r="S315">
        <v>94.85</v>
      </c>
      <c r="T315">
        <v>5</v>
      </c>
      <c r="U315">
        <v>0</v>
      </c>
      <c r="V315">
        <v>45.527999999999999</v>
      </c>
    </row>
    <row r="316" spans="1:22" x14ac:dyDescent="0.3">
      <c r="A316">
        <v>773</v>
      </c>
      <c r="B316" t="s">
        <v>2438</v>
      </c>
      <c r="C316">
        <v>2014</v>
      </c>
      <c r="D316" s="18">
        <v>41670</v>
      </c>
      <c r="E316" s="18">
        <v>41676</v>
      </c>
      <c r="F316" t="s">
        <v>50</v>
      </c>
      <c r="G316" t="s">
        <v>2439</v>
      </c>
      <c r="H316" t="s">
        <v>2440</v>
      </c>
      <c r="I316" t="s">
        <v>41</v>
      </c>
      <c r="J316" t="s">
        <v>27</v>
      </c>
      <c r="K316" t="s">
        <v>1377</v>
      </c>
      <c r="L316" t="s">
        <v>489</v>
      </c>
      <c r="M316">
        <v>50315</v>
      </c>
      <c r="N316" t="s">
        <v>105</v>
      </c>
      <c r="O316" t="s">
        <v>2443</v>
      </c>
      <c r="P316" t="s">
        <v>46</v>
      </c>
      <c r="Q316" t="s">
        <v>75</v>
      </c>
      <c r="R316" t="s">
        <v>2444</v>
      </c>
      <c r="S316">
        <v>32.35</v>
      </c>
      <c r="T316">
        <v>5</v>
      </c>
      <c r="U316">
        <v>0</v>
      </c>
      <c r="V316">
        <v>16.175000000000001</v>
      </c>
    </row>
    <row r="317" spans="1:22" x14ac:dyDescent="0.3">
      <c r="A317">
        <v>2979</v>
      </c>
      <c r="B317" t="s">
        <v>6170</v>
      </c>
      <c r="C317">
        <v>2011</v>
      </c>
      <c r="D317" s="18">
        <v>40557</v>
      </c>
      <c r="E317" s="18">
        <v>40560</v>
      </c>
      <c r="F317" t="s">
        <v>23</v>
      </c>
      <c r="G317" t="s">
        <v>3731</v>
      </c>
      <c r="H317" t="s">
        <v>3732</v>
      </c>
      <c r="I317" t="s">
        <v>26</v>
      </c>
      <c r="J317" t="s">
        <v>27</v>
      </c>
      <c r="K317" t="s">
        <v>6171</v>
      </c>
      <c r="L317" t="s">
        <v>383</v>
      </c>
      <c r="M317">
        <v>29464</v>
      </c>
      <c r="N317" t="s">
        <v>30</v>
      </c>
      <c r="O317" t="s">
        <v>6128</v>
      </c>
      <c r="P317" t="s">
        <v>32</v>
      </c>
      <c r="Q317" t="s">
        <v>36</v>
      </c>
      <c r="R317" t="s">
        <v>6129</v>
      </c>
      <c r="S317">
        <v>545.94000000000005</v>
      </c>
      <c r="T317">
        <v>6</v>
      </c>
      <c r="U317">
        <v>0</v>
      </c>
      <c r="V317">
        <v>87.350399999999993</v>
      </c>
    </row>
    <row r="318" spans="1:22" x14ac:dyDescent="0.3">
      <c r="A318">
        <v>768</v>
      </c>
      <c r="B318" t="s">
        <v>2419</v>
      </c>
      <c r="C318">
        <v>2011</v>
      </c>
      <c r="D318" s="18">
        <v>40557</v>
      </c>
      <c r="E318" s="18">
        <v>40559</v>
      </c>
      <c r="F318" t="s">
        <v>23</v>
      </c>
      <c r="G318" t="s">
        <v>2420</v>
      </c>
      <c r="H318" t="s">
        <v>2421</v>
      </c>
      <c r="I318" t="s">
        <v>41</v>
      </c>
      <c r="J318" t="s">
        <v>27</v>
      </c>
      <c r="K318" t="s">
        <v>2422</v>
      </c>
      <c r="L318" t="s">
        <v>736</v>
      </c>
      <c r="M318">
        <v>71111</v>
      </c>
      <c r="N318" t="s">
        <v>30</v>
      </c>
      <c r="O318" t="s">
        <v>2428</v>
      </c>
      <c r="P318" t="s">
        <v>46</v>
      </c>
      <c r="Q318" t="s">
        <v>59</v>
      </c>
      <c r="R318" t="s">
        <v>2429</v>
      </c>
      <c r="S318">
        <v>572.58000000000004</v>
      </c>
      <c r="T318">
        <v>6</v>
      </c>
      <c r="U318">
        <v>0</v>
      </c>
      <c r="V318">
        <v>34.354799999999997</v>
      </c>
    </row>
    <row r="319" spans="1:22" x14ac:dyDescent="0.3">
      <c r="A319">
        <v>766</v>
      </c>
      <c r="B319" t="s">
        <v>2419</v>
      </c>
      <c r="C319">
        <v>2011</v>
      </c>
      <c r="D319" s="18">
        <v>40557</v>
      </c>
      <c r="E319" s="18">
        <v>40559</v>
      </c>
      <c r="F319" t="s">
        <v>23</v>
      </c>
      <c r="G319" t="s">
        <v>2420</v>
      </c>
      <c r="H319" t="s">
        <v>2421</v>
      </c>
      <c r="I319" t="s">
        <v>41</v>
      </c>
      <c r="J319" t="s">
        <v>27</v>
      </c>
      <c r="K319" t="s">
        <v>2422</v>
      </c>
      <c r="L319" t="s">
        <v>736</v>
      </c>
      <c r="M319">
        <v>71111</v>
      </c>
      <c r="N319" t="s">
        <v>30</v>
      </c>
      <c r="O319" t="s">
        <v>2425</v>
      </c>
      <c r="P319" t="s">
        <v>71</v>
      </c>
      <c r="Q319" t="s">
        <v>161</v>
      </c>
      <c r="R319" t="s">
        <v>2426</v>
      </c>
      <c r="S319">
        <v>646.74</v>
      </c>
      <c r="T319">
        <v>6</v>
      </c>
      <c r="U319">
        <v>0</v>
      </c>
      <c r="V319">
        <v>258.69600000000003</v>
      </c>
    </row>
    <row r="320" spans="1:22" x14ac:dyDescent="0.3">
      <c r="A320">
        <v>971</v>
      </c>
      <c r="B320" t="s">
        <v>2931</v>
      </c>
      <c r="C320">
        <v>2011</v>
      </c>
      <c r="D320" s="18">
        <v>40560</v>
      </c>
      <c r="E320" s="18">
        <v>40562</v>
      </c>
      <c r="F320" t="s">
        <v>23</v>
      </c>
      <c r="G320" t="s">
        <v>951</v>
      </c>
      <c r="H320" t="s">
        <v>952</v>
      </c>
      <c r="I320" t="s">
        <v>26</v>
      </c>
      <c r="J320" t="s">
        <v>27</v>
      </c>
      <c r="K320" t="s">
        <v>146</v>
      </c>
      <c r="L320" t="s">
        <v>147</v>
      </c>
      <c r="M320">
        <v>19134</v>
      </c>
      <c r="N320" t="s">
        <v>148</v>
      </c>
      <c r="O320" t="s">
        <v>2932</v>
      </c>
      <c r="P320" t="s">
        <v>32</v>
      </c>
      <c r="Q320" t="s">
        <v>65</v>
      </c>
      <c r="R320" t="s">
        <v>2933</v>
      </c>
      <c r="S320">
        <v>127.104</v>
      </c>
      <c r="T320">
        <v>6</v>
      </c>
      <c r="U320">
        <v>0.2</v>
      </c>
      <c r="V320">
        <v>28.598400000000002</v>
      </c>
    </row>
    <row r="321" spans="1:22" x14ac:dyDescent="0.3">
      <c r="A321">
        <v>9156</v>
      </c>
      <c r="B321" t="s">
        <v>10460</v>
      </c>
      <c r="C321">
        <v>2011</v>
      </c>
      <c r="D321" s="18">
        <v>40567</v>
      </c>
      <c r="E321" s="18">
        <v>40572</v>
      </c>
      <c r="F321" t="s">
        <v>50</v>
      </c>
      <c r="G321" t="s">
        <v>9099</v>
      </c>
      <c r="H321" t="s">
        <v>9100</v>
      </c>
      <c r="I321" t="s">
        <v>26</v>
      </c>
      <c r="J321" t="s">
        <v>27</v>
      </c>
      <c r="K321" t="s">
        <v>1391</v>
      </c>
      <c r="L321" t="s">
        <v>1392</v>
      </c>
      <c r="M321">
        <v>89115</v>
      </c>
      <c r="N321" t="s">
        <v>44</v>
      </c>
      <c r="O321" t="s">
        <v>567</v>
      </c>
      <c r="P321" t="s">
        <v>46</v>
      </c>
      <c r="Q321" t="s">
        <v>90</v>
      </c>
      <c r="R321" t="s">
        <v>568</v>
      </c>
      <c r="S321">
        <v>40.08</v>
      </c>
      <c r="T321">
        <v>6</v>
      </c>
      <c r="U321">
        <v>0</v>
      </c>
      <c r="V321">
        <v>19.238399999999999</v>
      </c>
    </row>
    <row r="322" spans="1:22" x14ac:dyDescent="0.3">
      <c r="A322">
        <v>8376</v>
      </c>
      <c r="B322" t="s">
        <v>9989</v>
      </c>
      <c r="C322">
        <v>2012</v>
      </c>
      <c r="D322" s="18">
        <v>40913</v>
      </c>
      <c r="E322" s="18">
        <v>40918</v>
      </c>
      <c r="F322" t="s">
        <v>50</v>
      </c>
      <c r="G322" t="s">
        <v>2599</v>
      </c>
      <c r="H322" t="s">
        <v>2600</v>
      </c>
      <c r="I322" t="s">
        <v>102</v>
      </c>
      <c r="J322" t="s">
        <v>27</v>
      </c>
      <c r="K322" t="s">
        <v>127</v>
      </c>
      <c r="L322" t="s">
        <v>43</v>
      </c>
      <c r="M322">
        <v>94110</v>
      </c>
      <c r="N322" t="s">
        <v>44</v>
      </c>
      <c r="O322" t="s">
        <v>2614</v>
      </c>
      <c r="P322" t="s">
        <v>46</v>
      </c>
      <c r="Q322" t="s">
        <v>75</v>
      </c>
      <c r="R322" t="s">
        <v>2615</v>
      </c>
      <c r="S322">
        <v>56.16</v>
      </c>
      <c r="T322">
        <v>6</v>
      </c>
      <c r="U322">
        <v>0.2</v>
      </c>
      <c r="V322">
        <v>17.55</v>
      </c>
    </row>
    <row r="323" spans="1:22" x14ac:dyDescent="0.3">
      <c r="A323">
        <v>8375</v>
      </c>
      <c r="B323" t="s">
        <v>9989</v>
      </c>
      <c r="C323">
        <v>2012</v>
      </c>
      <c r="D323" s="18">
        <v>40913</v>
      </c>
      <c r="E323" s="18">
        <v>40918</v>
      </c>
      <c r="F323" t="s">
        <v>50</v>
      </c>
      <c r="G323" t="s">
        <v>2599</v>
      </c>
      <c r="H323" t="s">
        <v>2600</v>
      </c>
      <c r="I323" t="s">
        <v>102</v>
      </c>
      <c r="J323" t="s">
        <v>27</v>
      </c>
      <c r="K323" t="s">
        <v>127</v>
      </c>
      <c r="L323" t="s">
        <v>43</v>
      </c>
      <c r="M323">
        <v>94110</v>
      </c>
      <c r="N323" t="s">
        <v>44</v>
      </c>
      <c r="O323" t="s">
        <v>3650</v>
      </c>
      <c r="P323" t="s">
        <v>46</v>
      </c>
      <c r="Q323" t="s">
        <v>78</v>
      </c>
      <c r="R323" t="s">
        <v>3651</v>
      </c>
      <c r="S323">
        <v>87.36</v>
      </c>
      <c r="T323">
        <v>6</v>
      </c>
      <c r="U323">
        <v>0</v>
      </c>
      <c r="V323">
        <v>23.587199999999999</v>
      </c>
    </row>
    <row r="324" spans="1:22" x14ac:dyDescent="0.3">
      <c r="A324">
        <v>1713</v>
      </c>
      <c r="B324" t="s">
        <v>4403</v>
      </c>
      <c r="C324">
        <v>2012</v>
      </c>
      <c r="D324" s="18">
        <v>40938</v>
      </c>
      <c r="E324" s="18">
        <v>40943</v>
      </c>
      <c r="F324" t="s">
        <v>50</v>
      </c>
      <c r="G324" t="s">
        <v>1627</v>
      </c>
      <c r="H324" t="s">
        <v>1628</v>
      </c>
      <c r="I324" t="s">
        <v>26</v>
      </c>
      <c r="J324" t="s">
        <v>27</v>
      </c>
      <c r="K324" t="s">
        <v>184</v>
      </c>
      <c r="L324" t="s">
        <v>104</v>
      </c>
      <c r="M324">
        <v>77070</v>
      </c>
      <c r="N324" t="s">
        <v>105</v>
      </c>
      <c r="O324" t="s">
        <v>4404</v>
      </c>
      <c r="P324" t="s">
        <v>46</v>
      </c>
      <c r="Q324" t="s">
        <v>90</v>
      </c>
      <c r="R324" t="s">
        <v>4405</v>
      </c>
      <c r="S324">
        <v>14.304</v>
      </c>
      <c r="T324">
        <v>6</v>
      </c>
      <c r="U324">
        <v>0.2</v>
      </c>
      <c r="V324">
        <v>5.0064000000000002</v>
      </c>
    </row>
    <row r="325" spans="1:22" x14ac:dyDescent="0.3">
      <c r="A325">
        <v>5869</v>
      </c>
      <c r="B325" t="s">
        <v>8539</v>
      </c>
      <c r="C325">
        <v>2013</v>
      </c>
      <c r="D325" s="18">
        <v>41278</v>
      </c>
      <c r="E325" s="18">
        <v>41282</v>
      </c>
      <c r="F325" t="s">
        <v>50</v>
      </c>
      <c r="G325" t="s">
        <v>1131</v>
      </c>
      <c r="H325" t="s">
        <v>1132</v>
      </c>
      <c r="I325" t="s">
        <v>41</v>
      </c>
      <c r="J325" t="s">
        <v>27</v>
      </c>
      <c r="K325" t="s">
        <v>146</v>
      </c>
      <c r="L325" t="s">
        <v>147</v>
      </c>
      <c r="M325">
        <v>19143</v>
      </c>
      <c r="N325" t="s">
        <v>148</v>
      </c>
      <c r="O325" t="s">
        <v>3567</v>
      </c>
      <c r="P325" t="s">
        <v>46</v>
      </c>
      <c r="Q325" t="s">
        <v>75</v>
      </c>
      <c r="R325" t="s">
        <v>3568</v>
      </c>
      <c r="S325">
        <v>104.58</v>
      </c>
      <c r="T325">
        <v>6</v>
      </c>
      <c r="U325">
        <v>0.7</v>
      </c>
      <c r="V325">
        <v>-80.177999999999997</v>
      </c>
    </row>
    <row r="326" spans="1:22" x14ac:dyDescent="0.3">
      <c r="A326">
        <v>863</v>
      </c>
      <c r="B326" t="s">
        <v>2664</v>
      </c>
      <c r="C326">
        <v>2013</v>
      </c>
      <c r="D326" s="18">
        <v>41279</v>
      </c>
      <c r="E326" s="18">
        <v>41281</v>
      </c>
      <c r="F326" t="s">
        <v>23</v>
      </c>
      <c r="G326" t="s">
        <v>2431</v>
      </c>
      <c r="H326" t="s">
        <v>2432</v>
      </c>
      <c r="I326" t="s">
        <v>41</v>
      </c>
      <c r="J326" t="s">
        <v>27</v>
      </c>
      <c r="K326" t="s">
        <v>1521</v>
      </c>
      <c r="L326" t="s">
        <v>54</v>
      </c>
      <c r="M326">
        <v>32216</v>
      </c>
      <c r="N326" t="s">
        <v>30</v>
      </c>
      <c r="O326" t="s">
        <v>2665</v>
      </c>
      <c r="P326" t="s">
        <v>71</v>
      </c>
      <c r="Q326" t="s">
        <v>161</v>
      </c>
      <c r="R326" t="s">
        <v>2666</v>
      </c>
      <c r="S326">
        <v>191.47200000000001</v>
      </c>
      <c r="T326">
        <v>6</v>
      </c>
      <c r="U326">
        <v>0.2</v>
      </c>
      <c r="V326">
        <v>40.687800000000003</v>
      </c>
    </row>
    <row r="327" spans="1:22" x14ac:dyDescent="0.3">
      <c r="A327">
        <v>6851</v>
      </c>
      <c r="B327" t="s">
        <v>9139</v>
      </c>
      <c r="C327">
        <v>2013</v>
      </c>
      <c r="D327" s="18">
        <v>41282</v>
      </c>
      <c r="E327" s="18">
        <v>41286</v>
      </c>
      <c r="F327" t="s">
        <v>50</v>
      </c>
      <c r="G327" t="s">
        <v>6634</v>
      </c>
      <c r="H327" t="s">
        <v>6635</v>
      </c>
      <c r="I327" t="s">
        <v>41</v>
      </c>
      <c r="J327" t="s">
        <v>27</v>
      </c>
      <c r="K327" t="s">
        <v>612</v>
      </c>
      <c r="L327" t="s">
        <v>114</v>
      </c>
      <c r="M327">
        <v>53132</v>
      </c>
      <c r="N327" t="s">
        <v>105</v>
      </c>
      <c r="O327" t="s">
        <v>201</v>
      </c>
      <c r="P327" t="s">
        <v>32</v>
      </c>
      <c r="Q327" t="s">
        <v>33</v>
      </c>
      <c r="R327" t="s">
        <v>202</v>
      </c>
      <c r="S327">
        <v>1565.88</v>
      </c>
      <c r="T327">
        <v>6</v>
      </c>
      <c r="U327">
        <v>0</v>
      </c>
      <c r="V327">
        <v>407.12880000000001</v>
      </c>
    </row>
    <row r="328" spans="1:22" x14ac:dyDescent="0.3">
      <c r="A328">
        <v>268</v>
      </c>
      <c r="B328" t="s">
        <v>1000</v>
      </c>
      <c r="C328">
        <v>2013</v>
      </c>
      <c r="D328" s="18">
        <v>41296</v>
      </c>
      <c r="E328" s="18">
        <v>41302</v>
      </c>
      <c r="F328" t="s">
        <v>50</v>
      </c>
      <c r="G328" t="s">
        <v>387</v>
      </c>
      <c r="H328" t="s">
        <v>388</v>
      </c>
      <c r="I328" t="s">
        <v>26</v>
      </c>
      <c r="J328" t="s">
        <v>27</v>
      </c>
      <c r="K328" t="s">
        <v>1001</v>
      </c>
      <c r="L328" t="s">
        <v>788</v>
      </c>
      <c r="M328">
        <v>7960</v>
      </c>
      <c r="N328" t="s">
        <v>148</v>
      </c>
      <c r="O328" t="s">
        <v>1002</v>
      </c>
      <c r="P328" t="s">
        <v>46</v>
      </c>
      <c r="Q328" t="s">
        <v>269</v>
      </c>
      <c r="R328" t="s">
        <v>1003</v>
      </c>
      <c r="S328">
        <v>7.56</v>
      </c>
      <c r="T328">
        <v>6</v>
      </c>
      <c r="U328">
        <v>0</v>
      </c>
      <c r="V328">
        <v>0.3024</v>
      </c>
    </row>
    <row r="329" spans="1:22" x14ac:dyDescent="0.3">
      <c r="A329">
        <v>9148</v>
      </c>
      <c r="B329" t="s">
        <v>10454</v>
      </c>
      <c r="C329">
        <v>2013</v>
      </c>
      <c r="D329" s="18">
        <v>41297</v>
      </c>
      <c r="E329" s="18">
        <v>41301</v>
      </c>
      <c r="F329" t="s">
        <v>50</v>
      </c>
      <c r="G329" t="s">
        <v>995</v>
      </c>
      <c r="H329" t="s">
        <v>996</v>
      </c>
      <c r="I329" t="s">
        <v>41</v>
      </c>
      <c r="J329" t="s">
        <v>27</v>
      </c>
      <c r="K329" t="s">
        <v>2221</v>
      </c>
      <c r="L329" t="s">
        <v>5203</v>
      </c>
      <c r="M329" t="s">
        <v>5204</v>
      </c>
      <c r="N329" t="s">
        <v>148</v>
      </c>
      <c r="O329" t="s">
        <v>10455</v>
      </c>
      <c r="P329" t="s">
        <v>46</v>
      </c>
      <c r="Q329" t="s">
        <v>68</v>
      </c>
      <c r="R329" t="s">
        <v>10456</v>
      </c>
      <c r="S329">
        <v>8.0399999999999991</v>
      </c>
      <c r="T329">
        <v>6</v>
      </c>
      <c r="U329">
        <v>0</v>
      </c>
      <c r="V329">
        <v>2.7336</v>
      </c>
    </row>
    <row r="330" spans="1:22" x14ac:dyDescent="0.3">
      <c r="A330">
        <v>1343</v>
      </c>
      <c r="B330" t="s">
        <v>3702</v>
      </c>
      <c r="C330">
        <v>2014</v>
      </c>
      <c r="D330" s="18">
        <v>41642</v>
      </c>
      <c r="E330" s="18">
        <v>41644</v>
      </c>
      <c r="F330" t="s">
        <v>188</v>
      </c>
      <c r="G330" t="s">
        <v>3703</v>
      </c>
      <c r="H330" t="s">
        <v>3704</v>
      </c>
      <c r="I330" t="s">
        <v>41</v>
      </c>
      <c r="J330" t="s">
        <v>27</v>
      </c>
      <c r="K330" t="s">
        <v>1521</v>
      </c>
      <c r="L330" t="s">
        <v>88</v>
      </c>
      <c r="M330">
        <v>28540</v>
      </c>
      <c r="N330" t="s">
        <v>30</v>
      </c>
      <c r="O330" t="s">
        <v>168</v>
      </c>
      <c r="P330" t="s">
        <v>46</v>
      </c>
      <c r="Q330" t="s">
        <v>75</v>
      </c>
      <c r="R330" t="s">
        <v>169</v>
      </c>
      <c r="S330">
        <v>28.853999999999999</v>
      </c>
      <c r="T330">
        <v>6</v>
      </c>
      <c r="U330">
        <v>0.7</v>
      </c>
      <c r="V330">
        <v>-21.159600000000001</v>
      </c>
    </row>
    <row r="331" spans="1:22" x14ac:dyDescent="0.3">
      <c r="A331">
        <v>5258</v>
      </c>
      <c r="B331" t="s">
        <v>8100</v>
      </c>
      <c r="C331">
        <v>2014</v>
      </c>
      <c r="D331" s="18">
        <v>41643</v>
      </c>
      <c r="E331" s="18">
        <v>41648</v>
      </c>
      <c r="F331" t="s">
        <v>50</v>
      </c>
      <c r="G331" t="s">
        <v>951</v>
      </c>
      <c r="H331" t="s">
        <v>952</v>
      </c>
      <c r="I331" t="s">
        <v>26</v>
      </c>
      <c r="J331" t="s">
        <v>27</v>
      </c>
      <c r="K331" t="s">
        <v>4981</v>
      </c>
      <c r="L331" t="s">
        <v>43</v>
      </c>
      <c r="M331">
        <v>91730</v>
      </c>
      <c r="N331" t="s">
        <v>44</v>
      </c>
      <c r="O331" t="s">
        <v>3249</v>
      </c>
      <c r="P331" t="s">
        <v>46</v>
      </c>
      <c r="Q331" t="s">
        <v>90</v>
      </c>
      <c r="R331" t="s">
        <v>3250</v>
      </c>
      <c r="S331">
        <v>38.880000000000003</v>
      </c>
      <c r="T331">
        <v>6</v>
      </c>
      <c r="U331">
        <v>0</v>
      </c>
      <c r="V331">
        <v>18.662400000000002</v>
      </c>
    </row>
    <row r="332" spans="1:22" x14ac:dyDescent="0.3">
      <c r="A332">
        <v>1846</v>
      </c>
      <c r="B332" t="s">
        <v>4627</v>
      </c>
      <c r="C332">
        <v>2014</v>
      </c>
      <c r="D332" s="18">
        <v>41652</v>
      </c>
      <c r="E332" s="18">
        <v>41657</v>
      </c>
      <c r="F332" t="s">
        <v>23</v>
      </c>
      <c r="G332" t="s">
        <v>4452</v>
      </c>
      <c r="H332" t="s">
        <v>4453</v>
      </c>
      <c r="I332" t="s">
        <v>102</v>
      </c>
      <c r="J332" t="s">
        <v>27</v>
      </c>
      <c r="K332" t="s">
        <v>96</v>
      </c>
      <c r="L332" t="s">
        <v>3034</v>
      </c>
      <c r="M332">
        <v>20016</v>
      </c>
      <c r="N332" t="s">
        <v>148</v>
      </c>
      <c r="O332" t="s">
        <v>567</v>
      </c>
      <c r="P332" t="s">
        <v>46</v>
      </c>
      <c r="Q332" t="s">
        <v>90</v>
      </c>
      <c r="R332" t="s">
        <v>568</v>
      </c>
      <c r="S332">
        <v>40.08</v>
      </c>
      <c r="T332">
        <v>6</v>
      </c>
      <c r="U332">
        <v>0</v>
      </c>
      <c r="V332">
        <v>19.238399999999999</v>
      </c>
    </row>
    <row r="333" spans="1:22" x14ac:dyDescent="0.3">
      <c r="A333">
        <v>6620</v>
      </c>
      <c r="B333" t="s">
        <v>8992</v>
      </c>
      <c r="C333">
        <v>2014</v>
      </c>
      <c r="D333" s="18">
        <v>41653</v>
      </c>
      <c r="E333" s="18">
        <v>41658</v>
      </c>
      <c r="F333" t="s">
        <v>23</v>
      </c>
      <c r="G333" t="s">
        <v>3665</v>
      </c>
      <c r="H333" t="s">
        <v>3666</v>
      </c>
      <c r="I333" t="s">
        <v>41</v>
      </c>
      <c r="J333" t="s">
        <v>27</v>
      </c>
      <c r="K333" t="s">
        <v>318</v>
      </c>
      <c r="L333" t="s">
        <v>596</v>
      </c>
      <c r="M333">
        <v>65807</v>
      </c>
      <c r="N333" t="s">
        <v>105</v>
      </c>
      <c r="O333" t="s">
        <v>8358</v>
      </c>
      <c r="P333" t="s">
        <v>46</v>
      </c>
      <c r="Q333" t="s">
        <v>68</v>
      </c>
      <c r="R333" t="s">
        <v>8359</v>
      </c>
      <c r="S333">
        <v>209.94</v>
      </c>
      <c r="T333">
        <v>6</v>
      </c>
      <c r="U333">
        <v>0</v>
      </c>
      <c r="V333">
        <v>54.584400000000002</v>
      </c>
    </row>
    <row r="334" spans="1:22" x14ac:dyDescent="0.3">
      <c r="A334">
        <v>735</v>
      </c>
      <c r="B334" t="s">
        <v>2350</v>
      </c>
      <c r="C334">
        <v>2014</v>
      </c>
      <c r="D334" s="18">
        <v>41661</v>
      </c>
      <c r="E334" s="18">
        <v>41665</v>
      </c>
      <c r="F334" t="s">
        <v>50</v>
      </c>
      <c r="G334" t="s">
        <v>2351</v>
      </c>
      <c r="H334" t="s">
        <v>2352</v>
      </c>
      <c r="I334" t="s">
        <v>102</v>
      </c>
      <c r="J334" t="s">
        <v>27</v>
      </c>
      <c r="K334" t="s">
        <v>95</v>
      </c>
      <c r="L334" t="s">
        <v>96</v>
      </c>
      <c r="M334">
        <v>98115</v>
      </c>
      <c r="N334" t="s">
        <v>44</v>
      </c>
      <c r="O334" t="s">
        <v>1386</v>
      </c>
      <c r="P334" t="s">
        <v>46</v>
      </c>
      <c r="Q334" t="s">
        <v>75</v>
      </c>
      <c r="R334" t="s">
        <v>1387</v>
      </c>
      <c r="S334">
        <v>99.695999999999998</v>
      </c>
      <c r="T334">
        <v>6</v>
      </c>
      <c r="U334">
        <v>0.2</v>
      </c>
      <c r="V334">
        <v>33.647399999999998</v>
      </c>
    </row>
    <row r="335" spans="1:22" x14ac:dyDescent="0.3">
      <c r="A335">
        <v>6360</v>
      </c>
      <c r="B335" t="s">
        <v>8848</v>
      </c>
      <c r="C335">
        <v>2014</v>
      </c>
      <c r="D335" s="18">
        <v>41663</v>
      </c>
      <c r="E335" s="18">
        <v>41668</v>
      </c>
      <c r="F335" t="s">
        <v>50</v>
      </c>
      <c r="G335" t="s">
        <v>2420</v>
      </c>
      <c r="H335" t="s">
        <v>2421</v>
      </c>
      <c r="I335" t="s">
        <v>41</v>
      </c>
      <c r="J335" t="s">
        <v>27</v>
      </c>
      <c r="K335" t="s">
        <v>95</v>
      </c>
      <c r="L335" t="s">
        <v>96</v>
      </c>
      <c r="M335">
        <v>98103</v>
      </c>
      <c r="N335" t="s">
        <v>44</v>
      </c>
      <c r="O335" t="s">
        <v>8519</v>
      </c>
      <c r="P335" t="s">
        <v>71</v>
      </c>
      <c r="Q335" t="s">
        <v>72</v>
      </c>
      <c r="R335" t="s">
        <v>8520</v>
      </c>
      <c r="S335">
        <v>86.352000000000004</v>
      </c>
      <c r="T335">
        <v>6</v>
      </c>
      <c r="U335">
        <v>0.2</v>
      </c>
      <c r="V335">
        <v>8.6351999999999993</v>
      </c>
    </row>
    <row r="336" spans="1:22" x14ac:dyDescent="0.3">
      <c r="A336">
        <v>7662</v>
      </c>
      <c r="B336" t="s">
        <v>9589</v>
      </c>
      <c r="C336">
        <v>2011</v>
      </c>
      <c r="D336" s="18">
        <v>40551</v>
      </c>
      <c r="E336" s="18">
        <v>40556</v>
      </c>
      <c r="F336" t="s">
        <v>50</v>
      </c>
      <c r="G336" t="s">
        <v>7550</v>
      </c>
      <c r="H336" t="s">
        <v>7551</v>
      </c>
      <c r="I336" t="s">
        <v>26</v>
      </c>
      <c r="J336" t="s">
        <v>27</v>
      </c>
      <c r="K336" t="s">
        <v>1681</v>
      </c>
      <c r="L336" t="s">
        <v>104</v>
      </c>
      <c r="M336">
        <v>77340</v>
      </c>
      <c r="N336" t="s">
        <v>105</v>
      </c>
      <c r="O336" t="s">
        <v>3858</v>
      </c>
      <c r="P336" t="s">
        <v>46</v>
      </c>
      <c r="Q336" t="s">
        <v>75</v>
      </c>
      <c r="R336" t="s">
        <v>3859</v>
      </c>
      <c r="S336">
        <v>10.43</v>
      </c>
      <c r="T336">
        <v>7</v>
      </c>
      <c r="U336">
        <v>0.8</v>
      </c>
      <c r="V336">
        <v>-18.252500000000001</v>
      </c>
    </row>
    <row r="337" spans="1:22" x14ac:dyDescent="0.3">
      <c r="A337">
        <v>9629</v>
      </c>
      <c r="B337" t="s">
        <v>10744</v>
      </c>
      <c r="C337">
        <v>2011</v>
      </c>
      <c r="D337" s="18">
        <v>40557</v>
      </c>
      <c r="E337" s="18">
        <v>40562</v>
      </c>
      <c r="F337" t="s">
        <v>50</v>
      </c>
      <c r="G337" t="s">
        <v>3881</v>
      </c>
      <c r="H337" t="s">
        <v>3882</v>
      </c>
      <c r="I337" t="s">
        <v>26</v>
      </c>
      <c r="J337" t="s">
        <v>27</v>
      </c>
      <c r="K337" t="s">
        <v>606</v>
      </c>
      <c r="L337" t="s">
        <v>498</v>
      </c>
      <c r="M337">
        <v>43055</v>
      </c>
      <c r="N337" t="s">
        <v>148</v>
      </c>
      <c r="O337" t="s">
        <v>2777</v>
      </c>
      <c r="P337" t="s">
        <v>46</v>
      </c>
      <c r="Q337" t="s">
        <v>90</v>
      </c>
      <c r="R337" t="s">
        <v>2778</v>
      </c>
      <c r="S337">
        <v>37.408000000000001</v>
      </c>
      <c r="T337">
        <v>7</v>
      </c>
      <c r="U337">
        <v>0.2</v>
      </c>
      <c r="V337">
        <v>13.0928</v>
      </c>
    </row>
    <row r="338" spans="1:22" x14ac:dyDescent="0.3">
      <c r="A338">
        <v>1123</v>
      </c>
      <c r="B338" t="s">
        <v>3264</v>
      </c>
      <c r="C338">
        <v>2011</v>
      </c>
      <c r="D338" s="18">
        <v>40564</v>
      </c>
      <c r="E338" s="18">
        <v>40570</v>
      </c>
      <c r="F338" t="s">
        <v>50</v>
      </c>
      <c r="G338" t="s">
        <v>2753</v>
      </c>
      <c r="H338" t="s">
        <v>2754</v>
      </c>
      <c r="I338" t="s">
        <v>26</v>
      </c>
      <c r="J338" t="s">
        <v>27</v>
      </c>
      <c r="K338" t="s">
        <v>3265</v>
      </c>
      <c r="L338" t="s">
        <v>1707</v>
      </c>
      <c r="M338">
        <v>72401</v>
      </c>
      <c r="N338" t="s">
        <v>30</v>
      </c>
      <c r="O338" t="s">
        <v>3268</v>
      </c>
      <c r="P338" t="s">
        <v>46</v>
      </c>
      <c r="Q338" t="s">
        <v>68</v>
      </c>
      <c r="R338" t="s">
        <v>3269</v>
      </c>
      <c r="S338">
        <v>22.96</v>
      </c>
      <c r="T338">
        <v>7</v>
      </c>
      <c r="U338">
        <v>0</v>
      </c>
      <c r="V338">
        <v>6.6584000000000003</v>
      </c>
    </row>
    <row r="339" spans="1:22" x14ac:dyDescent="0.3">
      <c r="A339">
        <v>1122</v>
      </c>
      <c r="B339" t="s">
        <v>3264</v>
      </c>
      <c r="C339">
        <v>2011</v>
      </c>
      <c r="D339" s="18">
        <v>40564</v>
      </c>
      <c r="E339" s="18">
        <v>40570</v>
      </c>
      <c r="F339" t="s">
        <v>50</v>
      </c>
      <c r="G339" t="s">
        <v>2753</v>
      </c>
      <c r="H339" t="s">
        <v>2754</v>
      </c>
      <c r="I339" t="s">
        <v>26</v>
      </c>
      <c r="J339" t="s">
        <v>27</v>
      </c>
      <c r="K339" t="s">
        <v>3265</v>
      </c>
      <c r="L339" t="s">
        <v>1707</v>
      </c>
      <c r="M339">
        <v>72401</v>
      </c>
      <c r="N339" t="s">
        <v>30</v>
      </c>
      <c r="O339" t="s">
        <v>3266</v>
      </c>
      <c r="P339" t="s">
        <v>71</v>
      </c>
      <c r="Q339" t="s">
        <v>72</v>
      </c>
      <c r="R339" t="s">
        <v>3267</v>
      </c>
      <c r="S339">
        <v>699.93</v>
      </c>
      <c r="T339">
        <v>7</v>
      </c>
      <c r="U339">
        <v>0</v>
      </c>
      <c r="V339">
        <v>181.98179999999999</v>
      </c>
    </row>
    <row r="340" spans="1:22" x14ac:dyDescent="0.3">
      <c r="A340">
        <v>468</v>
      </c>
      <c r="B340" t="s">
        <v>1609</v>
      </c>
      <c r="C340">
        <v>2012</v>
      </c>
      <c r="D340" s="18">
        <v>40925</v>
      </c>
      <c r="E340" s="18">
        <v>40932</v>
      </c>
      <c r="F340" t="s">
        <v>50</v>
      </c>
      <c r="G340" t="s">
        <v>1610</v>
      </c>
      <c r="H340" t="s">
        <v>1611</v>
      </c>
      <c r="I340" t="s">
        <v>102</v>
      </c>
      <c r="J340" t="s">
        <v>27</v>
      </c>
      <c r="K340" t="s">
        <v>1612</v>
      </c>
      <c r="L340" t="s">
        <v>211</v>
      </c>
      <c r="M340">
        <v>60068</v>
      </c>
      <c r="N340" t="s">
        <v>105</v>
      </c>
      <c r="O340" t="s">
        <v>1086</v>
      </c>
      <c r="P340" t="s">
        <v>32</v>
      </c>
      <c r="Q340" t="s">
        <v>65</v>
      </c>
      <c r="R340" t="s">
        <v>1087</v>
      </c>
      <c r="S340">
        <v>254.744</v>
      </c>
      <c r="T340">
        <v>7</v>
      </c>
      <c r="U340">
        <v>0.6</v>
      </c>
      <c r="V340">
        <v>-312.06139999999999</v>
      </c>
    </row>
    <row r="341" spans="1:22" x14ac:dyDescent="0.3">
      <c r="A341">
        <v>2709</v>
      </c>
      <c r="B341" t="s">
        <v>5856</v>
      </c>
      <c r="C341">
        <v>2012</v>
      </c>
      <c r="D341" s="18">
        <v>40938</v>
      </c>
      <c r="E341" s="18">
        <v>40945</v>
      </c>
      <c r="F341" t="s">
        <v>50</v>
      </c>
      <c r="G341" t="s">
        <v>1957</v>
      </c>
      <c r="H341" t="s">
        <v>1958</v>
      </c>
      <c r="I341" t="s">
        <v>26</v>
      </c>
      <c r="J341" t="s">
        <v>27</v>
      </c>
      <c r="K341" t="s">
        <v>42</v>
      </c>
      <c r="L341" t="s">
        <v>43</v>
      </c>
      <c r="M341">
        <v>90049</v>
      </c>
      <c r="N341" t="s">
        <v>44</v>
      </c>
      <c r="O341" t="s">
        <v>5857</v>
      </c>
      <c r="P341" t="s">
        <v>32</v>
      </c>
      <c r="Q341" t="s">
        <v>65</v>
      </c>
      <c r="R341" t="s">
        <v>5858</v>
      </c>
      <c r="S341">
        <v>227.36</v>
      </c>
      <c r="T341">
        <v>7</v>
      </c>
      <c r="U341">
        <v>0</v>
      </c>
      <c r="V341">
        <v>81.849599999999995</v>
      </c>
    </row>
    <row r="342" spans="1:22" x14ac:dyDescent="0.3">
      <c r="A342">
        <v>9494</v>
      </c>
      <c r="B342" t="s">
        <v>10661</v>
      </c>
      <c r="C342">
        <v>2013</v>
      </c>
      <c r="D342" s="18">
        <v>41277</v>
      </c>
      <c r="E342" s="18">
        <v>41282</v>
      </c>
      <c r="F342" t="s">
        <v>50</v>
      </c>
      <c r="G342" t="s">
        <v>5724</v>
      </c>
      <c r="H342" t="s">
        <v>5725</v>
      </c>
      <c r="I342" t="s">
        <v>41</v>
      </c>
      <c r="J342" t="s">
        <v>27</v>
      </c>
      <c r="K342" t="s">
        <v>7192</v>
      </c>
      <c r="L342" t="s">
        <v>649</v>
      </c>
      <c r="M342">
        <v>74012</v>
      </c>
      <c r="N342" t="s">
        <v>105</v>
      </c>
      <c r="O342" t="s">
        <v>1353</v>
      </c>
      <c r="P342" t="s">
        <v>32</v>
      </c>
      <c r="Q342" t="s">
        <v>56</v>
      </c>
      <c r="R342" t="s">
        <v>1354</v>
      </c>
      <c r="S342">
        <v>1592.85</v>
      </c>
      <c r="T342">
        <v>7</v>
      </c>
      <c r="U342">
        <v>0</v>
      </c>
      <c r="V342">
        <v>350.42700000000002</v>
      </c>
    </row>
    <row r="343" spans="1:22" x14ac:dyDescent="0.3">
      <c r="A343">
        <v>7808</v>
      </c>
      <c r="B343" t="s">
        <v>9679</v>
      </c>
      <c r="C343">
        <v>2013</v>
      </c>
      <c r="D343" s="18">
        <v>41282</v>
      </c>
      <c r="E343" s="18">
        <v>41287</v>
      </c>
      <c r="F343" t="s">
        <v>50</v>
      </c>
      <c r="G343" t="s">
        <v>7550</v>
      </c>
      <c r="H343" t="s">
        <v>7551</v>
      </c>
      <c r="I343" t="s">
        <v>26</v>
      </c>
      <c r="J343" t="s">
        <v>27</v>
      </c>
      <c r="K343" t="s">
        <v>4588</v>
      </c>
      <c r="L343" t="s">
        <v>88</v>
      </c>
      <c r="M343">
        <v>27604</v>
      </c>
      <c r="N343" t="s">
        <v>30</v>
      </c>
      <c r="O343" t="s">
        <v>3521</v>
      </c>
      <c r="P343" t="s">
        <v>46</v>
      </c>
      <c r="Q343" t="s">
        <v>75</v>
      </c>
      <c r="R343" t="s">
        <v>3522</v>
      </c>
      <c r="S343">
        <v>30.827999999999999</v>
      </c>
      <c r="T343">
        <v>7</v>
      </c>
      <c r="U343">
        <v>0.7</v>
      </c>
      <c r="V343">
        <v>-24.662400000000002</v>
      </c>
    </row>
    <row r="344" spans="1:22" x14ac:dyDescent="0.3">
      <c r="A344">
        <v>6852</v>
      </c>
      <c r="B344" t="s">
        <v>9139</v>
      </c>
      <c r="C344">
        <v>2013</v>
      </c>
      <c r="D344" s="18">
        <v>41282</v>
      </c>
      <c r="E344" s="18">
        <v>41286</v>
      </c>
      <c r="F344" t="s">
        <v>50</v>
      </c>
      <c r="G344" t="s">
        <v>6634</v>
      </c>
      <c r="H344" t="s">
        <v>6635</v>
      </c>
      <c r="I344" t="s">
        <v>41</v>
      </c>
      <c r="J344" t="s">
        <v>27</v>
      </c>
      <c r="K344" t="s">
        <v>612</v>
      </c>
      <c r="L344" t="s">
        <v>114</v>
      </c>
      <c r="M344">
        <v>53132</v>
      </c>
      <c r="N344" t="s">
        <v>105</v>
      </c>
      <c r="O344" t="s">
        <v>285</v>
      </c>
      <c r="P344" t="s">
        <v>46</v>
      </c>
      <c r="Q344" t="s">
        <v>75</v>
      </c>
      <c r="R344" t="s">
        <v>286</v>
      </c>
      <c r="S344">
        <v>106.05</v>
      </c>
      <c r="T344">
        <v>7</v>
      </c>
      <c r="U344">
        <v>0</v>
      </c>
      <c r="V344">
        <v>49.843499999999999</v>
      </c>
    </row>
    <row r="345" spans="1:22" x14ac:dyDescent="0.3">
      <c r="A345">
        <v>2877</v>
      </c>
      <c r="B345" t="s">
        <v>6064</v>
      </c>
      <c r="C345">
        <v>2013</v>
      </c>
      <c r="D345" s="18">
        <v>41295</v>
      </c>
      <c r="E345" s="18">
        <v>41297</v>
      </c>
      <c r="F345" t="s">
        <v>23</v>
      </c>
      <c r="G345" t="s">
        <v>1242</v>
      </c>
      <c r="H345" t="s">
        <v>1243</v>
      </c>
      <c r="I345" t="s">
        <v>26</v>
      </c>
      <c r="J345" t="s">
        <v>27</v>
      </c>
      <c r="K345" t="s">
        <v>947</v>
      </c>
      <c r="L345" t="s">
        <v>43</v>
      </c>
      <c r="M345">
        <v>92037</v>
      </c>
      <c r="N345" t="s">
        <v>44</v>
      </c>
      <c r="O345" t="s">
        <v>1280</v>
      </c>
      <c r="P345" t="s">
        <v>32</v>
      </c>
      <c r="Q345" t="s">
        <v>36</v>
      </c>
      <c r="R345" t="s">
        <v>1281</v>
      </c>
      <c r="S345">
        <v>1013.4880000000001</v>
      </c>
      <c r="T345">
        <v>7</v>
      </c>
      <c r="U345">
        <v>0.2</v>
      </c>
      <c r="V345">
        <v>76.011600000000001</v>
      </c>
    </row>
    <row r="346" spans="1:22" x14ac:dyDescent="0.3">
      <c r="A346">
        <v>7294</v>
      </c>
      <c r="B346" t="s">
        <v>9402</v>
      </c>
      <c r="C346">
        <v>2013</v>
      </c>
      <c r="D346" s="18">
        <v>41297</v>
      </c>
      <c r="E346" s="18">
        <v>41303</v>
      </c>
      <c r="F346" t="s">
        <v>50</v>
      </c>
      <c r="G346" t="s">
        <v>4852</v>
      </c>
      <c r="H346" t="s">
        <v>4853</v>
      </c>
      <c r="I346" t="s">
        <v>26</v>
      </c>
      <c r="J346" t="s">
        <v>27</v>
      </c>
      <c r="K346" t="s">
        <v>42</v>
      </c>
      <c r="L346" t="s">
        <v>43</v>
      </c>
      <c r="M346">
        <v>90036</v>
      </c>
      <c r="N346" t="s">
        <v>44</v>
      </c>
      <c r="O346" t="s">
        <v>7654</v>
      </c>
      <c r="P346" t="s">
        <v>32</v>
      </c>
      <c r="Q346" t="s">
        <v>65</v>
      </c>
      <c r="R346" t="s">
        <v>7655</v>
      </c>
      <c r="S346">
        <v>59.99</v>
      </c>
      <c r="T346">
        <v>7</v>
      </c>
      <c r="U346">
        <v>0</v>
      </c>
      <c r="V346">
        <v>21.596399999999999</v>
      </c>
    </row>
    <row r="347" spans="1:22" x14ac:dyDescent="0.3">
      <c r="A347">
        <v>9361</v>
      </c>
      <c r="B347" t="s">
        <v>10568</v>
      </c>
      <c r="C347">
        <v>2013</v>
      </c>
      <c r="D347" s="18">
        <v>41299</v>
      </c>
      <c r="E347" s="18">
        <v>41302</v>
      </c>
      <c r="F347" t="s">
        <v>23</v>
      </c>
      <c r="G347" t="s">
        <v>581</v>
      </c>
      <c r="H347" t="s">
        <v>582</v>
      </c>
      <c r="I347" t="s">
        <v>41</v>
      </c>
      <c r="J347" t="s">
        <v>27</v>
      </c>
      <c r="K347" t="s">
        <v>266</v>
      </c>
      <c r="L347" t="s">
        <v>267</v>
      </c>
      <c r="M347">
        <v>10024</v>
      </c>
      <c r="N347" t="s">
        <v>148</v>
      </c>
      <c r="O347" t="s">
        <v>3324</v>
      </c>
      <c r="P347" t="s">
        <v>46</v>
      </c>
      <c r="Q347" t="s">
        <v>59</v>
      </c>
      <c r="R347" t="s">
        <v>3325</v>
      </c>
      <c r="S347">
        <v>428.68</v>
      </c>
      <c r="T347">
        <v>7</v>
      </c>
      <c r="U347">
        <v>0</v>
      </c>
      <c r="V347">
        <v>0</v>
      </c>
    </row>
    <row r="348" spans="1:22" x14ac:dyDescent="0.3">
      <c r="A348">
        <v>1154</v>
      </c>
      <c r="B348" t="s">
        <v>3318</v>
      </c>
      <c r="C348">
        <v>2014</v>
      </c>
      <c r="D348" s="18">
        <v>41640</v>
      </c>
      <c r="E348" s="18">
        <v>41646</v>
      </c>
      <c r="F348" t="s">
        <v>50</v>
      </c>
      <c r="G348" t="s">
        <v>1079</v>
      </c>
      <c r="H348" t="s">
        <v>1080</v>
      </c>
      <c r="I348" t="s">
        <v>41</v>
      </c>
      <c r="J348" t="s">
        <v>27</v>
      </c>
      <c r="K348" t="s">
        <v>3319</v>
      </c>
      <c r="L348" t="s">
        <v>1392</v>
      </c>
      <c r="M348">
        <v>89502</v>
      </c>
      <c r="N348" t="s">
        <v>44</v>
      </c>
      <c r="O348" t="s">
        <v>2712</v>
      </c>
      <c r="P348" t="s">
        <v>46</v>
      </c>
      <c r="Q348" t="s">
        <v>75</v>
      </c>
      <c r="R348" t="s">
        <v>2713</v>
      </c>
      <c r="S348">
        <v>159.768</v>
      </c>
      <c r="T348">
        <v>7</v>
      </c>
      <c r="U348">
        <v>0.2</v>
      </c>
      <c r="V348">
        <v>53.921700000000001</v>
      </c>
    </row>
    <row r="349" spans="1:22" x14ac:dyDescent="0.3">
      <c r="A349">
        <v>4937</v>
      </c>
      <c r="B349" t="s">
        <v>7880</v>
      </c>
      <c r="C349">
        <v>2014</v>
      </c>
      <c r="D349" s="18">
        <v>41646</v>
      </c>
      <c r="E349" s="18">
        <v>41653</v>
      </c>
      <c r="F349" t="s">
        <v>50</v>
      </c>
      <c r="G349" t="s">
        <v>4207</v>
      </c>
      <c r="H349" t="s">
        <v>4208</v>
      </c>
      <c r="I349" t="s">
        <v>102</v>
      </c>
      <c r="J349" t="s">
        <v>27</v>
      </c>
      <c r="K349" t="s">
        <v>7881</v>
      </c>
      <c r="L349" t="s">
        <v>358</v>
      </c>
      <c r="M349">
        <v>35401</v>
      </c>
      <c r="N349" t="s">
        <v>30</v>
      </c>
      <c r="O349" t="s">
        <v>2106</v>
      </c>
      <c r="P349" t="s">
        <v>46</v>
      </c>
      <c r="Q349" t="s">
        <v>75</v>
      </c>
      <c r="R349" t="s">
        <v>2107</v>
      </c>
      <c r="S349">
        <v>33.74</v>
      </c>
      <c r="T349">
        <v>7</v>
      </c>
      <c r="U349">
        <v>0</v>
      </c>
      <c r="V349">
        <v>15.5204</v>
      </c>
    </row>
    <row r="350" spans="1:22" x14ac:dyDescent="0.3">
      <c r="A350">
        <v>7374</v>
      </c>
      <c r="B350" t="s">
        <v>9450</v>
      </c>
      <c r="C350">
        <v>2014</v>
      </c>
      <c r="D350" s="18">
        <v>41647</v>
      </c>
      <c r="E350" s="18">
        <v>41649</v>
      </c>
      <c r="F350" t="s">
        <v>23</v>
      </c>
      <c r="G350" t="s">
        <v>3691</v>
      </c>
      <c r="H350" t="s">
        <v>3692</v>
      </c>
      <c r="I350" t="s">
        <v>26</v>
      </c>
      <c r="J350" t="s">
        <v>27</v>
      </c>
      <c r="K350" t="s">
        <v>1173</v>
      </c>
      <c r="L350" t="s">
        <v>43</v>
      </c>
      <c r="M350">
        <v>90805</v>
      </c>
      <c r="N350" t="s">
        <v>44</v>
      </c>
      <c r="O350" t="s">
        <v>9094</v>
      </c>
      <c r="P350" t="s">
        <v>46</v>
      </c>
      <c r="Q350" t="s">
        <v>578</v>
      </c>
      <c r="R350" t="s">
        <v>9095</v>
      </c>
      <c r="S350">
        <v>110.11</v>
      </c>
      <c r="T350">
        <v>7</v>
      </c>
      <c r="U350">
        <v>0</v>
      </c>
      <c r="V350">
        <v>31.931899999999999</v>
      </c>
    </row>
    <row r="351" spans="1:22" x14ac:dyDescent="0.3">
      <c r="A351">
        <v>4911</v>
      </c>
      <c r="B351" t="s">
        <v>7856</v>
      </c>
      <c r="C351">
        <v>2014</v>
      </c>
      <c r="D351" s="18">
        <v>41654</v>
      </c>
      <c r="E351" s="18">
        <v>41658</v>
      </c>
      <c r="F351" t="s">
        <v>50</v>
      </c>
      <c r="G351" t="s">
        <v>62</v>
      </c>
      <c r="H351" t="s">
        <v>63</v>
      </c>
      <c r="I351" t="s">
        <v>26</v>
      </c>
      <c r="J351" t="s">
        <v>27</v>
      </c>
      <c r="K351" t="s">
        <v>4886</v>
      </c>
      <c r="L351" t="s">
        <v>335</v>
      </c>
      <c r="M351">
        <v>37604</v>
      </c>
      <c r="N351" t="s">
        <v>30</v>
      </c>
      <c r="O351" t="s">
        <v>2779</v>
      </c>
      <c r="P351" t="s">
        <v>46</v>
      </c>
      <c r="Q351" t="s">
        <v>90</v>
      </c>
      <c r="R351" t="s">
        <v>2780</v>
      </c>
      <c r="S351">
        <v>36.287999999999997</v>
      </c>
      <c r="T351">
        <v>7</v>
      </c>
      <c r="U351">
        <v>0.2</v>
      </c>
      <c r="V351">
        <v>12.700799999999999</v>
      </c>
    </row>
    <row r="352" spans="1:22" x14ac:dyDescent="0.3">
      <c r="A352">
        <v>4165</v>
      </c>
      <c r="B352" t="s">
        <v>7262</v>
      </c>
      <c r="C352">
        <v>2014</v>
      </c>
      <c r="D352" s="18">
        <v>41654</v>
      </c>
      <c r="E352" s="18">
        <v>41656</v>
      </c>
      <c r="F352" t="s">
        <v>188</v>
      </c>
      <c r="G352" t="s">
        <v>7263</v>
      </c>
      <c r="H352" t="s">
        <v>7264</v>
      </c>
      <c r="I352" t="s">
        <v>41</v>
      </c>
      <c r="J352" t="s">
        <v>27</v>
      </c>
      <c r="K352" t="s">
        <v>456</v>
      </c>
      <c r="L352" t="s">
        <v>457</v>
      </c>
      <c r="M352">
        <v>80013</v>
      </c>
      <c r="N352" t="s">
        <v>44</v>
      </c>
      <c r="O352" t="s">
        <v>160</v>
      </c>
      <c r="P352" t="s">
        <v>71</v>
      </c>
      <c r="Q352" t="s">
        <v>161</v>
      </c>
      <c r="R352" t="s">
        <v>162</v>
      </c>
      <c r="S352">
        <v>169.06399999999999</v>
      </c>
      <c r="T352">
        <v>7</v>
      </c>
      <c r="U352">
        <v>0.2</v>
      </c>
      <c r="V352">
        <v>-14.793100000000001</v>
      </c>
    </row>
    <row r="353" spans="1:22" x14ac:dyDescent="0.3">
      <c r="A353">
        <v>6523</v>
      </c>
      <c r="B353" t="s">
        <v>8937</v>
      </c>
      <c r="C353">
        <v>2014</v>
      </c>
      <c r="D353" s="18">
        <v>41656</v>
      </c>
      <c r="E353" s="18">
        <v>41658</v>
      </c>
      <c r="F353" t="s">
        <v>23</v>
      </c>
      <c r="G353" t="s">
        <v>4029</v>
      </c>
      <c r="H353" t="s">
        <v>4030</v>
      </c>
      <c r="I353" t="s">
        <v>26</v>
      </c>
      <c r="J353" t="s">
        <v>27</v>
      </c>
      <c r="K353" t="s">
        <v>328</v>
      </c>
      <c r="L353" t="s">
        <v>238</v>
      </c>
      <c r="M353">
        <v>49201</v>
      </c>
      <c r="N353" t="s">
        <v>105</v>
      </c>
      <c r="O353" t="s">
        <v>8938</v>
      </c>
      <c r="P353" t="s">
        <v>46</v>
      </c>
      <c r="Q353" t="s">
        <v>90</v>
      </c>
      <c r="R353" t="s">
        <v>8939</v>
      </c>
      <c r="S353">
        <v>56.07</v>
      </c>
      <c r="T353">
        <v>7</v>
      </c>
      <c r="U353">
        <v>0</v>
      </c>
      <c r="V353">
        <v>25.2315</v>
      </c>
    </row>
    <row r="354" spans="1:22" x14ac:dyDescent="0.3">
      <c r="A354">
        <v>5273</v>
      </c>
      <c r="B354" t="s">
        <v>8109</v>
      </c>
      <c r="C354">
        <v>2014</v>
      </c>
      <c r="D354" s="18">
        <v>41656</v>
      </c>
      <c r="E354" s="18">
        <v>41656</v>
      </c>
      <c r="F354" t="s">
        <v>1290</v>
      </c>
      <c r="G354" t="s">
        <v>6634</v>
      </c>
      <c r="H354" t="s">
        <v>6635</v>
      </c>
      <c r="I354" t="s">
        <v>41</v>
      </c>
      <c r="J354" t="s">
        <v>27</v>
      </c>
      <c r="K354" t="s">
        <v>42</v>
      </c>
      <c r="L354" t="s">
        <v>43</v>
      </c>
      <c r="M354">
        <v>90008</v>
      </c>
      <c r="N354" t="s">
        <v>44</v>
      </c>
      <c r="O354" t="s">
        <v>2803</v>
      </c>
      <c r="P354" t="s">
        <v>32</v>
      </c>
      <c r="Q354" t="s">
        <v>56</v>
      </c>
      <c r="R354" t="s">
        <v>2804</v>
      </c>
      <c r="S354">
        <v>399.67200000000003</v>
      </c>
      <c r="T354">
        <v>7</v>
      </c>
      <c r="U354">
        <v>0.2</v>
      </c>
      <c r="V354">
        <v>-14.9877000000001</v>
      </c>
    </row>
    <row r="355" spans="1:22" x14ac:dyDescent="0.3">
      <c r="A355">
        <v>1097</v>
      </c>
      <c r="B355" t="s">
        <v>3216</v>
      </c>
      <c r="C355">
        <v>2014</v>
      </c>
      <c r="D355" s="18">
        <v>41661</v>
      </c>
      <c r="E355" s="18">
        <v>41666</v>
      </c>
      <c r="F355" t="s">
        <v>50</v>
      </c>
      <c r="G355" t="s">
        <v>3217</v>
      </c>
      <c r="H355" t="s">
        <v>3218</v>
      </c>
      <c r="I355" t="s">
        <v>102</v>
      </c>
      <c r="J355" t="s">
        <v>27</v>
      </c>
      <c r="K355" t="s">
        <v>467</v>
      </c>
      <c r="L355" t="s">
        <v>88</v>
      </c>
      <c r="M355">
        <v>28205</v>
      </c>
      <c r="N355" t="s">
        <v>30</v>
      </c>
      <c r="O355" t="s">
        <v>3221</v>
      </c>
      <c r="P355" t="s">
        <v>46</v>
      </c>
      <c r="Q355" t="s">
        <v>75</v>
      </c>
      <c r="R355" t="s">
        <v>3222</v>
      </c>
      <c r="S355">
        <v>35.783999999999999</v>
      </c>
      <c r="T355">
        <v>7</v>
      </c>
      <c r="U355">
        <v>0.7</v>
      </c>
      <c r="V355">
        <v>-28.627199999999998</v>
      </c>
    </row>
    <row r="356" spans="1:22" x14ac:dyDescent="0.3">
      <c r="A356">
        <v>1096</v>
      </c>
      <c r="B356" t="s">
        <v>3216</v>
      </c>
      <c r="C356">
        <v>2014</v>
      </c>
      <c r="D356" s="18">
        <v>41661</v>
      </c>
      <c r="E356" s="18">
        <v>41666</v>
      </c>
      <c r="F356" t="s">
        <v>50</v>
      </c>
      <c r="G356" t="s">
        <v>3217</v>
      </c>
      <c r="H356" t="s">
        <v>3218</v>
      </c>
      <c r="I356" t="s">
        <v>102</v>
      </c>
      <c r="J356" t="s">
        <v>27</v>
      </c>
      <c r="K356" t="s">
        <v>467</v>
      </c>
      <c r="L356" t="s">
        <v>88</v>
      </c>
      <c r="M356">
        <v>28205</v>
      </c>
      <c r="N356" t="s">
        <v>30</v>
      </c>
      <c r="O356" t="s">
        <v>3219</v>
      </c>
      <c r="P356" t="s">
        <v>46</v>
      </c>
      <c r="Q356" t="s">
        <v>59</v>
      </c>
      <c r="R356" t="s">
        <v>3220</v>
      </c>
      <c r="S356">
        <v>348.20800000000003</v>
      </c>
      <c r="T356">
        <v>7</v>
      </c>
      <c r="U356">
        <v>0.2</v>
      </c>
      <c r="V356">
        <v>30.4682</v>
      </c>
    </row>
    <row r="357" spans="1:22" x14ac:dyDescent="0.3">
      <c r="A357">
        <v>8313</v>
      </c>
      <c r="B357" t="s">
        <v>9948</v>
      </c>
      <c r="C357">
        <v>2014</v>
      </c>
      <c r="D357" s="18">
        <v>41666</v>
      </c>
      <c r="E357" s="18">
        <v>41671</v>
      </c>
      <c r="F357" t="s">
        <v>50</v>
      </c>
      <c r="G357" t="s">
        <v>1842</v>
      </c>
      <c r="H357" t="s">
        <v>1843</v>
      </c>
      <c r="I357" t="s">
        <v>26</v>
      </c>
      <c r="J357" t="s">
        <v>27</v>
      </c>
      <c r="K357" t="s">
        <v>497</v>
      </c>
      <c r="L357" t="s">
        <v>1272</v>
      </c>
      <c r="M357">
        <v>31907</v>
      </c>
      <c r="N357" t="s">
        <v>30</v>
      </c>
      <c r="O357" t="s">
        <v>6146</v>
      </c>
      <c r="P357" t="s">
        <v>71</v>
      </c>
      <c r="Q357" t="s">
        <v>72</v>
      </c>
      <c r="R357" t="s">
        <v>6147</v>
      </c>
      <c r="S357">
        <v>2939.93</v>
      </c>
      <c r="T357">
        <v>7</v>
      </c>
      <c r="U357">
        <v>0</v>
      </c>
      <c r="V357">
        <v>764.3818</v>
      </c>
    </row>
    <row r="358" spans="1:22" x14ac:dyDescent="0.3">
      <c r="A358">
        <v>2834</v>
      </c>
      <c r="B358" t="s">
        <v>6011</v>
      </c>
      <c r="C358">
        <v>2014</v>
      </c>
      <c r="D358" s="18">
        <v>41666</v>
      </c>
      <c r="E358" s="18">
        <v>41671</v>
      </c>
      <c r="F358" t="s">
        <v>23</v>
      </c>
      <c r="G358" t="s">
        <v>6012</v>
      </c>
      <c r="H358" t="s">
        <v>6013</v>
      </c>
      <c r="I358" t="s">
        <v>41</v>
      </c>
      <c r="J358" t="s">
        <v>27</v>
      </c>
      <c r="K358" t="s">
        <v>5893</v>
      </c>
      <c r="L358" t="s">
        <v>358</v>
      </c>
      <c r="M358">
        <v>35244</v>
      </c>
      <c r="N358" t="s">
        <v>30</v>
      </c>
      <c r="O358" t="s">
        <v>640</v>
      </c>
      <c r="P358" t="s">
        <v>46</v>
      </c>
      <c r="Q358" t="s">
        <v>68</v>
      </c>
      <c r="R358" t="s">
        <v>641</v>
      </c>
      <c r="S358">
        <v>15.47</v>
      </c>
      <c r="T358">
        <v>7</v>
      </c>
      <c r="U358">
        <v>0</v>
      </c>
      <c r="V358">
        <v>4.1768999999999998</v>
      </c>
    </row>
    <row r="359" spans="1:22" x14ac:dyDescent="0.3">
      <c r="A359">
        <v>4144</v>
      </c>
      <c r="B359" t="s">
        <v>7248</v>
      </c>
      <c r="C359">
        <v>2014</v>
      </c>
      <c r="D359" s="18">
        <v>41670</v>
      </c>
      <c r="E359" s="18">
        <v>41677</v>
      </c>
      <c r="F359" t="s">
        <v>50</v>
      </c>
      <c r="G359" t="s">
        <v>2161</v>
      </c>
      <c r="H359" t="s">
        <v>2162</v>
      </c>
      <c r="I359" t="s">
        <v>102</v>
      </c>
      <c r="J359" t="s">
        <v>27</v>
      </c>
      <c r="K359" t="s">
        <v>127</v>
      </c>
      <c r="L359" t="s">
        <v>43</v>
      </c>
      <c r="M359">
        <v>94110</v>
      </c>
      <c r="N359" t="s">
        <v>44</v>
      </c>
      <c r="O359" t="s">
        <v>3320</v>
      </c>
      <c r="P359" t="s">
        <v>46</v>
      </c>
      <c r="Q359" t="s">
        <v>68</v>
      </c>
      <c r="R359" t="s">
        <v>3321</v>
      </c>
      <c r="S359">
        <v>12.74</v>
      </c>
      <c r="T359">
        <v>7</v>
      </c>
      <c r="U359">
        <v>0</v>
      </c>
      <c r="V359">
        <v>5.7329999999999997</v>
      </c>
    </row>
    <row r="360" spans="1:22" x14ac:dyDescent="0.3">
      <c r="A360">
        <v>776</v>
      </c>
      <c r="B360" t="s">
        <v>2438</v>
      </c>
      <c r="C360">
        <v>2014</v>
      </c>
      <c r="D360" s="18">
        <v>41670</v>
      </c>
      <c r="E360" s="18">
        <v>41676</v>
      </c>
      <c r="F360" t="s">
        <v>50</v>
      </c>
      <c r="G360" t="s">
        <v>2439</v>
      </c>
      <c r="H360" t="s">
        <v>2440</v>
      </c>
      <c r="I360" t="s">
        <v>41</v>
      </c>
      <c r="J360" t="s">
        <v>27</v>
      </c>
      <c r="K360" t="s">
        <v>1377</v>
      </c>
      <c r="L360" t="s">
        <v>489</v>
      </c>
      <c r="M360">
        <v>50315</v>
      </c>
      <c r="N360" t="s">
        <v>105</v>
      </c>
      <c r="O360" t="s">
        <v>2447</v>
      </c>
      <c r="P360" t="s">
        <v>32</v>
      </c>
      <c r="Q360" t="s">
        <v>65</v>
      </c>
      <c r="R360" t="s">
        <v>2448</v>
      </c>
      <c r="S360">
        <v>34.58</v>
      </c>
      <c r="T360">
        <v>7</v>
      </c>
      <c r="U360">
        <v>0</v>
      </c>
      <c r="V360">
        <v>14.5236</v>
      </c>
    </row>
    <row r="361" spans="1:22" x14ac:dyDescent="0.3">
      <c r="A361">
        <v>2580</v>
      </c>
      <c r="B361" t="s">
        <v>5683</v>
      </c>
      <c r="C361">
        <v>2011</v>
      </c>
      <c r="D361" s="18">
        <v>40570</v>
      </c>
      <c r="E361" s="18">
        <v>40575</v>
      </c>
      <c r="F361" t="s">
        <v>50</v>
      </c>
      <c r="G361" t="s">
        <v>1497</v>
      </c>
      <c r="H361" t="s">
        <v>1498</v>
      </c>
      <c r="I361" t="s">
        <v>102</v>
      </c>
      <c r="J361" t="s">
        <v>27</v>
      </c>
      <c r="K361" t="s">
        <v>2811</v>
      </c>
      <c r="L361" t="s">
        <v>319</v>
      </c>
      <c r="M361">
        <v>22304</v>
      </c>
      <c r="N361" t="s">
        <v>30</v>
      </c>
      <c r="O361" t="s">
        <v>3324</v>
      </c>
      <c r="P361" t="s">
        <v>46</v>
      </c>
      <c r="Q361" t="s">
        <v>59</v>
      </c>
      <c r="R361" t="s">
        <v>3325</v>
      </c>
      <c r="S361">
        <v>489.92</v>
      </c>
      <c r="T361">
        <v>8</v>
      </c>
      <c r="U361">
        <v>0</v>
      </c>
      <c r="V361">
        <v>0</v>
      </c>
    </row>
    <row r="362" spans="1:22" x14ac:dyDescent="0.3">
      <c r="A362">
        <v>6067</v>
      </c>
      <c r="B362" t="s">
        <v>8658</v>
      </c>
      <c r="C362">
        <v>2012</v>
      </c>
      <c r="D362" s="18">
        <v>40925</v>
      </c>
      <c r="E362" s="18">
        <v>40931</v>
      </c>
      <c r="F362" t="s">
        <v>50</v>
      </c>
      <c r="G362" t="s">
        <v>7259</v>
      </c>
      <c r="H362" t="s">
        <v>7260</v>
      </c>
      <c r="I362" t="s">
        <v>26</v>
      </c>
      <c r="J362" t="s">
        <v>27</v>
      </c>
      <c r="K362" t="s">
        <v>8659</v>
      </c>
      <c r="L362" t="s">
        <v>335</v>
      </c>
      <c r="M362">
        <v>38134</v>
      </c>
      <c r="N362" t="s">
        <v>30</v>
      </c>
      <c r="O362" t="s">
        <v>4825</v>
      </c>
      <c r="P362" t="s">
        <v>46</v>
      </c>
      <c r="Q362" t="s">
        <v>578</v>
      </c>
      <c r="R362" t="s">
        <v>4826</v>
      </c>
      <c r="S362">
        <v>88.96</v>
      </c>
      <c r="T362">
        <v>8</v>
      </c>
      <c r="U362">
        <v>0.2</v>
      </c>
      <c r="V362">
        <v>10.007999999999999</v>
      </c>
    </row>
    <row r="363" spans="1:22" x14ac:dyDescent="0.3">
      <c r="A363">
        <v>8909</v>
      </c>
      <c r="B363" t="s">
        <v>10308</v>
      </c>
      <c r="C363">
        <v>2012</v>
      </c>
      <c r="D363" s="18">
        <v>40934</v>
      </c>
      <c r="E363" s="18">
        <v>40940</v>
      </c>
      <c r="F363" t="s">
        <v>50</v>
      </c>
      <c r="G363" t="s">
        <v>5323</v>
      </c>
      <c r="H363" t="s">
        <v>5324</v>
      </c>
      <c r="I363" t="s">
        <v>41</v>
      </c>
      <c r="J363" t="s">
        <v>27</v>
      </c>
      <c r="K363" t="s">
        <v>7967</v>
      </c>
      <c r="L363" t="s">
        <v>43</v>
      </c>
      <c r="M363">
        <v>92553</v>
      </c>
      <c r="N363" t="s">
        <v>44</v>
      </c>
      <c r="O363" t="s">
        <v>5180</v>
      </c>
      <c r="P363" t="s">
        <v>46</v>
      </c>
      <c r="Q363" t="s">
        <v>90</v>
      </c>
      <c r="R363" t="s">
        <v>5181</v>
      </c>
      <c r="S363">
        <v>182.72</v>
      </c>
      <c r="T363">
        <v>8</v>
      </c>
      <c r="U363">
        <v>0</v>
      </c>
      <c r="V363">
        <v>84.051199999999994</v>
      </c>
    </row>
    <row r="364" spans="1:22" x14ac:dyDescent="0.3">
      <c r="A364">
        <v>7270</v>
      </c>
      <c r="B364" t="s">
        <v>9383</v>
      </c>
      <c r="C364">
        <v>2013</v>
      </c>
      <c r="D364" s="18">
        <v>41288</v>
      </c>
      <c r="E364" s="18">
        <v>41294</v>
      </c>
      <c r="F364" t="s">
        <v>50</v>
      </c>
      <c r="G364" t="s">
        <v>1408</v>
      </c>
      <c r="H364" t="s">
        <v>1409</v>
      </c>
      <c r="I364" t="s">
        <v>26</v>
      </c>
      <c r="J364" t="s">
        <v>27</v>
      </c>
      <c r="K364" t="s">
        <v>87</v>
      </c>
      <c r="L364" t="s">
        <v>88</v>
      </c>
      <c r="M364">
        <v>28027</v>
      </c>
      <c r="N364" t="s">
        <v>30</v>
      </c>
      <c r="O364" t="s">
        <v>9384</v>
      </c>
      <c r="P364" t="s">
        <v>32</v>
      </c>
      <c r="Q364" t="s">
        <v>65</v>
      </c>
      <c r="R364" t="s">
        <v>9385</v>
      </c>
      <c r="S364">
        <v>315.77600000000001</v>
      </c>
      <c r="T364">
        <v>8</v>
      </c>
      <c r="U364">
        <v>0.2</v>
      </c>
      <c r="V364">
        <v>31.5776</v>
      </c>
    </row>
    <row r="365" spans="1:22" x14ac:dyDescent="0.3">
      <c r="A365">
        <v>2471</v>
      </c>
      <c r="B365" t="s">
        <v>5532</v>
      </c>
      <c r="C365">
        <v>2013</v>
      </c>
      <c r="D365" s="18">
        <v>41296</v>
      </c>
      <c r="E365" s="18">
        <v>41302</v>
      </c>
      <c r="F365" t="s">
        <v>50</v>
      </c>
      <c r="G365" t="s">
        <v>5533</v>
      </c>
      <c r="H365" t="s">
        <v>5534</v>
      </c>
      <c r="I365" t="s">
        <v>26</v>
      </c>
      <c r="J365" t="s">
        <v>27</v>
      </c>
      <c r="K365" t="s">
        <v>1706</v>
      </c>
      <c r="L365" t="s">
        <v>88</v>
      </c>
      <c r="M365">
        <v>28314</v>
      </c>
      <c r="N365" t="s">
        <v>30</v>
      </c>
      <c r="O365" t="s">
        <v>5535</v>
      </c>
      <c r="P365" t="s">
        <v>32</v>
      </c>
      <c r="Q365" t="s">
        <v>65</v>
      </c>
      <c r="R365" t="s">
        <v>5536</v>
      </c>
      <c r="S365">
        <v>14.272</v>
      </c>
      <c r="T365">
        <v>8</v>
      </c>
      <c r="U365">
        <v>0.2</v>
      </c>
      <c r="V365">
        <v>4.2816000000000001</v>
      </c>
    </row>
    <row r="366" spans="1:22" x14ac:dyDescent="0.3">
      <c r="A366">
        <v>8762</v>
      </c>
      <c r="B366" t="s">
        <v>10224</v>
      </c>
      <c r="C366">
        <v>2013</v>
      </c>
      <c r="D366" s="18">
        <v>41305</v>
      </c>
      <c r="E366" s="18">
        <v>41311</v>
      </c>
      <c r="F366" t="s">
        <v>50</v>
      </c>
      <c r="G366" t="s">
        <v>3436</v>
      </c>
      <c r="H366" t="s">
        <v>3437</v>
      </c>
      <c r="I366" t="s">
        <v>102</v>
      </c>
      <c r="J366" t="s">
        <v>27</v>
      </c>
      <c r="K366" t="s">
        <v>1736</v>
      </c>
      <c r="L366" t="s">
        <v>1272</v>
      </c>
      <c r="M366">
        <v>30318</v>
      </c>
      <c r="N366" t="s">
        <v>30</v>
      </c>
      <c r="O366" t="s">
        <v>5581</v>
      </c>
      <c r="P366" t="s">
        <v>46</v>
      </c>
      <c r="Q366" t="s">
        <v>173</v>
      </c>
      <c r="R366" t="s">
        <v>5582</v>
      </c>
      <c r="S366">
        <v>125.36</v>
      </c>
      <c r="T366">
        <v>8</v>
      </c>
      <c r="U366">
        <v>0</v>
      </c>
      <c r="V366">
        <v>58.919199999999996</v>
      </c>
    </row>
    <row r="367" spans="1:22" x14ac:dyDescent="0.3">
      <c r="A367">
        <v>9491</v>
      </c>
      <c r="B367" t="s">
        <v>10659</v>
      </c>
      <c r="C367">
        <v>2014</v>
      </c>
      <c r="D367" s="18">
        <v>41643</v>
      </c>
      <c r="E367" s="18">
        <v>41647</v>
      </c>
      <c r="F367" t="s">
        <v>50</v>
      </c>
      <c r="G367" t="s">
        <v>1734</v>
      </c>
      <c r="H367" t="s">
        <v>1735</v>
      </c>
      <c r="I367" t="s">
        <v>26</v>
      </c>
      <c r="J367" t="s">
        <v>27</v>
      </c>
      <c r="K367" t="s">
        <v>127</v>
      </c>
      <c r="L367" t="s">
        <v>43</v>
      </c>
      <c r="M367">
        <v>94110</v>
      </c>
      <c r="N367" t="s">
        <v>44</v>
      </c>
      <c r="O367" t="s">
        <v>1511</v>
      </c>
      <c r="P367" t="s">
        <v>46</v>
      </c>
      <c r="Q367" t="s">
        <v>75</v>
      </c>
      <c r="R367" t="s">
        <v>1512</v>
      </c>
      <c r="S367">
        <v>2022.2719999999999</v>
      </c>
      <c r="T367">
        <v>8</v>
      </c>
      <c r="U367">
        <v>0.2</v>
      </c>
      <c r="V367">
        <v>682.51679999999999</v>
      </c>
    </row>
    <row r="368" spans="1:22" x14ac:dyDescent="0.3">
      <c r="A368">
        <v>6386</v>
      </c>
      <c r="B368" t="s">
        <v>8868</v>
      </c>
      <c r="C368">
        <v>2014</v>
      </c>
      <c r="D368" s="18">
        <v>41655</v>
      </c>
      <c r="E368" s="18">
        <v>41658</v>
      </c>
      <c r="F368" t="s">
        <v>188</v>
      </c>
      <c r="G368" t="s">
        <v>5562</v>
      </c>
      <c r="H368" t="s">
        <v>5563</v>
      </c>
      <c r="I368" t="s">
        <v>26</v>
      </c>
      <c r="J368" t="s">
        <v>27</v>
      </c>
      <c r="K368" t="s">
        <v>1237</v>
      </c>
      <c r="L368" t="s">
        <v>104</v>
      </c>
      <c r="M368">
        <v>78745</v>
      </c>
      <c r="N368" t="s">
        <v>105</v>
      </c>
      <c r="O368" t="s">
        <v>7037</v>
      </c>
      <c r="P368" t="s">
        <v>71</v>
      </c>
      <c r="Q368" t="s">
        <v>161</v>
      </c>
      <c r="R368" t="s">
        <v>7038</v>
      </c>
      <c r="S368">
        <v>62.591999999999999</v>
      </c>
      <c r="T368">
        <v>8</v>
      </c>
      <c r="U368">
        <v>0.2</v>
      </c>
      <c r="V368">
        <v>13.300800000000001</v>
      </c>
    </row>
    <row r="369" spans="1:22" x14ac:dyDescent="0.3">
      <c r="A369">
        <v>2768</v>
      </c>
      <c r="B369" t="s">
        <v>5938</v>
      </c>
      <c r="C369">
        <v>2014</v>
      </c>
      <c r="D369" s="18">
        <v>41655</v>
      </c>
      <c r="E369" s="18">
        <v>41658</v>
      </c>
      <c r="F369" t="s">
        <v>188</v>
      </c>
      <c r="G369" t="s">
        <v>2940</v>
      </c>
      <c r="H369" t="s">
        <v>2941</v>
      </c>
      <c r="I369" t="s">
        <v>26</v>
      </c>
      <c r="J369" t="s">
        <v>27</v>
      </c>
      <c r="K369" t="s">
        <v>146</v>
      </c>
      <c r="L369" t="s">
        <v>147</v>
      </c>
      <c r="M369">
        <v>19134</v>
      </c>
      <c r="N369" t="s">
        <v>148</v>
      </c>
      <c r="O369" t="s">
        <v>937</v>
      </c>
      <c r="P369" t="s">
        <v>46</v>
      </c>
      <c r="Q369" t="s">
        <v>78</v>
      </c>
      <c r="R369" t="s">
        <v>938</v>
      </c>
      <c r="S369">
        <v>1924.16</v>
      </c>
      <c r="T369">
        <v>8</v>
      </c>
      <c r="U369">
        <v>0.2</v>
      </c>
      <c r="V369">
        <v>312.67599999999999</v>
      </c>
    </row>
    <row r="370" spans="1:22" x14ac:dyDescent="0.3">
      <c r="A370">
        <v>7820</v>
      </c>
      <c r="B370" t="s">
        <v>9683</v>
      </c>
      <c r="C370">
        <v>2014</v>
      </c>
      <c r="D370" s="18">
        <v>41666</v>
      </c>
      <c r="E370" s="18">
        <v>41670</v>
      </c>
      <c r="F370" t="s">
        <v>50</v>
      </c>
      <c r="G370" t="s">
        <v>1453</v>
      </c>
      <c r="H370" t="s">
        <v>1454</v>
      </c>
      <c r="I370" t="s">
        <v>26</v>
      </c>
      <c r="J370" t="s">
        <v>27</v>
      </c>
      <c r="K370" t="s">
        <v>127</v>
      </c>
      <c r="L370" t="s">
        <v>43</v>
      </c>
      <c r="M370">
        <v>94109</v>
      </c>
      <c r="N370" t="s">
        <v>44</v>
      </c>
      <c r="O370" t="s">
        <v>4313</v>
      </c>
      <c r="P370" t="s">
        <v>46</v>
      </c>
      <c r="Q370" t="s">
        <v>269</v>
      </c>
      <c r="R370" t="s">
        <v>4314</v>
      </c>
      <c r="S370">
        <v>11.84</v>
      </c>
      <c r="T370">
        <v>8</v>
      </c>
      <c r="U370">
        <v>0</v>
      </c>
      <c r="V370">
        <v>5.6832000000000003</v>
      </c>
    </row>
    <row r="371" spans="1:22" x14ac:dyDescent="0.3">
      <c r="A371">
        <v>5032</v>
      </c>
      <c r="B371" t="s">
        <v>7954</v>
      </c>
      <c r="C371">
        <v>2014</v>
      </c>
      <c r="D371" s="18">
        <v>41669</v>
      </c>
      <c r="E371" s="18">
        <v>41673</v>
      </c>
      <c r="F371" t="s">
        <v>50</v>
      </c>
      <c r="G371" t="s">
        <v>3010</v>
      </c>
      <c r="H371" t="s">
        <v>3011</v>
      </c>
      <c r="I371" t="s">
        <v>26</v>
      </c>
      <c r="J371" t="s">
        <v>27</v>
      </c>
      <c r="K371" t="s">
        <v>127</v>
      </c>
      <c r="L371" t="s">
        <v>43</v>
      </c>
      <c r="M371">
        <v>94109</v>
      </c>
      <c r="N371" t="s">
        <v>44</v>
      </c>
      <c r="O371" t="s">
        <v>1712</v>
      </c>
      <c r="P371" t="s">
        <v>46</v>
      </c>
      <c r="Q371" t="s">
        <v>75</v>
      </c>
      <c r="R371" t="s">
        <v>1713</v>
      </c>
      <c r="S371">
        <v>119.616</v>
      </c>
      <c r="T371">
        <v>8</v>
      </c>
      <c r="U371">
        <v>0.2</v>
      </c>
      <c r="V371">
        <v>40.370399999999997</v>
      </c>
    </row>
    <row r="372" spans="1:22" x14ac:dyDescent="0.3">
      <c r="A372">
        <v>7475</v>
      </c>
      <c r="B372" t="s">
        <v>9498</v>
      </c>
      <c r="C372">
        <v>2011</v>
      </c>
      <c r="D372" s="18">
        <v>40550</v>
      </c>
      <c r="E372" s="18">
        <v>40554</v>
      </c>
      <c r="F372" t="s">
        <v>50</v>
      </c>
      <c r="G372" t="s">
        <v>3915</v>
      </c>
      <c r="H372" t="s">
        <v>3916</v>
      </c>
      <c r="I372" t="s">
        <v>102</v>
      </c>
      <c r="J372" t="s">
        <v>27</v>
      </c>
      <c r="K372" t="s">
        <v>28</v>
      </c>
      <c r="L372" t="s">
        <v>29</v>
      </c>
      <c r="M372">
        <v>42420</v>
      </c>
      <c r="N372" t="s">
        <v>30</v>
      </c>
      <c r="O372" t="s">
        <v>533</v>
      </c>
      <c r="P372" t="s">
        <v>32</v>
      </c>
      <c r="Q372" t="s">
        <v>36</v>
      </c>
      <c r="R372" t="s">
        <v>534</v>
      </c>
      <c r="S372">
        <v>2573.8200000000002</v>
      </c>
      <c r="T372">
        <v>9</v>
      </c>
      <c r="U372">
        <v>0</v>
      </c>
      <c r="V372">
        <v>746.40779999999995</v>
      </c>
    </row>
    <row r="373" spans="1:22" x14ac:dyDescent="0.3">
      <c r="A373">
        <v>216</v>
      </c>
      <c r="B373" t="s">
        <v>846</v>
      </c>
      <c r="C373">
        <v>2012</v>
      </c>
      <c r="D373" s="18">
        <v>40910</v>
      </c>
      <c r="E373" s="18">
        <v>40917</v>
      </c>
      <c r="F373" t="s">
        <v>50</v>
      </c>
      <c r="G373" t="s">
        <v>847</v>
      </c>
      <c r="H373" t="s">
        <v>848</v>
      </c>
      <c r="I373" t="s">
        <v>41</v>
      </c>
      <c r="J373" t="s">
        <v>27</v>
      </c>
      <c r="K373" t="s">
        <v>849</v>
      </c>
      <c r="L373" t="s">
        <v>498</v>
      </c>
      <c r="M373">
        <v>44256</v>
      </c>
      <c r="N373" t="s">
        <v>148</v>
      </c>
      <c r="O373" t="s">
        <v>854</v>
      </c>
      <c r="P373" t="s">
        <v>71</v>
      </c>
      <c r="Q373" t="s">
        <v>682</v>
      </c>
      <c r="R373" t="s">
        <v>855</v>
      </c>
      <c r="S373">
        <v>1188</v>
      </c>
      <c r="T373">
        <v>9</v>
      </c>
      <c r="U373">
        <v>0.7</v>
      </c>
      <c r="V373">
        <v>-950.4</v>
      </c>
    </row>
    <row r="374" spans="1:22" x14ac:dyDescent="0.3">
      <c r="A374">
        <v>5056</v>
      </c>
      <c r="B374" t="s">
        <v>7965</v>
      </c>
      <c r="C374">
        <v>2012</v>
      </c>
      <c r="D374" s="18">
        <v>40911</v>
      </c>
      <c r="E374" s="18">
        <v>40916</v>
      </c>
      <c r="F374" t="s">
        <v>23</v>
      </c>
      <c r="G374" t="s">
        <v>7259</v>
      </c>
      <c r="H374" t="s">
        <v>7260</v>
      </c>
      <c r="I374" t="s">
        <v>26</v>
      </c>
      <c r="J374" t="s">
        <v>27</v>
      </c>
      <c r="K374" t="s">
        <v>815</v>
      </c>
      <c r="L374" t="s">
        <v>104</v>
      </c>
      <c r="M374">
        <v>75217</v>
      </c>
      <c r="N374" t="s">
        <v>105</v>
      </c>
      <c r="O374" t="s">
        <v>2281</v>
      </c>
      <c r="P374" t="s">
        <v>32</v>
      </c>
      <c r="Q374" t="s">
        <v>33</v>
      </c>
      <c r="R374" t="s">
        <v>2282</v>
      </c>
      <c r="S374">
        <v>1352.3976</v>
      </c>
      <c r="T374">
        <v>9</v>
      </c>
      <c r="U374">
        <v>0.32</v>
      </c>
      <c r="V374">
        <v>-437.54039999999998</v>
      </c>
    </row>
    <row r="375" spans="1:22" x14ac:dyDescent="0.3">
      <c r="A375">
        <v>4859</v>
      </c>
      <c r="B375" t="s">
        <v>7822</v>
      </c>
      <c r="C375">
        <v>2012</v>
      </c>
      <c r="D375" s="18">
        <v>40921</v>
      </c>
      <c r="E375" s="18">
        <v>40925</v>
      </c>
      <c r="F375" t="s">
        <v>50</v>
      </c>
      <c r="G375" t="s">
        <v>1459</v>
      </c>
      <c r="H375" t="s">
        <v>1460</v>
      </c>
      <c r="I375" t="s">
        <v>26</v>
      </c>
      <c r="J375" t="s">
        <v>27</v>
      </c>
      <c r="K375" t="s">
        <v>42</v>
      </c>
      <c r="L375" t="s">
        <v>43</v>
      </c>
      <c r="M375">
        <v>90004</v>
      </c>
      <c r="N375" t="s">
        <v>44</v>
      </c>
      <c r="O375" t="s">
        <v>7823</v>
      </c>
      <c r="P375" t="s">
        <v>32</v>
      </c>
      <c r="Q375" t="s">
        <v>65</v>
      </c>
      <c r="R375" t="s">
        <v>7824</v>
      </c>
      <c r="S375">
        <v>464.85</v>
      </c>
      <c r="T375">
        <v>9</v>
      </c>
      <c r="U375">
        <v>0</v>
      </c>
      <c r="V375">
        <v>92.97</v>
      </c>
    </row>
    <row r="376" spans="1:22" x14ac:dyDescent="0.3">
      <c r="A376">
        <v>3210</v>
      </c>
      <c r="B376" t="s">
        <v>6426</v>
      </c>
      <c r="C376">
        <v>2013</v>
      </c>
      <c r="D376" s="18">
        <v>41283</v>
      </c>
      <c r="E376" s="18">
        <v>41289</v>
      </c>
      <c r="F376" t="s">
        <v>50</v>
      </c>
      <c r="G376" t="s">
        <v>1345</v>
      </c>
      <c r="H376" t="s">
        <v>1346</v>
      </c>
      <c r="I376" t="s">
        <v>41</v>
      </c>
      <c r="J376" t="s">
        <v>27</v>
      </c>
      <c r="K376" t="s">
        <v>3488</v>
      </c>
      <c r="L376" t="s">
        <v>43</v>
      </c>
      <c r="M376">
        <v>93727</v>
      </c>
      <c r="N376" t="s">
        <v>44</v>
      </c>
      <c r="O376" t="s">
        <v>313</v>
      </c>
      <c r="P376" t="s">
        <v>71</v>
      </c>
      <c r="Q376" t="s">
        <v>72</v>
      </c>
      <c r="R376" t="s">
        <v>314</v>
      </c>
      <c r="S376">
        <v>377.928</v>
      </c>
      <c r="T376">
        <v>9</v>
      </c>
      <c r="U376">
        <v>0.2</v>
      </c>
      <c r="V376">
        <v>141.72300000000001</v>
      </c>
    </row>
    <row r="377" spans="1:22" x14ac:dyDescent="0.3">
      <c r="A377">
        <v>3743</v>
      </c>
      <c r="B377" t="s">
        <v>6896</v>
      </c>
      <c r="C377">
        <v>2013</v>
      </c>
      <c r="D377" s="18">
        <v>41289</v>
      </c>
      <c r="E377" s="18">
        <v>41295</v>
      </c>
      <c r="F377" t="s">
        <v>50</v>
      </c>
      <c r="G377" t="s">
        <v>5054</v>
      </c>
      <c r="H377" t="s">
        <v>5055</v>
      </c>
      <c r="I377" t="s">
        <v>26</v>
      </c>
      <c r="J377" t="s">
        <v>27</v>
      </c>
      <c r="K377" t="s">
        <v>266</v>
      </c>
      <c r="L377" t="s">
        <v>267</v>
      </c>
      <c r="M377">
        <v>10011</v>
      </c>
      <c r="N377" t="s">
        <v>148</v>
      </c>
      <c r="O377" t="s">
        <v>5226</v>
      </c>
      <c r="P377" t="s">
        <v>46</v>
      </c>
      <c r="Q377" t="s">
        <v>90</v>
      </c>
      <c r="R377" t="s">
        <v>5227</v>
      </c>
      <c r="S377">
        <v>60.12</v>
      </c>
      <c r="T377">
        <v>9</v>
      </c>
      <c r="U377">
        <v>0</v>
      </c>
      <c r="V377">
        <v>28.857600000000001</v>
      </c>
    </row>
    <row r="378" spans="1:22" x14ac:dyDescent="0.3">
      <c r="A378">
        <v>7292</v>
      </c>
      <c r="B378" t="s">
        <v>9399</v>
      </c>
      <c r="C378">
        <v>2013</v>
      </c>
      <c r="D378" s="18">
        <v>41304</v>
      </c>
      <c r="E378" s="18">
        <v>41305</v>
      </c>
      <c r="F378" t="s">
        <v>188</v>
      </c>
      <c r="G378" t="s">
        <v>519</v>
      </c>
      <c r="H378" t="s">
        <v>520</v>
      </c>
      <c r="I378" t="s">
        <v>26</v>
      </c>
      <c r="J378" t="s">
        <v>27</v>
      </c>
      <c r="K378" t="s">
        <v>127</v>
      </c>
      <c r="L378" t="s">
        <v>43</v>
      </c>
      <c r="M378">
        <v>94122</v>
      </c>
      <c r="N378" t="s">
        <v>44</v>
      </c>
      <c r="O378" t="s">
        <v>1072</v>
      </c>
      <c r="P378" t="s">
        <v>46</v>
      </c>
      <c r="Q378" t="s">
        <v>47</v>
      </c>
      <c r="R378" t="s">
        <v>1073</v>
      </c>
      <c r="S378">
        <v>26.01</v>
      </c>
      <c r="T378">
        <v>9</v>
      </c>
      <c r="U378">
        <v>0</v>
      </c>
      <c r="V378">
        <v>12.2247</v>
      </c>
    </row>
    <row r="379" spans="1:22" x14ac:dyDescent="0.3">
      <c r="A379">
        <v>7290</v>
      </c>
      <c r="B379" t="s">
        <v>9399</v>
      </c>
      <c r="C379">
        <v>2013</v>
      </c>
      <c r="D379" s="18">
        <v>41304</v>
      </c>
      <c r="E379" s="18">
        <v>41305</v>
      </c>
      <c r="F379" t="s">
        <v>188</v>
      </c>
      <c r="G379" t="s">
        <v>519</v>
      </c>
      <c r="H379" t="s">
        <v>520</v>
      </c>
      <c r="I379" t="s">
        <v>26</v>
      </c>
      <c r="J379" t="s">
        <v>27</v>
      </c>
      <c r="K379" t="s">
        <v>127</v>
      </c>
      <c r="L379" t="s">
        <v>43</v>
      </c>
      <c r="M379">
        <v>94122</v>
      </c>
      <c r="N379" t="s">
        <v>44</v>
      </c>
      <c r="O379" t="s">
        <v>1193</v>
      </c>
      <c r="P379" t="s">
        <v>46</v>
      </c>
      <c r="Q379" t="s">
        <v>59</v>
      </c>
      <c r="R379" t="s">
        <v>1194</v>
      </c>
      <c r="S379">
        <v>305.01</v>
      </c>
      <c r="T379">
        <v>9</v>
      </c>
      <c r="U379">
        <v>0</v>
      </c>
      <c r="V379">
        <v>76.252499999999998</v>
      </c>
    </row>
    <row r="380" spans="1:22" x14ac:dyDescent="0.3">
      <c r="A380">
        <v>4166</v>
      </c>
      <c r="B380" t="s">
        <v>7262</v>
      </c>
      <c r="C380">
        <v>2014</v>
      </c>
      <c r="D380" s="18">
        <v>41654</v>
      </c>
      <c r="E380" s="18">
        <v>41656</v>
      </c>
      <c r="F380" t="s">
        <v>188</v>
      </c>
      <c r="G380" t="s">
        <v>7263</v>
      </c>
      <c r="H380" t="s">
        <v>7264</v>
      </c>
      <c r="I380" t="s">
        <v>41</v>
      </c>
      <c r="J380" t="s">
        <v>27</v>
      </c>
      <c r="K380" t="s">
        <v>456</v>
      </c>
      <c r="L380" t="s">
        <v>457</v>
      </c>
      <c r="M380">
        <v>80013</v>
      </c>
      <c r="N380" t="s">
        <v>44</v>
      </c>
      <c r="O380" t="s">
        <v>5017</v>
      </c>
      <c r="P380" t="s">
        <v>46</v>
      </c>
      <c r="Q380" t="s">
        <v>59</v>
      </c>
      <c r="R380" t="s">
        <v>5018</v>
      </c>
      <c r="S380">
        <v>168.624</v>
      </c>
      <c r="T380">
        <v>9</v>
      </c>
      <c r="U380">
        <v>0.2</v>
      </c>
      <c r="V380">
        <v>14.7546</v>
      </c>
    </row>
    <row r="381" spans="1:22" x14ac:dyDescent="0.3">
      <c r="A381">
        <v>6778</v>
      </c>
      <c r="B381" t="s">
        <v>9091</v>
      </c>
      <c r="C381">
        <v>2014</v>
      </c>
      <c r="D381" s="18">
        <v>41668</v>
      </c>
      <c r="E381" s="18">
        <v>41672</v>
      </c>
      <c r="F381" t="s">
        <v>50</v>
      </c>
      <c r="G381" t="s">
        <v>5789</v>
      </c>
      <c r="H381" t="s">
        <v>5790</v>
      </c>
      <c r="I381" t="s">
        <v>102</v>
      </c>
      <c r="J381" t="s">
        <v>27</v>
      </c>
      <c r="K381" t="s">
        <v>266</v>
      </c>
      <c r="L381" t="s">
        <v>267</v>
      </c>
      <c r="M381">
        <v>10009</v>
      </c>
      <c r="N381" t="s">
        <v>148</v>
      </c>
      <c r="O381" t="s">
        <v>4947</v>
      </c>
      <c r="P381" t="s">
        <v>71</v>
      </c>
      <c r="Q381" t="s">
        <v>161</v>
      </c>
      <c r="R381" t="s">
        <v>4948</v>
      </c>
      <c r="S381">
        <v>449.91</v>
      </c>
      <c r="T381">
        <v>9</v>
      </c>
      <c r="U381">
        <v>0</v>
      </c>
      <c r="V381">
        <v>157.46850000000001</v>
      </c>
    </row>
    <row r="382" spans="1:22" x14ac:dyDescent="0.3">
      <c r="A382">
        <v>5463</v>
      </c>
      <c r="B382" t="s">
        <v>8265</v>
      </c>
      <c r="C382">
        <v>2011</v>
      </c>
      <c r="D382" s="18">
        <v>40563</v>
      </c>
      <c r="E382" s="18">
        <v>40564</v>
      </c>
      <c r="F382" t="s">
        <v>188</v>
      </c>
      <c r="G382" t="s">
        <v>2961</v>
      </c>
      <c r="H382" t="s">
        <v>2962</v>
      </c>
      <c r="I382" t="s">
        <v>26</v>
      </c>
      <c r="J382" t="s">
        <v>27</v>
      </c>
      <c r="K382" t="s">
        <v>622</v>
      </c>
      <c r="L382" t="s">
        <v>310</v>
      </c>
      <c r="M382">
        <v>85254</v>
      </c>
      <c r="N382" t="s">
        <v>44</v>
      </c>
      <c r="O382" t="s">
        <v>3242</v>
      </c>
      <c r="P382" t="s">
        <v>46</v>
      </c>
      <c r="Q382" t="s">
        <v>75</v>
      </c>
      <c r="R382" t="s">
        <v>3243</v>
      </c>
      <c r="S382">
        <v>32.340000000000003</v>
      </c>
      <c r="T382">
        <v>10</v>
      </c>
      <c r="U382">
        <v>0.7</v>
      </c>
      <c r="V382">
        <v>-23.716000000000001</v>
      </c>
    </row>
    <row r="383" spans="1:22" x14ac:dyDescent="0.3">
      <c r="A383">
        <v>4010</v>
      </c>
      <c r="B383" t="s">
        <v>7148</v>
      </c>
      <c r="C383">
        <v>2014</v>
      </c>
      <c r="D383" s="18">
        <v>41641</v>
      </c>
      <c r="E383" s="18">
        <v>41645</v>
      </c>
      <c r="F383" t="s">
        <v>50</v>
      </c>
      <c r="G383" t="s">
        <v>519</v>
      </c>
      <c r="H383" t="s">
        <v>520</v>
      </c>
      <c r="I383" t="s">
        <v>26</v>
      </c>
      <c r="J383" t="s">
        <v>27</v>
      </c>
      <c r="K383" t="s">
        <v>42</v>
      </c>
      <c r="L383" t="s">
        <v>43</v>
      </c>
      <c r="M383">
        <v>90036</v>
      </c>
      <c r="N383" t="s">
        <v>44</v>
      </c>
      <c r="O383" t="s">
        <v>7149</v>
      </c>
      <c r="P383" t="s">
        <v>32</v>
      </c>
      <c r="Q383" t="s">
        <v>65</v>
      </c>
      <c r="R383" t="s">
        <v>7150</v>
      </c>
      <c r="S383">
        <v>474.43</v>
      </c>
      <c r="T383">
        <v>11</v>
      </c>
      <c r="U383">
        <v>0</v>
      </c>
      <c r="V383">
        <v>199.26060000000001</v>
      </c>
    </row>
    <row r="384" spans="1:22" x14ac:dyDescent="0.3">
      <c r="A384">
        <v>7372</v>
      </c>
      <c r="B384" t="s">
        <v>9450</v>
      </c>
      <c r="C384">
        <v>2014</v>
      </c>
      <c r="D384" s="18">
        <v>41647</v>
      </c>
      <c r="E384" s="18">
        <v>41649</v>
      </c>
      <c r="F384" t="s">
        <v>23</v>
      </c>
      <c r="G384" t="s">
        <v>3691</v>
      </c>
      <c r="H384" t="s">
        <v>3692</v>
      </c>
      <c r="I384" t="s">
        <v>26</v>
      </c>
      <c r="J384" t="s">
        <v>27</v>
      </c>
      <c r="K384" t="s">
        <v>1173</v>
      </c>
      <c r="L384" t="s">
        <v>43</v>
      </c>
      <c r="M384">
        <v>90805</v>
      </c>
      <c r="N384" t="s">
        <v>44</v>
      </c>
      <c r="O384" t="s">
        <v>58</v>
      </c>
      <c r="P384" t="s">
        <v>46</v>
      </c>
      <c r="Q384" t="s">
        <v>59</v>
      </c>
      <c r="R384" t="s">
        <v>60</v>
      </c>
      <c r="S384">
        <v>153.78</v>
      </c>
      <c r="T384">
        <v>11</v>
      </c>
      <c r="U384">
        <v>0</v>
      </c>
      <c r="V384">
        <v>44.596200000000003</v>
      </c>
    </row>
    <row r="385" spans="1:22" x14ac:dyDescent="0.3">
      <c r="A385">
        <v>2583</v>
      </c>
      <c r="B385" t="s">
        <v>5683</v>
      </c>
      <c r="C385">
        <v>2011</v>
      </c>
      <c r="D385" s="18">
        <v>40570</v>
      </c>
      <c r="E385" s="18">
        <v>40575</v>
      </c>
      <c r="F385" t="s">
        <v>50</v>
      </c>
      <c r="G385" t="s">
        <v>1497</v>
      </c>
      <c r="H385" t="s">
        <v>1498</v>
      </c>
      <c r="I385" t="s">
        <v>102</v>
      </c>
      <c r="J385" t="s">
        <v>27</v>
      </c>
      <c r="K385" t="s">
        <v>2811</v>
      </c>
      <c r="L385" t="s">
        <v>319</v>
      </c>
      <c r="M385">
        <v>22304</v>
      </c>
      <c r="N385" t="s">
        <v>30</v>
      </c>
      <c r="O385" t="s">
        <v>5686</v>
      </c>
      <c r="P385" t="s">
        <v>71</v>
      </c>
      <c r="Q385" t="s">
        <v>72</v>
      </c>
      <c r="R385" t="s">
        <v>5687</v>
      </c>
      <c r="S385">
        <v>155.35</v>
      </c>
      <c r="T385">
        <v>13</v>
      </c>
      <c r="U385">
        <v>0</v>
      </c>
      <c r="V385">
        <v>0</v>
      </c>
    </row>
    <row r="386" spans="1:22" x14ac:dyDescent="0.3">
      <c r="A386">
        <v>9640</v>
      </c>
      <c r="B386" t="s">
        <v>10750</v>
      </c>
      <c r="C386">
        <v>2012</v>
      </c>
      <c r="D386" s="18">
        <v>40936</v>
      </c>
      <c r="E386" s="18">
        <v>40939</v>
      </c>
      <c r="F386" t="s">
        <v>23</v>
      </c>
      <c r="G386" t="s">
        <v>830</v>
      </c>
      <c r="H386" t="s">
        <v>831</v>
      </c>
      <c r="I386" t="s">
        <v>26</v>
      </c>
      <c r="J386" t="s">
        <v>27</v>
      </c>
      <c r="K386" t="s">
        <v>87</v>
      </c>
      <c r="L386" t="s">
        <v>88</v>
      </c>
      <c r="M386">
        <v>28027</v>
      </c>
      <c r="N386" t="s">
        <v>30</v>
      </c>
      <c r="O386" t="s">
        <v>2318</v>
      </c>
      <c r="P386" t="s">
        <v>32</v>
      </c>
      <c r="Q386" t="s">
        <v>56</v>
      </c>
      <c r="R386" t="s">
        <v>2319</v>
      </c>
      <c r="S386">
        <v>4297.6440000000002</v>
      </c>
      <c r="T386">
        <v>13</v>
      </c>
      <c r="U386">
        <v>0.4</v>
      </c>
      <c r="V386">
        <v>-1862.3124</v>
      </c>
    </row>
    <row r="387" spans="1:22" x14ac:dyDescent="0.3">
      <c r="A387">
        <v>9149</v>
      </c>
      <c r="B387" t="s">
        <v>10454</v>
      </c>
      <c r="C387">
        <v>2013</v>
      </c>
      <c r="D387" s="18">
        <v>41297</v>
      </c>
      <c r="E387" s="18">
        <v>41301</v>
      </c>
      <c r="F387" t="s">
        <v>50</v>
      </c>
      <c r="G387" t="s">
        <v>995</v>
      </c>
      <c r="H387" t="s">
        <v>996</v>
      </c>
      <c r="I387" t="s">
        <v>41</v>
      </c>
      <c r="J387" t="s">
        <v>27</v>
      </c>
      <c r="K387" t="s">
        <v>2221</v>
      </c>
      <c r="L387" t="s">
        <v>5203</v>
      </c>
      <c r="M387" t="s">
        <v>5204</v>
      </c>
      <c r="N387" t="s">
        <v>148</v>
      </c>
      <c r="O387" t="s">
        <v>3031</v>
      </c>
      <c r="P387" t="s">
        <v>46</v>
      </c>
      <c r="Q387" t="s">
        <v>59</v>
      </c>
      <c r="R387" t="s">
        <v>3032</v>
      </c>
      <c r="S387">
        <v>1564.29</v>
      </c>
      <c r="T387">
        <v>13</v>
      </c>
      <c r="U387">
        <v>0</v>
      </c>
      <c r="V387">
        <v>406.71539999999999</v>
      </c>
    </row>
    <row r="388" spans="1:22" x14ac:dyDescent="0.3">
      <c r="A388">
        <v>5647</v>
      </c>
      <c r="B388" t="s">
        <v>8401</v>
      </c>
      <c r="C388">
        <v>2012</v>
      </c>
      <c r="D388" s="18">
        <v>40912</v>
      </c>
      <c r="E388" s="18">
        <v>40917</v>
      </c>
      <c r="F388" t="s">
        <v>50</v>
      </c>
      <c r="G388" t="s">
        <v>1033</v>
      </c>
      <c r="H388" t="s">
        <v>1034</v>
      </c>
      <c r="I388" t="s">
        <v>41</v>
      </c>
      <c r="J388" t="s">
        <v>27</v>
      </c>
      <c r="K388" t="s">
        <v>2811</v>
      </c>
      <c r="L388" t="s">
        <v>319</v>
      </c>
      <c r="M388">
        <v>22304</v>
      </c>
      <c r="N388" t="s">
        <v>30</v>
      </c>
      <c r="O388" t="s">
        <v>3928</v>
      </c>
      <c r="P388" t="s">
        <v>32</v>
      </c>
      <c r="Q388" t="s">
        <v>65</v>
      </c>
      <c r="R388" t="s">
        <v>3929</v>
      </c>
      <c r="S388">
        <v>192.22</v>
      </c>
      <c r="T388">
        <v>14</v>
      </c>
      <c r="U388">
        <v>0</v>
      </c>
      <c r="V388">
        <v>69.199200000000005</v>
      </c>
    </row>
    <row r="389" spans="1:22" x14ac:dyDescent="0.3">
      <c r="A389">
        <v>8522</v>
      </c>
      <c r="B389" t="s">
        <v>10083</v>
      </c>
      <c r="C389">
        <v>2013</v>
      </c>
      <c r="D389" s="18">
        <v>41285</v>
      </c>
      <c r="E389" s="18">
        <v>41289</v>
      </c>
      <c r="F389" t="s">
        <v>50</v>
      </c>
      <c r="G389" t="s">
        <v>762</v>
      </c>
      <c r="H389" t="s">
        <v>763</v>
      </c>
      <c r="I389" t="s">
        <v>102</v>
      </c>
      <c r="J389" t="s">
        <v>27</v>
      </c>
      <c r="K389" t="s">
        <v>497</v>
      </c>
      <c r="L389" t="s">
        <v>498</v>
      </c>
      <c r="M389">
        <v>43229</v>
      </c>
      <c r="N389" t="s">
        <v>148</v>
      </c>
      <c r="O389" t="s">
        <v>3406</v>
      </c>
      <c r="P389" t="s">
        <v>32</v>
      </c>
      <c r="Q389" t="s">
        <v>65</v>
      </c>
      <c r="R389" t="s">
        <v>3407</v>
      </c>
      <c r="S389">
        <v>54.991999999999997</v>
      </c>
      <c r="T389">
        <v>14</v>
      </c>
      <c r="U389">
        <v>0.2</v>
      </c>
      <c r="V389">
        <v>8.9361999999999995</v>
      </c>
    </row>
    <row r="390" spans="1:22" x14ac:dyDescent="0.3">
      <c r="A390">
        <v>8075</v>
      </c>
      <c r="B390" t="s">
        <v>9811</v>
      </c>
      <c r="C390">
        <v>2014</v>
      </c>
      <c r="D390" s="18">
        <v>41641</v>
      </c>
      <c r="E390" s="18">
        <v>41645</v>
      </c>
      <c r="F390" t="s">
        <v>50</v>
      </c>
      <c r="G390" t="s">
        <v>465</v>
      </c>
      <c r="H390" t="s">
        <v>466</v>
      </c>
      <c r="I390" t="s">
        <v>26</v>
      </c>
      <c r="J390" t="s">
        <v>27</v>
      </c>
      <c r="K390" t="s">
        <v>1681</v>
      </c>
      <c r="L390" t="s">
        <v>104</v>
      </c>
      <c r="M390">
        <v>77340</v>
      </c>
      <c r="N390" t="s">
        <v>105</v>
      </c>
      <c r="O390" t="s">
        <v>794</v>
      </c>
      <c r="P390" t="s">
        <v>46</v>
      </c>
      <c r="Q390" t="s">
        <v>75</v>
      </c>
      <c r="R390" t="s">
        <v>795</v>
      </c>
      <c r="S390">
        <v>13.747999999999999</v>
      </c>
      <c r="T390">
        <v>14</v>
      </c>
      <c r="U390">
        <v>0.8</v>
      </c>
      <c r="V390">
        <v>-22.684200000000001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B449B-D0C6-433D-8103-CB8C018122D9}">
  <sheetPr>
    <tabColor rgb="FFFF0000"/>
  </sheetPr>
  <dimension ref="A1"/>
  <sheetViews>
    <sheetView showGridLines="0" showRowColHeaders="0" topLeftCell="A31" zoomScale="75" zoomScaleNormal="100" workbookViewId="0">
      <selection activeCell="D27" sqref="D27"/>
    </sheetView>
  </sheetViews>
  <sheetFormatPr defaultRowHeight="14.4" x14ac:dyDescent="0.3"/>
  <sheetData/>
  <pageMargins left="0.7" right="0.7" top="0.75" bottom="0.75" header="0.3" footer="0.3"/>
  <drawing r:id="rId1"/>
  <picture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76AE5-10B0-4335-937F-9673F8370BD8}">
  <dimension ref="A1:V390"/>
  <sheetViews>
    <sheetView topLeftCell="A4" workbookViewId="0">
      <selection activeCell="A4" sqref="A4:V390"/>
    </sheetView>
  </sheetViews>
  <sheetFormatPr defaultRowHeight="14.4" x14ac:dyDescent="0.3"/>
  <cols>
    <col min="1" max="1" width="9.109375" bestFit="1" customWidth="1"/>
    <col min="2" max="2" width="14.6640625" bestFit="1" customWidth="1"/>
    <col min="3" max="3" width="9" bestFit="1" customWidth="1"/>
    <col min="4" max="4" width="12.21875" bestFit="1" customWidth="1"/>
    <col min="5" max="5" width="10.88671875" bestFit="1" customWidth="1"/>
    <col min="6" max="6" width="12.77734375" bestFit="1" customWidth="1"/>
    <col min="7" max="7" width="13.33203125" bestFit="1" customWidth="1"/>
    <col min="8" max="8" width="19.77734375" bestFit="1" customWidth="1"/>
    <col min="9" max="9" width="11.33203125" bestFit="1" customWidth="1"/>
    <col min="10" max="10" width="11.88671875" bestFit="1" customWidth="1"/>
    <col min="11" max="12" width="17.33203125" bestFit="1" customWidth="1"/>
    <col min="13" max="13" width="12.88671875" bestFit="1" customWidth="1"/>
    <col min="14" max="14" width="9" bestFit="1" customWidth="1"/>
    <col min="15" max="15" width="16.33203125" bestFit="1" customWidth="1"/>
    <col min="16" max="16" width="13.109375" bestFit="1" customWidth="1"/>
    <col min="17" max="17" width="14.109375" bestFit="1" customWidth="1"/>
    <col min="18" max="18" width="108.88671875" bestFit="1" customWidth="1"/>
    <col min="19" max="19" width="9" bestFit="1" customWidth="1"/>
    <col min="20" max="20" width="10.21875" bestFit="1" customWidth="1"/>
    <col min="21" max="21" width="10.33203125" bestFit="1" customWidth="1"/>
    <col min="22" max="22" width="9" bestFit="1" customWidth="1"/>
  </cols>
  <sheetData>
    <row r="1" spans="1:22" x14ac:dyDescent="0.3">
      <c r="A1" s="19" t="s">
        <v>10956</v>
      </c>
    </row>
    <row r="3" spans="1:22"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row>
    <row r="4" spans="1:22" x14ac:dyDescent="0.3">
      <c r="A4">
        <v>7481</v>
      </c>
      <c r="B4" t="s">
        <v>9498</v>
      </c>
      <c r="C4">
        <v>2011</v>
      </c>
      <c r="D4" s="18">
        <v>40550</v>
      </c>
      <c r="E4" s="18">
        <v>40554</v>
      </c>
      <c r="F4" t="s">
        <v>50</v>
      </c>
      <c r="G4" t="s">
        <v>3915</v>
      </c>
      <c r="H4" t="s">
        <v>3916</v>
      </c>
      <c r="I4" t="s">
        <v>102</v>
      </c>
      <c r="J4" t="s">
        <v>27</v>
      </c>
      <c r="K4" t="s">
        <v>28</v>
      </c>
      <c r="L4" t="s">
        <v>29</v>
      </c>
      <c r="M4">
        <v>42420</v>
      </c>
      <c r="N4" t="s">
        <v>30</v>
      </c>
      <c r="O4" t="s">
        <v>3065</v>
      </c>
      <c r="P4" t="s">
        <v>46</v>
      </c>
      <c r="Q4" t="s">
        <v>90</v>
      </c>
      <c r="R4" t="s">
        <v>3066</v>
      </c>
      <c r="S4">
        <v>6.54</v>
      </c>
      <c r="T4">
        <v>1</v>
      </c>
      <c r="U4">
        <v>0</v>
      </c>
      <c r="V4">
        <v>3.0084</v>
      </c>
    </row>
    <row r="5" spans="1:22" x14ac:dyDescent="0.3">
      <c r="A5">
        <v>867</v>
      </c>
      <c r="B5" t="s">
        <v>2671</v>
      </c>
      <c r="C5">
        <v>2011</v>
      </c>
      <c r="D5" s="18">
        <v>40554</v>
      </c>
      <c r="E5" s="18">
        <v>40559</v>
      </c>
      <c r="F5" t="s">
        <v>50</v>
      </c>
      <c r="G5" t="s">
        <v>2672</v>
      </c>
      <c r="H5" t="s">
        <v>2673</v>
      </c>
      <c r="I5" t="s">
        <v>41</v>
      </c>
      <c r="J5" t="s">
        <v>27</v>
      </c>
      <c r="K5" t="s">
        <v>318</v>
      </c>
      <c r="L5" t="s">
        <v>319</v>
      </c>
      <c r="M5">
        <v>22153</v>
      </c>
      <c r="N5" t="s">
        <v>30</v>
      </c>
      <c r="O5" t="s">
        <v>2676</v>
      </c>
      <c r="P5" t="s">
        <v>32</v>
      </c>
      <c r="Q5" t="s">
        <v>65</v>
      </c>
      <c r="R5" t="s">
        <v>2677</v>
      </c>
      <c r="S5">
        <v>51.94</v>
      </c>
      <c r="T5">
        <v>1</v>
      </c>
      <c r="U5">
        <v>0</v>
      </c>
      <c r="V5">
        <v>21.295400000000001</v>
      </c>
    </row>
    <row r="6" spans="1:22" x14ac:dyDescent="0.3">
      <c r="A6">
        <v>866</v>
      </c>
      <c r="B6" t="s">
        <v>2671</v>
      </c>
      <c r="C6">
        <v>2011</v>
      </c>
      <c r="D6" s="18">
        <v>40554</v>
      </c>
      <c r="E6" s="18">
        <v>40559</v>
      </c>
      <c r="F6" t="s">
        <v>50</v>
      </c>
      <c r="G6" t="s">
        <v>2672</v>
      </c>
      <c r="H6" t="s">
        <v>2673</v>
      </c>
      <c r="I6" t="s">
        <v>41</v>
      </c>
      <c r="J6" t="s">
        <v>27</v>
      </c>
      <c r="K6" t="s">
        <v>318</v>
      </c>
      <c r="L6" t="s">
        <v>319</v>
      </c>
      <c r="M6">
        <v>22153</v>
      </c>
      <c r="N6" t="s">
        <v>30</v>
      </c>
      <c r="O6" t="s">
        <v>2674</v>
      </c>
      <c r="P6" t="s">
        <v>46</v>
      </c>
      <c r="Q6" t="s">
        <v>47</v>
      </c>
      <c r="R6" t="s">
        <v>2675</v>
      </c>
      <c r="S6">
        <v>2.89</v>
      </c>
      <c r="T6">
        <v>1</v>
      </c>
      <c r="U6">
        <v>0</v>
      </c>
      <c r="V6">
        <v>1.3583000000000001</v>
      </c>
    </row>
    <row r="7" spans="1:22" x14ac:dyDescent="0.3">
      <c r="A7">
        <v>7121</v>
      </c>
      <c r="B7" t="s">
        <v>9297</v>
      </c>
      <c r="C7">
        <v>2011</v>
      </c>
      <c r="D7" s="18">
        <v>40564</v>
      </c>
      <c r="E7" s="18">
        <v>40570</v>
      </c>
      <c r="F7" t="s">
        <v>50</v>
      </c>
      <c r="G7" t="s">
        <v>1318</v>
      </c>
      <c r="H7" t="s">
        <v>1319</v>
      </c>
      <c r="I7" t="s">
        <v>41</v>
      </c>
      <c r="J7" t="s">
        <v>27</v>
      </c>
      <c r="K7" t="s">
        <v>3792</v>
      </c>
      <c r="L7" t="s">
        <v>335</v>
      </c>
      <c r="M7">
        <v>37167</v>
      </c>
      <c r="N7" t="s">
        <v>30</v>
      </c>
      <c r="O7" t="s">
        <v>4766</v>
      </c>
      <c r="P7" t="s">
        <v>46</v>
      </c>
      <c r="Q7" t="s">
        <v>75</v>
      </c>
      <c r="R7" t="s">
        <v>4767</v>
      </c>
      <c r="S7">
        <v>67.194000000000003</v>
      </c>
      <c r="T7">
        <v>1</v>
      </c>
      <c r="U7">
        <v>0.7</v>
      </c>
      <c r="V7">
        <v>-51.5154</v>
      </c>
    </row>
    <row r="8" spans="1:22" x14ac:dyDescent="0.3">
      <c r="A8">
        <v>6327</v>
      </c>
      <c r="B8" t="s">
        <v>8835</v>
      </c>
      <c r="C8">
        <v>2011</v>
      </c>
      <c r="D8" s="18">
        <v>40564</v>
      </c>
      <c r="E8" s="18">
        <v>40570</v>
      </c>
      <c r="F8" t="s">
        <v>50</v>
      </c>
      <c r="G8" t="s">
        <v>1655</v>
      </c>
      <c r="H8" t="s">
        <v>1656</v>
      </c>
      <c r="I8" t="s">
        <v>26</v>
      </c>
      <c r="J8" t="s">
        <v>27</v>
      </c>
      <c r="K8" t="s">
        <v>237</v>
      </c>
      <c r="L8" t="s">
        <v>238</v>
      </c>
      <c r="M8">
        <v>48185</v>
      </c>
      <c r="N8" t="s">
        <v>105</v>
      </c>
      <c r="O8" t="s">
        <v>58</v>
      </c>
      <c r="P8" t="s">
        <v>46</v>
      </c>
      <c r="Q8" t="s">
        <v>59</v>
      </c>
      <c r="R8" t="s">
        <v>60</v>
      </c>
      <c r="S8">
        <v>13.98</v>
      </c>
      <c r="T8">
        <v>1</v>
      </c>
      <c r="U8">
        <v>0</v>
      </c>
      <c r="V8">
        <v>4.0541999999999998</v>
      </c>
    </row>
    <row r="9" spans="1:22" x14ac:dyDescent="0.3">
      <c r="A9">
        <v>3795</v>
      </c>
      <c r="B9" t="s">
        <v>6941</v>
      </c>
      <c r="C9">
        <v>2011</v>
      </c>
      <c r="D9" s="18">
        <v>40571</v>
      </c>
      <c r="E9" s="18">
        <v>40577</v>
      </c>
      <c r="F9" t="s">
        <v>50</v>
      </c>
      <c r="G9" t="s">
        <v>6942</v>
      </c>
      <c r="H9" t="s">
        <v>6943</v>
      </c>
      <c r="I9" t="s">
        <v>26</v>
      </c>
      <c r="J9" t="s">
        <v>27</v>
      </c>
      <c r="K9" t="s">
        <v>947</v>
      </c>
      <c r="L9" t="s">
        <v>43</v>
      </c>
      <c r="M9">
        <v>92037</v>
      </c>
      <c r="N9" t="s">
        <v>44</v>
      </c>
      <c r="O9" t="s">
        <v>5197</v>
      </c>
      <c r="P9" t="s">
        <v>46</v>
      </c>
      <c r="Q9" t="s">
        <v>59</v>
      </c>
      <c r="R9" t="s">
        <v>5198</v>
      </c>
      <c r="S9">
        <v>57.23</v>
      </c>
      <c r="T9">
        <v>1</v>
      </c>
      <c r="U9">
        <v>0</v>
      </c>
      <c r="V9">
        <v>14.307499999999999</v>
      </c>
    </row>
    <row r="10" spans="1:22" x14ac:dyDescent="0.3">
      <c r="A10">
        <v>3084</v>
      </c>
      <c r="B10" t="s">
        <v>6298</v>
      </c>
      <c r="C10">
        <v>2011</v>
      </c>
      <c r="D10" s="18">
        <v>40572</v>
      </c>
      <c r="E10" s="18">
        <v>40578</v>
      </c>
      <c r="F10" t="s">
        <v>50</v>
      </c>
      <c r="G10" t="s">
        <v>1810</v>
      </c>
      <c r="H10" t="s">
        <v>1811</v>
      </c>
      <c r="I10" t="s">
        <v>26</v>
      </c>
      <c r="J10" t="s">
        <v>27</v>
      </c>
      <c r="K10" t="s">
        <v>266</v>
      </c>
      <c r="L10" t="s">
        <v>267</v>
      </c>
      <c r="M10">
        <v>10024</v>
      </c>
      <c r="N10" t="s">
        <v>148</v>
      </c>
      <c r="O10" t="s">
        <v>794</v>
      </c>
      <c r="P10" t="s">
        <v>46</v>
      </c>
      <c r="Q10" t="s">
        <v>75</v>
      </c>
      <c r="R10" t="s">
        <v>795</v>
      </c>
      <c r="S10">
        <v>3.9279999999999999</v>
      </c>
      <c r="T10">
        <v>1</v>
      </c>
      <c r="U10">
        <v>0.2</v>
      </c>
      <c r="V10">
        <v>1.3257000000000001</v>
      </c>
    </row>
    <row r="11" spans="1:22" x14ac:dyDescent="0.3">
      <c r="A11">
        <v>4228</v>
      </c>
      <c r="B11" t="s">
        <v>7331</v>
      </c>
      <c r="C11">
        <v>2012</v>
      </c>
      <c r="D11" s="18">
        <v>40913</v>
      </c>
      <c r="E11" s="18">
        <v>40918</v>
      </c>
      <c r="F11" t="s">
        <v>50</v>
      </c>
      <c r="G11" t="s">
        <v>2146</v>
      </c>
      <c r="H11" t="s">
        <v>2147</v>
      </c>
      <c r="I11" t="s">
        <v>102</v>
      </c>
      <c r="J11" t="s">
        <v>27</v>
      </c>
      <c r="K11" t="s">
        <v>95</v>
      </c>
      <c r="L11" t="s">
        <v>96</v>
      </c>
      <c r="M11">
        <v>98103</v>
      </c>
      <c r="N11" t="s">
        <v>44</v>
      </c>
      <c r="O11" t="s">
        <v>1537</v>
      </c>
      <c r="P11" t="s">
        <v>32</v>
      </c>
      <c r="Q11" t="s">
        <v>36</v>
      </c>
      <c r="R11" t="s">
        <v>1538</v>
      </c>
      <c r="S11">
        <v>61.584000000000003</v>
      </c>
      <c r="T11">
        <v>1</v>
      </c>
      <c r="U11">
        <v>0.2</v>
      </c>
      <c r="V11">
        <v>-6.9282000000000004</v>
      </c>
    </row>
    <row r="12" spans="1:22" x14ac:dyDescent="0.3">
      <c r="A12">
        <v>6625</v>
      </c>
      <c r="B12" t="s">
        <v>8996</v>
      </c>
      <c r="C12">
        <v>2012</v>
      </c>
      <c r="D12" s="18">
        <v>40927</v>
      </c>
      <c r="E12" s="18">
        <v>40931</v>
      </c>
      <c r="F12" t="s">
        <v>50</v>
      </c>
      <c r="G12" t="s">
        <v>3347</v>
      </c>
      <c r="H12" t="s">
        <v>3348</v>
      </c>
      <c r="I12" t="s">
        <v>26</v>
      </c>
      <c r="J12" t="s">
        <v>27</v>
      </c>
      <c r="K12" t="s">
        <v>8997</v>
      </c>
      <c r="L12" t="s">
        <v>104</v>
      </c>
      <c r="M12">
        <v>77590</v>
      </c>
      <c r="N12" t="s">
        <v>105</v>
      </c>
      <c r="O12" t="s">
        <v>4857</v>
      </c>
      <c r="P12" t="s">
        <v>32</v>
      </c>
      <c r="Q12" t="s">
        <v>56</v>
      </c>
      <c r="R12" t="s">
        <v>4858</v>
      </c>
      <c r="S12">
        <v>102.438</v>
      </c>
      <c r="T12">
        <v>1</v>
      </c>
      <c r="U12">
        <v>0.3</v>
      </c>
      <c r="V12">
        <v>-13.1706</v>
      </c>
    </row>
    <row r="13" spans="1:22" x14ac:dyDescent="0.3">
      <c r="A13">
        <v>2539</v>
      </c>
      <c r="B13" t="s">
        <v>5627</v>
      </c>
      <c r="C13">
        <v>2012</v>
      </c>
      <c r="D13" s="18">
        <v>40935</v>
      </c>
      <c r="E13" s="18">
        <v>40937</v>
      </c>
      <c r="F13" t="s">
        <v>23</v>
      </c>
      <c r="G13" t="s">
        <v>2304</v>
      </c>
      <c r="H13" t="s">
        <v>2305</v>
      </c>
      <c r="I13" t="s">
        <v>26</v>
      </c>
      <c r="J13" t="s">
        <v>27</v>
      </c>
      <c r="K13" t="s">
        <v>2180</v>
      </c>
      <c r="L13" t="s">
        <v>498</v>
      </c>
      <c r="M13">
        <v>44105</v>
      </c>
      <c r="N13" t="s">
        <v>148</v>
      </c>
      <c r="O13" t="s">
        <v>5628</v>
      </c>
      <c r="P13" t="s">
        <v>71</v>
      </c>
      <c r="Q13" t="s">
        <v>72</v>
      </c>
      <c r="R13" t="s">
        <v>5629</v>
      </c>
      <c r="S13">
        <v>155.37</v>
      </c>
      <c r="T13">
        <v>1</v>
      </c>
      <c r="U13">
        <v>0.4</v>
      </c>
      <c r="V13">
        <v>-36.253</v>
      </c>
    </row>
    <row r="14" spans="1:22" x14ac:dyDescent="0.3">
      <c r="A14">
        <v>5868</v>
      </c>
      <c r="B14" t="s">
        <v>8539</v>
      </c>
      <c r="C14">
        <v>2013</v>
      </c>
      <c r="D14" s="18">
        <v>41278</v>
      </c>
      <c r="E14" s="18">
        <v>41282</v>
      </c>
      <c r="F14" t="s">
        <v>50</v>
      </c>
      <c r="G14" t="s">
        <v>1131</v>
      </c>
      <c r="H14" t="s">
        <v>1132</v>
      </c>
      <c r="I14" t="s">
        <v>41</v>
      </c>
      <c r="J14" t="s">
        <v>27</v>
      </c>
      <c r="K14" t="s">
        <v>146</v>
      </c>
      <c r="L14" t="s">
        <v>147</v>
      </c>
      <c r="M14">
        <v>19143</v>
      </c>
      <c r="N14" t="s">
        <v>148</v>
      </c>
      <c r="O14" t="s">
        <v>1987</v>
      </c>
      <c r="P14" t="s">
        <v>46</v>
      </c>
      <c r="Q14" t="s">
        <v>68</v>
      </c>
      <c r="R14" t="s">
        <v>1988</v>
      </c>
      <c r="S14">
        <v>4.6719999999999997</v>
      </c>
      <c r="T14">
        <v>1</v>
      </c>
      <c r="U14">
        <v>0.2</v>
      </c>
      <c r="V14">
        <v>0.58399999999999996</v>
      </c>
    </row>
    <row r="15" spans="1:22" x14ac:dyDescent="0.3">
      <c r="A15">
        <v>2162</v>
      </c>
      <c r="B15" t="s">
        <v>5094</v>
      </c>
      <c r="C15">
        <v>2013</v>
      </c>
      <c r="D15" s="18">
        <v>41281</v>
      </c>
      <c r="E15" s="18">
        <v>41286</v>
      </c>
      <c r="F15" t="s">
        <v>50</v>
      </c>
      <c r="G15" t="s">
        <v>930</v>
      </c>
      <c r="H15" t="s">
        <v>931</v>
      </c>
      <c r="I15" t="s">
        <v>102</v>
      </c>
      <c r="J15" t="s">
        <v>27</v>
      </c>
      <c r="K15" t="s">
        <v>3199</v>
      </c>
      <c r="L15" t="s">
        <v>43</v>
      </c>
      <c r="M15">
        <v>94601</v>
      </c>
      <c r="N15" t="s">
        <v>44</v>
      </c>
      <c r="O15" t="s">
        <v>5095</v>
      </c>
      <c r="P15" t="s">
        <v>46</v>
      </c>
      <c r="Q15" t="s">
        <v>68</v>
      </c>
      <c r="R15" t="s">
        <v>5096</v>
      </c>
      <c r="S15">
        <v>34.58</v>
      </c>
      <c r="T15">
        <v>1</v>
      </c>
      <c r="U15">
        <v>0</v>
      </c>
      <c r="V15">
        <v>10.0282</v>
      </c>
    </row>
    <row r="16" spans="1:22" x14ac:dyDescent="0.3">
      <c r="A16">
        <v>3236</v>
      </c>
      <c r="B16" t="s">
        <v>6449</v>
      </c>
      <c r="C16">
        <v>2013</v>
      </c>
      <c r="D16" s="18">
        <v>41289</v>
      </c>
      <c r="E16" s="18">
        <v>41289</v>
      </c>
      <c r="F16" t="s">
        <v>1290</v>
      </c>
      <c r="G16" t="s">
        <v>984</v>
      </c>
      <c r="H16" t="s">
        <v>985</v>
      </c>
      <c r="I16" t="s">
        <v>26</v>
      </c>
      <c r="J16" t="s">
        <v>27</v>
      </c>
      <c r="K16" t="s">
        <v>746</v>
      </c>
      <c r="L16" t="s">
        <v>747</v>
      </c>
      <c r="M16">
        <v>6824</v>
      </c>
      <c r="N16" t="s">
        <v>148</v>
      </c>
      <c r="O16" t="s">
        <v>1051</v>
      </c>
      <c r="P16" t="s">
        <v>32</v>
      </c>
      <c r="Q16" t="s">
        <v>56</v>
      </c>
      <c r="R16" t="s">
        <v>1052</v>
      </c>
      <c r="S16">
        <v>181.797</v>
      </c>
      <c r="T16">
        <v>1</v>
      </c>
      <c r="U16">
        <v>0.3</v>
      </c>
      <c r="V16">
        <v>-15.582599999999999</v>
      </c>
    </row>
    <row r="17" spans="1:22" x14ac:dyDescent="0.3">
      <c r="A17">
        <v>877</v>
      </c>
      <c r="B17" t="s">
        <v>2703</v>
      </c>
      <c r="C17">
        <v>2013</v>
      </c>
      <c r="D17" s="18">
        <v>41291</v>
      </c>
      <c r="E17" s="18">
        <v>41295</v>
      </c>
      <c r="F17" t="s">
        <v>50</v>
      </c>
      <c r="G17" t="s">
        <v>2130</v>
      </c>
      <c r="H17" t="s">
        <v>2131</v>
      </c>
      <c r="I17" t="s">
        <v>102</v>
      </c>
      <c r="J17" t="s">
        <v>27</v>
      </c>
      <c r="K17" t="s">
        <v>87</v>
      </c>
      <c r="L17" t="s">
        <v>2694</v>
      </c>
      <c r="M17">
        <v>3301</v>
      </c>
      <c r="N17" t="s">
        <v>148</v>
      </c>
      <c r="O17" t="s">
        <v>1018</v>
      </c>
      <c r="P17" t="s">
        <v>71</v>
      </c>
      <c r="Q17" t="s">
        <v>161</v>
      </c>
      <c r="R17" t="s">
        <v>1019</v>
      </c>
      <c r="S17">
        <v>29.99</v>
      </c>
      <c r="T17">
        <v>1</v>
      </c>
      <c r="U17">
        <v>0</v>
      </c>
      <c r="V17">
        <v>13.195600000000001</v>
      </c>
    </row>
    <row r="18" spans="1:22" x14ac:dyDescent="0.3">
      <c r="A18">
        <v>9360</v>
      </c>
      <c r="B18" t="s">
        <v>10568</v>
      </c>
      <c r="C18">
        <v>2013</v>
      </c>
      <c r="D18" s="18">
        <v>41299</v>
      </c>
      <c r="E18" s="18">
        <v>41302</v>
      </c>
      <c r="F18" t="s">
        <v>23</v>
      </c>
      <c r="G18" t="s">
        <v>581</v>
      </c>
      <c r="H18" t="s">
        <v>582</v>
      </c>
      <c r="I18" t="s">
        <v>41</v>
      </c>
      <c r="J18" t="s">
        <v>27</v>
      </c>
      <c r="K18" t="s">
        <v>266</v>
      </c>
      <c r="L18" t="s">
        <v>267</v>
      </c>
      <c r="M18">
        <v>10024</v>
      </c>
      <c r="N18" t="s">
        <v>148</v>
      </c>
      <c r="O18" t="s">
        <v>8503</v>
      </c>
      <c r="P18" t="s">
        <v>32</v>
      </c>
      <c r="Q18" t="s">
        <v>65</v>
      </c>
      <c r="R18" t="s">
        <v>8504</v>
      </c>
      <c r="S18">
        <v>45.98</v>
      </c>
      <c r="T18">
        <v>1</v>
      </c>
      <c r="U18">
        <v>0</v>
      </c>
      <c r="V18">
        <v>7.8165999999999896</v>
      </c>
    </row>
    <row r="19" spans="1:22" x14ac:dyDescent="0.3">
      <c r="A19">
        <v>7566</v>
      </c>
      <c r="B19" t="s">
        <v>9538</v>
      </c>
      <c r="C19">
        <v>2013</v>
      </c>
      <c r="D19" s="18">
        <v>41304</v>
      </c>
      <c r="E19" s="18">
        <v>41306</v>
      </c>
      <c r="F19" t="s">
        <v>23</v>
      </c>
      <c r="G19" t="s">
        <v>5562</v>
      </c>
      <c r="H19" t="s">
        <v>5563</v>
      </c>
      <c r="I19" t="s">
        <v>26</v>
      </c>
      <c r="J19" t="s">
        <v>27</v>
      </c>
      <c r="K19" t="s">
        <v>95</v>
      </c>
      <c r="L19" t="s">
        <v>96</v>
      </c>
      <c r="M19">
        <v>98103</v>
      </c>
      <c r="N19" t="s">
        <v>44</v>
      </c>
      <c r="O19" t="s">
        <v>4791</v>
      </c>
      <c r="P19" t="s">
        <v>32</v>
      </c>
      <c r="Q19" t="s">
        <v>33</v>
      </c>
      <c r="R19" t="s">
        <v>4792</v>
      </c>
      <c r="S19">
        <v>48.58</v>
      </c>
      <c r="T19">
        <v>1</v>
      </c>
      <c r="U19">
        <v>0</v>
      </c>
      <c r="V19">
        <v>7.7728000000000002</v>
      </c>
    </row>
    <row r="20" spans="1:22" x14ac:dyDescent="0.3">
      <c r="A20">
        <v>8761</v>
      </c>
      <c r="B20" t="s">
        <v>10224</v>
      </c>
      <c r="C20">
        <v>2013</v>
      </c>
      <c r="D20" s="18">
        <v>41305</v>
      </c>
      <c r="E20" s="18">
        <v>41311</v>
      </c>
      <c r="F20" t="s">
        <v>50</v>
      </c>
      <c r="G20" t="s">
        <v>3436</v>
      </c>
      <c r="H20" t="s">
        <v>3437</v>
      </c>
      <c r="I20" t="s">
        <v>102</v>
      </c>
      <c r="J20" t="s">
        <v>27</v>
      </c>
      <c r="K20" t="s">
        <v>1736</v>
      </c>
      <c r="L20" t="s">
        <v>1272</v>
      </c>
      <c r="M20">
        <v>30318</v>
      </c>
      <c r="N20" t="s">
        <v>30</v>
      </c>
      <c r="O20" t="s">
        <v>1742</v>
      </c>
      <c r="P20" t="s">
        <v>46</v>
      </c>
      <c r="Q20" t="s">
        <v>75</v>
      </c>
      <c r="R20" t="s">
        <v>1743</v>
      </c>
      <c r="S20">
        <v>1270.99</v>
      </c>
      <c r="T20">
        <v>1</v>
      </c>
      <c r="U20">
        <v>0</v>
      </c>
      <c r="V20">
        <v>635.495</v>
      </c>
    </row>
    <row r="21" spans="1:22" x14ac:dyDescent="0.3">
      <c r="A21">
        <v>4999</v>
      </c>
      <c r="B21" t="s">
        <v>7921</v>
      </c>
      <c r="C21">
        <v>2013</v>
      </c>
      <c r="D21" s="18">
        <v>41305</v>
      </c>
      <c r="E21" s="18">
        <v>41309</v>
      </c>
      <c r="F21" t="s">
        <v>50</v>
      </c>
      <c r="G21" t="s">
        <v>2798</v>
      </c>
      <c r="H21" t="s">
        <v>2799</v>
      </c>
      <c r="I21" t="s">
        <v>102</v>
      </c>
      <c r="J21" t="s">
        <v>27</v>
      </c>
      <c r="K21" t="s">
        <v>42</v>
      </c>
      <c r="L21" t="s">
        <v>43</v>
      </c>
      <c r="M21">
        <v>90045</v>
      </c>
      <c r="N21" t="s">
        <v>44</v>
      </c>
      <c r="O21" t="s">
        <v>6710</v>
      </c>
      <c r="P21" t="s">
        <v>71</v>
      </c>
      <c r="Q21" t="s">
        <v>72</v>
      </c>
      <c r="R21" t="s">
        <v>6711</v>
      </c>
      <c r="S21">
        <v>109.592</v>
      </c>
      <c r="T21">
        <v>1</v>
      </c>
      <c r="U21">
        <v>0.2</v>
      </c>
      <c r="V21">
        <v>8.2194000000000003</v>
      </c>
    </row>
    <row r="22" spans="1:22" x14ac:dyDescent="0.3">
      <c r="A22">
        <v>9686</v>
      </c>
      <c r="B22" t="s">
        <v>10777</v>
      </c>
      <c r="C22">
        <v>2014</v>
      </c>
      <c r="D22" s="18">
        <v>41642</v>
      </c>
      <c r="E22" s="18">
        <v>41644</v>
      </c>
      <c r="F22" t="s">
        <v>23</v>
      </c>
      <c r="G22" t="s">
        <v>9583</v>
      </c>
      <c r="H22" t="s">
        <v>9584</v>
      </c>
      <c r="I22" t="s">
        <v>41</v>
      </c>
      <c r="J22" t="s">
        <v>27</v>
      </c>
      <c r="K22" t="s">
        <v>42</v>
      </c>
      <c r="L22" t="s">
        <v>43</v>
      </c>
      <c r="M22">
        <v>90032</v>
      </c>
      <c r="N22" t="s">
        <v>44</v>
      </c>
      <c r="O22" t="s">
        <v>5541</v>
      </c>
      <c r="P22" t="s">
        <v>71</v>
      </c>
      <c r="Q22" t="s">
        <v>161</v>
      </c>
      <c r="R22" t="s">
        <v>5542</v>
      </c>
      <c r="S22">
        <v>16.59</v>
      </c>
      <c r="T22">
        <v>1</v>
      </c>
      <c r="U22">
        <v>0</v>
      </c>
      <c r="V22">
        <v>5.8064999999999998</v>
      </c>
    </row>
    <row r="23" spans="1:22" x14ac:dyDescent="0.3">
      <c r="A23">
        <v>7375</v>
      </c>
      <c r="B23" t="s">
        <v>9450</v>
      </c>
      <c r="C23">
        <v>2014</v>
      </c>
      <c r="D23" s="18">
        <v>41647</v>
      </c>
      <c r="E23" s="18">
        <v>41649</v>
      </c>
      <c r="F23" t="s">
        <v>23</v>
      </c>
      <c r="G23" t="s">
        <v>3691</v>
      </c>
      <c r="H23" t="s">
        <v>3692</v>
      </c>
      <c r="I23" t="s">
        <v>26</v>
      </c>
      <c r="J23" t="s">
        <v>27</v>
      </c>
      <c r="K23" t="s">
        <v>1173</v>
      </c>
      <c r="L23" t="s">
        <v>43</v>
      </c>
      <c r="M23">
        <v>90805</v>
      </c>
      <c r="N23" t="s">
        <v>44</v>
      </c>
      <c r="O23" t="s">
        <v>2136</v>
      </c>
      <c r="P23" t="s">
        <v>46</v>
      </c>
      <c r="Q23" t="s">
        <v>269</v>
      </c>
      <c r="R23" t="s">
        <v>186</v>
      </c>
      <c r="S23">
        <v>7.89</v>
      </c>
      <c r="T23">
        <v>1</v>
      </c>
      <c r="U23">
        <v>0</v>
      </c>
      <c r="V23">
        <v>3.5505</v>
      </c>
    </row>
    <row r="24" spans="1:22" x14ac:dyDescent="0.3">
      <c r="A24">
        <v>5900</v>
      </c>
      <c r="B24" t="s">
        <v>8566</v>
      </c>
      <c r="C24">
        <v>2014</v>
      </c>
      <c r="D24" s="18">
        <v>41652</v>
      </c>
      <c r="E24" s="18">
        <v>41656</v>
      </c>
      <c r="F24" t="s">
        <v>50</v>
      </c>
      <c r="G24" t="s">
        <v>2679</v>
      </c>
      <c r="H24" t="s">
        <v>2680</v>
      </c>
      <c r="I24" t="s">
        <v>41</v>
      </c>
      <c r="J24" t="s">
        <v>27</v>
      </c>
      <c r="K24" t="s">
        <v>127</v>
      </c>
      <c r="L24" t="s">
        <v>43</v>
      </c>
      <c r="M24">
        <v>94110</v>
      </c>
      <c r="N24" t="s">
        <v>44</v>
      </c>
      <c r="O24" t="s">
        <v>4687</v>
      </c>
      <c r="P24" t="s">
        <v>46</v>
      </c>
      <c r="Q24" t="s">
        <v>173</v>
      </c>
      <c r="R24" t="s">
        <v>186</v>
      </c>
      <c r="S24">
        <v>9.7799999999999994</v>
      </c>
      <c r="T24">
        <v>1</v>
      </c>
      <c r="U24">
        <v>0</v>
      </c>
      <c r="V24">
        <v>4.8899999999999997</v>
      </c>
    </row>
    <row r="25" spans="1:22" x14ac:dyDescent="0.3">
      <c r="A25">
        <v>9864</v>
      </c>
      <c r="B25" t="s">
        <v>10865</v>
      </c>
      <c r="C25">
        <v>2014</v>
      </c>
      <c r="D25" s="18">
        <v>41654</v>
      </c>
      <c r="E25" s="18">
        <v>41660</v>
      </c>
      <c r="F25" t="s">
        <v>50</v>
      </c>
      <c r="G25" t="s">
        <v>3044</v>
      </c>
      <c r="H25" t="s">
        <v>3045</v>
      </c>
      <c r="I25" t="s">
        <v>102</v>
      </c>
      <c r="J25" t="s">
        <v>27</v>
      </c>
      <c r="K25" t="s">
        <v>1464</v>
      </c>
      <c r="L25" t="s">
        <v>254</v>
      </c>
      <c r="M25">
        <v>47374</v>
      </c>
      <c r="N25" t="s">
        <v>105</v>
      </c>
      <c r="O25" t="s">
        <v>2943</v>
      </c>
      <c r="P25" t="s">
        <v>46</v>
      </c>
      <c r="Q25" t="s">
        <v>90</v>
      </c>
      <c r="R25" t="s">
        <v>2944</v>
      </c>
      <c r="S25">
        <v>11.34</v>
      </c>
      <c r="T25">
        <v>1</v>
      </c>
      <c r="U25">
        <v>0</v>
      </c>
      <c r="V25">
        <v>5.5566000000000004</v>
      </c>
    </row>
    <row r="26" spans="1:22" x14ac:dyDescent="0.3">
      <c r="A26">
        <v>1183</v>
      </c>
      <c r="B26" t="s">
        <v>3385</v>
      </c>
      <c r="C26">
        <v>2014</v>
      </c>
      <c r="D26" s="18">
        <v>41654</v>
      </c>
      <c r="E26" s="18">
        <v>41655</v>
      </c>
      <c r="F26" t="s">
        <v>188</v>
      </c>
      <c r="G26" t="s">
        <v>2193</v>
      </c>
      <c r="H26" t="s">
        <v>2194</v>
      </c>
      <c r="I26" t="s">
        <v>26</v>
      </c>
      <c r="J26" t="s">
        <v>27</v>
      </c>
      <c r="K26" t="s">
        <v>1521</v>
      </c>
      <c r="L26" t="s">
        <v>88</v>
      </c>
      <c r="M26">
        <v>28540</v>
      </c>
      <c r="N26" t="s">
        <v>30</v>
      </c>
      <c r="O26" t="s">
        <v>505</v>
      </c>
      <c r="P26" t="s">
        <v>46</v>
      </c>
      <c r="Q26" t="s">
        <v>173</v>
      </c>
      <c r="R26" t="s">
        <v>506</v>
      </c>
      <c r="S26">
        <v>21.744</v>
      </c>
      <c r="T26">
        <v>1</v>
      </c>
      <c r="U26">
        <v>0.2</v>
      </c>
      <c r="V26">
        <v>7.3385999999999996</v>
      </c>
    </row>
    <row r="27" spans="1:22" x14ac:dyDescent="0.3">
      <c r="A27">
        <v>6387</v>
      </c>
      <c r="B27" t="s">
        <v>8868</v>
      </c>
      <c r="C27">
        <v>2014</v>
      </c>
      <c r="D27" s="18">
        <v>41655</v>
      </c>
      <c r="E27" s="18">
        <v>41658</v>
      </c>
      <c r="F27" t="s">
        <v>188</v>
      </c>
      <c r="G27" t="s">
        <v>5562</v>
      </c>
      <c r="H27" t="s">
        <v>5563</v>
      </c>
      <c r="I27" t="s">
        <v>26</v>
      </c>
      <c r="J27" t="s">
        <v>27</v>
      </c>
      <c r="K27" t="s">
        <v>1237</v>
      </c>
      <c r="L27" t="s">
        <v>104</v>
      </c>
      <c r="M27">
        <v>78745</v>
      </c>
      <c r="N27" t="s">
        <v>105</v>
      </c>
      <c r="O27" t="s">
        <v>1596</v>
      </c>
      <c r="P27" t="s">
        <v>46</v>
      </c>
      <c r="Q27" t="s">
        <v>75</v>
      </c>
      <c r="R27" t="s">
        <v>1597</v>
      </c>
      <c r="S27">
        <v>4.2759999999999998</v>
      </c>
      <c r="T27">
        <v>1</v>
      </c>
      <c r="U27">
        <v>0.8</v>
      </c>
      <c r="V27">
        <v>-6.6277999999999997</v>
      </c>
    </row>
    <row r="28" spans="1:22" x14ac:dyDescent="0.3">
      <c r="A28">
        <v>2767</v>
      </c>
      <c r="B28" t="s">
        <v>5938</v>
      </c>
      <c r="C28">
        <v>2014</v>
      </c>
      <c r="D28" s="18">
        <v>41655</v>
      </c>
      <c r="E28" s="18">
        <v>41658</v>
      </c>
      <c r="F28" t="s">
        <v>188</v>
      </c>
      <c r="G28" t="s">
        <v>2940</v>
      </c>
      <c r="H28" t="s">
        <v>2941</v>
      </c>
      <c r="I28" t="s">
        <v>26</v>
      </c>
      <c r="J28" t="s">
        <v>27</v>
      </c>
      <c r="K28" t="s">
        <v>146</v>
      </c>
      <c r="L28" t="s">
        <v>147</v>
      </c>
      <c r="M28">
        <v>19134</v>
      </c>
      <c r="N28" t="s">
        <v>148</v>
      </c>
      <c r="O28" t="s">
        <v>5939</v>
      </c>
      <c r="P28" t="s">
        <v>46</v>
      </c>
      <c r="Q28" t="s">
        <v>78</v>
      </c>
      <c r="R28" t="s">
        <v>5940</v>
      </c>
      <c r="S28">
        <v>34.384</v>
      </c>
      <c r="T28">
        <v>1</v>
      </c>
      <c r="U28">
        <v>0.2</v>
      </c>
      <c r="V28">
        <v>3.8681999999999901</v>
      </c>
    </row>
    <row r="29" spans="1:22" x14ac:dyDescent="0.3">
      <c r="A29">
        <v>9390</v>
      </c>
      <c r="B29" t="s">
        <v>10587</v>
      </c>
      <c r="C29">
        <v>2014</v>
      </c>
      <c r="D29" s="18">
        <v>41659</v>
      </c>
      <c r="E29" s="18">
        <v>41663</v>
      </c>
      <c r="F29" t="s">
        <v>50</v>
      </c>
      <c r="G29" t="s">
        <v>4468</v>
      </c>
      <c r="H29" t="s">
        <v>4469</v>
      </c>
      <c r="I29" t="s">
        <v>26</v>
      </c>
      <c r="J29" t="s">
        <v>27</v>
      </c>
      <c r="K29" t="s">
        <v>2221</v>
      </c>
      <c r="L29" t="s">
        <v>5203</v>
      </c>
      <c r="M29" t="s">
        <v>5204</v>
      </c>
      <c r="N29" t="s">
        <v>148</v>
      </c>
      <c r="O29" t="s">
        <v>172</v>
      </c>
      <c r="P29" t="s">
        <v>46</v>
      </c>
      <c r="Q29" t="s">
        <v>173</v>
      </c>
      <c r="R29" t="s">
        <v>174</v>
      </c>
      <c r="S29">
        <v>2.04</v>
      </c>
      <c r="T29">
        <v>1</v>
      </c>
      <c r="U29">
        <v>0</v>
      </c>
      <c r="V29">
        <v>0.95879999999999999</v>
      </c>
    </row>
    <row r="30" spans="1:22" x14ac:dyDescent="0.3">
      <c r="A30">
        <v>9388</v>
      </c>
      <c r="B30" t="s">
        <v>10587</v>
      </c>
      <c r="C30">
        <v>2014</v>
      </c>
      <c r="D30" s="18">
        <v>41659</v>
      </c>
      <c r="E30" s="18">
        <v>41663</v>
      </c>
      <c r="F30" t="s">
        <v>50</v>
      </c>
      <c r="G30" t="s">
        <v>4468</v>
      </c>
      <c r="H30" t="s">
        <v>4469</v>
      </c>
      <c r="I30" t="s">
        <v>26</v>
      </c>
      <c r="J30" t="s">
        <v>27</v>
      </c>
      <c r="K30" t="s">
        <v>2221</v>
      </c>
      <c r="L30" t="s">
        <v>5203</v>
      </c>
      <c r="M30" t="s">
        <v>5204</v>
      </c>
      <c r="N30" t="s">
        <v>148</v>
      </c>
      <c r="O30" t="s">
        <v>1251</v>
      </c>
      <c r="P30" t="s">
        <v>46</v>
      </c>
      <c r="Q30" t="s">
        <v>90</v>
      </c>
      <c r="R30" t="s">
        <v>1252</v>
      </c>
      <c r="S30">
        <v>12.28</v>
      </c>
      <c r="T30">
        <v>1</v>
      </c>
      <c r="U30">
        <v>0</v>
      </c>
      <c r="V30">
        <v>5.7716000000000003</v>
      </c>
    </row>
    <row r="31" spans="1:22" x14ac:dyDescent="0.3">
      <c r="A31">
        <v>2684</v>
      </c>
      <c r="B31" t="s">
        <v>5812</v>
      </c>
      <c r="C31">
        <v>2014</v>
      </c>
      <c r="D31" s="18">
        <v>41661</v>
      </c>
      <c r="E31" s="18">
        <v>41667</v>
      </c>
      <c r="F31" t="s">
        <v>50</v>
      </c>
      <c r="G31" t="s">
        <v>3503</v>
      </c>
      <c r="H31" t="s">
        <v>3504</v>
      </c>
      <c r="I31" t="s">
        <v>102</v>
      </c>
      <c r="J31" t="s">
        <v>27</v>
      </c>
      <c r="K31" t="s">
        <v>328</v>
      </c>
      <c r="L31" t="s">
        <v>238</v>
      </c>
      <c r="M31">
        <v>49201</v>
      </c>
      <c r="N31" t="s">
        <v>105</v>
      </c>
      <c r="O31" t="s">
        <v>5817</v>
      </c>
      <c r="P31" t="s">
        <v>71</v>
      </c>
      <c r="Q31" t="s">
        <v>72</v>
      </c>
      <c r="R31" t="s">
        <v>5818</v>
      </c>
      <c r="S31">
        <v>164.99</v>
      </c>
      <c r="T31">
        <v>1</v>
      </c>
      <c r="U31">
        <v>0</v>
      </c>
      <c r="V31">
        <v>49.497</v>
      </c>
    </row>
    <row r="32" spans="1:22" x14ac:dyDescent="0.3">
      <c r="A32">
        <v>737</v>
      </c>
      <c r="B32" t="s">
        <v>2350</v>
      </c>
      <c r="C32">
        <v>2014</v>
      </c>
      <c r="D32" s="18">
        <v>41661</v>
      </c>
      <c r="E32" s="18">
        <v>41665</v>
      </c>
      <c r="F32" t="s">
        <v>50</v>
      </c>
      <c r="G32" t="s">
        <v>2351</v>
      </c>
      <c r="H32" t="s">
        <v>2352</v>
      </c>
      <c r="I32" t="s">
        <v>102</v>
      </c>
      <c r="J32" t="s">
        <v>27</v>
      </c>
      <c r="K32" t="s">
        <v>95</v>
      </c>
      <c r="L32" t="s">
        <v>96</v>
      </c>
      <c r="M32">
        <v>98115</v>
      </c>
      <c r="N32" t="s">
        <v>44</v>
      </c>
      <c r="O32" t="s">
        <v>2355</v>
      </c>
      <c r="P32" t="s">
        <v>32</v>
      </c>
      <c r="Q32" t="s">
        <v>33</v>
      </c>
      <c r="R32" t="s">
        <v>2356</v>
      </c>
      <c r="S32">
        <v>84.98</v>
      </c>
      <c r="T32">
        <v>1</v>
      </c>
      <c r="U32">
        <v>0</v>
      </c>
      <c r="V32">
        <v>18.695599999999999</v>
      </c>
    </row>
    <row r="33" spans="1:22" x14ac:dyDescent="0.3">
      <c r="A33">
        <v>6359</v>
      </c>
      <c r="B33" t="s">
        <v>8848</v>
      </c>
      <c r="C33">
        <v>2014</v>
      </c>
      <c r="D33" s="18">
        <v>41663</v>
      </c>
      <c r="E33" s="18">
        <v>41668</v>
      </c>
      <c r="F33" t="s">
        <v>50</v>
      </c>
      <c r="G33" t="s">
        <v>2420</v>
      </c>
      <c r="H33" t="s">
        <v>2421</v>
      </c>
      <c r="I33" t="s">
        <v>41</v>
      </c>
      <c r="J33" t="s">
        <v>27</v>
      </c>
      <c r="K33" t="s">
        <v>95</v>
      </c>
      <c r="L33" t="s">
        <v>96</v>
      </c>
      <c r="M33">
        <v>98103</v>
      </c>
      <c r="N33" t="s">
        <v>44</v>
      </c>
      <c r="O33" t="s">
        <v>3974</v>
      </c>
      <c r="P33" t="s">
        <v>46</v>
      </c>
      <c r="Q33" t="s">
        <v>90</v>
      </c>
      <c r="R33" t="s">
        <v>3975</v>
      </c>
      <c r="S33">
        <v>6.48</v>
      </c>
      <c r="T33">
        <v>1</v>
      </c>
      <c r="U33">
        <v>0</v>
      </c>
      <c r="V33">
        <v>3.1103999999999998</v>
      </c>
    </row>
    <row r="34" spans="1:22" x14ac:dyDescent="0.3">
      <c r="A34">
        <v>9917</v>
      </c>
      <c r="B34" t="s">
        <v>10892</v>
      </c>
      <c r="C34">
        <v>2014</v>
      </c>
      <c r="D34" s="18">
        <v>41669</v>
      </c>
      <c r="E34" s="18">
        <v>41671</v>
      </c>
      <c r="F34" t="s">
        <v>23</v>
      </c>
      <c r="G34" t="s">
        <v>5452</v>
      </c>
      <c r="H34" t="s">
        <v>5453</v>
      </c>
      <c r="I34" t="s">
        <v>26</v>
      </c>
      <c r="J34" t="s">
        <v>27</v>
      </c>
      <c r="K34" t="s">
        <v>5178</v>
      </c>
      <c r="L34" t="s">
        <v>489</v>
      </c>
      <c r="M34">
        <v>52302</v>
      </c>
      <c r="N34" t="s">
        <v>105</v>
      </c>
      <c r="O34" t="s">
        <v>635</v>
      </c>
      <c r="P34" t="s">
        <v>46</v>
      </c>
      <c r="Q34" t="s">
        <v>59</v>
      </c>
      <c r="R34" t="s">
        <v>636</v>
      </c>
      <c r="S34">
        <v>13.48</v>
      </c>
      <c r="T34">
        <v>1</v>
      </c>
      <c r="U34">
        <v>0</v>
      </c>
      <c r="V34">
        <v>3.5047999999999999</v>
      </c>
    </row>
    <row r="35" spans="1:22" x14ac:dyDescent="0.3">
      <c r="A35">
        <v>5031</v>
      </c>
      <c r="B35" t="s">
        <v>7954</v>
      </c>
      <c r="C35">
        <v>2014</v>
      </c>
      <c r="D35" s="18">
        <v>41669</v>
      </c>
      <c r="E35" s="18">
        <v>41673</v>
      </c>
      <c r="F35" t="s">
        <v>50</v>
      </c>
      <c r="G35" t="s">
        <v>3010</v>
      </c>
      <c r="H35" t="s">
        <v>3011</v>
      </c>
      <c r="I35" t="s">
        <v>26</v>
      </c>
      <c r="J35" t="s">
        <v>27</v>
      </c>
      <c r="K35" t="s">
        <v>127</v>
      </c>
      <c r="L35" t="s">
        <v>43</v>
      </c>
      <c r="M35">
        <v>94109</v>
      </c>
      <c r="N35" t="s">
        <v>44</v>
      </c>
      <c r="O35" t="s">
        <v>5065</v>
      </c>
      <c r="P35" t="s">
        <v>46</v>
      </c>
      <c r="Q35" t="s">
        <v>578</v>
      </c>
      <c r="R35" t="s">
        <v>5066</v>
      </c>
      <c r="S35">
        <v>8.57</v>
      </c>
      <c r="T35">
        <v>1</v>
      </c>
      <c r="U35">
        <v>0</v>
      </c>
      <c r="V35">
        <v>2.2282000000000002</v>
      </c>
    </row>
    <row r="36" spans="1:22" x14ac:dyDescent="0.3">
      <c r="A36">
        <v>8268</v>
      </c>
      <c r="B36" t="s">
        <v>9924</v>
      </c>
      <c r="C36">
        <v>2014</v>
      </c>
      <c r="D36" s="18">
        <v>41670</v>
      </c>
      <c r="E36" s="18">
        <v>41677</v>
      </c>
      <c r="F36" t="s">
        <v>50</v>
      </c>
      <c r="G36" t="s">
        <v>3647</v>
      </c>
      <c r="H36" t="s">
        <v>3648</v>
      </c>
      <c r="I36" t="s">
        <v>26</v>
      </c>
      <c r="J36" t="s">
        <v>27</v>
      </c>
      <c r="K36" t="s">
        <v>456</v>
      </c>
      <c r="L36" t="s">
        <v>211</v>
      </c>
      <c r="M36">
        <v>60505</v>
      </c>
      <c r="N36" t="s">
        <v>105</v>
      </c>
      <c r="O36" t="s">
        <v>6944</v>
      </c>
      <c r="P36" t="s">
        <v>32</v>
      </c>
      <c r="Q36" t="s">
        <v>56</v>
      </c>
      <c r="R36" t="s">
        <v>6945</v>
      </c>
      <c r="S36">
        <v>69.375</v>
      </c>
      <c r="T36">
        <v>1</v>
      </c>
      <c r="U36">
        <v>0.5</v>
      </c>
      <c r="V36">
        <v>-47.174999999999997</v>
      </c>
    </row>
    <row r="37" spans="1:22" x14ac:dyDescent="0.3">
      <c r="A37">
        <v>4146</v>
      </c>
      <c r="B37" t="s">
        <v>7248</v>
      </c>
      <c r="C37">
        <v>2014</v>
      </c>
      <c r="D37" s="18">
        <v>41670</v>
      </c>
      <c r="E37" s="18">
        <v>41677</v>
      </c>
      <c r="F37" t="s">
        <v>50</v>
      </c>
      <c r="G37" t="s">
        <v>2161</v>
      </c>
      <c r="H37" t="s">
        <v>2162</v>
      </c>
      <c r="I37" t="s">
        <v>102</v>
      </c>
      <c r="J37" t="s">
        <v>27</v>
      </c>
      <c r="K37" t="s">
        <v>127</v>
      </c>
      <c r="L37" t="s">
        <v>43</v>
      </c>
      <c r="M37">
        <v>94110</v>
      </c>
      <c r="N37" t="s">
        <v>44</v>
      </c>
      <c r="O37" t="s">
        <v>384</v>
      </c>
      <c r="P37" t="s">
        <v>32</v>
      </c>
      <c r="Q37" t="s">
        <v>36</v>
      </c>
      <c r="R37" t="s">
        <v>385</v>
      </c>
      <c r="S37">
        <v>120.78400000000001</v>
      </c>
      <c r="T37">
        <v>1</v>
      </c>
      <c r="U37">
        <v>0.2</v>
      </c>
      <c r="V37">
        <v>-13.588200000000001</v>
      </c>
    </row>
    <row r="38" spans="1:22" x14ac:dyDescent="0.3">
      <c r="A38">
        <v>774</v>
      </c>
      <c r="B38" t="s">
        <v>2438</v>
      </c>
      <c r="C38">
        <v>2014</v>
      </c>
      <c r="D38" s="18">
        <v>41670</v>
      </c>
      <c r="E38" s="18">
        <v>41676</v>
      </c>
      <c r="F38" t="s">
        <v>50</v>
      </c>
      <c r="G38" t="s">
        <v>2439</v>
      </c>
      <c r="H38" t="s">
        <v>2440</v>
      </c>
      <c r="I38" t="s">
        <v>41</v>
      </c>
      <c r="J38" t="s">
        <v>27</v>
      </c>
      <c r="K38" t="s">
        <v>1377</v>
      </c>
      <c r="L38" t="s">
        <v>489</v>
      </c>
      <c r="M38">
        <v>50315</v>
      </c>
      <c r="N38" t="s">
        <v>105</v>
      </c>
      <c r="O38" t="s">
        <v>74</v>
      </c>
      <c r="P38" t="s">
        <v>46</v>
      </c>
      <c r="Q38" t="s">
        <v>75</v>
      </c>
      <c r="R38" t="s">
        <v>76</v>
      </c>
      <c r="S38">
        <v>7.71</v>
      </c>
      <c r="T38">
        <v>1</v>
      </c>
      <c r="U38">
        <v>0</v>
      </c>
      <c r="V38">
        <v>3.4695</v>
      </c>
    </row>
    <row r="39" spans="1:22" x14ac:dyDescent="0.3">
      <c r="A39">
        <v>7981</v>
      </c>
      <c r="B39" t="s">
        <v>9764</v>
      </c>
      <c r="C39">
        <v>2011</v>
      </c>
      <c r="D39" s="18">
        <v>40547</v>
      </c>
      <c r="E39" s="18">
        <v>40551</v>
      </c>
      <c r="F39" t="s">
        <v>50</v>
      </c>
      <c r="G39" t="s">
        <v>251</v>
      </c>
      <c r="H39" t="s">
        <v>252</v>
      </c>
      <c r="I39" t="s">
        <v>26</v>
      </c>
      <c r="J39" t="s">
        <v>27</v>
      </c>
      <c r="K39" t="s">
        <v>184</v>
      </c>
      <c r="L39" t="s">
        <v>104</v>
      </c>
      <c r="M39">
        <v>77095</v>
      </c>
      <c r="N39" t="s">
        <v>105</v>
      </c>
      <c r="O39" t="s">
        <v>6622</v>
      </c>
      <c r="P39" t="s">
        <v>46</v>
      </c>
      <c r="Q39" t="s">
        <v>90</v>
      </c>
      <c r="R39" t="s">
        <v>6623</v>
      </c>
      <c r="S39">
        <v>16.448</v>
      </c>
      <c r="T39">
        <v>2</v>
      </c>
      <c r="U39">
        <v>0.2</v>
      </c>
      <c r="V39">
        <v>5.5511999999999997</v>
      </c>
    </row>
    <row r="40" spans="1:22" x14ac:dyDescent="0.3">
      <c r="A40">
        <v>742</v>
      </c>
      <c r="B40" t="s">
        <v>2362</v>
      </c>
      <c r="C40">
        <v>2011</v>
      </c>
      <c r="D40" s="18">
        <v>40548</v>
      </c>
      <c r="E40" s="18">
        <v>40552</v>
      </c>
      <c r="F40" t="s">
        <v>50</v>
      </c>
      <c r="G40" t="s">
        <v>2363</v>
      </c>
      <c r="H40" t="s">
        <v>2364</v>
      </c>
      <c r="I40" t="s">
        <v>102</v>
      </c>
      <c r="J40" t="s">
        <v>27</v>
      </c>
      <c r="K40" t="s">
        <v>210</v>
      </c>
      <c r="L40" t="s">
        <v>211</v>
      </c>
      <c r="M40">
        <v>60540</v>
      </c>
      <c r="N40" t="s">
        <v>105</v>
      </c>
      <c r="O40" t="s">
        <v>2367</v>
      </c>
      <c r="P40" t="s">
        <v>46</v>
      </c>
      <c r="Q40" t="s">
        <v>75</v>
      </c>
      <c r="R40" t="s">
        <v>2368</v>
      </c>
      <c r="S40">
        <v>3.54</v>
      </c>
      <c r="T40">
        <v>2</v>
      </c>
      <c r="U40">
        <v>0.8</v>
      </c>
      <c r="V40">
        <v>-5.4870000000000001</v>
      </c>
    </row>
    <row r="41" spans="1:22" x14ac:dyDescent="0.3">
      <c r="A41">
        <v>7478</v>
      </c>
      <c r="B41" t="s">
        <v>9498</v>
      </c>
      <c r="C41">
        <v>2011</v>
      </c>
      <c r="D41" s="18">
        <v>40550</v>
      </c>
      <c r="E41" s="18">
        <v>40554</v>
      </c>
      <c r="F41" t="s">
        <v>50</v>
      </c>
      <c r="G41" t="s">
        <v>3915</v>
      </c>
      <c r="H41" t="s">
        <v>3916</v>
      </c>
      <c r="I41" t="s">
        <v>102</v>
      </c>
      <c r="J41" t="s">
        <v>27</v>
      </c>
      <c r="K41" t="s">
        <v>28</v>
      </c>
      <c r="L41" t="s">
        <v>29</v>
      </c>
      <c r="M41">
        <v>42420</v>
      </c>
      <c r="N41" t="s">
        <v>30</v>
      </c>
      <c r="O41" t="s">
        <v>192</v>
      </c>
      <c r="P41" t="s">
        <v>71</v>
      </c>
      <c r="Q41" t="s">
        <v>72</v>
      </c>
      <c r="R41" t="s">
        <v>193</v>
      </c>
      <c r="S41">
        <v>391.98</v>
      </c>
      <c r="T41">
        <v>2</v>
      </c>
      <c r="U41">
        <v>0</v>
      </c>
      <c r="V41">
        <v>113.6742</v>
      </c>
    </row>
    <row r="42" spans="1:22" x14ac:dyDescent="0.3">
      <c r="A42">
        <v>7477</v>
      </c>
      <c r="B42" t="s">
        <v>9498</v>
      </c>
      <c r="C42">
        <v>2011</v>
      </c>
      <c r="D42" s="18">
        <v>40550</v>
      </c>
      <c r="E42" s="18">
        <v>40554</v>
      </c>
      <c r="F42" t="s">
        <v>50</v>
      </c>
      <c r="G42" t="s">
        <v>3915</v>
      </c>
      <c r="H42" t="s">
        <v>3916</v>
      </c>
      <c r="I42" t="s">
        <v>102</v>
      </c>
      <c r="J42" t="s">
        <v>27</v>
      </c>
      <c r="K42" t="s">
        <v>28</v>
      </c>
      <c r="L42" t="s">
        <v>29</v>
      </c>
      <c r="M42">
        <v>42420</v>
      </c>
      <c r="N42" t="s">
        <v>30</v>
      </c>
      <c r="O42" t="s">
        <v>1737</v>
      </c>
      <c r="P42" t="s">
        <v>46</v>
      </c>
      <c r="Q42" t="s">
        <v>68</v>
      </c>
      <c r="R42" t="s">
        <v>1738</v>
      </c>
      <c r="S42">
        <v>5.48</v>
      </c>
      <c r="T42">
        <v>2</v>
      </c>
      <c r="U42">
        <v>0</v>
      </c>
      <c r="V42">
        <v>1.4796</v>
      </c>
    </row>
    <row r="43" spans="1:22" x14ac:dyDescent="0.3">
      <c r="A43">
        <v>7476</v>
      </c>
      <c r="B43" t="s">
        <v>9498</v>
      </c>
      <c r="C43">
        <v>2011</v>
      </c>
      <c r="D43" s="18">
        <v>40550</v>
      </c>
      <c r="E43" s="18">
        <v>40554</v>
      </c>
      <c r="F43" t="s">
        <v>50</v>
      </c>
      <c r="G43" t="s">
        <v>3915</v>
      </c>
      <c r="H43" t="s">
        <v>3916</v>
      </c>
      <c r="I43" t="s">
        <v>102</v>
      </c>
      <c r="J43" t="s">
        <v>27</v>
      </c>
      <c r="K43" t="s">
        <v>28</v>
      </c>
      <c r="L43" t="s">
        <v>29</v>
      </c>
      <c r="M43">
        <v>42420</v>
      </c>
      <c r="N43" t="s">
        <v>30</v>
      </c>
      <c r="O43" t="s">
        <v>2209</v>
      </c>
      <c r="P43" t="s">
        <v>46</v>
      </c>
      <c r="Q43" t="s">
        <v>75</v>
      </c>
      <c r="R43" t="s">
        <v>2210</v>
      </c>
      <c r="S43">
        <v>609.98</v>
      </c>
      <c r="T43">
        <v>2</v>
      </c>
      <c r="U43">
        <v>0</v>
      </c>
      <c r="V43">
        <v>274.49099999999999</v>
      </c>
    </row>
    <row r="44" spans="1:22" x14ac:dyDescent="0.3">
      <c r="A44">
        <v>593</v>
      </c>
      <c r="B44" t="s">
        <v>1983</v>
      </c>
      <c r="C44">
        <v>2011</v>
      </c>
      <c r="D44" s="18">
        <v>40553</v>
      </c>
      <c r="E44" s="18">
        <v>40557</v>
      </c>
      <c r="F44" t="s">
        <v>50</v>
      </c>
      <c r="G44" t="s">
        <v>1984</v>
      </c>
      <c r="H44" t="s">
        <v>1985</v>
      </c>
      <c r="I44" t="s">
        <v>26</v>
      </c>
      <c r="J44" t="s">
        <v>27</v>
      </c>
      <c r="K44" t="s">
        <v>1986</v>
      </c>
      <c r="L44" t="s">
        <v>104</v>
      </c>
      <c r="M44">
        <v>78041</v>
      </c>
      <c r="N44" t="s">
        <v>105</v>
      </c>
      <c r="O44" t="s">
        <v>1987</v>
      </c>
      <c r="P44" t="s">
        <v>46</v>
      </c>
      <c r="Q44" t="s">
        <v>68</v>
      </c>
      <c r="R44" t="s">
        <v>1988</v>
      </c>
      <c r="S44">
        <v>9.3439999999999994</v>
      </c>
      <c r="T44">
        <v>2</v>
      </c>
      <c r="U44">
        <v>0.2</v>
      </c>
      <c r="V44">
        <v>1.1679999999999999</v>
      </c>
    </row>
    <row r="45" spans="1:22" x14ac:dyDescent="0.3">
      <c r="A45">
        <v>717</v>
      </c>
      <c r="B45" t="s">
        <v>2303</v>
      </c>
      <c r="C45">
        <v>2011</v>
      </c>
      <c r="D45" s="18">
        <v>40555</v>
      </c>
      <c r="E45" s="18">
        <v>40558</v>
      </c>
      <c r="F45" t="s">
        <v>188</v>
      </c>
      <c r="G45" t="s">
        <v>2304</v>
      </c>
      <c r="H45" t="s">
        <v>2305</v>
      </c>
      <c r="I45" t="s">
        <v>26</v>
      </c>
      <c r="J45" t="s">
        <v>27</v>
      </c>
      <c r="K45" t="s">
        <v>244</v>
      </c>
      <c r="L45" t="s">
        <v>245</v>
      </c>
      <c r="M45">
        <v>19901</v>
      </c>
      <c r="N45" t="s">
        <v>148</v>
      </c>
      <c r="O45" t="s">
        <v>2045</v>
      </c>
      <c r="P45" t="s">
        <v>32</v>
      </c>
      <c r="Q45" t="s">
        <v>65</v>
      </c>
      <c r="R45" t="s">
        <v>2046</v>
      </c>
      <c r="S45">
        <v>9.94</v>
      </c>
      <c r="T45">
        <v>2</v>
      </c>
      <c r="U45">
        <v>0</v>
      </c>
      <c r="V45">
        <v>3.0813999999999999</v>
      </c>
    </row>
    <row r="46" spans="1:22" x14ac:dyDescent="0.3">
      <c r="A46">
        <v>9630</v>
      </c>
      <c r="B46" t="s">
        <v>10744</v>
      </c>
      <c r="C46">
        <v>2011</v>
      </c>
      <c r="D46" s="18">
        <v>40557</v>
      </c>
      <c r="E46" s="18">
        <v>40562</v>
      </c>
      <c r="F46" t="s">
        <v>50</v>
      </c>
      <c r="G46" t="s">
        <v>3881</v>
      </c>
      <c r="H46" t="s">
        <v>3882</v>
      </c>
      <c r="I46" t="s">
        <v>26</v>
      </c>
      <c r="J46" t="s">
        <v>27</v>
      </c>
      <c r="K46" t="s">
        <v>606</v>
      </c>
      <c r="L46" t="s">
        <v>498</v>
      </c>
      <c r="M46">
        <v>43055</v>
      </c>
      <c r="N46" t="s">
        <v>148</v>
      </c>
      <c r="O46" t="s">
        <v>6715</v>
      </c>
      <c r="P46" t="s">
        <v>46</v>
      </c>
      <c r="Q46" t="s">
        <v>75</v>
      </c>
      <c r="R46" t="s">
        <v>6716</v>
      </c>
      <c r="S46">
        <v>3.4380000000000002</v>
      </c>
      <c r="T46">
        <v>2</v>
      </c>
      <c r="U46">
        <v>0.7</v>
      </c>
      <c r="V46">
        <v>-2.5211999999999999</v>
      </c>
    </row>
    <row r="47" spans="1:22" x14ac:dyDescent="0.3">
      <c r="A47">
        <v>764</v>
      </c>
      <c r="B47" t="s">
        <v>2419</v>
      </c>
      <c r="C47">
        <v>2011</v>
      </c>
      <c r="D47" s="18">
        <v>40557</v>
      </c>
      <c r="E47" s="18">
        <v>40559</v>
      </c>
      <c r="F47" t="s">
        <v>23</v>
      </c>
      <c r="G47" t="s">
        <v>2420</v>
      </c>
      <c r="H47" t="s">
        <v>2421</v>
      </c>
      <c r="I47" t="s">
        <v>41</v>
      </c>
      <c r="J47" t="s">
        <v>27</v>
      </c>
      <c r="K47" t="s">
        <v>2422</v>
      </c>
      <c r="L47" t="s">
        <v>736</v>
      </c>
      <c r="M47">
        <v>71111</v>
      </c>
      <c r="N47" t="s">
        <v>30</v>
      </c>
      <c r="O47" t="s">
        <v>669</v>
      </c>
      <c r="P47" t="s">
        <v>46</v>
      </c>
      <c r="Q47" t="s">
        <v>173</v>
      </c>
      <c r="R47" t="s">
        <v>186</v>
      </c>
      <c r="S47">
        <v>11.36</v>
      </c>
      <c r="T47">
        <v>2</v>
      </c>
      <c r="U47">
        <v>0</v>
      </c>
      <c r="V47">
        <v>5.3391999999999999</v>
      </c>
    </row>
    <row r="48" spans="1:22" x14ac:dyDescent="0.3">
      <c r="A48">
        <v>973</v>
      </c>
      <c r="B48" t="s">
        <v>2931</v>
      </c>
      <c r="C48">
        <v>2011</v>
      </c>
      <c r="D48" s="18">
        <v>40560</v>
      </c>
      <c r="E48" s="18">
        <v>40562</v>
      </c>
      <c r="F48" t="s">
        <v>23</v>
      </c>
      <c r="G48" t="s">
        <v>951</v>
      </c>
      <c r="H48" t="s">
        <v>952</v>
      </c>
      <c r="I48" t="s">
        <v>26</v>
      </c>
      <c r="J48" t="s">
        <v>27</v>
      </c>
      <c r="K48" t="s">
        <v>146</v>
      </c>
      <c r="L48" t="s">
        <v>147</v>
      </c>
      <c r="M48">
        <v>19134</v>
      </c>
      <c r="N48" t="s">
        <v>148</v>
      </c>
      <c r="O48" t="s">
        <v>2259</v>
      </c>
      <c r="P48" t="s">
        <v>46</v>
      </c>
      <c r="Q48" t="s">
        <v>75</v>
      </c>
      <c r="R48" t="s">
        <v>2260</v>
      </c>
      <c r="S48">
        <v>18.588000000000001</v>
      </c>
      <c r="T48">
        <v>2</v>
      </c>
      <c r="U48">
        <v>0.7</v>
      </c>
      <c r="V48">
        <v>-13.6312</v>
      </c>
    </row>
    <row r="49" spans="1:22" x14ac:dyDescent="0.3">
      <c r="A49">
        <v>6331</v>
      </c>
      <c r="B49" t="s">
        <v>8835</v>
      </c>
      <c r="C49">
        <v>2011</v>
      </c>
      <c r="D49" s="18">
        <v>40564</v>
      </c>
      <c r="E49" s="18">
        <v>40570</v>
      </c>
      <c r="F49" t="s">
        <v>50</v>
      </c>
      <c r="G49" t="s">
        <v>1655</v>
      </c>
      <c r="H49" t="s">
        <v>1656</v>
      </c>
      <c r="I49" t="s">
        <v>26</v>
      </c>
      <c r="J49" t="s">
        <v>27</v>
      </c>
      <c r="K49" t="s">
        <v>237</v>
      </c>
      <c r="L49" t="s">
        <v>238</v>
      </c>
      <c r="M49">
        <v>48185</v>
      </c>
      <c r="N49" t="s">
        <v>105</v>
      </c>
      <c r="O49" t="s">
        <v>5268</v>
      </c>
      <c r="P49" t="s">
        <v>46</v>
      </c>
      <c r="Q49" t="s">
        <v>59</v>
      </c>
      <c r="R49" t="s">
        <v>5269</v>
      </c>
      <c r="S49">
        <v>66.58</v>
      </c>
      <c r="T49">
        <v>2</v>
      </c>
      <c r="U49">
        <v>0</v>
      </c>
      <c r="V49">
        <v>15.979200000000001</v>
      </c>
    </row>
    <row r="50" spans="1:22" x14ac:dyDescent="0.3">
      <c r="A50">
        <v>5738</v>
      </c>
      <c r="B50" t="s">
        <v>8450</v>
      </c>
      <c r="C50">
        <v>2011</v>
      </c>
      <c r="D50" s="18">
        <v>40564</v>
      </c>
      <c r="E50" s="18">
        <v>40569</v>
      </c>
      <c r="F50" t="s">
        <v>50</v>
      </c>
      <c r="G50" t="s">
        <v>5248</v>
      </c>
      <c r="H50" t="s">
        <v>5249</v>
      </c>
      <c r="I50" t="s">
        <v>26</v>
      </c>
      <c r="J50" t="s">
        <v>27</v>
      </c>
      <c r="K50" t="s">
        <v>42</v>
      </c>
      <c r="L50" t="s">
        <v>43</v>
      </c>
      <c r="M50">
        <v>90049</v>
      </c>
      <c r="N50" t="s">
        <v>44</v>
      </c>
      <c r="O50" t="s">
        <v>352</v>
      </c>
      <c r="P50" t="s">
        <v>32</v>
      </c>
      <c r="Q50" t="s">
        <v>65</v>
      </c>
      <c r="R50" t="s">
        <v>353</v>
      </c>
      <c r="S50">
        <v>19.3</v>
      </c>
      <c r="T50">
        <v>2</v>
      </c>
      <c r="U50">
        <v>0</v>
      </c>
      <c r="V50">
        <v>5.79</v>
      </c>
    </row>
    <row r="51" spans="1:22" x14ac:dyDescent="0.3">
      <c r="A51">
        <v>5737</v>
      </c>
      <c r="B51" t="s">
        <v>8450</v>
      </c>
      <c r="C51">
        <v>2011</v>
      </c>
      <c r="D51" s="18">
        <v>40564</v>
      </c>
      <c r="E51" s="18">
        <v>40569</v>
      </c>
      <c r="F51" t="s">
        <v>50</v>
      </c>
      <c r="G51" t="s">
        <v>5248</v>
      </c>
      <c r="H51" t="s">
        <v>5249</v>
      </c>
      <c r="I51" t="s">
        <v>26</v>
      </c>
      <c r="J51" t="s">
        <v>27</v>
      </c>
      <c r="K51" t="s">
        <v>42</v>
      </c>
      <c r="L51" t="s">
        <v>43</v>
      </c>
      <c r="M51">
        <v>90049</v>
      </c>
      <c r="N51" t="s">
        <v>44</v>
      </c>
      <c r="O51" t="s">
        <v>1438</v>
      </c>
      <c r="P51" t="s">
        <v>46</v>
      </c>
      <c r="Q51" t="s">
        <v>90</v>
      </c>
      <c r="R51" t="s">
        <v>1439</v>
      </c>
      <c r="S51">
        <v>19.36</v>
      </c>
      <c r="T51">
        <v>2</v>
      </c>
      <c r="U51">
        <v>0</v>
      </c>
      <c r="V51">
        <v>9.2927999999999997</v>
      </c>
    </row>
    <row r="52" spans="1:22" x14ac:dyDescent="0.3">
      <c r="A52">
        <v>8151</v>
      </c>
      <c r="B52" t="s">
        <v>9858</v>
      </c>
      <c r="C52">
        <v>2011</v>
      </c>
      <c r="D52" s="18">
        <v>40570</v>
      </c>
      <c r="E52" s="18">
        <v>40573</v>
      </c>
      <c r="F52" t="s">
        <v>188</v>
      </c>
      <c r="G52" t="s">
        <v>6012</v>
      </c>
      <c r="H52" t="s">
        <v>6013</v>
      </c>
      <c r="I52" t="s">
        <v>41</v>
      </c>
      <c r="J52" t="s">
        <v>27</v>
      </c>
      <c r="K52" t="s">
        <v>9859</v>
      </c>
      <c r="L52" t="s">
        <v>5326</v>
      </c>
      <c r="M52">
        <v>57701</v>
      </c>
      <c r="N52" t="s">
        <v>105</v>
      </c>
      <c r="O52" t="s">
        <v>2462</v>
      </c>
      <c r="P52" t="s">
        <v>32</v>
      </c>
      <c r="Q52" t="s">
        <v>33</v>
      </c>
      <c r="R52" t="s">
        <v>2463</v>
      </c>
      <c r="S52">
        <v>141.96</v>
      </c>
      <c r="T52">
        <v>2</v>
      </c>
      <c r="U52">
        <v>0</v>
      </c>
      <c r="V52">
        <v>39.748800000000003</v>
      </c>
    </row>
    <row r="53" spans="1:22" x14ac:dyDescent="0.3">
      <c r="A53">
        <v>8150</v>
      </c>
      <c r="B53" t="s">
        <v>9858</v>
      </c>
      <c r="C53">
        <v>2011</v>
      </c>
      <c r="D53" s="18">
        <v>40570</v>
      </c>
      <c r="E53" s="18">
        <v>40573</v>
      </c>
      <c r="F53" t="s">
        <v>188</v>
      </c>
      <c r="G53" t="s">
        <v>6012</v>
      </c>
      <c r="H53" t="s">
        <v>6013</v>
      </c>
      <c r="I53" t="s">
        <v>41</v>
      </c>
      <c r="J53" t="s">
        <v>27</v>
      </c>
      <c r="K53" t="s">
        <v>9859</v>
      </c>
      <c r="L53" t="s">
        <v>5326</v>
      </c>
      <c r="M53">
        <v>57701</v>
      </c>
      <c r="N53" t="s">
        <v>105</v>
      </c>
      <c r="O53" t="s">
        <v>3718</v>
      </c>
      <c r="P53" t="s">
        <v>46</v>
      </c>
      <c r="Q53" t="s">
        <v>75</v>
      </c>
      <c r="R53" t="s">
        <v>3719</v>
      </c>
      <c r="S53">
        <v>10.68</v>
      </c>
      <c r="T53">
        <v>2</v>
      </c>
      <c r="U53">
        <v>0</v>
      </c>
      <c r="V53">
        <v>5.0195999999999996</v>
      </c>
    </row>
    <row r="54" spans="1:22" x14ac:dyDescent="0.3">
      <c r="A54">
        <v>2585</v>
      </c>
      <c r="B54" t="s">
        <v>5683</v>
      </c>
      <c r="C54">
        <v>2011</v>
      </c>
      <c r="D54" s="18">
        <v>40570</v>
      </c>
      <c r="E54" s="18">
        <v>40575</v>
      </c>
      <c r="F54" t="s">
        <v>50</v>
      </c>
      <c r="G54" t="s">
        <v>1497</v>
      </c>
      <c r="H54" t="s">
        <v>1498</v>
      </c>
      <c r="I54" t="s">
        <v>102</v>
      </c>
      <c r="J54" t="s">
        <v>27</v>
      </c>
      <c r="K54" t="s">
        <v>2811</v>
      </c>
      <c r="L54" t="s">
        <v>319</v>
      </c>
      <c r="M54">
        <v>22304</v>
      </c>
      <c r="N54" t="s">
        <v>30</v>
      </c>
      <c r="O54" t="s">
        <v>2086</v>
      </c>
      <c r="P54" t="s">
        <v>71</v>
      </c>
      <c r="Q54" t="s">
        <v>72</v>
      </c>
      <c r="R54" t="s">
        <v>2087</v>
      </c>
      <c r="S54">
        <v>187.98</v>
      </c>
      <c r="T54">
        <v>2</v>
      </c>
      <c r="U54">
        <v>0</v>
      </c>
      <c r="V54">
        <v>52.634399999999999</v>
      </c>
    </row>
    <row r="55" spans="1:22" x14ac:dyDescent="0.3">
      <c r="A55">
        <v>2582</v>
      </c>
      <c r="B55" t="s">
        <v>5683</v>
      </c>
      <c r="C55">
        <v>2011</v>
      </c>
      <c r="D55" s="18">
        <v>40570</v>
      </c>
      <c r="E55" s="18">
        <v>40575</v>
      </c>
      <c r="F55" t="s">
        <v>50</v>
      </c>
      <c r="G55" t="s">
        <v>1497</v>
      </c>
      <c r="H55" t="s">
        <v>1498</v>
      </c>
      <c r="I55" t="s">
        <v>102</v>
      </c>
      <c r="J55" t="s">
        <v>27</v>
      </c>
      <c r="K55" t="s">
        <v>2811</v>
      </c>
      <c r="L55" t="s">
        <v>319</v>
      </c>
      <c r="M55">
        <v>22304</v>
      </c>
      <c r="N55" t="s">
        <v>30</v>
      </c>
      <c r="O55" t="s">
        <v>5347</v>
      </c>
      <c r="P55" t="s">
        <v>46</v>
      </c>
      <c r="Q55" t="s">
        <v>90</v>
      </c>
      <c r="R55" t="s">
        <v>5348</v>
      </c>
      <c r="S55">
        <v>16.68</v>
      </c>
      <c r="T55">
        <v>2</v>
      </c>
      <c r="U55">
        <v>0</v>
      </c>
      <c r="V55">
        <v>8.34</v>
      </c>
    </row>
    <row r="56" spans="1:22" x14ac:dyDescent="0.3">
      <c r="A56">
        <v>6389</v>
      </c>
      <c r="B56" t="s">
        <v>8869</v>
      </c>
      <c r="C56">
        <v>2011</v>
      </c>
      <c r="D56" s="18">
        <v>40574</v>
      </c>
      <c r="E56" s="18">
        <v>40579</v>
      </c>
      <c r="F56" t="s">
        <v>50</v>
      </c>
      <c r="G56" t="s">
        <v>1370</v>
      </c>
      <c r="H56" t="s">
        <v>1371</v>
      </c>
      <c r="I56" t="s">
        <v>26</v>
      </c>
      <c r="J56" t="s">
        <v>27</v>
      </c>
      <c r="K56" t="s">
        <v>880</v>
      </c>
      <c r="L56" t="s">
        <v>238</v>
      </c>
      <c r="M56">
        <v>48234</v>
      </c>
      <c r="N56" t="s">
        <v>105</v>
      </c>
      <c r="O56" t="s">
        <v>684</v>
      </c>
      <c r="P56" t="s">
        <v>46</v>
      </c>
      <c r="Q56" t="s">
        <v>59</v>
      </c>
      <c r="R56" t="s">
        <v>685</v>
      </c>
      <c r="S56">
        <v>229.94</v>
      </c>
      <c r="T56">
        <v>2</v>
      </c>
      <c r="U56">
        <v>0</v>
      </c>
      <c r="V56">
        <v>6.8982000000000001</v>
      </c>
    </row>
    <row r="57" spans="1:22" x14ac:dyDescent="0.3">
      <c r="A57">
        <v>6388</v>
      </c>
      <c r="B57" t="s">
        <v>8869</v>
      </c>
      <c r="C57">
        <v>2011</v>
      </c>
      <c r="D57" s="18">
        <v>40574</v>
      </c>
      <c r="E57" s="18">
        <v>40579</v>
      </c>
      <c r="F57" t="s">
        <v>50</v>
      </c>
      <c r="G57" t="s">
        <v>1370</v>
      </c>
      <c r="H57" t="s">
        <v>1371</v>
      </c>
      <c r="I57" t="s">
        <v>26</v>
      </c>
      <c r="J57" t="s">
        <v>27</v>
      </c>
      <c r="K57" t="s">
        <v>880</v>
      </c>
      <c r="L57" t="s">
        <v>238</v>
      </c>
      <c r="M57">
        <v>48234</v>
      </c>
      <c r="N57" t="s">
        <v>105</v>
      </c>
      <c r="O57" t="s">
        <v>2030</v>
      </c>
      <c r="P57" t="s">
        <v>46</v>
      </c>
      <c r="Q57" t="s">
        <v>90</v>
      </c>
      <c r="R57" t="s">
        <v>2031</v>
      </c>
      <c r="S57">
        <v>10.56</v>
      </c>
      <c r="T57">
        <v>2</v>
      </c>
      <c r="U57">
        <v>0</v>
      </c>
      <c r="V57">
        <v>4.7519999999999998</v>
      </c>
    </row>
    <row r="58" spans="1:22" x14ac:dyDescent="0.3">
      <c r="A58">
        <v>213</v>
      </c>
      <c r="B58" t="s">
        <v>846</v>
      </c>
      <c r="C58">
        <v>2012</v>
      </c>
      <c r="D58" s="18">
        <v>40910</v>
      </c>
      <c r="E58" s="18">
        <v>40917</v>
      </c>
      <c r="F58" t="s">
        <v>50</v>
      </c>
      <c r="G58" t="s">
        <v>847</v>
      </c>
      <c r="H58" t="s">
        <v>848</v>
      </c>
      <c r="I58" t="s">
        <v>41</v>
      </c>
      <c r="J58" t="s">
        <v>27</v>
      </c>
      <c r="K58" t="s">
        <v>849</v>
      </c>
      <c r="L58" t="s">
        <v>498</v>
      </c>
      <c r="M58">
        <v>44256</v>
      </c>
      <c r="N58" t="s">
        <v>148</v>
      </c>
      <c r="O58" t="s">
        <v>850</v>
      </c>
      <c r="P58" t="s">
        <v>46</v>
      </c>
      <c r="Q58" t="s">
        <v>47</v>
      </c>
      <c r="R58" t="s">
        <v>851</v>
      </c>
      <c r="S58">
        <v>23.68</v>
      </c>
      <c r="T58">
        <v>2</v>
      </c>
      <c r="U58">
        <v>0.2</v>
      </c>
      <c r="V58">
        <v>8.8800000000000008</v>
      </c>
    </row>
    <row r="59" spans="1:22" x14ac:dyDescent="0.3">
      <c r="A59">
        <v>217</v>
      </c>
      <c r="B59" t="s">
        <v>846</v>
      </c>
      <c r="C59">
        <v>2012</v>
      </c>
      <c r="D59" s="18">
        <v>40910</v>
      </c>
      <c r="E59" s="18">
        <v>40917</v>
      </c>
      <c r="F59" t="s">
        <v>50</v>
      </c>
      <c r="G59" t="s">
        <v>847</v>
      </c>
      <c r="H59" t="s">
        <v>848</v>
      </c>
      <c r="I59" t="s">
        <v>41</v>
      </c>
      <c r="J59" t="s">
        <v>27</v>
      </c>
      <c r="K59" t="s">
        <v>849</v>
      </c>
      <c r="L59" t="s">
        <v>498</v>
      </c>
      <c r="M59">
        <v>44256</v>
      </c>
      <c r="N59" t="s">
        <v>148</v>
      </c>
      <c r="O59" t="s">
        <v>856</v>
      </c>
      <c r="P59" t="s">
        <v>71</v>
      </c>
      <c r="Q59" t="s">
        <v>161</v>
      </c>
      <c r="R59" t="s">
        <v>857</v>
      </c>
      <c r="S59">
        <v>89.584000000000003</v>
      </c>
      <c r="T59">
        <v>2</v>
      </c>
      <c r="U59">
        <v>0.2</v>
      </c>
      <c r="V59">
        <v>4.4792000000000103</v>
      </c>
    </row>
    <row r="60" spans="1:22" x14ac:dyDescent="0.3">
      <c r="A60">
        <v>2487</v>
      </c>
      <c r="B60" t="s">
        <v>5556</v>
      </c>
      <c r="C60">
        <v>2012</v>
      </c>
      <c r="D60" s="18">
        <v>40910</v>
      </c>
      <c r="E60" s="18">
        <v>40912</v>
      </c>
      <c r="F60" t="s">
        <v>23</v>
      </c>
      <c r="G60" t="s">
        <v>995</v>
      </c>
      <c r="H60" t="s">
        <v>996</v>
      </c>
      <c r="I60" t="s">
        <v>41</v>
      </c>
      <c r="J60" t="s">
        <v>27</v>
      </c>
      <c r="K60" t="s">
        <v>606</v>
      </c>
      <c r="L60" t="s">
        <v>245</v>
      </c>
      <c r="M60">
        <v>19711</v>
      </c>
      <c r="N60" t="s">
        <v>148</v>
      </c>
      <c r="O60" t="s">
        <v>5557</v>
      </c>
      <c r="P60" t="s">
        <v>46</v>
      </c>
      <c r="Q60" t="s">
        <v>59</v>
      </c>
      <c r="R60" t="s">
        <v>5558</v>
      </c>
      <c r="S60">
        <v>85.52</v>
      </c>
      <c r="T60">
        <v>2</v>
      </c>
      <c r="U60">
        <v>0</v>
      </c>
      <c r="V60">
        <v>22.235199999999999</v>
      </c>
    </row>
    <row r="61" spans="1:22" x14ac:dyDescent="0.3">
      <c r="A61">
        <v>3901</v>
      </c>
      <c r="B61" t="s">
        <v>7043</v>
      </c>
      <c r="C61">
        <v>2012</v>
      </c>
      <c r="D61" s="18">
        <v>40911</v>
      </c>
      <c r="E61" s="18">
        <v>40916</v>
      </c>
      <c r="F61" t="s">
        <v>50</v>
      </c>
      <c r="G61" t="s">
        <v>2057</v>
      </c>
      <c r="H61" t="s">
        <v>2058</v>
      </c>
      <c r="I61" t="s">
        <v>41</v>
      </c>
      <c r="J61" t="s">
        <v>27</v>
      </c>
      <c r="K61" t="s">
        <v>7044</v>
      </c>
      <c r="L61" t="s">
        <v>104</v>
      </c>
      <c r="M61">
        <v>77520</v>
      </c>
      <c r="N61" t="s">
        <v>105</v>
      </c>
      <c r="O61" t="s">
        <v>1154</v>
      </c>
      <c r="P61" t="s">
        <v>46</v>
      </c>
      <c r="Q61" t="s">
        <v>90</v>
      </c>
      <c r="R61" t="s">
        <v>1155</v>
      </c>
      <c r="S61">
        <v>10.368</v>
      </c>
      <c r="T61">
        <v>2</v>
      </c>
      <c r="U61">
        <v>0.2</v>
      </c>
      <c r="V61">
        <v>3.6288</v>
      </c>
    </row>
    <row r="62" spans="1:22" x14ac:dyDescent="0.3">
      <c r="A62">
        <v>7722</v>
      </c>
      <c r="B62" t="s">
        <v>9619</v>
      </c>
      <c r="C62">
        <v>2012</v>
      </c>
      <c r="D62" s="18">
        <v>40913</v>
      </c>
      <c r="E62" s="18">
        <v>40918</v>
      </c>
      <c r="F62" t="s">
        <v>50</v>
      </c>
      <c r="G62" t="s">
        <v>3456</v>
      </c>
      <c r="H62" t="s">
        <v>3457</v>
      </c>
      <c r="I62" t="s">
        <v>41</v>
      </c>
      <c r="J62" t="s">
        <v>27</v>
      </c>
      <c r="K62" t="s">
        <v>266</v>
      </c>
      <c r="L62" t="s">
        <v>267</v>
      </c>
      <c r="M62">
        <v>10009</v>
      </c>
      <c r="N62" t="s">
        <v>148</v>
      </c>
      <c r="O62" t="s">
        <v>5112</v>
      </c>
      <c r="P62" t="s">
        <v>46</v>
      </c>
      <c r="Q62" t="s">
        <v>75</v>
      </c>
      <c r="R62" t="s">
        <v>5113</v>
      </c>
      <c r="S62">
        <v>13.167999999999999</v>
      </c>
      <c r="T62">
        <v>2</v>
      </c>
      <c r="U62">
        <v>0.2</v>
      </c>
      <c r="V62">
        <v>4.6087999999999996</v>
      </c>
    </row>
    <row r="63" spans="1:22" x14ac:dyDescent="0.3">
      <c r="A63">
        <v>7721</v>
      </c>
      <c r="B63" t="s">
        <v>9619</v>
      </c>
      <c r="C63">
        <v>2012</v>
      </c>
      <c r="D63" s="18">
        <v>40913</v>
      </c>
      <c r="E63" s="18">
        <v>40918</v>
      </c>
      <c r="F63" t="s">
        <v>50</v>
      </c>
      <c r="G63" t="s">
        <v>3456</v>
      </c>
      <c r="H63" t="s">
        <v>3457</v>
      </c>
      <c r="I63" t="s">
        <v>41</v>
      </c>
      <c r="J63" t="s">
        <v>27</v>
      </c>
      <c r="K63" t="s">
        <v>266</v>
      </c>
      <c r="L63" t="s">
        <v>267</v>
      </c>
      <c r="M63">
        <v>10009</v>
      </c>
      <c r="N63" t="s">
        <v>148</v>
      </c>
      <c r="O63" t="s">
        <v>2956</v>
      </c>
      <c r="P63" t="s">
        <v>46</v>
      </c>
      <c r="Q63" t="s">
        <v>173</v>
      </c>
      <c r="R63" t="s">
        <v>2957</v>
      </c>
      <c r="S63">
        <v>17.48</v>
      </c>
      <c r="T63">
        <v>2</v>
      </c>
      <c r="U63">
        <v>0</v>
      </c>
      <c r="V63">
        <v>8.2156000000000002</v>
      </c>
    </row>
    <row r="64" spans="1:22" x14ac:dyDescent="0.3">
      <c r="A64">
        <v>7718</v>
      </c>
      <c r="B64" t="s">
        <v>9617</v>
      </c>
      <c r="C64">
        <v>2012</v>
      </c>
      <c r="D64" s="18">
        <v>40914</v>
      </c>
      <c r="E64" s="18">
        <v>40920</v>
      </c>
      <c r="F64" t="s">
        <v>50</v>
      </c>
      <c r="G64" t="s">
        <v>3427</v>
      </c>
      <c r="H64" t="s">
        <v>3428</v>
      </c>
      <c r="I64" t="s">
        <v>41</v>
      </c>
      <c r="J64" t="s">
        <v>27</v>
      </c>
      <c r="K64" t="s">
        <v>1081</v>
      </c>
      <c r="L64" t="s">
        <v>457</v>
      </c>
      <c r="M64">
        <v>80906</v>
      </c>
      <c r="N64" t="s">
        <v>44</v>
      </c>
      <c r="O64" t="s">
        <v>1966</v>
      </c>
      <c r="P64" t="s">
        <v>46</v>
      </c>
      <c r="Q64" t="s">
        <v>75</v>
      </c>
      <c r="R64" t="s">
        <v>1967</v>
      </c>
      <c r="S64">
        <v>1.9379999999999999</v>
      </c>
      <c r="T64">
        <v>2</v>
      </c>
      <c r="U64">
        <v>0.7</v>
      </c>
      <c r="V64">
        <v>-1.3566</v>
      </c>
    </row>
    <row r="65" spans="1:22" x14ac:dyDescent="0.3">
      <c r="A65">
        <v>7093</v>
      </c>
      <c r="B65" t="s">
        <v>9282</v>
      </c>
      <c r="C65">
        <v>2012</v>
      </c>
      <c r="D65" s="18">
        <v>40917</v>
      </c>
      <c r="E65" s="18">
        <v>40921</v>
      </c>
      <c r="F65" t="s">
        <v>50</v>
      </c>
      <c r="G65" t="s">
        <v>4486</v>
      </c>
      <c r="H65" t="s">
        <v>4487</v>
      </c>
      <c r="I65" t="s">
        <v>26</v>
      </c>
      <c r="J65" t="s">
        <v>27</v>
      </c>
      <c r="K65" t="s">
        <v>28</v>
      </c>
      <c r="L65" t="s">
        <v>29</v>
      </c>
      <c r="M65">
        <v>42420</v>
      </c>
      <c r="N65" t="s">
        <v>30</v>
      </c>
      <c r="O65" t="s">
        <v>5763</v>
      </c>
      <c r="P65" t="s">
        <v>46</v>
      </c>
      <c r="Q65" t="s">
        <v>68</v>
      </c>
      <c r="R65" t="s">
        <v>5764</v>
      </c>
      <c r="S65">
        <v>42.76</v>
      </c>
      <c r="T65">
        <v>2</v>
      </c>
      <c r="U65">
        <v>0</v>
      </c>
      <c r="V65">
        <v>11.117599999999999</v>
      </c>
    </row>
    <row r="66" spans="1:22" x14ac:dyDescent="0.3">
      <c r="A66">
        <v>9800</v>
      </c>
      <c r="B66" t="s">
        <v>10840</v>
      </c>
      <c r="C66">
        <v>2012</v>
      </c>
      <c r="D66" s="18">
        <v>40920</v>
      </c>
      <c r="E66" s="18">
        <v>40925</v>
      </c>
      <c r="F66" t="s">
        <v>50</v>
      </c>
      <c r="G66" t="s">
        <v>6583</v>
      </c>
      <c r="H66" t="s">
        <v>6584</v>
      </c>
      <c r="I66" t="s">
        <v>41</v>
      </c>
      <c r="J66" t="s">
        <v>27</v>
      </c>
      <c r="K66" t="s">
        <v>2835</v>
      </c>
      <c r="L66" t="s">
        <v>498</v>
      </c>
      <c r="M66">
        <v>43615</v>
      </c>
      <c r="N66" t="s">
        <v>148</v>
      </c>
      <c r="O66" t="s">
        <v>7728</v>
      </c>
      <c r="P66" t="s">
        <v>71</v>
      </c>
      <c r="Q66" t="s">
        <v>161</v>
      </c>
      <c r="R66" t="s">
        <v>7729</v>
      </c>
      <c r="S66">
        <v>10.384</v>
      </c>
      <c r="T66">
        <v>2</v>
      </c>
      <c r="U66">
        <v>0.2</v>
      </c>
      <c r="V66">
        <v>2.2065999999999999</v>
      </c>
    </row>
    <row r="67" spans="1:22" x14ac:dyDescent="0.3">
      <c r="A67">
        <v>9798</v>
      </c>
      <c r="B67" t="s">
        <v>10840</v>
      </c>
      <c r="C67">
        <v>2012</v>
      </c>
      <c r="D67" s="18">
        <v>40920</v>
      </c>
      <c r="E67" s="18">
        <v>40925</v>
      </c>
      <c r="F67" t="s">
        <v>50</v>
      </c>
      <c r="G67" t="s">
        <v>6583</v>
      </c>
      <c r="H67" t="s">
        <v>6584</v>
      </c>
      <c r="I67" t="s">
        <v>41</v>
      </c>
      <c r="J67" t="s">
        <v>27</v>
      </c>
      <c r="K67" t="s">
        <v>2835</v>
      </c>
      <c r="L67" t="s">
        <v>498</v>
      </c>
      <c r="M67">
        <v>43615</v>
      </c>
      <c r="N67" t="s">
        <v>148</v>
      </c>
      <c r="O67" t="s">
        <v>192</v>
      </c>
      <c r="P67" t="s">
        <v>71</v>
      </c>
      <c r="Q67" t="s">
        <v>72</v>
      </c>
      <c r="R67" t="s">
        <v>193</v>
      </c>
      <c r="S67">
        <v>235.18799999999999</v>
      </c>
      <c r="T67">
        <v>2</v>
      </c>
      <c r="U67">
        <v>0.4</v>
      </c>
      <c r="V67">
        <v>-43.117800000000003</v>
      </c>
    </row>
    <row r="68" spans="1:22" x14ac:dyDescent="0.3">
      <c r="A68">
        <v>9797</v>
      </c>
      <c r="B68" t="s">
        <v>10840</v>
      </c>
      <c r="C68">
        <v>2012</v>
      </c>
      <c r="D68" s="18">
        <v>40920</v>
      </c>
      <c r="E68" s="18">
        <v>40925</v>
      </c>
      <c r="F68" t="s">
        <v>50</v>
      </c>
      <c r="G68" t="s">
        <v>6583</v>
      </c>
      <c r="H68" t="s">
        <v>6584</v>
      </c>
      <c r="I68" t="s">
        <v>41</v>
      </c>
      <c r="J68" t="s">
        <v>27</v>
      </c>
      <c r="K68" t="s">
        <v>2835</v>
      </c>
      <c r="L68" t="s">
        <v>498</v>
      </c>
      <c r="M68">
        <v>43615</v>
      </c>
      <c r="N68" t="s">
        <v>148</v>
      </c>
      <c r="O68" t="s">
        <v>1246</v>
      </c>
      <c r="P68" t="s">
        <v>46</v>
      </c>
      <c r="Q68" t="s">
        <v>68</v>
      </c>
      <c r="R68" t="s">
        <v>1247</v>
      </c>
      <c r="S68">
        <v>10.368</v>
      </c>
      <c r="T68">
        <v>2</v>
      </c>
      <c r="U68">
        <v>0.2</v>
      </c>
      <c r="V68">
        <v>1.5551999999999999</v>
      </c>
    </row>
    <row r="69" spans="1:22" x14ac:dyDescent="0.3">
      <c r="A69">
        <v>8535</v>
      </c>
      <c r="B69" t="s">
        <v>10089</v>
      </c>
      <c r="C69">
        <v>2012</v>
      </c>
      <c r="D69" s="18">
        <v>40921</v>
      </c>
      <c r="E69" s="18">
        <v>40923</v>
      </c>
      <c r="F69" t="s">
        <v>23</v>
      </c>
      <c r="G69" t="s">
        <v>7875</v>
      </c>
      <c r="H69" t="s">
        <v>7876</v>
      </c>
      <c r="I69" t="s">
        <v>41</v>
      </c>
      <c r="J69" t="s">
        <v>27</v>
      </c>
      <c r="K69" t="s">
        <v>497</v>
      </c>
      <c r="L69" t="s">
        <v>1272</v>
      </c>
      <c r="M69">
        <v>31907</v>
      </c>
      <c r="N69" t="s">
        <v>30</v>
      </c>
      <c r="O69" t="s">
        <v>2365</v>
      </c>
      <c r="P69" t="s">
        <v>46</v>
      </c>
      <c r="Q69" t="s">
        <v>47</v>
      </c>
      <c r="R69" t="s">
        <v>2366</v>
      </c>
      <c r="S69">
        <v>9.82</v>
      </c>
      <c r="T69">
        <v>2</v>
      </c>
      <c r="U69">
        <v>0</v>
      </c>
      <c r="V69">
        <v>4.8117999999999999</v>
      </c>
    </row>
    <row r="70" spans="1:22" x14ac:dyDescent="0.3">
      <c r="A70">
        <v>5327</v>
      </c>
      <c r="B70" t="s">
        <v>8147</v>
      </c>
      <c r="C70">
        <v>2012</v>
      </c>
      <c r="D70" s="18">
        <v>40925</v>
      </c>
      <c r="E70" s="18">
        <v>40930</v>
      </c>
      <c r="F70" t="s">
        <v>50</v>
      </c>
      <c r="G70" t="s">
        <v>5377</v>
      </c>
      <c r="H70" t="s">
        <v>5378</v>
      </c>
      <c r="I70" t="s">
        <v>41</v>
      </c>
      <c r="J70" t="s">
        <v>27</v>
      </c>
      <c r="K70" t="s">
        <v>1479</v>
      </c>
      <c r="L70" t="s">
        <v>1245</v>
      </c>
      <c r="M70">
        <v>1841</v>
      </c>
      <c r="N70" t="s">
        <v>148</v>
      </c>
      <c r="O70" t="s">
        <v>5845</v>
      </c>
      <c r="P70" t="s">
        <v>46</v>
      </c>
      <c r="Q70" t="s">
        <v>68</v>
      </c>
      <c r="R70" t="s">
        <v>5846</v>
      </c>
      <c r="S70">
        <v>6.68</v>
      </c>
      <c r="T70">
        <v>2</v>
      </c>
      <c r="U70">
        <v>0</v>
      </c>
      <c r="V70">
        <v>2.004</v>
      </c>
    </row>
    <row r="71" spans="1:22" x14ac:dyDescent="0.3">
      <c r="A71">
        <v>2038</v>
      </c>
      <c r="B71" t="s">
        <v>4913</v>
      </c>
      <c r="C71">
        <v>2012</v>
      </c>
      <c r="D71" s="18">
        <v>40931</v>
      </c>
      <c r="E71" s="18">
        <v>40935</v>
      </c>
      <c r="F71" t="s">
        <v>50</v>
      </c>
      <c r="G71" t="s">
        <v>1679</v>
      </c>
      <c r="H71" t="s">
        <v>1680</v>
      </c>
      <c r="I71" t="s">
        <v>102</v>
      </c>
      <c r="J71" t="s">
        <v>27</v>
      </c>
      <c r="K71" t="s">
        <v>4914</v>
      </c>
      <c r="L71" t="s">
        <v>1762</v>
      </c>
      <c r="M71">
        <v>59715</v>
      </c>
      <c r="N71" t="s">
        <v>44</v>
      </c>
      <c r="O71" t="s">
        <v>4399</v>
      </c>
      <c r="P71" t="s">
        <v>46</v>
      </c>
      <c r="Q71" t="s">
        <v>47</v>
      </c>
      <c r="R71" t="s">
        <v>4400</v>
      </c>
      <c r="S71">
        <v>14.62</v>
      </c>
      <c r="T71">
        <v>2</v>
      </c>
      <c r="U71">
        <v>0</v>
      </c>
      <c r="V71">
        <v>6.8714000000000004</v>
      </c>
    </row>
    <row r="72" spans="1:22" x14ac:dyDescent="0.3">
      <c r="A72">
        <v>2537</v>
      </c>
      <c r="B72" t="s">
        <v>5627</v>
      </c>
      <c r="C72">
        <v>2012</v>
      </c>
      <c r="D72" s="18">
        <v>40935</v>
      </c>
      <c r="E72" s="18">
        <v>40937</v>
      </c>
      <c r="F72" t="s">
        <v>23</v>
      </c>
      <c r="G72" t="s">
        <v>2304</v>
      </c>
      <c r="H72" t="s">
        <v>2305</v>
      </c>
      <c r="I72" t="s">
        <v>26</v>
      </c>
      <c r="J72" t="s">
        <v>27</v>
      </c>
      <c r="K72" t="s">
        <v>2180</v>
      </c>
      <c r="L72" t="s">
        <v>498</v>
      </c>
      <c r="M72">
        <v>44105</v>
      </c>
      <c r="N72" t="s">
        <v>148</v>
      </c>
      <c r="O72" t="s">
        <v>336</v>
      </c>
      <c r="P72" t="s">
        <v>32</v>
      </c>
      <c r="Q72" t="s">
        <v>36</v>
      </c>
      <c r="R72" t="s">
        <v>337</v>
      </c>
      <c r="S72">
        <v>181.98599999999999</v>
      </c>
      <c r="T72">
        <v>2</v>
      </c>
      <c r="U72">
        <v>0.3</v>
      </c>
      <c r="V72">
        <v>-54.595799999999997</v>
      </c>
    </row>
    <row r="73" spans="1:22" x14ac:dyDescent="0.3">
      <c r="A73">
        <v>93</v>
      </c>
      <c r="B73" t="s">
        <v>406</v>
      </c>
      <c r="C73">
        <v>2012</v>
      </c>
      <c r="D73" s="18">
        <v>40939</v>
      </c>
      <c r="E73" s="18">
        <v>40944</v>
      </c>
      <c r="F73" t="s">
        <v>23</v>
      </c>
      <c r="G73" t="s">
        <v>407</v>
      </c>
      <c r="H73" t="s">
        <v>408</v>
      </c>
      <c r="I73" t="s">
        <v>26</v>
      </c>
      <c r="J73" t="s">
        <v>27</v>
      </c>
      <c r="K73" t="s">
        <v>409</v>
      </c>
      <c r="L73" t="s">
        <v>229</v>
      </c>
      <c r="M73">
        <v>55407</v>
      </c>
      <c r="N73" t="s">
        <v>105</v>
      </c>
      <c r="O73" t="s">
        <v>410</v>
      </c>
      <c r="P73" t="s">
        <v>46</v>
      </c>
      <c r="Q73" t="s">
        <v>90</v>
      </c>
      <c r="R73" t="s">
        <v>411</v>
      </c>
      <c r="S73">
        <v>12.96</v>
      </c>
      <c r="T73">
        <v>2</v>
      </c>
      <c r="U73">
        <v>0</v>
      </c>
      <c r="V73">
        <v>6.2207999999999997</v>
      </c>
    </row>
    <row r="74" spans="1:22" x14ac:dyDescent="0.3">
      <c r="A74">
        <v>95</v>
      </c>
      <c r="B74" t="s">
        <v>406</v>
      </c>
      <c r="C74">
        <v>2012</v>
      </c>
      <c r="D74" s="18">
        <v>40939</v>
      </c>
      <c r="E74" s="18">
        <v>40944</v>
      </c>
      <c r="F74" t="s">
        <v>23</v>
      </c>
      <c r="G74" t="s">
        <v>407</v>
      </c>
      <c r="H74" t="s">
        <v>408</v>
      </c>
      <c r="I74" t="s">
        <v>26</v>
      </c>
      <c r="J74" t="s">
        <v>27</v>
      </c>
      <c r="K74" t="s">
        <v>409</v>
      </c>
      <c r="L74" t="s">
        <v>229</v>
      </c>
      <c r="M74">
        <v>55407</v>
      </c>
      <c r="N74" t="s">
        <v>105</v>
      </c>
      <c r="O74" t="s">
        <v>414</v>
      </c>
      <c r="P74" t="s">
        <v>46</v>
      </c>
      <c r="Q74" t="s">
        <v>75</v>
      </c>
      <c r="R74" t="s">
        <v>415</v>
      </c>
      <c r="S74">
        <v>32.96</v>
      </c>
      <c r="T74">
        <v>2</v>
      </c>
      <c r="U74">
        <v>0</v>
      </c>
      <c r="V74">
        <v>16.150400000000001</v>
      </c>
    </row>
    <row r="75" spans="1:22" x14ac:dyDescent="0.3">
      <c r="A75">
        <v>4920</v>
      </c>
      <c r="B75" t="s">
        <v>7862</v>
      </c>
      <c r="C75">
        <v>2013</v>
      </c>
      <c r="D75" s="18">
        <v>41276</v>
      </c>
      <c r="E75" s="18">
        <v>41281</v>
      </c>
      <c r="F75" t="s">
        <v>50</v>
      </c>
      <c r="G75" t="s">
        <v>5335</v>
      </c>
      <c r="H75" t="s">
        <v>5336</v>
      </c>
      <c r="I75" t="s">
        <v>41</v>
      </c>
      <c r="J75" t="s">
        <v>27</v>
      </c>
      <c r="K75" t="s">
        <v>7863</v>
      </c>
      <c r="L75" t="s">
        <v>2735</v>
      </c>
      <c r="M75">
        <v>20877</v>
      </c>
      <c r="N75" t="s">
        <v>148</v>
      </c>
      <c r="O75" t="s">
        <v>4532</v>
      </c>
      <c r="P75" t="s">
        <v>71</v>
      </c>
      <c r="Q75" t="s">
        <v>72</v>
      </c>
      <c r="R75" t="s">
        <v>4533</v>
      </c>
      <c r="S75">
        <v>231.98</v>
      </c>
      <c r="T75">
        <v>2</v>
      </c>
      <c r="U75">
        <v>0</v>
      </c>
      <c r="V75">
        <v>67.274199999999993</v>
      </c>
    </row>
    <row r="76" spans="1:22" x14ac:dyDescent="0.3">
      <c r="A76">
        <v>9495</v>
      </c>
      <c r="B76" t="s">
        <v>10661</v>
      </c>
      <c r="C76">
        <v>2013</v>
      </c>
      <c r="D76" s="18">
        <v>41277</v>
      </c>
      <c r="E76" s="18">
        <v>41282</v>
      </c>
      <c r="F76" t="s">
        <v>50</v>
      </c>
      <c r="G76" t="s">
        <v>5724</v>
      </c>
      <c r="H76" t="s">
        <v>5725</v>
      </c>
      <c r="I76" t="s">
        <v>41</v>
      </c>
      <c r="J76" t="s">
        <v>27</v>
      </c>
      <c r="K76" t="s">
        <v>7192</v>
      </c>
      <c r="L76" t="s">
        <v>649</v>
      </c>
      <c r="M76">
        <v>74012</v>
      </c>
      <c r="N76" t="s">
        <v>105</v>
      </c>
      <c r="O76" t="s">
        <v>3877</v>
      </c>
      <c r="P76" t="s">
        <v>46</v>
      </c>
      <c r="Q76" t="s">
        <v>75</v>
      </c>
      <c r="R76" t="s">
        <v>1214</v>
      </c>
      <c r="S76">
        <v>11.88</v>
      </c>
      <c r="T76">
        <v>2</v>
      </c>
      <c r="U76">
        <v>0</v>
      </c>
      <c r="V76">
        <v>5.3460000000000001</v>
      </c>
    </row>
    <row r="77" spans="1:22" x14ac:dyDescent="0.3">
      <c r="A77">
        <v>8604</v>
      </c>
      <c r="B77" t="s">
        <v>10135</v>
      </c>
      <c r="C77">
        <v>2013</v>
      </c>
      <c r="D77" s="18">
        <v>41277</v>
      </c>
      <c r="E77" s="18">
        <v>41282</v>
      </c>
      <c r="F77" t="s">
        <v>50</v>
      </c>
      <c r="G77" t="s">
        <v>1005</v>
      </c>
      <c r="H77" t="s">
        <v>1006</v>
      </c>
      <c r="I77" t="s">
        <v>41</v>
      </c>
      <c r="J77" t="s">
        <v>27</v>
      </c>
      <c r="K77" t="s">
        <v>678</v>
      </c>
      <c r="L77" t="s">
        <v>104</v>
      </c>
      <c r="M77">
        <v>78207</v>
      </c>
      <c r="N77" t="s">
        <v>105</v>
      </c>
      <c r="O77" t="s">
        <v>4817</v>
      </c>
      <c r="P77" t="s">
        <v>71</v>
      </c>
      <c r="Q77" t="s">
        <v>161</v>
      </c>
      <c r="R77" t="s">
        <v>4818</v>
      </c>
      <c r="S77">
        <v>30.08</v>
      </c>
      <c r="T77">
        <v>2</v>
      </c>
      <c r="U77">
        <v>0.2</v>
      </c>
      <c r="V77">
        <v>-5.2640000000000002</v>
      </c>
    </row>
    <row r="78" spans="1:22" x14ac:dyDescent="0.3">
      <c r="A78">
        <v>3074</v>
      </c>
      <c r="B78" t="s">
        <v>6290</v>
      </c>
      <c r="C78">
        <v>2013</v>
      </c>
      <c r="D78" s="18">
        <v>41277</v>
      </c>
      <c r="E78" s="18">
        <v>41279</v>
      </c>
      <c r="F78" t="s">
        <v>188</v>
      </c>
      <c r="G78" t="s">
        <v>1990</v>
      </c>
      <c r="H78" t="s">
        <v>1991</v>
      </c>
      <c r="I78" t="s">
        <v>26</v>
      </c>
      <c r="J78" t="s">
        <v>27</v>
      </c>
      <c r="K78" t="s">
        <v>42</v>
      </c>
      <c r="L78" t="s">
        <v>43</v>
      </c>
      <c r="M78">
        <v>90045</v>
      </c>
      <c r="N78" t="s">
        <v>44</v>
      </c>
      <c r="O78" t="s">
        <v>5197</v>
      </c>
      <c r="P78" t="s">
        <v>46</v>
      </c>
      <c r="Q78" t="s">
        <v>59</v>
      </c>
      <c r="R78" t="s">
        <v>5198</v>
      </c>
      <c r="S78">
        <v>114.46</v>
      </c>
      <c r="T78">
        <v>2</v>
      </c>
      <c r="U78">
        <v>0</v>
      </c>
      <c r="V78">
        <v>28.614999999999998</v>
      </c>
    </row>
    <row r="79" spans="1:22" x14ac:dyDescent="0.3">
      <c r="A79">
        <v>865</v>
      </c>
      <c r="B79" t="s">
        <v>2664</v>
      </c>
      <c r="C79">
        <v>2013</v>
      </c>
      <c r="D79" s="18">
        <v>41279</v>
      </c>
      <c r="E79" s="18">
        <v>41281</v>
      </c>
      <c r="F79" t="s">
        <v>23</v>
      </c>
      <c r="G79" t="s">
        <v>2431</v>
      </c>
      <c r="H79" t="s">
        <v>2432</v>
      </c>
      <c r="I79" t="s">
        <v>41</v>
      </c>
      <c r="J79" t="s">
        <v>27</v>
      </c>
      <c r="K79" t="s">
        <v>1521</v>
      </c>
      <c r="L79" t="s">
        <v>54</v>
      </c>
      <c r="M79">
        <v>32216</v>
      </c>
      <c r="N79" t="s">
        <v>30</v>
      </c>
      <c r="O79" t="s">
        <v>2669</v>
      </c>
      <c r="P79" t="s">
        <v>71</v>
      </c>
      <c r="Q79" t="s">
        <v>72</v>
      </c>
      <c r="R79" t="s">
        <v>2670</v>
      </c>
      <c r="S79">
        <v>59.183999999999997</v>
      </c>
      <c r="T79">
        <v>2</v>
      </c>
      <c r="U79">
        <v>0.2</v>
      </c>
      <c r="V79">
        <v>5.1786000000000003</v>
      </c>
    </row>
    <row r="80" spans="1:22" x14ac:dyDescent="0.3">
      <c r="A80">
        <v>864</v>
      </c>
      <c r="B80" t="s">
        <v>2664</v>
      </c>
      <c r="C80">
        <v>2013</v>
      </c>
      <c r="D80" s="18">
        <v>41279</v>
      </c>
      <c r="E80" s="18">
        <v>41281</v>
      </c>
      <c r="F80" t="s">
        <v>23</v>
      </c>
      <c r="G80" t="s">
        <v>2431</v>
      </c>
      <c r="H80" t="s">
        <v>2432</v>
      </c>
      <c r="I80" t="s">
        <v>41</v>
      </c>
      <c r="J80" t="s">
        <v>27</v>
      </c>
      <c r="K80" t="s">
        <v>1521</v>
      </c>
      <c r="L80" t="s">
        <v>54</v>
      </c>
      <c r="M80">
        <v>32216</v>
      </c>
      <c r="N80" t="s">
        <v>30</v>
      </c>
      <c r="O80" t="s">
        <v>2667</v>
      </c>
      <c r="P80" t="s">
        <v>46</v>
      </c>
      <c r="Q80" t="s">
        <v>68</v>
      </c>
      <c r="R80" t="s">
        <v>2668</v>
      </c>
      <c r="S80">
        <v>5.2480000000000002</v>
      </c>
      <c r="T80">
        <v>2</v>
      </c>
      <c r="U80">
        <v>0.2</v>
      </c>
      <c r="V80">
        <v>0.59039999999999904</v>
      </c>
    </row>
    <row r="81" spans="1:22" x14ac:dyDescent="0.3">
      <c r="A81">
        <v>7810</v>
      </c>
      <c r="B81" t="s">
        <v>9679</v>
      </c>
      <c r="C81">
        <v>2013</v>
      </c>
      <c r="D81" s="18">
        <v>41282</v>
      </c>
      <c r="E81" s="18">
        <v>41287</v>
      </c>
      <c r="F81" t="s">
        <v>50</v>
      </c>
      <c r="G81" t="s">
        <v>7550</v>
      </c>
      <c r="H81" t="s">
        <v>7551</v>
      </c>
      <c r="I81" t="s">
        <v>26</v>
      </c>
      <c r="J81" t="s">
        <v>27</v>
      </c>
      <c r="K81" t="s">
        <v>4588</v>
      </c>
      <c r="L81" t="s">
        <v>88</v>
      </c>
      <c r="M81">
        <v>27604</v>
      </c>
      <c r="N81" t="s">
        <v>30</v>
      </c>
      <c r="O81" t="s">
        <v>8893</v>
      </c>
      <c r="P81" t="s">
        <v>71</v>
      </c>
      <c r="Q81" t="s">
        <v>72</v>
      </c>
      <c r="R81" t="s">
        <v>8894</v>
      </c>
      <c r="S81">
        <v>108.78400000000001</v>
      </c>
      <c r="T81">
        <v>2</v>
      </c>
      <c r="U81">
        <v>0.2</v>
      </c>
      <c r="V81">
        <v>10.878399999999999</v>
      </c>
    </row>
    <row r="82" spans="1:22" x14ac:dyDescent="0.3">
      <c r="A82">
        <v>3702</v>
      </c>
      <c r="B82" t="s">
        <v>6864</v>
      </c>
      <c r="C82">
        <v>2013</v>
      </c>
      <c r="D82" s="18">
        <v>41283</v>
      </c>
      <c r="E82" s="18">
        <v>41287</v>
      </c>
      <c r="F82" t="s">
        <v>23</v>
      </c>
      <c r="G82" t="s">
        <v>6865</v>
      </c>
      <c r="H82" t="s">
        <v>6866</v>
      </c>
      <c r="I82" t="s">
        <v>41</v>
      </c>
      <c r="J82" t="s">
        <v>27</v>
      </c>
      <c r="K82" t="s">
        <v>2835</v>
      </c>
      <c r="L82" t="s">
        <v>498</v>
      </c>
      <c r="M82">
        <v>43615</v>
      </c>
      <c r="N82" t="s">
        <v>148</v>
      </c>
      <c r="O82" t="s">
        <v>6158</v>
      </c>
      <c r="P82" t="s">
        <v>32</v>
      </c>
      <c r="Q82" t="s">
        <v>65</v>
      </c>
      <c r="R82" t="s">
        <v>6159</v>
      </c>
      <c r="S82">
        <v>15.167999999999999</v>
      </c>
      <c r="T82">
        <v>2</v>
      </c>
      <c r="U82">
        <v>0.2</v>
      </c>
      <c r="V82">
        <v>3.7919999999999998</v>
      </c>
    </row>
    <row r="83" spans="1:22" x14ac:dyDescent="0.3">
      <c r="A83">
        <v>4668</v>
      </c>
      <c r="B83" t="s">
        <v>7686</v>
      </c>
      <c r="C83">
        <v>2013</v>
      </c>
      <c r="D83" s="18">
        <v>41284</v>
      </c>
      <c r="E83" s="18">
        <v>41291</v>
      </c>
      <c r="F83" t="s">
        <v>50</v>
      </c>
      <c r="G83" t="s">
        <v>135</v>
      </c>
      <c r="H83" t="s">
        <v>136</v>
      </c>
      <c r="I83" t="s">
        <v>41</v>
      </c>
      <c r="J83" t="s">
        <v>27</v>
      </c>
      <c r="K83" t="s">
        <v>95</v>
      </c>
      <c r="L83" t="s">
        <v>96</v>
      </c>
      <c r="M83">
        <v>98115</v>
      </c>
      <c r="N83" t="s">
        <v>44</v>
      </c>
      <c r="O83" t="s">
        <v>1355</v>
      </c>
      <c r="P83" t="s">
        <v>71</v>
      </c>
      <c r="Q83" t="s">
        <v>161</v>
      </c>
      <c r="R83" t="s">
        <v>1356</v>
      </c>
      <c r="S83">
        <v>69.98</v>
      </c>
      <c r="T83">
        <v>2</v>
      </c>
      <c r="U83">
        <v>0</v>
      </c>
      <c r="V83">
        <v>13.296200000000001</v>
      </c>
    </row>
    <row r="84" spans="1:22" x14ac:dyDescent="0.3">
      <c r="A84">
        <v>1028</v>
      </c>
      <c r="B84" t="s">
        <v>3048</v>
      </c>
      <c r="C84">
        <v>2013</v>
      </c>
      <c r="D84" s="18">
        <v>41285</v>
      </c>
      <c r="E84" s="18">
        <v>41287</v>
      </c>
      <c r="F84" t="s">
        <v>23</v>
      </c>
      <c r="G84" t="s">
        <v>3049</v>
      </c>
      <c r="H84" t="s">
        <v>3050</v>
      </c>
      <c r="I84" t="s">
        <v>102</v>
      </c>
      <c r="J84" t="s">
        <v>27</v>
      </c>
      <c r="K84" t="s">
        <v>318</v>
      </c>
      <c r="L84" t="s">
        <v>498</v>
      </c>
      <c r="M84">
        <v>45503</v>
      </c>
      <c r="N84" t="s">
        <v>148</v>
      </c>
      <c r="O84" t="s">
        <v>3055</v>
      </c>
      <c r="P84" t="s">
        <v>71</v>
      </c>
      <c r="Q84" t="s">
        <v>72</v>
      </c>
      <c r="R84" t="s">
        <v>3056</v>
      </c>
      <c r="S84">
        <v>15.587999999999999</v>
      </c>
      <c r="T84">
        <v>2</v>
      </c>
      <c r="U84">
        <v>0.4</v>
      </c>
      <c r="V84">
        <v>-9.8724000000000007</v>
      </c>
    </row>
    <row r="85" spans="1:22" x14ac:dyDescent="0.3">
      <c r="A85">
        <v>7269</v>
      </c>
      <c r="B85" t="s">
        <v>9383</v>
      </c>
      <c r="C85">
        <v>2013</v>
      </c>
      <c r="D85" s="18">
        <v>41288</v>
      </c>
      <c r="E85" s="18">
        <v>41294</v>
      </c>
      <c r="F85" t="s">
        <v>50</v>
      </c>
      <c r="G85" t="s">
        <v>1408</v>
      </c>
      <c r="H85" t="s">
        <v>1409</v>
      </c>
      <c r="I85" t="s">
        <v>26</v>
      </c>
      <c r="J85" t="s">
        <v>27</v>
      </c>
      <c r="K85" t="s">
        <v>87</v>
      </c>
      <c r="L85" t="s">
        <v>88</v>
      </c>
      <c r="M85">
        <v>28027</v>
      </c>
      <c r="N85" t="s">
        <v>30</v>
      </c>
      <c r="O85" t="s">
        <v>6801</v>
      </c>
      <c r="P85" t="s">
        <v>46</v>
      </c>
      <c r="Q85" t="s">
        <v>90</v>
      </c>
      <c r="R85" t="s">
        <v>6802</v>
      </c>
      <c r="S85">
        <v>89.567999999999998</v>
      </c>
      <c r="T85">
        <v>2</v>
      </c>
      <c r="U85">
        <v>0.2</v>
      </c>
      <c r="V85">
        <v>32.468400000000003</v>
      </c>
    </row>
    <row r="86" spans="1:22" x14ac:dyDescent="0.3">
      <c r="A86">
        <v>5968</v>
      </c>
      <c r="B86" t="s">
        <v>8599</v>
      </c>
      <c r="C86">
        <v>2013</v>
      </c>
      <c r="D86" s="18">
        <v>41289</v>
      </c>
      <c r="E86" s="18">
        <v>41291</v>
      </c>
      <c r="F86" t="s">
        <v>188</v>
      </c>
      <c r="G86" t="s">
        <v>2789</v>
      </c>
      <c r="H86" t="s">
        <v>2790</v>
      </c>
      <c r="I86" t="s">
        <v>102</v>
      </c>
      <c r="J86" t="s">
        <v>27</v>
      </c>
      <c r="K86" t="s">
        <v>266</v>
      </c>
      <c r="L86" t="s">
        <v>267</v>
      </c>
      <c r="M86">
        <v>10009</v>
      </c>
      <c r="N86" t="s">
        <v>148</v>
      </c>
      <c r="O86" t="s">
        <v>6536</v>
      </c>
      <c r="P86" t="s">
        <v>46</v>
      </c>
      <c r="Q86" t="s">
        <v>90</v>
      </c>
      <c r="R86" t="s">
        <v>6537</v>
      </c>
      <c r="S86">
        <v>81.98</v>
      </c>
      <c r="T86">
        <v>2</v>
      </c>
      <c r="U86">
        <v>0</v>
      </c>
      <c r="V86">
        <v>40.170200000000001</v>
      </c>
    </row>
    <row r="87" spans="1:22" x14ac:dyDescent="0.3">
      <c r="A87">
        <v>2879</v>
      </c>
      <c r="B87" t="s">
        <v>6065</v>
      </c>
      <c r="C87">
        <v>2013</v>
      </c>
      <c r="D87" s="18">
        <v>41289</v>
      </c>
      <c r="E87" s="18">
        <v>41293</v>
      </c>
      <c r="F87" t="s">
        <v>50</v>
      </c>
      <c r="G87" t="s">
        <v>5928</v>
      </c>
      <c r="H87" t="s">
        <v>5929</v>
      </c>
      <c r="I87" t="s">
        <v>102</v>
      </c>
      <c r="J87" t="s">
        <v>27</v>
      </c>
      <c r="K87" t="s">
        <v>787</v>
      </c>
      <c r="L87" t="s">
        <v>788</v>
      </c>
      <c r="M87">
        <v>7090</v>
      </c>
      <c r="N87" t="s">
        <v>148</v>
      </c>
      <c r="O87" t="s">
        <v>1468</v>
      </c>
      <c r="P87" t="s">
        <v>46</v>
      </c>
      <c r="Q87" t="s">
        <v>68</v>
      </c>
      <c r="R87" t="s">
        <v>1469</v>
      </c>
      <c r="S87">
        <v>4.66</v>
      </c>
      <c r="T87">
        <v>2</v>
      </c>
      <c r="U87">
        <v>0</v>
      </c>
      <c r="V87">
        <v>1.3513999999999999</v>
      </c>
    </row>
    <row r="88" spans="1:22" x14ac:dyDescent="0.3">
      <c r="A88">
        <v>2878</v>
      </c>
      <c r="B88" t="s">
        <v>6065</v>
      </c>
      <c r="C88">
        <v>2013</v>
      </c>
      <c r="D88" s="18">
        <v>41289</v>
      </c>
      <c r="E88" s="18">
        <v>41293</v>
      </c>
      <c r="F88" t="s">
        <v>50</v>
      </c>
      <c r="G88" t="s">
        <v>5928</v>
      </c>
      <c r="H88" t="s">
        <v>5929</v>
      </c>
      <c r="I88" t="s">
        <v>102</v>
      </c>
      <c r="J88" t="s">
        <v>27</v>
      </c>
      <c r="K88" t="s">
        <v>787</v>
      </c>
      <c r="L88" t="s">
        <v>788</v>
      </c>
      <c r="M88">
        <v>7090</v>
      </c>
      <c r="N88" t="s">
        <v>148</v>
      </c>
      <c r="O88" t="s">
        <v>5033</v>
      </c>
      <c r="P88" t="s">
        <v>46</v>
      </c>
      <c r="Q88" t="s">
        <v>173</v>
      </c>
      <c r="R88" t="s">
        <v>5034</v>
      </c>
      <c r="S88">
        <v>52.34</v>
      </c>
      <c r="T88">
        <v>2</v>
      </c>
      <c r="U88">
        <v>0</v>
      </c>
      <c r="V88">
        <v>24.599799999999998</v>
      </c>
    </row>
    <row r="89" spans="1:22" x14ac:dyDescent="0.3">
      <c r="A89">
        <v>26</v>
      </c>
      <c r="B89" t="s">
        <v>155</v>
      </c>
      <c r="C89">
        <v>2013</v>
      </c>
      <c r="D89" s="18">
        <v>41290</v>
      </c>
      <c r="E89" s="18">
        <v>41294</v>
      </c>
      <c r="F89" t="s">
        <v>23</v>
      </c>
      <c r="G89" t="s">
        <v>156</v>
      </c>
      <c r="H89" t="s">
        <v>157</v>
      </c>
      <c r="I89" t="s">
        <v>26</v>
      </c>
      <c r="J89" t="s">
        <v>27</v>
      </c>
      <c r="K89" t="s">
        <v>42</v>
      </c>
      <c r="L89" t="s">
        <v>43</v>
      </c>
      <c r="M89">
        <v>90049</v>
      </c>
      <c r="N89" t="s">
        <v>44</v>
      </c>
      <c r="O89" t="s">
        <v>158</v>
      </c>
      <c r="P89" t="s">
        <v>46</v>
      </c>
      <c r="Q89" t="s">
        <v>75</v>
      </c>
      <c r="R89" t="s">
        <v>159</v>
      </c>
      <c r="S89">
        <v>11.648</v>
      </c>
      <c r="T89">
        <v>2</v>
      </c>
      <c r="U89">
        <v>0.2</v>
      </c>
      <c r="V89">
        <v>4.2224000000000004</v>
      </c>
    </row>
    <row r="90" spans="1:22" x14ac:dyDescent="0.3">
      <c r="A90">
        <v>2876</v>
      </c>
      <c r="B90" t="s">
        <v>6064</v>
      </c>
      <c r="C90">
        <v>2013</v>
      </c>
      <c r="D90" s="18">
        <v>41295</v>
      </c>
      <c r="E90" s="18">
        <v>41297</v>
      </c>
      <c r="F90" t="s">
        <v>23</v>
      </c>
      <c r="G90" t="s">
        <v>1242</v>
      </c>
      <c r="H90" t="s">
        <v>1243</v>
      </c>
      <c r="I90" t="s">
        <v>26</v>
      </c>
      <c r="J90" t="s">
        <v>27</v>
      </c>
      <c r="K90" t="s">
        <v>947</v>
      </c>
      <c r="L90" t="s">
        <v>43</v>
      </c>
      <c r="M90">
        <v>92037</v>
      </c>
      <c r="N90" t="s">
        <v>44</v>
      </c>
      <c r="O90" t="s">
        <v>3891</v>
      </c>
      <c r="P90" t="s">
        <v>32</v>
      </c>
      <c r="Q90" t="s">
        <v>36</v>
      </c>
      <c r="R90" t="s">
        <v>3892</v>
      </c>
      <c r="S90">
        <v>153.56800000000001</v>
      </c>
      <c r="T90">
        <v>2</v>
      </c>
      <c r="U90">
        <v>0.2</v>
      </c>
      <c r="V90">
        <v>-5.7588000000000203</v>
      </c>
    </row>
    <row r="91" spans="1:22" x14ac:dyDescent="0.3">
      <c r="A91">
        <v>5675</v>
      </c>
      <c r="B91" t="s">
        <v>8416</v>
      </c>
      <c r="C91">
        <v>2013</v>
      </c>
      <c r="D91" s="18">
        <v>41296</v>
      </c>
      <c r="E91" s="18">
        <v>41301</v>
      </c>
      <c r="F91" t="s">
        <v>50</v>
      </c>
      <c r="G91" t="s">
        <v>4266</v>
      </c>
      <c r="H91" t="s">
        <v>4267</v>
      </c>
      <c r="I91" t="s">
        <v>26</v>
      </c>
      <c r="J91" t="s">
        <v>27</v>
      </c>
      <c r="K91" t="s">
        <v>95</v>
      </c>
      <c r="L91" t="s">
        <v>96</v>
      </c>
      <c r="M91">
        <v>98105</v>
      </c>
      <c r="N91" t="s">
        <v>44</v>
      </c>
      <c r="O91" t="s">
        <v>2517</v>
      </c>
      <c r="P91" t="s">
        <v>46</v>
      </c>
      <c r="Q91" t="s">
        <v>90</v>
      </c>
      <c r="R91" t="s">
        <v>2518</v>
      </c>
      <c r="S91">
        <v>12.96</v>
      </c>
      <c r="T91">
        <v>2</v>
      </c>
      <c r="U91">
        <v>0</v>
      </c>
      <c r="V91">
        <v>6.2207999999999997</v>
      </c>
    </row>
    <row r="92" spans="1:22" x14ac:dyDescent="0.3">
      <c r="A92">
        <v>9147</v>
      </c>
      <c r="B92" t="s">
        <v>10454</v>
      </c>
      <c r="C92">
        <v>2013</v>
      </c>
      <c r="D92" s="18">
        <v>41297</v>
      </c>
      <c r="E92" s="18">
        <v>41301</v>
      </c>
      <c r="F92" t="s">
        <v>50</v>
      </c>
      <c r="G92" t="s">
        <v>995</v>
      </c>
      <c r="H92" t="s">
        <v>996</v>
      </c>
      <c r="I92" t="s">
        <v>41</v>
      </c>
      <c r="J92" t="s">
        <v>27</v>
      </c>
      <c r="K92" t="s">
        <v>2221</v>
      </c>
      <c r="L92" t="s">
        <v>5203</v>
      </c>
      <c r="M92" t="s">
        <v>5204</v>
      </c>
      <c r="N92" t="s">
        <v>148</v>
      </c>
      <c r="O92" t="s">
        <v>4542</v>
      </c>
      <c r="P92" t="s">
        <v>71</v>
      </c>
      <c r="Q92" t="s">
        <v>161</v>
      </c>
      <c r="R92" t="s">
        <v>4543</v>
      </c>
      <c r="S92">
        <v>99.98</v>
      </c>
      <c r="T92">
        <v>2</v>
      </c>
      <c r="U92">
        <v>0</v>
      </c>
      <c r="V92">
        <v>42.991399999999999</v>
      </c>
    </row>
    <row r="93" spans="1:22" x14ac:dyDescent="0.3">
      <c r="A93">
        <v>8613</v>
      </c>
      <c r="B93" t="s">
        <v>10139</v>
      </c>
      <c r="C93">
        <v>2013</v>
      </c>
      <c r="D93" s="18">
        <v>41302</v>
      </c>
      <c r="E93" s="18">
        <v>41306</v>
      </c>
      <c r="F93" t="s">
        <v>23</v>
      </c>
      <c r="G93" t="s">
        <v>3630</v>
      </c>
      <c r="H93" t="s">
        <v>3631</v>
      </c>
      <c r="I93" t="s">
        <v>41</v>
      </c>
      <c r="J93" t="s">
        <v>27</v>
      </c>
      <c r="K93" t="s">
        <v>42</v>
      </c>
      <c r="L93" t="s">
        <v>43</v>
      </c>
      <c r="M93">
        <v>90036</v>
      </c>
      <c r="N93" t="s">
        <v>44</v>
      </c>
      <c r="O93" t="s">
        <v>1561</v>
      </c>
      <c r="P93" t="s">
        <v>46</v>
      </c>
      <c r="Q93" t="s">
        <v>68</v>
      </c>
      <c r="R93" t="s">
        <v>1562</v>
      </c>
      <c r="S93">
        <v>39.68</v>
      </c>
      <c r="T93">
        <v>2</v>
      </c>
      <c r="U93">
        <v>0</v>
      </c>
      <c r="V93">
        <v>10.316800000000001</v>
      </c>
    </row>
    <row r="94" spans="1:22" x14ac:dyDescent="0.3">
      <c r="A94">
        <v>7291</v>
      </c>
      <c r="B94" t="s">
        <v>9399</v>
      </c>
      <c r="C94">
        <v>2013</v>
      </c>
      <c r="D94" s="18">
        <v>41304</v>
      </c>
      <c r="E94" s="18">
        <v>41305</v>
      </c>
      <c r="F94" t="s">
        <v>188</v>
      </c>
      <c r="G94" t="s">
        <v>519</v>
      </c>
      <c r="H94" t="s">
        <v>520</v>
      </c>
      <c r="I94" t="s">
        <v>26</v>
      </c>
      <c r="J94" t="s">
        <v>27</v>
      </c>
      <c r="K94" t="s">
        <v>127</v>
      </c>
      <c r="L94" t="s">
        <v>43</v>
      </c>
      <c r="M94">
        <v>94122</v>
      </c>
      <c r="N94" t="s">
        <v>44</v>
      </c>
      <c r="O94" t="s">
        <v>575</v>
      </c>
      <c r="P94" t="s">
        <v>46</v>
      </c>
      <c r="Q94" t="s">
        <v>75</v>
      </c>
      <c r="R94" t="s">
        <v>576</v>
      </c>
      <c r="S94">
        <v>50.783999999999999</v>
      </c>
      <c r="T94">
        <v>2</v>
      </c>
      <c r="U94">
        <v>0.2</v>
      </c>
      <c r="V94">
        <v>17.7744</v>
      </c>
    </row>
    <row r="95" spans="1:22" x14ac:dyDescent="0.3">
      <c r="A95">
        <v>2885</v>
      </c>
      <c r="B95" t="s">
        <v>6070</v>
      </c>
      <c r="C95">
        <v>2013</v>
      </c>
      <c r="D95" s="18">
        <v>41304</v>
      </c>
      <c r="E95" s="18">
        <v>41308</v>
      </c>
      <c r="F95" t="s">
        <v>50</v>
      </c>
      <c r="G95" t="s">
        <v>1913</v>
      </c>
      <c r="H95" t="s">
        <v>1914</v>
      </c>
      <c r="I95" t="s">
        <v>26</v>
      </c>
      <c r="J95" t="s">
        <v>27</v>
      </c>
      <c r="K95" t="s">
        <v>127</v>
      </c>
      <c r="L95" t="s">
        <v>43</v>
      </c>
      <c r="M95">
        <v>94122</v>
      </c>
      <c r="N95" t="s">
        <v>44</v>
      </c>
      <c r="O95" t="s">
        <v>2471</v>
      </c>
      <c r="P95" t="s">
        <v>46</v>
      </c>
      <c r="Q95" t="s">
        <v>75</v>
      </c>
      <c r="R95" t="s">
        <v>2472</v>
      </c>
      <c r="S95">
        <v>17.456</v>
      </c>
      <c r="T95">
        <v>2</v>
      </c>
      <c r="U95">
        <v>0.2</v>
      </c>
      <c r="V95">
        <v>5.8914</v>
      </c>
    </row>
    <row r="96" spans="1:22" x14ac:dyDescent="0.3">
      <c r="A96">
        <v>7505</v>
      </c>
      <c r="B96" t="s">
        <v>9511</v>
      </c>
      <c r="C96">
        <v>2013</v>
      </c>
      <c r="D96" s="18">
        <v>41305</v>
      </c>
      <c r="E96" s="18">
        <v>41309</v>
      </c>
      <c r="F96" t="s">
        <v>23</v>
      </c>
      <c r="G96" t="s">
        <v>8157</v>
      </c>
      <c r="H96" t="s">
        <v>8158</v>
      </c>
      <c r="I96" t="s">
        <v>41</v>
      </c>
      <c r="J96" t="s">
        <v>27</v>
      </c>
      <c r="K96" t="s">
        <v>9512</v>
      </c>
      <c r="L96" t="s">
        <v>788</v>
      </c>
      <c r="M96">
        <v>8401</v>
      </c>
      <c r="N96" t="s">
        <v>148</v>
      </c>
      <c r="O96" t="s">
        <v>4131</v>
      </c>
      <c r="P96" t="s">
        <v>46</v>
      </c>
      <c r="Q96" t="s">
        <v>173</v>
      </c>
      <c r="R96" t="s">
        <v>186</v>
      </c>
      <c r="S96">
        <v>23.36</v>
      </c>
      <c r="T96">
        <v>2</v>
      </c>
      <c r="U96">
        <v>0</v>
      </c>
      <c r="V96">
        <v>11.68</v>
      </c>
    </row>
    <row r="97" spans="1:22" x14ac:dyDescent="0.3">
      <c r="A97">
        <v>1153</v>
      </c>
      <c r="B97" t="s">
        <v>3318</v>
      </c>
      <c r="C97">
        <v>2014</v>
      </c>
      <c r="D97" s="18">
        <v>41640</v>
      </c>
      <c r="E97" s="18">
        <v>41646</v>
      </c>
      <c r="F97" t="s">
        <v>50</v>
      </c>
      <c r="G97" t="s">
        <v>1079</v>
      </c>
      <c r="H97" t="s">
        <v>1080</v>
      </c>
      <c r="I97" t="s">
        <v>41</v>
      </c>
      <c r="J97" t="s">
        <v>27</v>
      </c>
      <c r="K97" t="s">
        <v>3319</v>
      </c>
      <c r="L97" t="s">
        <v>1392</v>
      </c>
      <c r="M97">
        <v>89502</v>
      </c>
      <c r="N97" t="s">
        <v>44</v>
      </c>
      <c r="O97" t="s">
        <v>3320</v>
      </c>
      <c r="P97" t="s">
        <v>46</v>
      </c>
      <c r="Q97" t="s">
        <v>68</v>
      </c>
      <c r="R97" t="s">
        <v>3321</v>
      </c>
      <c r="S97">
        <v>3.64</v>
      </c>
      <c r="T97">
        <v>2</v>
      </c>
      <c r="U97">
        <v>0</v>
      </c>
      <c r="V97">
        <v>1.6379999999999999</v>
      </c>
    </row>
    <row r="98" spans="1:22" x14ac:dyDescent="0.3">
      <c r="A98">
        <v>8076</v>
      </c>
      <c r="B98" t="s">
        <v>9811</v>
      </c>
      <c r="C98">
        <v>2014</v>
      </c>
      <c r="D98" s="18">
        <v>41641</v>
      </c>
      <c r="E98" s="18">
        <v>41645</v>
      </c>
      <c r="F98" t="s">
        <v>50</v>
      </c>
      <c r="G98" t="s">
        <v>465</v>
      </c>
      <c r="H98" t="s">
        <v>466</v>
      </c>
      <c r="I98" t="s">
        <v>26</v>
      </c>
      <c r="J98" t="s">
        <v>27</v>
      </c>
      <c r="K98" t="s">
        <v>1681</v>
      </c>
      <c r="L98" t="s">
        <v>104</v>
      </c>
      <c r="M98">
        <v>77340</v>
      </c>
      <c r="N98" t="s">
        <v>105</v>
      </c>
      <c r="O98" t="s">
        <v>1992</v>
      </c>
      <c r="P98" t="s">
        <v>46</v>
      </c>
      <c r="Q98" t="s">
        <v>78</v>
      </c>
      <c r="R98" t="s">
        <v>1993</v>
      </c>
      <c r="S98">
        <v>15.224</v>
      </c>
      <c r="T98">
        <v>2</v>
      </c>
      <c r="U98">
        <v>0.8</v>
      </c>
      <c r="V98">
        <v>-38.821199999999997</v>
      </c>
    </row>
    <row r="99" spans="1:22" x14ac:dyDescent="0.3">
      <c r="A99">
        <v>6683</v>
      </c>
      <c r="B99" t="s">
        <v>9029</v>
      </c>
      <c r="C99">
        <v>2014</v>
      </c>
      <c r="D99" s="18">
        <v>41641</v>
      </c>
      <c r="E99" s="18">
        <v>41642</v>
      </c>
      <c r="F99" t="s">
        <v>188</v>
      </c>
      <c r="G99" t="s">
        <v>4207</v>
      </c>
      <c r="H99" t="s">
        <v>4208</v>
      </c>
      <c r="I99" t="s">
        <v>102</v>
      </c>
      <c r="J99" t="s">
        <v>27</v>
      </c>
      <c r="K99" t="s">
        <v>612</v>
      </c>
      <c r="L99" t="s">
        <v>114</v>
      </c>
      <c r="M99">
        <v>53132</v>
      </c>
      <c r="N99" t="s">
        <v>105</v>
      </c>
      <c r="O99" t="s">
        <v>2936</v>
      </c>
      <c r="P99" t="s">
        <v>46</v>
      </c>
      <c r="Q99" t="s">
        <v>75</v>
      </c>
      <c r="R99" t="s">
        <v>2937</v>
      </c>
      <c r="S99">
        <v>3.6</v>
      </c>
      <c r="T99">
        <v>2</v>
      </c>
      <c r="U99">
        <v>0</v>
      </c>
      <c r="V99">
        <v>1.728</v>
      </c>
    </row>
    <row r="100" spans="1:22" x14ac:dyDescent="0.3">
      <c r="A100">
        <v>8362</v>
      </c>
      <c r="B100" t="s">
        <v>9977</v>
      </c>
      <c r="C100">
        <v>2014</v>
      </c>
      <c r="D100" s="18">
        <v>41642</v>
      </c>
      <c r="E100" s="18">
        <v>41644</v>
      </c>
      <c r="F100" t="s">
        <v>23</v>
      </c>
      <c r="G100" t="s">
        <v>8649</v>
      </c>
      <c r="H100" t="s">
        <v>8650</v>
      </c>
      <c r="I100" t="s">
        <v>26</v>
      </c>
      <c r="J100" t="s">
        <v>27</v>
      </c>
      <c r="K100" t="s">
        <v>4172</v>
      </c>
      <c r="L100" t="s">
        <v>104</v>
      </c>
      <c r="M100">
        <v>79907</v>
      </c>
      <c r="N100" t="s">
        <v>105</v>
      </c>
      <c r="O100" t="s">
        <v>9621</v>
      </c>
      <c r="P100" t="s">
        <v>46</v>
      </c>
      <c r="Q100" t="s">
        <v>78</v>
      </c>
      <c r="R100" t="s">
        <v>9622</v>
      </c>
      <c r="S100">
        <v>5.4320000000000004</v>
      </c>
      <c r="T100">
        <v>2</v>
      </c>
      <c r="U100">
        <v>0.8</v>
      </c>
      <c r="V100">
        <v>-13.58</v>
      </c>
    </row>
    <row r="101" spans="1:22" x14ac:dyDescent="0.3">
      <c r="A101">
        <v>8361</v>
      </c>
      <c r="B101" t="s">
        <v>9977</v>
      </c>
      <c r="C101">
        <v>2014</v>
      </c>
      <c r="D101" s="18">
        <v>41642</v>
      </c>
      <c r="E101" s="18">
        <v>41644</v>
      </c>
      <c r="F101" t="s">
        <v>23</v>
      </c>
      <c r="G101" t="s">
        <v>8649</v>
      </c>
      <c r="H101" t="s">
        <v>8650</v>
      </c>
      <c r="I101" t="s">
        <v>26</v>
      </c>
      <c r="J101" t="s">
        <v>27</v>
      </c>
      <c r="K101" t="s">
        <v>4172</v>
      </c>
      <c r="L101" t="s">
        <v>104</v>
      </c>
      <c r="M101">
        <v>79907</v>
      </c>
      <c r="N101" t="s">
        <v>105</v>
      </c>
      <c r="O101" t="s">
        <v>4132</v>
      </c>
      <c r="P101" t="s">
        <v>46</v>
      </c>
      <c r="Q101" t="s">
        <v>68</v>
      </c>
      <c r="R101" t="s">
        <v>4133</v>
      </c>
      <c r="S101">
        <v>31.744</v>
      </c>
      <c r="T101">
        <v>2</v>
      </c>
      <c r="U101">
        <v>0.2</v>
      </c>
      <c r="V101">
        <v>3.968</v>
      </c>
    </row>
    <row r="102" spans="1:22" x14ac:dyDescent="0.3">
      <c r="A102">
        <v>1341</v>
      </c>
      <c r="B102" t="s">
        <v>3702</v>
      </c>
      <c r="C102">
        <v>2014</v>
      </c>
      <c r="D102" s="18">
        <v>41642</v>
      </c>
      <c r="E102" s="18">
        <v>41644</v>
      </c>
      <c r="F102" t="s">
        <v>188</v>
      </c>
      <c r="G102" t="s">
        <v>3703</v>
      </c>
      <c r="H102" t="s">
        <v>3704</v>
      </c>
      <c r="I102" t="s">
        <v>41</v>
      </c>
      <c r="J102" t="s">
        <v>27</v>
      </c>
      <c r="K102" t="s">
        <v>1521</v>
      </c>
      <c r="L102" t="s">
        <v>88</v>
      </c>
      <c r="M102">
        <v>28540</v>
      </c>
      <c r="N102" t="s">
        <v>30</v>
      </c>
      <c r="O102" t="s">
        <v>3705</v>
      </c>
      <c r="P102" t="s">
        <v>71</v>
      </c>
      <c r="Q102" t="s">
        <v>682</v>
      </c>
      <c r="R102" t="s">
        <v>3706</v>
      </c>
      <c r="S102">
        <v>695.7</v>
      </c>
      <c r="T102">
        <v>2</v>
      </c>
      <c r="U102">
        <v>0.5</v>
      </c>
      <c r="V102">
        <v>-27.827999999999999</v>
      </c>
    </row>
    <row r="103" spans="1:22" x14ac:dyDescent="0.3">
      <c r="A103">
        <v>978</v>
      </c>
      <c r="B103" t="s">
        <v>2938</v>
      </c>
      <c r="C103">
        <v>2014</v>
      </c>
      <c r="D103" s="18">
        <v>41647</v>
      </c>
      <c r="E103" s="18">
        <v>41650</v>
      </c>
      <c r="F103" t="s">
        <v>188</v>
      </c>
      <c r="G103" t="s">
        <v>2546</v>
      </c>
      <c r="H103" t="s">
        <v>2547</v>
      </c>
      <c r="I103" t="s">
        <v>41</v>
      </c>
      <c r="J103" t="s">
        <v>27</v>
      </c>
      <c r="K103" t="s">
        <v>880</v>
      </c>
      <c r="L103" t="s">
        <v>238</v>
      </c>
      <c r="M103">
        <v>48205</v>
      </c>
      <c r="N103" t="s">
        <v>105</v>
      </c>
      <c r="O103" t="s">
        <v>681</v>
      </c>
      <c r="P103" t="s">
        <v>71</v>
      </c>
      <c r="Q103" t="s">
        <v>682</v>
      </c>
      <c r="R103" t="s">
        <v>683</v>
      </c>
      <c r="S103">
        <v>3059.982</v>
      </c>
      <c r="T103">
        <v>2</v>
      </c>
      <c r="U103">
        <v>0.1</v>
      </c>
      <c r="V103">
        <v>679.99599999999998</v>
      </c>
    </row>
    <row r="104" spans="1:22" x14ac:dyDescent="0.3">
      <c r="A104">
        <v>2290</v>
      </c>
      <c r="B104" t="s">
        <v>5299</v>
      </c>
      <c r="C104">
        <v>2014</v>
      </c>
      <c r="D104" s="18">
        <v>41648</v>
      </c>
      <c r="E104" s="18">
        <v>41651</v>
      </c>
      <c r="F104" t="s">
        <v>188</v>
      </c>
      <c r="G104" t="s">
        <v>5300</v>
      </c>
      <c r="H104" t="s">
        <v>5301</v>
      </c>
      <c r="I104" t="s">
        <v>41</v>
      </c>
      <c r="J104" t="s">
        <v>27</v>
      </c>
      <c r="K104" t="s">
        <v>95</v>
      </c>
      <c r="L104" t="s">
        <v>96</v>
      </c>
      <c r="M104">
        <v>98115</v>
      </c>
      <c r="N104" t="s">
        <v>44</v>
      </c>
      <c r="O104" t="s">
        <v>5302</v>
      </c>
      <c r="P104" t="s">
        <v>32</v>
      </c>
      <c r="Q104" t="s">
        <v>56</v>
      </c>
      <c r="R104" t="s">
        <v>5303</v>
      </c>
      <c r="S104">
        <v>892.98</v>
      </c>
      <c r="T104">
        <v>2</v>
      </c>
      <c r="U104">
        <v>0</v>
      </c>
      <c r="V104">
        <v>80.368200000000002</v>
      </c>
    </row>
    <row r="105" spans="1:22" x14ac:dyDescent="0.3">
      <c r="A105">
        <v>1847</v>
      </c>
      <c r="B105" t="s">
        <v>4627</v>
      </c>
      <c r="C105">
        <v>2014</v>
      </c>
      <c r="D105" s="18">
        <v>41652</v>
      </c>
      <c r="E105" s="18">
        <v>41657</v>
      </c>
      <c r="F105" t="s">
        <v>23</v>
      </c>
      <c r="G105" t="s">
        <v>4452</v>
      </c>
      <c r="H105" t="s">
        <v>4453</v>
      </c>
      <c r="I105" t="s">
        <v>102</v>
      </c>
      <c r="J105" t="s">
        <v>27</v>
      </c>
      <c r="K105" t="s">
        <v>96</v>
      </c>
      <c r="L105" t="s">
        <v>3034</v>
      </c>
      <c r="M105">
        <v>20016</v>
      </c>
      <c r="N105" t="s">
        <v>148</v>
      </c>
      <c r="O105" t="s">
        <v>4628</v>
      </c>
      <c r="P105" t="s">
        <v>32</v>
      </c>
      <c r="Q105" t="s">
        <v>65</v>
      </c>
      <c r="R105" t="s">
        <v>4629</v>
      </c>
      <c r="S105">
        <v>37.68</v>
      </c>
      <c r="T105">
        <v>2</v>
      </c>
      <c r="U105">
        <v>0</v>
      </c>
      <c r="V105">
        <v>15.8256</v>
      </c>
    </row>
    <row r="106" spans="1:22" x14ac:dyDescent="0.3">
      <c r="A106">
        <v>9866</v>
      </c>
      <c r="B106" t="s">
        <v>10865</v>
      </c>
      <c r="C106">
        <v>2014</v>
      </c>
      <c r="D106" s="18">
        <v>41654</v>
      </c>
      <c r="E106" s="18">
        <v>41660</v>
      </c>
      <c r="F106" t="s">
        <v>50</v>
      </c>
      <c r="G106" t="s">
        <v>3044</v>
      </c>
      <c r="H106" t="s">
        <v>3045</v>
      </c>
      <c r="I106" t="s">
        <v>102</v>
      </c>
      <c r="J106" t="s">
        <v>27</v>
      </c>
      <c r="K106" t="s">
        <v>1464</v>
      </c>
      <c r="L106" t="s">
        <v>254</v>
      </c>
      <c r="M106">
        <v>47374</v>
      </c>
      <c r="N106" t="s">
        <v>105</v>
      </c>
      <c r="O106" t="s">
        <v>4745</v>
      </c>
      <c r="P106" t="s">
        <v>32</v>
      </c>
      <c r="Q106" t="s">
        <v>65</v>
      </c>
      <c r="R106" t="s">
        <v>4746</v>
      </c>
      <c r="S106">
        <v>18.96</v>
      </c>
      <c r="T106">
        <v>2</v>
      </c>
      <c r="U106">
        <v>0</v>
      </c>
      <c r="V106">
        <v>8.532</v>
      </c>
    </row>
    <row r="107" spans="1:22" x14ac:dyDescent="0.3">
      <c r="A107">
        <v>9862</v>
      </c>
      <c r="B107" t="s">
        <v>10865</v>
      </c>
      <c r="C107">
        <v>2014</v>
      </c>
      <c r="D107" s="18">
        <v>41654</v>
      </c>
      <c r="E107" s="18">
        <v>41660</v>
      </c>
      <c r="F107" t="s">
        <v>50</v>
      </c>
      <c r="G107" t="s">
        <v>3044</v>
      </c>
      <c r="H107" t="s">
        <v>3045</v>
      </c>
      <c r="I107" t="s">
        <v>102</v>
      </c>
      <c r="J107" t="s">
        <v>27</v>
      </c>
      <c r="K107" t="s">
        <v>1464</v>
      </c>
      <c r="L107" t="s">
        <v>254</v>
      </c>
      <c r="M107">
        <v>47374</v>
      </c>
      <c r="N107" t="s">
        <v>105</v>
      </c>
      <c r="O107" t="s">
        <v>4772</v>
      </c>
      <c r="P107" t="s">
        <v>46</v>
      </c>
      <c r="Q107" t="s">
        <v>59</v>
      </c>
      <c r="R107" t="s">
        <v>186</v>
      </c>
      <c r="S107">
        <v>18.760000000000002</v>
      </c>
      <c r="T107">
        <v>2</v>
      </c>
      <c r="U107">
        <v>0</v>
      </c>
      <c r="V107">
        <v>5.2527999999999997</v>
      </c>
    </row>
    <row r="108" spans="1:22" x14ac:dyDescent="0.3">
      <c r="A108">
        <v>9860</v>
      </c>
      <c r="B108" t="s">
        <v>10865</v>
      </c>
      <c r="C108">
        <v>2014</v>
      </c>
      <c r="D108" s="18">
        <v>41654</v>
      </c>
      <c r="E108" s="18">
        <v>41660</v>
      </c>
      <c r="F108" t="s">
        <v>50</v>
      </c>
      <c r="G108" t="s">
        <v>3044</v>
      </c>
      <c r="H108" t="s">
        <v>3045</v>
      </c>
      <c r="I108" t="s">
        <v>102</v>
      </c>
      <c r="J108" t="s">
        <v>27</v>
      </c>
      <c r="K108" t="s">
        <v>1464</v>
      </c>
      <c r="L108" t="s">
        <v>254</v>
      </c>
      <c r="M108">
        <v>47374</v>
      </c>
      <c r="N108" t="s">
        <v>105</v>
      </c>
      <c r="O108" t="s">
        <v>1002</v>
      </c>
      <c r="P108" t="s">
        <v>46</v>
      </c>
      <c r="Q108" t="s">
        <v>269</v>
      </c>
      <c r="R108" t="s">
        <v>1003</v>
      </c>
      <c r="S108">
        <v>2.52</v>
      </c>
      <c r="T108">
        <v>2</v>
      </c>
      <c r="U108">
        <v>0</v>
      </c>
      <c r="V108">
        <v>0.1008</v>
      </c>
    </row>
    <row r="109" spans="1:22" x14ac:dyDescent="0.3">
      <c r="A109">
        <v>4914</v>
      </c>
      <c r="B109" t="s">
        <v>7856</v>
      </c>
      <c r="C109">
        <v>2014</v>
      </c>
      <c r="D109" s="18">
        <v>41654</v>
      </c>
      <c r="E109" s="18">
        <v>41658</v>
      </c>
      <c r="F109" t="s">
        <v>50</v>
      </c>
      <c r="G109" t="s">
        <v>62</v>
      </c>
      <c r="H109" t="s">
        <v>63</v>
      </c>
      <c r="I109" t="s">
        <v>26</v>
      </c>
      <c r="J109" t="s">
        <v>27</v>
      </c>
      <c r="K109" t="s">
        <v>4886</v>
      </c>
      <c r="L109" t="s">
        <v>335</v>
      </c>
      <c r="M109">
        <v>37604</v>
      </c>
      <c r="N109" t="s">
        <v>30</v>
      </c>
      <c r="O109" t="s">
        <v>3168</v>
      </c>
      <c r="P109" t="s">
        <v>46</v>
      </c>
      <c r="Q109" t="s">
        <v>75</v>
      </c>
      <c r="R109" t="s">
        <v>3169</v>
      </c>
      <c r="S109">
        <v>2.508</v>
      </c>
      <c r="T109">
        <v>2</v>
      </c>
      <c r="U109">
        <v>0.7</v>
      </c>
      <c r="V109">
        <v>-1.8391999999999999</v>
      </c>
    </row>
    <row r="110" spans="1:22" x14ac:dyDescent="0.3">
      <c r="A110">
        <v>4912</v>
      </c>
      <c r="B110" t="s">
        <v>7856</v>
      </c>
      <c r="C110">
        <v>2014</v>
      </c>
      <c r="D110" s="18">
        <v>41654</v>
      </c>
      <c r="E110" s="18">
        <v>41658</v>
      </c>
      <c r="F110" t="s">
        <v>50</v>
      </c>
      <c r="G110" t="s">
        <v>62</v>
      </c>
      <c r="H110" t="s">
        <v>63</v>
      </c>
      <c r="I110" t="s">
        <v>26</v>
      </c>
      <c r="J110" t="s">
        <v>27</v>
      </c>
      <c r="K110" t="s">
        <v>4886</v>
      </c>
      <c r="L110" t="s">
        <v>335</v>
      </c>
      <c r="M110">
        <v>37604</v>
      </c>
      <c r="N110" t="s">
        <v>30</v>
      </c>
      <c r="O110" t="s">
        <v>1671</v>
      </c>
      <c r="P110" t="s">
        <v>71</v>
      </c>
      <c r="Q110" t="s">
        <v>72</v>
      </c>
      <c r="R110" t="s">
        <v>1672</v>
      </c>
      <c r="S110">
        <v>111.98399999999999</v>
      </c>
      <c r="T110">
        <v>2</v>
      </c>
      <c r="U110">
        <v>0.2</v>
      </c>
      <c r="V110">
        <v>6.9990000000000103</v>
      </c>
    </row>
    <row r="111" spans="1:22" x14ac:dyDescent="0.3">
      <c r="A111">
        <v>6385</v>
      </c>
      <c r="B111" t="s">
        <v>8868</v>
      </c>
      <c r="C111">
        <v>2014</v>
      </c>
      <c r="D111" s="18">
        <v>41655</v>
      </c>
      <c r="E111" s="18">
        <v>41658</v>
      </c>
      <c r="F111" t="s">
        <v>188</v>
      </c>
      <c r="G111" t="s">
        <v>5562</v>
      </c>
      <c r="H111" t="s">
        <v>5563</v>
      </c>
      <c r="I111" t="s">
        <v>26</v>
      </c>
      <c r="J111" t="s">
        <v>27</v>
      </c>
      <c r="K111" t="s">
        <v>1237</v>
      </c>
      <c r="L111" t="s">
        <v>104</v>
      </c>
      <c r="M111">
        <v>78745</v>
      </c>
      <c r="N111" t="s">
        <v>105</v>
      </c>
      <c r="O111" t="s">
        <v>1018</v>
      </c>
      <c r="P111" t="s">
        <v>71</v>
      </c>
      <c r="Q111" t="s">
        <v>161</v>
      </c>
      <c r="R111" t="s">
        <v>1019</v>
      </c>
      <c r="S111">
        <v>47.984000000000002</v>
      </c>
      <c r="T111">
        <v>2</v>
      </c>
      <c r="U111">
        <v>0.2</v>
      </c>
      <c r="V111">
        <v>14.395200000000001</v>
      </c>
    </row>
    <row r="112" spans="1:22" x14ac:dyDescent="0.3">
      <c r="A112">
        <v>3954</v>
      </c>
      <c r="B112" t="s">
        <v>7088</v>
      </c>
      <c r="C112">
        <v>2014</v>
      </c>
      <c r="D112" s="18">
        <v>41655</v>
      </c>
      <c r="E112" s="18">
        <v>41659</v>
      </c>
      <c r="F112" t="s">
        <v>50</v>
      </c>
      <c r="G112" t="s">
        <v>1583</v>
      </c>
      <c r="H112" t="s">
        <v>1584</v>
      </c>
      <c r="I112" t="s">
        <v>26</v>
      </c>
      <c r="J112" t="s">
        <v>27</v>
      </c>
      <c r="K112" t="s">
        <v>1320</v>
      </c>
      <c r="L112" t="s">
        <v>1245</v>
      </c>
      <c r="M112">
        <v>2169</v>
      </c>
      <c r="N112" t="s">
        <v>148</v>
      </c>
      <c r="O112" t="s">
        <v>329</v>
      </c>
      <c r="P112" t="s">
        <v>46</v>
      </c>
      <c r="Q112" t="s">
        <v>90</v>
      </c>
      <c r="R112" t="s">
        <v>330</v>
      </c>
      <c r="S112">
        <v>12.7</v>
      </c>
      <c r="T112">
        <v>2</v>
      </c>
      <c r="U112">
        <v>0</v>
      </c>
      <c r="V112">
        <v>5.8419999999999996</v>
      </c>
    </row>
    <row r="113" spans="1:22" x14ac:dyDescent="0.3">
      <c r="A113">
        <v>9117</v>
      </c>
      <c r="B113" t="s">
        <v>10432</v>
      </c>
      <c r="C113">
        <v>2014</v>
      </c>
      <c r="D113" s="18">
        <v>41659</v>
      </c>
      <c r="E113" s="18">
        <v>41664</v>
      </c>
      <c r="F113" t="s">
        <v>23</v>
      </c>
      <c r="G113" t="s">
        <v>4330</v>
      </c>
      <c r="H113" t="s">
        <v>4331</v>
      </c>
      <c r="I113" t="s">
        <v>26</v>
      </c>
      <c r="J113" t="s">
        <v>27</v>
      </c>
      <c r="K113" t="s">
        <v>146</v>
      </c>
      <c r="L113" t="s">
        <v>147</v>
      </c>
      <c r="M113">
        <v>19140</v>
      </c>
      <c r="N113" t="s">
        <v>148</v>
      </c>
      <c r="O113" t="s">
        <v>2184</v>
      </c>
      <c r="P113" t="s">
        <v>32</v>
      </c>
      <c r="Q113" t="s">
        <v>65</v>
      </c>
      <c r="R113" t="s">
        <v>2185</v>
      </c>
      <c r="S113">
        <v>31.968</v>
      </c>
      <c r="T113">
        <v>2</v>
      </c>
      <c r="U113">
        <v>0.2</v>
      </c>
      <c r="V113">
        <v>6.3936000000000002</v>
      </c>
    </row>
    <row r="114" spans="1:22" x14ac:dyDescent="0.3">
      <c r="A114">
        <v>9116</v>
      </c>
      <c r="B114" t="s">
        <v>10432</v>
      </c>
      <c r="C114">
        <v>2014</v>
      </c>
      <c r="D114" s="18">
        <v>41659</v>
      </c>
      <c r="E114" s="18">
        <v>41664</v>
      </c>
      <c r="F114" t="s">
        <v>23</v>
      </c>
      <c r="G114" t="s">
        <v>4330</v>
      </c>
      <c r="H114" t="s">
        <v>4331</v>
      </c>
      <c r="I114" t="s">
        <v>26</v>
      </c>
      <c r="J114" t="s">
        <v>27</v>
      </c>
      <c r="K114" t="s">
        <v>146</v>
      </c>
      <c r="L114" t="s">
        <v>147</v>
      </c>
      <c r="M114">
        <v>19140</v>
      </c>
      <c r="N114" t="s">
        <v>148</v>
      </c>
      <c r="O114" t="s">
        <v>4464</v>
      </c>
      <c r="P114" t="s">
        <v>71</v>
      </c>
      <c r="Q114" t="s">
        <v>72</v>
      </c>
      <c r="R114" t="s">
        <v>4465</v>
      </c>
      <c r="S114">
        <v>429.6</v>
      </c>
      <c r="T114">
        <v>2</v>
      </c>
      <c r="U114">
        <v>0.4</v>
      </c>
      <c r="V114">
        <v>-93.08</v>
      </c>
    </row>
    <row r="115" spans="1:22" x14ac:dyDescent="0.3">
      <c r="A115">
        <v>1885</v>
      </c>
      <c r="B115" t="s">
        <v>4689</v>
      </c>
      <c r="C115">
        <v>2014</v>
      </c>
      <c r="D115" s="18">
        <v>41659</v>
      </c>
      <c r="E115" s="18">
        <v>41663</v>
      </c>
      <c r="F115" t="s">
        <v>23</v>
      </c>
      <c r="G115" t="s">
        <v>2450</v>
      </c>
      <c r="H115" t="s">
        <v>2451</v>
      </c>
      <c r="I115" t="s">
        <v>26</v>
      </c>
      <c r="J115" t="s">
        <v>27</v>
      </c>
      <c r="K115" t="s">
        <v>4690</v>
      </c>
      <c r="L115" t="s">
        <v>104</v>
      </c>
      <c r="M115">
        <v>76248</v>
      </c>
      <c r="N115" t="s">
        <v>105</v>
      </c>
      <c r="O115" t="s">
        <v>4691</v>
      </c>
      <c r="P115" t="s">
        <v>46</v>
      </c>
      <c r="Q115" t="s">
        <v>47</v>
      </c>
      <c r="R115" t="s">
        <v>4692</v>
      </c>
      <c r="S115">
        <v>6</v>
      </c>
      <c r="T115">
        <v>2</v>
      </c>
      <c r="U115">
        <v>0.2</v>
      </c>
      <c r="V115">
        <v>2.1</v>
      </c>
    </row>
    <row r="116" spans="1:22" x14ac:dyDescent="0.3">
      <c r="A116">
        <v>5425</v>
      </c>
      <c r="B116" t="s">
        <v>8223</v>
      </c>
      <c r="C116">
        <v>2014</v>
      </c>
      <c r="D116" s="18">
        <v>41660</v>
      </c>
      <c r="E116" s="18">
        <v>41666</v>
      </c>
      <c r="F116" t="s">
        <v>50</v>
      </c>
      <c r="G116" t="s">
        <v>1913</v>
      </c>
      <c r="H116" t="s">
        <v>1914</v>
      </c>
      <c r="I116" t="s">
        <v>26</v>
      </c>
      <c r="J116" t="s">
        <v>27</v>
      </c>
      <c r="K116" t="s">
        <v>7706</v>
      </c>
      <c r="L116" t="s">
        <v>747</v>
      </c>
      <c r="M116">
        <v>6708</v>
      </c>
      <c r="N116" t="s">
        <v>148</v>
      </c>
      <c r="O116" t="s">
        <v>3229</v>
      </c>
      <c r="P116" t="s">
        <v>46</v>
      </c>
      <c r="Q116" t="s">
        <v>68</v>
      </c>
      <c r="R116" t="s">
        <v>3230</v>
      </c>
      <c r="S116">
        <v>3.52</v>
      </c>
      <c r="T116">
        <v>2</v>
      </c>
      <c r="U116">
        <v>0</v>
      </c>
      <c r="V116">
        <v>1.0207999999999999</v>
      </c>
    </row>
    <row r="117" spans="1:22" x14ac:dyDescent="0.3">
      <c r="A117">
        <v>518</v>
      </c>
      <c r="B117" t="s">
        <v>1760</v>
      </c>
      <c r="C117">
        <v>2014</v>
      </c>
      <c r="D117" s="18">
        <v>41662</v>
      </c>
      <c r="E117" s="18">
        <v>41667</v>
      </c>
      <c r="F117" t="s">
        <v>50</v>
      </c>
      <c r="G117" t="s">
        <v>531</v>
      </c>
      <c r="H117" t="s">
        <v>532</v>
      </c>
      <c r="I117" t="s">
        <v>102</v>
      </c>
      <c r="J117" t="s">
        <v>27</v>
      </c>
      <c r="K117" t="s">
        <v>1761</v>
      </c>
      <c r="L117" t="s">
        <v>1762</v>
      </c>
      <c r="M117">
        <v>59405</v>
      </c>
      <c r="N117" t="s">
        <v>44</v>
      </c>
      <c r="O117" t="s">
        <v>1767</v>
      </c>
      <c r="P117" t="s">
        <v>46</v>
      </c>
      <c r="Q117" t="s">
        <v>90</v>
      </c>
      <c r="R117" t="s">
        <v>1768</v>
      </c>
      <c r="S117">
        <v>11.96</v>
      </c>
      <c r="T117">
        <v>2</v>
      </c>
      <c r="U117">
        <v>0</v>
      </c>
      <c r="V117">
        <v>5.3819999999999997</v>
      </c>
    </row>
    <row r="118" spans="1:22" x14ac:dyDescent="0.3">
      <c r="A118">
        <v>9655</v>
      </c>
      <c r="B118" t="s">
        <v>10756</v>
      </c>
      <c r="C118">
        <v>2014</v>
      </c>
      <c r="D118" s="18">
        <v>41663</v>
      </c>
      <c r="E118" s="18">
        <v>41667</v>
      </c>
      <c r="F118" t="s">
        <v>50</v>
      </c>
      <c r="G118" t="s">
        <v>100</v>
      </c>
      <c r="H118" t="s">
        <v>101</v>
      </c>
      <c r="I118" t="s">
        <v>102</v>
      </c>
      <c r="J118" t="s">
        <v>27</v>
      </c>
      <c r="K118" t="s">
        <v>1310</v>
      </c>
      <c r="L118" t="s">
        <v>310</v>
      </c>
      <c r="M118">
        <v>85705</v>
      </c>
      <c r="N118" t="s">
        <v>44</v>
      </c>
      <c r="O118" t="s">
        <v>5112</v>
      </c>
      <c r="P118" t="s">
        <v>46</v>
      </c>
      <c r="Q118" t="s">
        <v>75</v>
      </c>
      <c r="R118" t="s">
        <v>5113</v>
      </c>
      <c r="S118">
        <v>4.9379999999999997</v>
      </c>
      <c r="T118">
        <v>2</v>
      </c>
      <c r="U118">
        <v>0.7</v>
      </c>
      <c r="V118">
        <v>-3.6212</v>
      </c>
    </row>
    <row r="119" spans="1:22" x14ac:dyDescent="0.3">
      <c r="A119">
        <v>9654</v>
      </c>
      <c r="B119" t="s">
        <v>10756</v>
      </c>
      <c r="C119">
        <v>2014</v>
      </c>
      <c r="D119" s="18">
        <v>41663</v>
      </c>
      <c r="E119" s="18">
        <v>41667</v>
      </c>
      <c r="F119" t="s">
        <v>50</v>
      </c>
      <c r="G119" t="s">
        <v>100</v>
      </c>
      <c r="H119" t="s">
        <v>101</v>
      </c>
      <c r="I119" t="s">
        <v>102</v>
      </c>
      <c r="J119" t="s">
        <v>27</v>
      </c>
      <c r="K119" t="s">
        <v>1310</v>
      </c>
      <c r="L119" t="s">
        <v>310</v>
      </c>
      <c r="M119">
        <v>85705</v>
      </c>
      <c r="N119" t="s">
        <v>44</v>
      </c>
      <c r="O119" t="s">
        <v>6920</v>
      </c>
      <c r="P119" t="s">
        <v>71</v>
      </c>
      <c r="Q119" t="s">
        <v>161</v>
      </c>
      <c r="R119" t="s">
        <v>6921</v>
      </c>
      <c r="S119">
        <v>95.983999999999995</v>
      </c>
      <c r="T119">
        <v>2</v>
      </c>
      <c r="U119">
        <v>0.2</v>
      </c>
      <c r="V119">
        <v>11.997999999999999</v>
      </c>
    </row>
    <row r="120" spans="1:22" x14ac:dyDescent="0.3">
      <c r="A120">
        <v>523</v>
      </c>
      <c r="B120" t="s">
        <v>1778</v>
      </c>
      <c r="C120">
        <v>2014</v>
      </c>
      <c r="D120" s="18">
        <v>41663</v>
      </c>
      <c r="E120" s="18">
        <v>41665</v>
      </c>
      <c r="F120" t="s">
        <v>188</v>
      </c>
      <c r="G120" t="s">
        <v>1779</v>
      </c>
      <c r="H120" t="s">
        <v>1780</v>
      </c>
      <c r="I120" t="s">
        <v>41</v>
      </c>
      <c r="J120" t="s">
        <v>27</v>
      </c>
      <c r="K120" t="s">
        <v>880</v>
      </c>
      <c r="L120" t="s">
        <v>238</v>
      </c>
      <c r="M120">
        <v>48234</v>
      </c>
      <c r="N120" t="s">
        <v>105</v>
      </c>
      <c r="O120" t="s">
        <v>1701</v>
      </c>
      <c r="P120" t="s">
        <v>32</v>
      </c>
      <c r="Q120" t="s">
        <v>56</v>
      </c>
      <c r="R120" t="s">
        <v>1702</v>
      </c>
      <c r="S120">
        <v>210.98</v>
      </c>
      <c r="T120">
        <v>2</v>
      </c>
      <c r="U120">
        <v>0</v>
      </c>
      <c r="V120">
        <v>21.097999999999999</v>
      </c>
    </row>
    <row r="121" spans="1:22" x14ac:dyDescent="0.3">
      <c r="A121">
        <v>9597</v>
      </c>
      <c r="B121" t="s">
        <v>10722</v>
      </c>
      <c r="C121">
        <v>2014</v>
      </c>
      <c r="D121" s="18">
        <v>41664</v>
      </c>
      <c r="E121" s="18">
        <v>41669</v>
      </c>
      <c r="F121" t="s">
        <v>50</v>
      </c>
      <c r="G121" t="s">
        <v>3939</v>
      </c>
      <c r="H121" t="s">
        <v>3940</v>
      </c>
      <c r="I121" t="s">
        <v>41</v>
      </c>
      <c r="J121" t="s">
        <v>27</v>
      </c>
      <c r="K121" t="s">
        <v>630</v>
      </c>
      <c r="L121" t="s">
        <v>43</v>
      </c>
      <c r="M121">
        <v>95123</v>
      </c>
      <c r="N121" t="s">
        <v>44</v>
      </c>
      <c r="O121" t="s">
        <v>6989</v>
      </c>
      <c r="P121" t="s">
        <v>46</v>
      </c>
      <c r="Q121" t="s">
        <v>75</v>
      </c>
      <c r="R121" t="s">
        <v>6990</v>
      </c>
      <c r="S121">
        <v>276.78399999999999</v>
      </c>
      <c r="T121">
        <v>2</v>
      </c>
      <c r="U121">
        <v>0.2</v>
      </c>
      <c r="V121">
        <v>89.954800000000006</v>
      </c>
    </row>
    <row r="122" spans="1:22" x14ac:dyDescent="0.3">
      <c r="A122">
        <v>5492</v>
      </c>
      <c r="B122" t="s">
        <v>8282</v>
      </c>
      <c r="C122">
        <v>2014</v>
      </c>
      <c r="D122" s="18">
        <v>41666</v>
      </c>
      <c r="E122" s="18">
        <v>41667</v>
      </c>
      <c r="F122" t="s">
        <v>188</v>
      </c>
      <c r="G122" t="s">
        <v>24</v>
      </c>
      <c r="H122" t="s">
        <v>25</v>
      </c>
      <c r="I122" t="s">
        <v>26</v>
      </c>
      <c r="J122" t="s">
        <v>27</v>
      </c>
      <c r="K122" t="s">
        <v>184</v>
      </c>
      <c r="L122" t="s">
        <v>104</v>
      </c>
      <c r="M122">
        <v>77070</v>
      </c>
      <c r="N122" t="s">
        <v>105</v>
      </c>
      <c r="O122" t="s">
        <v>349</v>
      </c>
      <c r="P122" t="s">
        <v>46</v>
      </c>
      <c r="Q122" t="s">
        <v>59</v>
      </c>
      <c r="R122" t="s">
        <v>350</v>
      </c>
      <c r="S122">
        <v>18.16</v>
      </c>
      <c r="T122">
        <v>2</v>
      </c>
      <c r="U122">
        <v>0.2</v>
      </c>
      <c r="V122">
        <v>1.8160000000000001</v>
      </c>
    </row>
    <row r="123" spans="1:22" x14ac:dyDescent="0.3">
      <c r="A123">
        <v>2835</v>
      </c>
      <c r="B123" t="s">
        <v>6011</v>
      </c>
      <c r="C123">
        <v>2014</v>
      </c>
      <c r="D123" s="18">
        <v>41666</v>
      </c>
      <c r="E123" s="18">
        <v>41671</v>
      </c>
      <c r="F123" t="s">
        <v>23</v>
      </c>
      <c r="G123" t="s">
        <v>6012</v>
      </c>
      <c r="H123" t="s">
        <v>6013</v>
      </c>
      <c r="I123" t="s">
        <v>41</v>
      </c>
      <c r="J123" t="s">
        <v>27</v>
      </c>
      <c r="K123" t="s">
        <v>5893</v>
      </c>
      <c r="L123" t="s">
        <v>358</v>
      </c>
      <c r="M123">
        <v>35244</v>
      </c>
      <c r="N123" t="s">
        <v>30</v>
      </c>
      <c r="O123" t="s">
        <v>748</v>
      </c>
      <c r="P123" t="s">
        <v>46</v>
      </c>
      <c r="Q123" t="s">
        <v>75</v>
      </c>
      <c r="R123" t="s">
        <v>749</v>
      </c>
      <c r="S123">
        <v>7.16</v>
      </c>
      <c r="T123">
        <v>2</v>
      </c>
      <c r="U123">
        <v>0</v>
      </c>
      <c r="V123">
        <v>3.4367999999999999</v>
      </c>
    </row>
    <row r="124" spans="1:22" x14ac:dyDescent="0.3">
      <c r="A124">
        <v>9915</v>
      </c>
      <c r="B124" t="s">
        <v>10892</v>
      </c>
      <c r="C124">
        <v>2014</v>
      </c>
      <c r="D124" s="18">
        <v>41669</v>
      </c>
      <c r="E124" s="18">
        <v>41671</v>
      </c>
      <c r="F124" t="s">
        <v>23</v>
      </c>
      <c r="G124" t="s">
        <v>5452</v>
      </c>
      <c r="H124" t="s">
        <v>5453</v>
      </c>
      <c r="I124" t="s">
        <v>26</v>
      </c>
      <c r="J124" t="s">
        <v>27</v>
      </c>
      <c r="K124" t="s">
        <v>5178</v>
      </c>
      <c r="L124" t="s">
        <v>489</v>
      </c>
      <c r="M124">
        <v>52302</v>
      </c>
      <c r="N124" t="s">
        <v>105</v>
      </c>
      <c r="O124" t="s">
        <v>6175</v>
      </c>
      <c r="P124" t="s">
        <v>46</v>
      </c>
      <c r="Q124" t="s">
        <v>90</v>
      </c>
      <c r="R124" t="s">
        <v>6176</v>
      </c>
      <c r="S124">
        <v>12.96</v>
      </c>
      <c r="T124">
        <v>2</v>
      </c>
      <c r="U124">
        <v>0</v>
      </c>
      <c r="V124">
        <v>6.2207999999999997</v>
      </c>
    </row>
    <row r="125" spans="1:22" x14ac:dyDescent="0.3">
      <c r="A125">
        <v>8590</v>
      </c>
      <c r="B125" t="s">
        <v>10126</v>
      </c>
      <c r="C125">
        <v>2014</v>
      </c>
      <c r="D125" s="18">
        <v>41669</v>
      </c>
      <c r="E125" s="18">
        <v>41672</v>
      </c>
      <c r="F125" t="s">
        <v>188</v>
      </c>
      <c r="G125" t="s">
        <v>3550</v>
      </c>
      <c r="H125" t="s">
        <v>3551</v>
      </c>
      <c r="I125" t="s">
        <v>26</v>
      </c>
      <c r="J125" t="s">
        <v>27</v>
      </c>
      <c r="K125" t="s">
        <v>146</v>
      </c>
      <c r="L125" t="s">
        <v>147</v>
      </c>
      <c r="M125">
        <v>19120</v>
      </c>
      <c r="N125" t="s">
        <v>148</v>
      </c>
      <c r="O125" t="s">
        <v>366</v>
      </c>
      <c r="P125" t="s">
        <v>46</v>
      </c>
      <c r="Q125" t="s">
        <v>68</v>
      </c>
      <c r="R125" t="s">
        <v>367</v>
      </c>
      <c r="S125">
        <v>4.7679999999999998</v>
      </c>
      <c r="T125">
        <v>2</v>
      </c>
      <c r="U125">
        <v>0.2</v>
      </c>
      <c r="V125">
        <v>0.4768</v>
      </c>
    </row>
    <row r="126" spans="1:22" x14ac:dyDescent="0.3">
      <c r="A126">
        <v>7028</v>
      </c>
      <c r="B126" t="s">
        <v>9248</v>
      </c>
      <c r="C126">
        <v>2014</v>
      </c>
      <c r="D126" s="18">
        <v>41669</v>
      </c>
      <c r="E126" s="18">
        <v>41676</v>
      </c>
      <c r="F126" t="s">
        <v>50</v>
      </c>
      <c r="G126" t="s">
        <v>2983</v>
      </c>
      <c r="H126" t="s">
        <v>2984</v>
      </c>
      <c r="I126" t="s">
        <v>26</v>
      </c>
      <c r="J126" t="s">
        <v>27</v>
      </c>
      <c r="K126" t="s">
        <v>266</v>
      </c>
      <c r="L126" t="s">
        <v>267</v>
      </c>
      <c r="M126">
        <v>10011</v>
      </c>
      <c r="N126" t="s">
        <v>148</v>
      </c>
      <c r="O126" t="s">
        <v>2771</v>
      </c>
      <c r="P126" t="s">
        <v>46</v>
      </c>
      <c r="Q126" t="s">
        <v>47</v>
      </c>
      <c r="R126" t="s">
        <v>2772</v>
      </c>
      <c r="S126">
        <v>5.22</v>
      </c>
      <c r="T126">
        <v>2</v>
      </c>
      <c r="U126">
        <v>0</v>
      </c>
      <c r="V126">
        <v>2.4011999999999998</v>
      </c>
    </row>
    <row r="127" spans="1:22" x14ac:dyDescent="0.3">
      <c r="A127">
        <v>8271</v>
      </c>
      <c r="B127" t="s">
        <v>9924</v>
      </c>
      <c r="C127">
        <v>2014</v>
      </c>
      <c r="D127" s="18">
        <v>41670</v>
      </c>
      <c r="E127" s="18">
        <v>41677</v>
      </c>
      <c r="F127" t="s">
        <v>50</v>
      </c>
      <c r="G127" t="s">
        <v>3647</v>
      </c>
      <c r="H127" t="s">
        <v>3648</v>
      </c>
      <c r="I127" t="s">
        <v>26</v>
      </c>
      <c r="J127" t="s">
        <v>27</v>
      </c>
      <c r="K127" t="s">
        <v>456</v>
      </c>
      <c r="L127" t="s">
        <v>211</v>
      </c>
      <c r="M127">
        <v>60505</v>
      </c>
      <c r="N127" t="s">
        <v>105</v>
      </c>
      <c r="O127" t="s">
        <v>998</v>
      </c>
      <c r="P127" t="s">
        <v>46</v>
      </c>
      <c r="Q127" t="s">
        <v>68</v>
      </c>
      <c r="R127" t="s">
        <v>999</v>
      </c>
      <c r="S127">
        <v>9.3439999999999994</v>
      </c>
      <c r="T127">
        <v>2</v>
      </c>
      <c r="U127">
        <v>0.2</v>
      </c>
      <c r="V127">
        <v>3.1536</v>
      </c>
    </row>
    <row r="128" spans="1:22" x14ac:dyDescent="0.3">
      <c r="A128">
        <v>2922</v>
      </c>
      <c r="B128" t="s">
        <v>6112</v>
      </c>
      <c r="C128">
        <v>2014</v>
      </c>
      <c r="D128" s="18">
        <v>41670</v>
      </c>
      <c r="E128" s="18">
        <v>41670</v>
      </c>
      <c r="F128" t="s">
        <v>1290</v>
      </c>
      <c r="G128" t="s">
        <v>3881</v>
      </c>
      <c r="H128" t="s">
        <v>3882</v>
      </c>
      <c r="I128" t="s">
        <v>26</v>
      </c>
      <c r="J128" t="s">
        <v>27</v>
      </c>
      <c r="K128" t="s">
        <v>127</v>
      </c>
      <c r="L128" t="s">
        <v>43</v>
      </c>
      <c r="M128">
        <v>94109</v>
      </c>
      <c r="N128" t="s">
        <v>44</v>
      </c>
      <c r="O128" t="s">
        <v>2164</v>
      </c>
      <c r="P128" t="s">
        <v>46</v>
      </c>
      <c r="Q128" t="s">
        <v>59</v>
      </c>
      <c r="R128" t="s">
        <v>2165</v>
      </c>
      <c r="S128">
        <v>129.30000000000001</v>
      </c>
      <c r="T128">
        <v>2</v>
      </c>
      <c r="U128">
        <v>0</v>
      </c>
      <c r="V128">
        <v>6.4649999999999901</v>
      </c>
    </row>
    <row r="129" spans="1:22" x14ac:dyDescent="0.3">
      <c r="A129">
        <v>775</v>
      </c>
      <c r="B129" t="s">
        <v>2438</v>
      </c>
      <c r="C129">
        <v>2014</v>
      </c>
      <c r="D129" s="18">
        <v>41670</v>
      </c>
      <c r="E129" s="18">
        <v>41676</v>
      </c>
      <c r="F129" t="s">
        <v>50</v>
      </c>
      <c r="G129" t="s">
        <v>2439</v>
      </c>
      <c r="H129" t="s">
        <v>2440</v>
      </c>
      <c r="I129" t="s">
        <v>41</v>
      </c>
      <c r="J129" t="s">
        <v>27</v>
      </c>
      <c r="K129" t="s">
        <v>1377</v>
      </c>
      <c r="L129" t="s">
        <v>489</v>
      </c>
      <c r="M129">
        <v>50315</v>
      </c>
      <c r="N129" t="s">
        <v>105</v>
      </c>
      <c r="O129" t="s">
        <v>2445</v>
      </c>
      <c r="P129" t="s">
        <v>46</v>
      </c>
      <c r="Q129" t="s">
        <v>68</v>
      </c>
      <c r="R129" t="s">
        <v>2446</v>
      </c>
      <c r="S129">
        <v>40.299999999999997</v>
      </c>
      <c r="T129">
        <v>2</v>
      </c>
      <c r="U129">
        <v>0</v>
      </c>
      <c r="V129">
        <v>10.881</v>
      </c>
    </row>
    <row r="130" spans="1:22" x14ac:dyDescent="0.3">
      <c r="A130">
        <v>771</v>
      </c>
      <c r="B130" t="s">
        <v>2438</v>
      </c>
      <c r="C130">
        <v>2014</v>
      </c>
      <c r="D130" s="18">
        <v>41670</v>
      </c>
      <c r="E130" s="18">
        <v>41676</v>
      </c>
      <c r="F130" t="s">
        <v>50</v>
      </c>
      <c r="G130" t="s">
        <v>2439</v>
      </c>
      <c r="H130" t="s">
        <v>2440</v>
      </c>
      <c r="I130" t="s">
        <v>41</v>
      </c>
      <c r="J130" t="s">
        <v>27</v>
      </c>
      <c r="K130" t="s">
        <v>1377</v>
      </c>
      <c r="L130" t="s">
        <v>489</v>
      </c>
      <c r="M130">
        <v>50315</v>
      </c>
      <c r="N130" t="s">
        <v>105</v>
      </c>
      <c r="O130" t="s">
        <v>2441</v>
      </c>
      <c r="P130" t="s">
        <v>46</v>
      </c>
      <c r="Q130" t="s">
        <v>75</v>
      </c>
      <c r="R130" t="s">
        <v>2442</v>
      </c>
      <c r="S130">
        <v>18.28</v>
      </c>
      <c r="T130">
        <v>2</v>
      </c>
      <c r="U130">
        <v>0</v>
      </c>
      <c r="V130">
        <v>9.14</v>
      </c>
    </row>
    <row r="131" spans="1:22" x14ac:dyDescent="0.3">
      <c r="A131">
        <v>741</v>
      </c>
      <c r="B131" t="s">
        <v>2362</v>
      </c>
      <c r="C131">
        <v>2011</v>
      </c>
      <c r="D131" s="18">
        <v>40548</v>
      </c>
      <c r="E131" s="18">
        <v>40552</v>
      </c>
      <c r="F131" t="s">
        <v>50</v>
      </c>
      <c r="G131" t="s">
        <v>2363</v>
      </c>
      <c r="H131" t="s">
        <v>2364</v>
      </c>
      <c r="I131" t="s">
        <v>102</v>
      </c>
      <c r="J131" t="s">
        <v>27</v>
      </c>
      <c r="K131" t="s">
        <v>210</v>
      </c>
      <c r="L131" t="s">
        <v>211</v>
      </c>
      <c r="M131">
        <v>60540</v>
      </c>
      <c r="N131" t="s">
        <v>105</v>
      </c>
      <c r="O131" t="s">
        <v>1629</v>
      </c>
      <c r="P131" t="s">
        <v>46</v>
      </c>
      <c r="Q131" t="s">
        <v>59</v>
      </c>
      <c r="R131" t="s">
        <v>1630</v>
      </c>
      <c r="S131">
        <v>272.73599999999999</v>
      </c>
      <c r="T131">
        <v>3</v>
      </c>
      <c r="U131">
        <v>0.2</v>
      </c>
      <c r="V131">
        <v>-64.774799999999999</v>
      </c>
    </row>
    <row r="132" spans="1:22" x14ac:dyDescent="0.3">
      <c r="A132">
        <v>740</v>
      </c>
      <c r="B132" t="s">
        <v>2362</v>
      </c>
      <c r="C132">
        <v>2011</v>
      </c>
      <c r="D132" s="18">
        <v>40548</v>
      </c>
      <c r="E132" s="18">
        <v>40552</v>
      </c>
      <c r="F132" t="s">
        <v>50</v>
      </c>
      <c r="G132" t="s">
        <v>2363</v>
      </c>
      <c r="H132" t="s">
        <v>2364</v>
      </c>
      <c r="I132" t="s">
        <v>102</v>
      </c>
      <c r="J132" t="s">
        <v>27</v>
      </c>
      <c r="K132" t="s">
        <v>210</v>
      </c>
      <c r="L132" t="s">
        <v>211</v>
      </c>
      <c r="M132">
        <v>60540</v>
      </c>
      <c r="N132" t="s">
        <v>105</v>
      </c>
      <c r="O132" t="s">
        <v>2365</v>
      </c>
      <c r="P132" t="s">
        <v>46</v>
      </c>
      <c r="Q132" t="s">
        <v>47</v>
      </c>
      <c r="R132" t="s">
        <v>2366</v>
      </c>
      <c r="S132">
        <v>11.784000000000001</v>
      </c>
      <c r="T132">
        <v>3</v>
      </c>
      <c r="U132">
        <v>0.2</v>
      </c>
      <c r="V132">
        <v>4.2717000000000001</v>
      </c>
    </row>
    <row r="133" spans="1:22" x14ac:dyDescent="0.3">
      <c r="A133">
        <v>1760</v>
      </c>
      <c r="B133" t="s">
        <v>4470</v>
      </c>
      <c r="C133">
        <v>2011</v>
      </c>
      <c r="D133" s="18">
        <v>40549</v>
      </c>
      <c r="E133" s="18">
        <v>40556</v>
      </c>
      <c r="F133" t="s">
        <v>50</v>
      </c>
      <c r="G133" t="s">
        <v>3934</v>
      </c>
      <c r="H133" t="s">
        <v>3935</v>
      </c>
      <c r="I133" t="s">
        <v>26</v>
      </c>
      <c r="J133" t="s">
        <v>27</v>
      </c>
      <c r="K133" t="s">
        <v>146</v>
      </c>
      <c r="L133" t="s">
        <v>147</v>
      </c>
      <c r="M133">
        <v>19143</v>
      </c>
      <c r="N133" t="s">
        <v>148</v>
      </c>
      <c r="O133" t="s">
        <v>1423</v>
      </c>
      <c r="P133" t="s">
        <v>46</v>
      </c>
      <c r="Q133" t="s">
        <v>68</v>
      </c>
      <c r="R133" t="s">
        <v>1424</v>
      </c>
      <c r="S133">
        <v>19.536000000000001</v>
      </c>
      <c r="T133">
        <v>3</v>
      </c>
      <c r="U133">
        <v>0.2</v>
      </c>
      <c r="V133">
        <v>4.8840000000000003</v>
      </c>
    </row>
    <row r="134" spans="1:22" x14ac:dyDescent="0.3">
      <c r="A134">
        <v>7181</v>
      </c>
      <c r="B134" t="s">
        <v>9330</v>
      </c>
      <c r="C134">
        <v>2011</v>
      </c>
      <c r="D134" s="18">
        <v>40550</v>
      </c>
      <c r="E134" s="18">
        <v>40551</v>
      </c>
      <c r="F134" t="s">
        <v>188</v>
      </c>
      <c r="G134" t="s">
        <v>6634</v>
      </c>
      <c r="H134" t="s">
        <v>6635</v>
      </c>
      <c r="I134" t="s">
        <v>41</v>
      </c>
      <c r="J134" t="s">
        <v>27</v>
      </c>
      <c r="K134" t="s">
        <v>7723</v>
      </c>
      <c r="L134" t="s">
        <v>1272</v>
      </c>
      <c r="M134">
        <v>30605</v>
      </c>
      <c r="N134" t="s">
        <v>30</v>
      </c>
      <c r="O134" t="s">
        <v>1264</v>
      </c>
      <c r="P134" t="s">
        <v>46</v>
      </c>
      <c r="Q134" t="s">
        <v>68</v>
      </c>
      <c r="R134" t="s">
        <v>1265</v>
      </c>
      <c r="S134">
        <v>12.78</v>
      </c>
      <c r="T134">
        <v>3</v>
      </c>
      <c r="U134">
        <v>0</v>
      </c>
      <c r="V134">
        <v>5.2397999999999998</v>
      </c>
    </row>
    <row r="135" spans="1:22" x14ac:dyDescent="0.3">
      <c r="A135">
        <v>5328</v>
      </c>
      <c r="B135" t="s">
        <v>8148</v>
      </c>
      <c r="C135">
        <v>2011</v>
      </c>
      <c r="D135" s="18">
        <v>40550</v>
      </c>
      <c r="E135" s="18">
        <v>40552</v>
      </c>
      <c r="F135" t="s">
        <v>23</v>
      </c>
      <c r="G135" t="s">
        <v>6971</v>
      </c>
      <c r="H135" t="s">
        <v>6972</v>
      </c>
      <c r="I135" t="s">
        <v>26</v>
      </c>
      <c r="J135" t="s">
        <v>27</v>
      </c>
      <c r="K135" t="s">
        <v>42</v>
      </c>
      <c r="L135" t="s">
        <v>43</v>
      </c>
      <c r="M135">
        <v>90049</v>
      </c>
      <c r="N135" t="s">
        <v>44</v>
      </c>
      <c r="O135" t="s">
        <v>1979</v>
      </c>
      <c r="P135" t="s">
        <v>46</v>
      </c>
      <c r="Q135" t="s">
        <v>90</v>
      </c>
      <c r="R135" t="s">
        <v>1980</v>
      </c>
      <c r="S135">
        <v>19.440000000000001</v>
      </c>
      <c r="T135">
        <v>3</v>
      </c>
      <c r="U135">
        <v>0</v>
      </c>
      <c r="V135">
        <v>9.3312000000000008</v>
      </c>
    </row>
    <row r="136" spans="1:22" x14ac:dyDescent="0.3">
      <c r="A136">
        <v>7661</v>
      </c>
      <c r="B136" t="s">
        <v>9589</v>
      </c>
      <c r="C136">
        <v>2011</v>
      </c>
      <c r="D136" s="18">
        <v>40551</v>
      </c>
      <c r="E136" s="18">
        <v>40556</v>
      </c>
      <c r="F136" t="s">
        <v>50</v>
      </c>
      <c r="G136" t="s">
        <v>7550</v>
      </c>
      <c r="H136" t="s">
        <v>7551</v>
      </c>
      <c r="I136" t="s">
        <v>26</v>
      </c>
      <c r="J136" t="s">
        <v>27</v>
      </c>
      <c r="K136" t="s">
        <v>1681</v>
      </c>
      <c r="L136" t="s">
        <v>104</v>
      </c>
      <c r="M136">
        <v>77340</v>
      </c>
      <c r="N136" t="s">
        <v>105</v>
      </c>
      <c r="O136" t="s">
        <v>1714</v>
      </c>
      <c r="P136" t="s">
        <v>32</v>
      </c>
      <c r="Q136" t="s">
        <v>65</v>
      </c>
      <c r="R136" t="s">
        <v>1715</v>
      </c>
      <c r="S136">
        <v>76.727999999999994</v>
      </c>
      <c r="T136">
        <v>3</v>
      </c>
      <c r="U136">
        <v>0.6</v>
      </c>
      <c r="V136">
        <v>-53.709600000000002</v>
      </c>
    </row>
    <row r="137" spans="1:22" x14ac:dyDescent="0.3">
      <c r="A137">
        <v>594</v>
      </c>
      <c r="B137" t="s">
        <v>1983</v>
      </c>
      <c r="C137">
        <v>2011</v>
      </c>
      <c r="D137" s="18">
        <v>40553</v>
      </c>
      <c r="E137" s="18">
        <v>40557</v>
      </c>
      <c r="F137" t="s">
        <v>50</v>
      </c>
      <c r="G137" t="s">
        <v>1984</v>
      </c>
      <c r="H137" t="s">
        <v>1985</v>
      </c>
      <c r="I137" t="s">
        <v>26</v>
      </c>
      <c r="J137" t="s">
        <v>27</v>
      </c>
      <c r="K137" t="s">
        <v>1986</v>
      </c>
      <c r="L137" t="s">
        <v>104</v>
      </c>
      <c r="M137">
        <v>78041</v>
      </c>
      <c r="N137" t="s">
        <v>105</v>
      </c>
      <c r="O137" t="s">
        <v>844</v>
      </c>
      <c r="P137" t="s">
        <v>71</v>
      </c>
      <c r="Q137" t="s">
        <v>161</v>
      </c>
      <c r="R137" t="s">
        <v>845</v>
      </c>
      <c r="S137">
        <v>31.2</v>
      </c>
      <c r="T137">
        <v>3</v>
      </c>
      <c r="U137">
        <v>0.2</v>
      </c>
      <c r="V137">
        <v>9.75</v>
      </c>
    </row>
    <row r="138" spans="1:22" x14ac:dyDescent="0.3">
      <c r="A138">
        <v>4939</v>
      </c>
      <c r="B138" t="s">
        <v>7882</v>
      </c>
      <c r="C138">
        <v>2011</v>
      </c>
      <c r="D138" s="18">
        <v>40557</v>
      </c>
      <c r="E138" s="18">
        <v>40562</v>
      </c>
      <c r="F138" t="s">
        <v>50</v>
      </c>
      <c r="G138" t="s">
        <v>1786</v>
      </c>
      <c r="H138" t="s">
        <v>1787</v>
      </c>
      <c r="I138" t="s">
        <v>26</v>
      </c>
      <c r="J138" t="s">
        <v>27</v>
      </c>
      <c r="K138" t="s">
        <v>127</v>
      </c>
      <c r="L138" t="s">
        <v>43</v>
      </c>
      <c r="M138">
        <v>94109</v>
      </c>
      <c r="N138" t="s">
        <v>44</v>
      </c>
      <c r="O138" t="s">
        <v>4883</v>
      </c>
      <c r="P138" t="s">
        <v>32</v>
      </c>
      <c r="Q138" t="s">
        <v>33</v>
      </c>
      <c r="R138" t="s">
        <v>4884</v>
      </c>
      <c r="S138">
        <v>333.99900000000002</v>
      </c>
      <c r="T138">
        <v>3</v>
      </c>
      <c r="U138">
        <v>0.15</v>
      </c>
      <c r="V138">
        <v>3.92940000000001</v>
      </c>
    </row>
    <row r="139" spans="1:22" x14ac:dyDescent="0.3">
      <c r="A139">
        <v>767</v>
      </c>
      <c r="B139" t="s">
        <v>2419</v>
      </c>
      <c r="C139">
        <v>2011</v>
      </c>
      <c r="D139" s="18">
        <v>40557</v>
      </c>
      <c r="E139" s="18">
        <v>40559</v>
      </c>
      <c r="F139" t="s">
        <v>23</v>
      </c>
      <c r="G139" t="s">
        <v>2420</v>
      </c>
      <c r="H139" t="s">
        <v>2421</v>
      </c>
      <c r="I139" t="s">
        <v>41</v>
      </c>
      <c r="J139" t="s">
        <v>27</v>
      </c>
      <c r="K139" t="s">
        <v>2422</v>
      </c>
      <c r="L139" t="s">
        <v>736</v>
      </c>
      <c r="M139">
        <v>71111</v>
      </c>
      <c r="N139" t="s">
        <v>30</v>
      </c>
      <c r="O139" t="s">
        <v>2427</v>
      </c>
      <c r="P139" t="s">
        <v>46</v>
      </c>
      <c r="Q139" t="s">
        <v>75</v>
      </c>
      <c r="R139" t="s">
        <v>186</v>
      </c>
      <c r="S139">
        <v>5.64</v>
      </c>
      <c r="T139">
        <v>3</v>
      </c>
      <c r="U139">
        <v>0</v>
      </c>
      <c r="V139">
        <v>2.7071999999999998</v>
      </c>
    </row>
    <row r="140" spans="1:22" x14ac:dyDescent="0.3">
      <c r="A140">
        <v>765</v>
      </c>
      <c r="B140" t="s">
        <v>2419</v>
      </c>
      <c r="C140">
        <v>2011</v>
      </c>
      <c r="D140" s="18">
        <v>40557</v>
      </c>
      <c r="E140" s="18">
        <v>40559</v>
      </c>
      <c r="F140" t="s">
        <v>23</v>
      </c>
      <c r="G140" t="s">
        <v>2420</v>
      </c>
      <c r="H140" t="s">
        <v>2421</v>
      </c>
      <c r="I140" t="s">
        <v>41</v>
      </c>
      <c r="J140" t="s">
        <v>27</v>
      </c>
      <c r="K140" t="s">
        <v>2422</v>
      </c>
      <c r="L140" t="s">
        <v>736</v>
      </c>
      <c r="M140">
        <v>71111</v>
      </c>
      <c r="N140" t="s">
        <v>30</v>
      </c>
      <c r="O140" t="s">
        <v>2423</v>
      </c>
      <c r="P140" t="s">
        <v>46</v>
      </c>
      <c r="Q140" t="s">
        <v>173</v>
      </c>
      <c r="R140" t="s">
        <v>2424</v>
      </c>
      <c r="S140">
        <v>50.94</v>
      </c>
      <c r="T140">
        <v>3</v>
      </c>
      <c r="U140">
        <v>0</v>
      </c>
      <c r="V140">
        <v>25.47</v>
      </c>
    </row>
    <row r="141" spans="1:22" x14ac:dyDescent="0.3">
      <c r="A141">
        <v>974</v>
      </c>
      <c r="B141" t="s">
        <v>2931</v>
      </c>
      <c r="C141">
        <v>2011</v>
      </c>
      <c r="D141" s="18">
        <v>40560</v>
      </c>
      <c r="E141" s="18">
        <v>40562</v>
      </c>
      <c r="F141" t="s">
        <v>23</v>
      </c>
      <c r="G141" t="s">
        <v>951</v>
      </c>
      <c r="H141" t="s">
        <v>952</v>
      </c>
      <c r="I141" t="s">
        <v>26</v>
      </c>
      <c r="J141" t="s">
        <v>27</v>
      </c>
      <c r="K141" t="s">
        <v>146</v>
      </c>
      <c r="L141" t="s">
        <v>147</v>
      </c>
      <c r="M141">
        <v>19134</v>
      </c>
      <c r="N141" t="s">
        <v>148</v>
      </c>
      <c r="O141" t="s">
        <v>1197</v>
      </c>
      <c r="P141" t="s">
        <v>46</v>
      </c>
      <c r="Q141" t="s">
        <v>47</v>
      </c>
      <c r="R141" t="s">
        <v>1198</v>
      </c>
      <c r="S141">
        <v>30.071999999999999</v>
      </c>
      <c r="T141">
        <v>3</v>
      </c>
      <c r="U141">
        <v>0.2</v>
      </c>
      <c r="V141">
        <v>10.1493</v>
      </c>
    </row>
    <row r="142" spans="1:22" x14ac:dyDescent="0.3">
      <c r="A142">
        <v>972</v>
      </c>
      <c r="B142" t="s">
        <v>2931</v>
      </c>
      <c r="C142">
        <v>2011</v>
      </c>
      <c r="D142" s="18">
        <v>40560</v>
      </c>
      <c r="E142" s="18">
        <v>40562</v>
      </c>
      <c r="F142" t="s">
        <v>23</v>
      </c>
      <c r="G142" t="s">
        <v>951</v>
      </c>
      <c r="H142" t="s">
        <v>952</v>
      </c>
      <c r="I142" t="s">
        <v>26</v>
      </c>
      <c r="J142" t="s">
        <v>27</v>
      </c>
      <c r="K142" t="s">
        <v>146</v>
      </c>
      <c r="L142" t="s">
        <v>147</v>
      </c>
      <c r="M142">
        <v>19134</v>
      </c>
      <c r="N142" t="s">
        <v>148</v>
      </c>
      <c r="O142" t="s">
        <v>1204</v>
      </c>
      <c r="P142" t="s">
        <v>71</v>
      </c>
      <c r="Q142" t="s">
        <v>72</v>
      </c>
      <c r="R142" t="s">
        <v>1205</v>
      </c>
      <c r="S142">
        <v>124.2</v>
      </c>
      <c r="T142">
        <v>3</v>
      </c>
      <c r="U142">
        <v>0.4</v>
      </c>
      <c r="V142">
        <v>-31.05</v>
      </c>
    </row>
    <row r="143" spans="1:22" x14ac:dyDescent="0.3">
      <c r="A143">
        <v>6333</v>
      </c>
      <c r="B143" t="s">
        <v>8835</v>
      </c>
      <c r="C143">
        <v>2011</v>
      </c>
      <c r="D143" s="18">
        <v>40564</v>
      </c>
      <c r="E143" s="18">
        <v>40570</v>
      </c>
      <c r="F143" t="s">
        <v>50</v>
      </c>
      <c r="G143" t="s">
        <v>1655</v>
      </c>
      <c r="H143" t="s">
        <v>1656</v>
      </c>
      <c r="I143" t="s">
        <v>26</v>
      </c>
      <c r="J143" t="s">
        <v>27</v>
      </c>
      <c r="K143" t="s">
        <v>237</v>
      </c>
      <c r="L143" t="s">
        <v>238</v>
      </c>
      <c r="M143">
        <v>48185</v>
      </c>
      <c r="N143" t="s">
        <v>105</v>
      </c>
      <c r="O143" t="s">
        <v>3406</v>
      </c>
      <c r="P143" t="s">
        <v>32</v>
      </c>
      <c r="Q143" t="s">
        <v>65</v>
      </c>
      <c r="R143" t="s">
        <v>3407</v>
      </c>
      <c r="S143">
        <v>14.73</v>
      </c>
      <c r="T143">
        <v>3</v>
      </c>
      <c r="U143">
        <v>0</v>
      </c>
      <c r="V143">
        <v>4.8609</v>
      </c>
    </row>
    <row r="144" spans="1:22" x14ac:dyDescent="0.3">
      <c r="A144">
        <v>6332</v>
      </c>
      <c r="B144" t="s">
        <v>8835</v>
      </c>
      <c r="C144">
        <v>2011</v>
      </c>
      <c r="D144" s="18">
        <v>40564</v>
      </c>
      <c r="E144" s="18">
        <v>40570</v>
      </c>
      <c r="F144" t="s">
        <v>50</v>
      </c>
      <c r="G144" t="s">
        <v>1655</v>
      </c>
      <c r="H144" t="s">
        <v>1656</v>
      </c>
      <c r="I144" t="s">
        <v>26</v>
      </c>
      <c r="J144" t="s">
        <v>27</v>
      </c>
      <c r="K144" t="s">
        <v>237</v>
      </c>
      <c r="L144" t="s">
        <v>238</v>
      </c>
      <c r="M144">
        <v>48185</v>
      </c>
      <c r="N144" t="s">
        <v>105</v>
      </c>
      <c r="O144" t="s">
        <v>4231</v>
      </c>
      <c r="P144" t="s">
        <v>46</v>
      </c>
      <c r="Q144" t="s">
        <v>68</v>
      </c>
      <c r="R144" t="s">
        <v>4232</v>
      </c>
      <c r="S144">
        <v>43.92</v>
      </c>
      <c r="T144">
        <v>3</v>
      </c>
      <c r="U144">
        <v>0</v>
      </c>
      <c r="V144">
        <v>12.736800000000001</v>
      </c>
    </row>
    <row r="145" spans="1:22" x14ac:dyDescent="0.3">
      <c r="A145">
        <v>6328</v>
      </c>
      <c r="B145" t="s">
        <v>8835</v>
      </c>
      <c r="C145">
        <v>2011</v>
      </c>
      <c r="D145" s="18">
        <v>40564</v>
      </c>
      <c r="E145" s="18">
        <v>40570</v>
      </c>
      <c r="F145" t="s">
        <v>50</v>
      </c>
      <c r="G145" t="s">
        <v>1655</v>
      </c>
      <c r="H145" t="s">
        <v>1656</v>
      </c>
      <c r="I145" t="s">
        <v>26</v>
      </c>
      <c r="J145" t="s">
        <v>27</v>
      </c>
      <c r="K145" t="s">
        <v>237</v>
      </c>
      <c r="L145" t="s">
        <v>238</v>
      </c>
      <c r="M145">
        <v>48185</v>
      </c>
      <c r="N145" t="s">
        <v>105</v>
      </c>
      <c r="O145" t="s">
        <v>1086</v>
      </c>
      <c r="P145" t="s">
        <v>32</v>
      </c>
      <c r="Q145" t="s">
        <v>65</v>
      </c>
      <c r="R145" t="s">
        <v>1087</v>
      </c>
      <c r="S145">
        <v>272.94</v>
      </c>
      <c r="T145">
        <v>3</v>
      </c>
      <c r="U145">
        <v>0</v>
      </c>
      <c r="V145">
        <v>30.023399999999999</v>
      </c>
    </row>
    <row r="146" spans="1:22" x14ac:dyDescent="0.3">
      <c r="A146">
        <v>1127</v>
      </c>
      <c r="B146" t="s">
        <v>3264</v>
      </c>
      <c r="C146">
        <v>2011</v>
      </c>
      <c r="D146" s="18">
        <v>40564</v>
      </c>
      <c r="E146" s="18">
        <v>40570</v>
      </c>
      <c r="F146" t="s">
        <v>50</v>
      </c>
      <c r="G146" t="s">
        <v>2753</v>
      </c>
      <c r="H146" t="s">
        <v>2754</v>
      </c>
      <c r="I146" t="s">
        <v>26</v>
      </c>
      <c r="J146" t="s">
        <v>27</v>
      </c>
      <c r="K146" t="s">
        <v>3265</v>
      </c>
      <c r="L146" t="s">
        <v>1707</v>
      </c>
      <c r="M146">
        <v>72401</v>
      </c>
      <c r="N146" t="s">
        <v>30</v>
      </c>
      <c r="O146" t="s">
        <v>1588</v>
      </c>
      <c r="P146" t="s">
        <v>32</v>
      </c>
      <c r="Q146" t="s">
        <v>36</v>
      </c>
      <c r="R146" t="s">
        <v>1589</v>
      </c>
      <c r="S146">
        <v>1067.94</v>
      </c>
      <c r="T146">
        <v>3</v>
      </c>
      <c r="U146">
        <v>0</v>
      </c>
      <c r="V146">
        <v>224.26740000000001</v>
      </c>
    </row>
    <row r="147" spans="1:22" x14ac:dyDescent="0.3">
      <c r="A147">
        <v>1126</v>
      </c>
      <c r="B147" t="s">
        <v>3264</v>
      </c>
      <c r="C147">
        <v>2011</v>
      </c>
      <c r="D147" s="18">
        <v>40564</v>
      </c>
      <c r="E147" s="18">
        <v>40570</v>
      </c>
      <c r="F147" t="s">
        <v>50</v>
      </c>
      <c r="G147" t="s">
        <v>2753</v>
      </c>
      <c r="H147" t="s">
        <v>2754</v>
      </c>
      <c r="I147" t="s">
        <v>26</v>
      </c>
      <c r="J147" t="s">
        <v>27</v>
      </c>
      <c r="K147" t="s">
        <v>3265</v>
      </c>
      <c r="L147" t="s">
        <v>1707</v>
      </c>
      <c r="M147">
        <v>72401</v>
      </c>
      <c r="N147" t="s">
        <v>30</v>
      </c>
      <c r="O147" t="s">
        <v>3270</v>
      </c>
      <c r="P147" t="s">
        <v>46</v>
      </c>
      <c r="Q147" t="s">
        <v>173</v>
      </c>
      <c r="R147" t="s">
        <v>186</v>
      </c>
      <c r="S147">
        <v>23.34</v>
      </c>
      <c r="T147">
        <v>3</v>
      </c>
      <c r="U147">
        <v>0</v>
      </c>
      <c r="V147">
        <v>10.969799999999999</v>
      </c>
    </row>
    <row r="148" spans="1:22" x14ac:dyDescent="0.3">
      <c r="A148">
        <v>1125</v>
      </c>
      <c r="B148" t="s">
        <v>3264</v>
      </c>
      <c r="C148">
        <v>2011</v>
      </c>
      <c r="D148" s="18">
        <v>40564</v>
      </c>
      <c r="E148" s="18">
        <v>40570</v>
      </c>
      <c r="F148" t="s">
        <v>50</v>
      </c>
      <c r="G148" t="s">
        <v>2753</v>
      </c>
      <c r="H148" t="s">
        <v>2754</v>
      </c>
      <c r="I148" t="s">
        <v>26</v>
      </c>
      <c r="J148" t="s">
        <v>27</v>
      </c>
      <c r="K148" t="s">
        <v>3265</v>
      </c>
      <c r="L148" t="s">
        <v>1707</v>
      </c>
      <c r="M148">
        <v>72401</v>
      </c>
      <c r="N148" t="s">
        <v>30</v>
      </c>
      <c r="O148" t="s">
        <v>1756</v>
      </c>
      <c r="P148" t="s">
        <v>46</v>
      </c>
      <c r="Q148" t="s">
        <v>68</v>
      </c>
      <c r="R148" t="s">
        <v>1757</v>
      </c>
      <c r="S148">
        <v>6.63</v>
      </c>
      <c r="T148">
        <v>3</v>
      </c>
      <c r="U148">
        <v>0</v>
      </c>
      <c r="V148">
        <v>1.7901</v>
      </c>
    </row>
    <row r="149" spans="1:22" x14ac:dyDescent="0.3">
      <c r="A149">
        <v>9990</v>
      </c>
      <c r="B149" t="s">
        <v>10929</v>
      </c>
      <c r="C149">
        <v>2011</v>
      </c>
      <c r="D149" s="18">
        <v>40565</v>
      </c>
      <c r="E149" s="18">
        <v>40567</v>
      </c>
      <c r="F149" t="s">
        <v>23</v>
      </c>
      <c r="G149" t="s">
        <v>4047</v>
      </c>
      <c r="H149" t="s">
        <v>4048</v>
      </c>
      <c r="I149" t="s">
        <v>26</v>
      </c>
      <c r="J149" t="s">
        <v>27</v>
      </c>
      <c r="K149" t="s">
        <v>1419</v>
      </c>
      <c r="L149" t="s">
        <v>54</v>
      </c>
      <c r="M149">
        <v>33180</v>
      </c>
      <c r="N149" t="s">
        <v>30</v>
      </c>
      <c r="O149" t="s">
        <v>4694</v>
      </c>
      <c r="P149" t="s">
        <v>32</v>
      </c>
      <c r="Q149" t="s">
        <v>65</v>
      </c>
      <c r="R149" t="s">
        <v>4695</v>
      </c>
      <c r="S149">
        <v>25.248000000000001</v>
      </c>
      <c r="T149">
        <v>3</v>
      </c>
      <c r="U149">
        <v>0.2</v>
      </c>
      <c r="V149">
        <v>4.1028000000000002</v>
      </c>
    </row>
    <row r="150" spans="1:22" x14ac:dyDescent="0.3">
      <c r="A150">
        <v>9887</v>
      </c>
      <c r="B150" t="s">
        <v>10878</v>
      </c>
      <c r="C150">
        <v>2011</v>
      </c>
      <c r="D150" s="18">
        <v>40567</v>
      </c>
      <c r="E150" s="18">
        <v>40571</v>
      </c>
      <c r="F150" t="s">
        <v>50</v>
      </c>
      <c r="G150" t="s">
        <v>5433</v>
      </c>
      <c r="H150" t="s">
        <v>5434</v>
      </c>
      <c r="I150" t="s">
        <v>26</v>
      </c>
      <c r="J150" t="s">
        <v>27</v>
      </c>
      <c r="K150" t="s">
        <v>4268</v>
      </c>
      <c r="L150" t="s">
        <v>254</v>
      </c>
      <c r="M150">
        <v>47905</v>
      </c>
      <c r="N150" t="s">
        <v>105</v>
      </c>
      <c r="O150" t="s">
        <v>1915</v>
      </c>
      <c r="P150" t="s">
        <v>46</v>
      </c>
      <c r="Q150" t="s">
        <v>269</v>
      </c>
      <c r="R150" t="s">
        <v>1916</v>
      </c>
      <c r="S150">
        <v>5.94</v>
      </c>
      <c r="T150">
        <v>3</v>
      </c>
      <c r="U150">
        <v>0</v>
      </c>
      <c r="V150">
        <v>0</v>
      </c>
    </row>
    <row r="151" spans="1:22" x14ac:dyDescent="0.3">
      <c r="A151">
        <v>2584</v>
      </c>
      <c r="B151" t="s">
        <v>5683</v>
      </c>
      <c r="C151">
        <v>2011</v>
      </c>
      <c r="D151" s="18">
        <v>40570</v>
      </c>
      <c r="E151" s="18">
        <v>40575</v>
      </c>
      <c r="F151" t="s">
        <v>50</v>
      </c>
      <c r="G151" t="s">
        <v>1497</v>
      </c>
      <c r="H151" t="s">
        <v>1498</v>
      </c>
      <c r="I151" t="s">
        <v>102</v>
      </c>
      <c r="J151" t="s">
        <v>27</v>
      </c>
      <c r="K151" t="s">
        <v>2811</v>
      </c>
      <c r="L151" t="s">
        <v>319</v>
      </c>
      <c r="M151">
        <v>22304</v>
      </c>
      <c r="N151" t="s">
        <v>30</v>
      </c>
      <c r="O151" t="s">
        <v>5688</v>
      </c>
      <c r="P151" t="s">
        <v>32</v>
      </c>
      <c r="Q151" t="s">
        <v>65</v>
      </c>
      <c r="R151" t="s">
        <v>5689</v>
      </c>
      <c r="S151">
        <v>12.42</v>
      </c>
      <c r="T151">
        <v>3</v>
      </c>
      <c r="U151">
        <v>0</v>
      </c>
      <c r="V151">
        <v>4.4711999999999996</v>
      </c>
    </row>
    <row r="152" spans="1:22" x14ac:dyDescent="0.3">
      <c r="A152">
        <v>2581</v>
      </c>
      <c r="B152" t="s">
        <v>5683</v>
      </c>
      <c r="C152">
        <v>2011</v>
      </c>
      <c r="D152" s="18">
        <v>40570</v>
      </c>
      <c r="E152" s="18">
        <v>40575</v>
      </c>
      <c r="F152" t="s">
        <v>50</v>
      </c>
      <c r="G152" t="s">
        <v>1497</v>
      </c>
      <c r="H152" t="s">
        <v>1498</v>
      </c>
      <c r="I152" t="s">
        <v>102</v>
      </c>
      <c r="J152" t="s">
        <v>27</v>
      </c>
      <c r="K152" t="s">
        <v>2811</v>
      </c>
      <c r="L152" t="s">
        <v>319</v>
      </c>
      <c r="M152">
        <v>22304</v>
      </c>
      <c r="N152" t="s">
        <v>30</v>
      </c>
      <c r="O152" t="s">
        <v>3632</v>
      </c>
      <c r="P152" t="s">
        <v>46</v>
      </c>
      <c r="Q152" t="s">
        <v>90</v>
      </c>
      <c r="R152" t="s">
        <v>3633</v>
      </c>
      <c r="S152">
        <v>19.440000000000001</v>
      </c>
      <c r="T152">
        <v>3</v>
      </c>
      <c r="U152">
        <v>0</v>
      </c>
      <c r="V152">
        <v>9.3312000000000008</v>
      </c>
    </row>
    <row r="153" spans="1:22" x14ac:dyDescent="0.3">
      <c r="A153">
        <v>2579</v>
      </c>
      <c r="B153" t="s">
        <v>5683</v>
      </c>
      <c r="C153">
        <v>2011</v>
      </c>
      <c r="D153" s="18">
        <v>40570</v>
      </c>
      <c r="E153" s="18">
        <v>40575</v>
      </c>
      <c r="F153" t="s">
        <v>50</v>
      </c>
      <c r="G153" t="s">
        <v>1497</v>
      </c>
      <c r="H153" t="s">
        <v>1498</v>
      </c>
      <c r="I153" t="s">
        <v>102</v>
      </c>
      <c r="J153" t="s">
        <v>27</v>
      </c>
      <c r="K153" t="s">
        <v>2811</v>
      </c>
      <c r="L153" t="s">
        <v>319</v>
      </c>
      <c r="M153">
        <v>22304</v>
      </c>
      <c r="N153" t="s">
        <v>30</v>
      </c>
      <c r="O153" t="s">
        <v>5684</v>
      </c>
      <c r="P153" t="s">
        <v>32</v>
      </c>
      <c r="Q153" t="s">
        <v>65</v>
      </c>
      <c r="R153" t="s">
        <v>5685</v>
      </c>
      <c r="S153">
        <v>62.82</v>
      </c>
      <c r="T153">
        <v>3</v>
      </c>
      <c r="U153">
        <v>0</v>
      </c>
      <c r="V153">
        <v>30.7818</v>
      </c>
    </row>
    <row r="154" spans="1:22" x14ac:dyDescent="0.3">
      <c r="A154">
        <v>3796</v>
      </c>
      <c r="B154" t="s">
        <v>6941</v>
      </c>
      <c r="C154">
        <v>2011</v>
      </c>
      <c r="D154" s="18">
        <v>40571</v>
      </c>
      <c r="E154" s="18">
        <v>40577</v>
      </c>
      <c r="F154" t="s">
        <v>50</v>
      </c>
      <c r="G154" t="s">
        <v>6942</v>
      </c>
      <c r="H154" t="s">
        <v>6943</v>
      </c>
      <c r="I154" t="s">
        <v>26</v>
      </c>
      <c r="J154" t="s">
        <v>27</v>
      </c>
      <c r="K154" t="s">
        <v>947</v>
      </c>
      <c r="L154" t="s">
        <v>43</v>
      </c>
      <c r="M154">
        <v>92037</v>
      </c>
      <c r="N154" t="s">
        <v>44</v>
      </c>
      <c r="O154" t="s">
        <v>6944</v>
      </c>
      <c r="P154" t="s">
        <v>32</v>
      </c>
      <c r="Q154" t="s">
        <v>56</v>
      </c>
      <c r="R154" t="s">
        <v>6945</v>
      </c>
      <c r="S154">
        <v>333</v>
      </c>
      <c r="T154">
        <v>3</v>
      </c>
      <c r="U154">
        <v>0.2</v>
      </c>
      <c r="V154">
        <v>-16.649999999999999</v>
      </c>
    </row>
    <row r="155" spans="1:22" x14ac:dyDescent="0.3">
      <c r="A155">
        <v>215</v>
      </c>
      <c r="B155" t="s">
        <v>846</v>
      </c>
      <c r="C155">
        <v>2012</v>
      </c>
      <c r="D155" s="18">
        <v>40910</v>
      </c>
      <c r="E155" s="18">
        <v>40917</v>
      </c>
      <c r="F155" t="s">
        <v>50</v>
      </c>
      <c r="G155" t="s">
        <v>847</v>
      </c>
      <c r="H155" t="s">
        <v>848</v>
      </c>
      <c r="I155" t="s">
        <v>41</v>
      </c>
      <c r="J155" t="s">
        <v>27</v>
      </c>
      <c r="K155" t="s">
        <v>849</v>
      </c>
      <c r="L155" t="s">
        <v>498</v>
      </c>
      <c r="M155">
        <v>44256</v>
      </c>
      <c r="N155" t="s">
        <v>148</v>
      </c>
      <c r="O155" t="s">
        <v>470</v>
      </c>
      <c r="P155" t="s">
        <v>71</v>
      </c>
      <c r="Q155" t="s">
        <v>72</v>
      </c>
      <c r="R155" t="s">
        <v>471</v>
      </c>
      <c r="S155">
        <v>62.981999999999999</v>
      </c>
      <c r="T155">
        <v>3</v>
      </c>
      <c r="U155">
        <v>0.4</v>
      </c>
      <c r="V155">
        <v>-14.6958</v>
      </c>
    </row>
    <row r="156" spans="1:22" x14ac:dyDescent="0.3">
      <c r="A156">
        <v>2489</v>
      </c>
      <c r="B156" t="s">
        <v>5556</v>
      </c>
      <c r="C156">
        <v>2012</v>
      </c>
      <c r="D156" s="18">
        <v>40910</v>
      </c>
      <c r="E156" s="18">
        <v>40912</v>
      </c>
      <c r="F156" t="s">
        <v>23</v>
      </c>
      <c r="G156" t="s">
        <v>995</v>
      </c>
      <c r="H156" t="s">
        <v>996</v>
      </c>
      <c r="I156" t="s">
        <v>41</v>
      </c>
      <c r="J156" t="s">
        <v>27</v>
      </c>
      <c r="K156" t="s">
        <v>606</v>
      </c>
      <c r="L156" t="s">
        <v>245</v>
      </c>
      <c r="M156">
        <v>19711</v>
      </c>
      <c r="N156" t="s">
        <v>148</v>
      </c>
      <c r="O156" t="s">
        <v>5226</v>
      </c>
      <c r="P156" t="s">
        <v>46</v>
      </c>
      <c r="Q156" t="s">
        <v>90</v>
      </c>
      <c r="R156" t="s">
        <v>5227</v>
      </c>
      <c r="S156">
        <v>20.04</v>
      </c>
      <c r="T156">
        <v>3</v>
      </c>
      <c r="U156">
        <v>0</v>
      </c>
      <c r="V156">
        <v>9.6191999999999993</v>
      </c>
    </row>
    <row r="157" spans="1:22" x14ac:dyDescent="0.3">
      <c r="A157">
        <v>2488</v>
      </c>
      <c r="B157" t="s">
        <v>5556</v>
      </c>
      <c r="C157">
        <v>2012</v>
      </c>
      <c r="D157" s="18">
        <v>40910</v>
      </c>
      <c r="E157" s="18">
        <v>40912</v>
      </c>
      <c r="F157" t="s">
        <v>23</v>
      </c>
      <c r="G157" t="s">
        <v>995</v>
      </c>
      <c r="H157" t="s">
        <v>996</v>
      </c>
      <c r="I157" t="s">
        <v>41</v>
      </c>
      <c r="J157" t="s">
        <v>27</v>
      </c>
      <c r="K157" t="s">
        <v>606</v>
      </c>
      <c r="L157" t="s">
        <v>245</v>
      </c>
      <c r="M157">
        <v>19711</v>
      </c>
      <c r="N157" t="s">
        <v>148</v>
      </c>
      <c r="O157" t="s">
        <v>5559</v>
      </c>
      <c r="P157" t="s">
        <v>46</v>
      </c>
      <c r="Q157" t="s">
        <v>68</v>
      </c>
      <c r="R157" t="s">
        <v>5560</v>
      </c>
      <c r="S157">
        <v>9.84</v>
      </c>
      <c r="T157">
        <v>3</v>
      </c>
      <c r="U157">
        <v>0</v>
      </c>
      <c r="V157">
        <v>2.6568000000000001</v>
      </c>
    </row>
    <row r="158" spans="1:22" x14ac:dyDescent="0.3">
      <c r="A158">
        <v>5055</v>
      </c>
      <c r="B158" t="s">
        <v>7965</v>
      </c>
      <c r="C158">
        <v>2012</v>
      </c>
      <c r="D158" s="18">
        <v>40911</v>
      </c>
      <c r="E158" s="18">
        <v>40916</v>
      </c>
      <c r="F158" t="s">
        <v>23</v>
      </c>
      <c r="G158" t="s">
        <v>7259</v>
      </c>
      <c r="H158" t="s">
        <v>7260</v>
      </c>
      <c r="I158" t="s">
        <v>26</v>
      </c>
      <c r="J158" t="s">
        <v>27</v>
      </c>
      <c r="K158" t="s">
        <v>815</v>
      </c>
      <c r="L158" t="s">
        <v>104</v>
      </c>
      <c r="M158">
        <v>75217</v>
      </c>
      <c r="N158" t="s">
        <v>105</v>
      </c>
      <c r="O158" t="s">
        <v>1758</v>
      </c>
      <c r="P158" t="s">
        <v>46</v>
      </c>
      <c r="Q158" t="s">
        <v>68</v>
      </c>
      <c r="R158" t="s">
        <v>1759</v>
      </c>
      <c r="S158">
        <v>7.056</v>
      </c>
      <c r="T158">
        <v>3</v>
      </c>
      <c r="U158">
        <v>0.2</v>
      </c>
      <c r="V158">
        <v>0.79379999999999995</v>
      </c>
    </row>
    <row r="159" spans="1:22" x14ac:dyDescent="0.3">
      <c r="A159">
        <v>5349</v>
      </c>
      <c r="B159" t="s">
        <v>8161</v>
      </c>
      <c r="C159">
        <v>2012</v>
      </c>
      <c r="D159" s="18">
        <v>40912</v>
      </c>
      <c r="E159" s="18">
        <v>40918</v>
      </c>
      <c r="F159" t="s">
        <v>50</v>
      </c>
      <c r="G159" t="s">
        <v>2420</v>
      </c>
      <c r="H159" t="s">
        <v>2421</v>
      </c>
      <c r="I159" t="s">
        <v>41</v>
      </c>
      <c r="J159" t="s">
        <v>27</v>
      </c>
      <c r="K159" t="s">
        <v>8162</v>
      </c>
      <c r="L159" t="s">
        <v>229</v>
      </c>
      <c r="M159">
        <v>55125</v>
      </c>
      <c r="N159" t="s">
        <v>105</v>
      </c>
      <c r="O159" t="s">
        <v>3242</v>
      </c>
      <c r="P159" t="s">
        <v>46</v>
      </c>
      <c r="Q159" t="s">
        <v>75</v>
      </c>
      <c r="R159" t="s">
        <v>3243</v>
      </c>
      <c r="S159">
        <v>32.340000000000003</v>
      </c>
      <c r="T159">
        <v>3</v>
      </c>
      <c r="U159">
        <v>0</v>
      </c>
      <c r="V159">
        <v>15.523199999999999</v>
      </c>
    </row>
    <row r="160" spans="1:22" x14ac:dyDescent="0.3">
      <c r="A160">
        <v>7720</v>
      </c>
      <c r="B160" t="s">
        <v>9619</v>
      </c>
      <c r="C160">
        <v>2012</v>
      </c>
      <c r="D160" s="18">
        <v>40913</v>
      </c>
      <c r="E160" s="18">
        <v>40918</v>
      </c>
      <c r="F160" t="s">
        <v>50</v>
      </c>
      <c r="G160" t="s">
        <v>3456</v>
      </c>
      <c r="H160" t="s">
        <v>3457</v>
      </c>
      <c r="I160" t="s">
        <v>41</v>
      </c>
      <c r="J160" t="s">
        <v>27</v>
      </c>
      <c r="K160" t="s">
        <v>266</v>
      </c>
      <c r="L160" t="s">
        <v>267</v>
      </c>
      <c r="M160">
        <v>10009</v>
      </c>
      <c r="N160" t="s">
        <v>148</v>
      </c>
      <c r="O160" t="s">
        <v>6380</v>
      </c>
      <c r="P160" t="s">
        <v>46</v>
      </c>
      <c r="Q160" t="s">
        <v>68</v>
      </c>
      <c r="R160" t="s">
        <v>6381</v>
      </c>
      <c r="S160">
        <v>59.52</v>
      </c>
      <c r="T160">
        <v>3</v>
      </c>
      <c r="U160">
        <v>0</v>
      </c>
      <c r="V160">
        <v>15.475199999999999</v>
      </c>
    </row>
    <row r="161" spans="1:22" x14ac:dyDescent="0.3">
      <c r="A161">
        <v>7092</v>
      </c>
      <c r="B161" t="s">
        <v>9282</v>
      </c>
      <c r="C161">
        <v>2012</v>
      </c>
      <c r="D161" s="18">
        <v>40917</v>
      </c>
      <c r="E161" s="18">
        <v>40921</v>
      </c>
      <c r="F161" t="s">
        <v>50</v>
      </c>
      <c r="G161" t="s">
        <v>4486</v>
      </c>
      <c r="H161" t="s">
        <v>4487</v>
      </c>
      <c r="I161" t="s">
        <v>26</v>
      </c>
      <c r="J161" t="s">
        <v>27</v>
      </c>
      <c r="K161" t="s">
        <v>28</v>
      </c>
      <c r="L161" t="s">
        <v>29</v>
      </c>
      <c r="M161">
        <v>42420</v>
      </c>
      <c r="N161" t="s">
        <v>30</v>
      </c>
      <c r="O161" t="s">
        <v>5367</v>
      </c>
      <c r="P161" t="s">
        <v>46</v>
      </c>
      <c r="Q161" t="s">
        <v>78</v>
      </c>
      <c r="R161" t="s">
        <v>5368</v>
      </c>
      <c r="S161">
        <v>163.44</v>
      </c>
      <c r="T161">
        <v>3</v>
      </c>
      <c r="U161">
        <v>0</v>
      </c>
      <c r="V161">
        <v>45.763199999999998</v>
      </c>
    </row>
    <row r="162" spans="1:22" x14ac:dyDescent="0.3">
      <c r="A162">
        <v>7091</v>
      </c>
      <c r="B162" t="s">
        <v>9282</v>
      </c>
      <c r="C162">
        <v>2012</v>
      </c>
      <c r="D162" s="18">
        <v>40917</v>
      </c>
      <c r="E162" s="18">
        <v>40921</v>
      </c>
      <c r="F162" t="s">
        <v>50</v>
      </c>
      <c r="G162" t="s">
        <v>4486</v>
      </c>
      <c r="H162" t="s">
        <v>4487</v>
      </c>
      <c r="I162" t="s">
        <v>26</v>
      </c>
      <c r="J162" t="s">
        <v>27</v>
      </c>
      <c r="K162" t="s">
        <v>28</v>
      </c>
      <c r="L162" t="s">
        <v>29</v>
      </c>
      <c r="M162">
        <v>42420</v>
      </c>
      <c r="N162" t="s">
        <v>30</v>
      </c>
      <c r="O162" t="s">
        <v>1054</v>
      </c>
      <c r="P162" t="s">
        <v>46</v>
      </c>
      <c r="Q162" t="s">
        <v>90</v>
      </c>
      <c r="R162" t="s">
        <v>186</v>
      </c>
      <c r="S162">
        <v>106.32</v>
      </c>
      <c r="T162">
        <v>3</v>
      </c>
      <c r="U162">
        <v>0</v>
      </c>
      <c r="V162">
        <v>49.970399999999998</v>
      </c>
    </row>
    <row r="163" spans="1:22" x14ac:dyDescent="0.3">
      <c r="A163">
        <v>9801</v>
      </c>
      <c r="B163" t="s">
        <v>10840</v>
      </c>
      <c r="C163">
        <v>2012</v>
      </c>
      <c r="D163" s="18">
        <v>40920</v>
      </c>
      <c r="E163" s="18">
        <v>40925</v>
      </c>
      <c r="F163" t="s">
        <v>50</v>
      </c>
      <c r="G163" t="s">
        <v>6583</v>
      </c>
      <c r="H163" t="s">
        <v>6584</v>
      </c>
      <c r="I163" t="s">
        <v>41</v>
      </c>
      <c r="J163" t="s">
        <v>27</v>
      </c>
      <c r="K163" t="s">
        <v>2835</v>
      </c>
      <c r="L163" t="s">
        <v>498</v>
      </c>
      <c r="M163">
        <v>43615</v>
      </c>
      <c r="N163" t="s">
        <v>148</v>
      </c>
      <c r="O163" t="s">
        <v>1848</v>
      </c>
      <c r="P163" t="s">
        <v>71</v>
      </c>
      <c r="Q163" t="s">
        <v>72</v>
      </c>
      <c r="R163" t="s">
        <v>1849</v>
      </c>
      <c r="S163">
        <v>107.11799999999999</v>
      </c>
      <c r="T163">
        <v>3</v>
      </c>
      <c r="U163">
        <v>0.4</v>
      </c>
      <c r="V163">
        <v>-21.4236</v>
      </c>
    </row>
    <row r="164" spans="1:22" x14ac:dyDescent="0.3">
      <c r="A164">
        <v>5211</v>
      </c>
      <c r="B164" t="s">
        <v>8062</v>
      </c>
      <c r="C164">
        <v>2012</v>
      </c>
      <c r="D164" s="18">
        <v>40920</v>
      </c>
      <c r="E164" s="18">
        <v>40926</v>
      </c>
      <c r="F164" t="s">
        <v>50</v>
      </c>
      <c r="G164" t="s">
        <v>3801</v>
      </c>
      <c r="H164" t="s">
        <v>3802</v>
      </c>
      <c r="I164" t="s">
        <v>41</v>
      </c>
      <c r="J164" t="s">
        <v>27</v>
      </c>
      <c r="K164" t="s">
        <v>606</v>
      </c>
      <c r="L164" t="s">
        <v>245</v>
      </c>
      <c r="M164">
        <v>19711</v>
      </c>
      <c r="N164" t="s">
        <v>148</v>
      </c>
      <c r="O164" t="s">
        <v>6094</v>
      </c>
      <c r="P164" t="s">
        <v>46</v>
      </c>
      <c r="Q164" t="s">
        <v>59</v>
      </c>
      <c r="R164" t="s">
        <v>6095</v>
      </c>
      <c r="S164">
        <v>465.18</v>
      </c>
      <c r="T164">
        <v>3</v>
      </c>
      <c r="U164">
        <v>0</v>
      </c>
      <c r="V164">
        <v>120.9468</v>
      </c>
    </row>
    <row r="165" spans="1:22" x14ac:dyDescent="0.3">
      <c r="A165">
        <v>4857</v>
      </c>
      <c r="B165" t="s">
        <v>7822</v>
      </c>
      <c r="C165">
        <v>2012</v>
      </c>
      <c r="D165" s="18">
        <v>40921</v>
      </c>
      <c r="E165" s="18">
        <v>40925</v>
      </c>
      <c r="F165" t="s">
        <v>50</v>
      </c>
      <c r="G165" t="s">
        <v>1459</v>
      </c>
      <c r="H165" t="s">
        <v>1460</v>
      </c>
      <c r="I165" t="s">
        <v>26</v>
      </c>
      <c r="J165" t="s">
        <v>27</v>
      </c>
      <c r="K165" t="s">
        <v>42</v>
      </c>
      <c r="L165" t="s">
        <v>43</v>
      </c>
      <c r="M165">
        <v>90004</v>
      </c>
      <c r="N165" t="s">
        <v>44</v>
      </c>
      <c r="O165" t="s">
        <v>2750</v>
      </c>
      <c r="P165" t="s">
        <v>46</v>
      </c>
      <c r="Q165" t="s">
        <v>75</v>
      </c>
      <c r="R165" t="s">
        <v>2751</v>
      </c>
      <c r="S165">
        <v>70.007999999999996</v>
      </c>
      <c r="T165">
        <v>3</v>
      </c>
      <c r="U165">
        <v>0.2</v>
      </c>
      <c r="V165">
        <v>24.502800000000001</v>
      </c>
    </row>
    <row r="166" spans="1:22" x14ac:dyDescent="0.3">
      <c r="A166">
        <v>2037</v>
      </c>
      <c r="B166" t="s">
        <v>4913</v>
      </c>
      <c r="C166">
        <v>2012</v>
      </c>
      <c r="D166" s="18">
        <v>40931</v>
      </c>
      <c r="E166" s="18">
        <v>40935</v>
      </c>
      <c r="F166" t="s">
        <v>50</v>
      </c>
      <c r="G166" t="s">
        <v>1679</v>
      </c>
      <c r="H166" t="s">
        <v>1680</v>
      </c>
      <c r="I166" t="s">
        <v>102</v>
      </c>
      <c r="J166" t="s">
        <v>27</v>
      </c>
      <c r="K166" t="s">
        <v>4914</v>
      </c>
      <c r="L166" t="s">
        <v>1762</v>
      </c>
      <c r="M166">
        <v>59715</v>
      </c>
      <c r="N166" t="s">
        <v>44</v>
      </c>
      <c r="O166" t="s">
        <v>1438</v>
      </c>
      <c r="P166" t="s">
        <v>46</v>
      </c>
      <c r="Q166" t="s">
        <v>90</v>
      </c>
      <c r="R166" t="s">
        <v>1439</v>
      </c>
      <c r="S166">
        <v>29.04</v>
      </c>
      <c r="T166">
        <v>3</v>
      </c>
      <c r="U166">
        <v>0</v>
      </c>
      <c r="V166">
        <v>13.9392</v>
      </c>
    </row>
    <row r="167" spans="1:22" x14ac:dyDescent="0.3">
      <c r="A167">
        <v>2710</v>
      </c>
      <c r="B167" t="s">
        <v>5856</v>
      </c>
      <c r="C167">
        <v>2012</v>
      </c>
      <c r="D167" s="18">
        <v>40938</v>
      </c>
      <c r="E167" s="18">
        <v>40945</v>
      </c>
      <c r="F167" t="s">
        <v>50</v>
      </c>
      <c r="G167" t="s">
        <v>1957</v>
      </c>
      <c r="H167" t="s">
        <v>1958</v>
      </c>
      <c r="I167" t="s">
        <v>26</v>
      </c>
      <c r="J167" t="s">
        <v>27</v>
      </c>
      <c r="K167" t="s">
        <v>42</v>
      </c>
      <c r="L167" t="s">
        <v>43</v>
      </c>
      <c r="M167">
        <v>90049</v>
      </c>
      <c r="N167" t="s">
        <v>44</v>
      </c>
      <c r="O167" t="s">
        <v>4603</v>
      </c>
      <c r="P167" t="s">
        <v>71</v>
      </c>
      <c r="Q167" t="s">
        <v>682</v>
      </c>
      <c r="R167" t="s">
        <v>4604</v>
      </c>
      <c r="S167">
        <v>1919.9760000000001</v>
      </c>
      <c r="T167">
        <v>3</v>
      </c>
      <c r="U167">
        <v>0.2</v>
      </c>
      <c r="V167">
        <v>215.9973</v>
      </c>
    </row>
    <row r="168" spans="1:22" x14ac:dyDescent="0.3">
      <c r="A168">
        <v>94</v>
      </c>
      <c r="B168" t="s">
        <v>406</v>
      </c>
      <c r="C168">
        <v>2012</v>
      </c>
      <c r="D168" s="18">
        <v>40939</v>
      </c>
      <c r="E168" s="18">
        <v>40944</v>
      </c>
      <c r="F168" t="s">
        <v>23</v>
      </c>
      <c r="G168" t="s">
        <v>407</v>
      </c>
      <c r="H168" t="s">
        <v>408</v>
      </c>
      <c r="I168" t="s">
        <v>26</v>
      </c>
      <c r="J168" t="s">
        <v>27</v>
      </c>
      <c r="K168" t="s">
        <v>409</v>
      </c>
      <c r="L168" t="s">
        <v>229</v>
      </c>
      <c r="M168">
        <v>55407</v>
      </c>
      <c r="N168" t="s">
        <v>105</v>
      </c>
      <c r="O168" t="s">
        <v>412</v>
      </c>
      <c r="P168" t="s">
        <v>32</v>
      </c>
      <c r="Q168" t="s">
        <v>65</v>
      </c>
      <c r="R168" t="s">
        <v>413</v>
      </c>
      <c r="S168">
        <v>53.34</v>
      </c>
      <c r="T168">
        <v>3</v>
      </c>
      <c r="U168">
        <v>0</v>
      </c>
      <c r="V168">
        <v>16.535399999999999</v>
      </c>
    </row>
    <row r="169" spans="1:22" x14ac:dyDescent="0.3">
      <c r="A169">
        <v>4919</v>
      </c>
      <c r="B169" t="s">
        <v>7862</v>
      </c>
      <c r="C169">
        <v>2013</v>
      </c>
      <c r="D169" s="18">
        <v>41276</v>
      </c>
      <c r="E169" s="18">
        <v>41281</v>
      </c>
      <c r="F169" t="s">
        <v>50</v>
      </c>
      <c r="G169" t="s">
        <v>5335</v>
      </c>
      <c r="H169" t="s">
        <v>5336</v>
      </c>
      <c r="I169" t="s">
        <v>41</v>
      </c>
      <c r="J169" t="s">
        <v>27</v>
      </c>
      <c r="K169" t="s">
        <v>7863</v>
      </c>
      <c r="L169" t="s">
        <v>2735</v>
      </c>
      <c r="M169">
        <v>20877</v>
      </c>
      <c r="N169" t="s">
        <v>148</v>
      </c>
      <c r="O169" t="s">
        <v>1076</v>
      </c>
      <c r="P169" t="s">
        <v>32</v>
      </c>
      <c r="Q169" t="s">
        <v>33</v>
      </c>
      <c r="R169" t="s">
        <v>1077</v>
      </c>
      <c r="S169">
        <v>173.94</v>
      </c>
      <c r="T169">
        <v>3</v>
      </c>
      <c r="U169">
        <v>0</v>
      </c>
      <c r="V169">
        <v>38.266800000000003</v>
      </c>
    </row>
    <row r="170" spans="1:22" x14ac:dyDescent="0.3">
      <c r="A170">
        <v>8605</v>
      </c>
      <c r="B170" t="s">
        <v>10135</v>
      </c>
      <c r="C170">
        <v>2013</v>
      </c>
      <c r="D170" s="18">
        <v>41277</v>
      </c>
      <c r="E170" s="18">
        <v>41282</v>
      </c>
      <c r="F170" t="s">
        <v>50</v>
      </c>
      <c r="G170" t="s">
        <v>1005</v>
      </c>
      <c r="H170" t="s">
        <v>1006</v>
      </c>
      <c r="I170" t="s">
        <v>41</v>
      </c>
      <c r="J170" t="s">
        <v>27</v>
      </c>
      <c r="K170" t="s">
        <v>678</v>
      </c>
      <c r="L170" t="s">
        <v>104</v>
      </c>
      <c r="M170">
        <v>78207</v>
      </c>
      <c r="N170" t="s">
        <v>105</v>
      </c>
      <c r="O170" t="s">
        <v>7137</v>
      </c>
      <c r="P170" t="s">
        <v>71</v>
      </c>
      <c r="Q170" t="s">
        <v>161</v>
      </c>
      <c r="R170" t="s">
        <v>7138</v>
      </c>
      <c r="S170">
        <v>165.6</v>
      </c>
      <c r="T170">
        <v>3</v>
      </c>
      <c r="U170">
        <v>0.2</v>
      </c>
      <c r="V170">
        <v>-6.2100000000000204</v>
      </c>
    </row>
    <row r="171" spans="1:22" x14ac:dyDescent="0.3">
      <c r="A171">
        <v>8031</v>
      </c>
      <c r="B171" t="s">
        <v>9790</v>
      </c>
      <c r="C171">
        <v>2013</v>
      </c>
      <c r="D171" s="18">
        <v>41281</v>
      </c>
      <c r="E171" s="18">
        <v>41285</v>
      </c>
      <c r="F171" t="s">
        <v>50</v>
      </c>
      <c r="G171" t="s">
        <v>3237</v>
      </c>
      <c r="H171" t="s">
        <v>3238</v>
      </c>
      <c r="I171" t="s">
        <v>26</v>
      </c>
      <c r="J171" t="s">
        <v>27</v>
      </c>
      <c r="K171" t="s">
        <v>1614</v>
      </c>
      <c r="L171" t="s">
        <v>104</v>
      </c>
      <c r="M171">
        <v>79109</v>
      </c>
      <c r="N171" t="s">
        <v>105</v>
      </c>
      <c r="O171" t="s">
        <v>3956</v>
      </c>
      <c r="P171" t="s">
        <v>32</v>
      </c>
      <c r="Q171" t="s">
        <v>65</v>
      </c>
      <c r="R171" t="s">
        <v>5770</v>
      </c>
      <c r="S171">
        <v>23.076000000000001</v>
      </c>
      <c r="T171">
        <v>3</v>
      </c>
      <c r="U171">
        <v>0.6</v>
      </c>
      <c r="V171">
        <v>-10.9611</v>
      </c>
    </row>
    <row r="172" spans="1:22" x14ac:dyDescent="0.3">
      <c r="A172">
        <v>7809</v>
      </c>
      <c r="B172" t="s">
        <v>9679</v>
      </c>
      <c r="C172">
        <v>2013</v>
      </c>
      <c r="D172" s="18">
        <v>41282</v>
      </c>
      <c r="E172" s="18">
        <v>41287</v>
      </c>
      <c r="F172" t="s">
        <v>50</v>
      </c>
      <c r="G172" t="s">
        <v>7550</v>
      </c>
      <c r="H172" t="s">
        <v>7551</v>
      </c>
      <c r="I172" t="s">
        <v>26</v>
      </c>
      <c r="J172" t="s">
        <v>27</v>
      </c>
      <c r="K172" t="s">
        <v>4588</v>
      </c>
      <c r="L172" t="s">
        <v>88</v>
      </c>
      <c r="M172">
        <v>27604</v>
      </c>
      <c r="N172" t="s">
        <v>30</v>
      </c>
      <c r="O172" t="s">
        <v>4132</v>
      </c>
      <c r="P172" t="s">
        <v>46</v>
      </c>
      <c r="Q172" t="s">
        <v>68</v>
      </c>
      <c r="R172" t="s">
        <v>4133</v>
      </c>
      <c r="S172">
        <v>47.616</v>
      </c>
      <c r="T172">
        <v>3</v>
      </c>
      <c r="U172">
        <v>0.2</v>
      </c>
      <c r="V172">
        <v>5.9519999999999902</v>
      </c>
    </row>
    <row r="173" spans="1:22" x14ac:dyDescent="0.3">
      <c r="A173">
        <v>1027</v>
      </c>
      <c r="B173" t="s">
        <v>3048</v>
      </c>
      <c r="C173">
        <v>2013</v>
      </c>
      <c r="D173" s="18">
        <v>41285</v>
      </c>
      <c r="E173" s="18">
        <v>41287</v>
      </c>
      <c r="F173" t="s">
        <v>23</v>
      </c>
      <c r="G173" t="s">
        <v>3049</v>
      </c>
      <c r="H173" t="s">
        <v>3050</v>
      </c>
      <c r="I173" t="s">
        <v>102</v>
      </c>
      <c r="J173" t="s">
        <v>27</v>
      </c>
      <c r="K173" t="s">
        <v>318</v>
      </c>
      <c r="L173" t="s">
        <v>498</v>
      </c>
      <c r="M173">
        <v>45503</v>
      </c>
      <c r="N173" t="s">
        <v>148</v>
      </c>
      <c r="O173" t="s">
        <v>3053</v>
      </c>
      <c r="P173" t="s">
        <v>46</v>
      </c>
      <c r="Q173" t="s">
        <v>90</v>
      </c>
      <c r="R173" t="s">
        <v>3054</v>
      </c>
      <c r="S173">
        <v>63.311999999999998</v>
      </c>
      <c r="T173">
        <v>3</v>
      </c>
      <c r="U173">
        <v>0.2</v>
      </c>
      <c r="V173">
        <v>20.5764</v>
      </c>
    </row>
    <row r="174" spans="1:22" x14ac:dyDescent="0.3">
      <c r="A174">
        <v>1026</v>
      </c>
      <c r="B174" t="s">
        <v>3048</v>
      </c>
      <c r="C174">
        <v>2013</v>
      </c>
      <c r="D174" s="18">
        <v>41285</v>
      </c>
      <c r="E174" s="18">
        <v>41287</v>
      </c>
      <c r="F174" t="s">
        <v>23</v>
      </c>
      <c r="G174" t="s">
        <v>3049</v>
      </c>
      <c r="H174" t="s">
        <v>3050</v>
      </c>
      <c r="I174" t="s">
        <v>102</v>
      </c>
      <c r="J174" t="s">
        <v>27</v>
      </c>
      <c r="K174" t="s">
        <v>318</v>
      </c>
      <c r="L174" t="s">
        <v>498</v>
      </c>
      <c r="M174">
        <v>45503</v>
      </c>
      <c r="N174" t="s">
        <v>148</v>
      </c>
      <c r="O174" t="s">
        <v>3051</v>
      </c>
      <c r="P174" t="s">
        <v>46</v>
      </c>
      <c r="Q174" t="s">
        <v>90</v>
      </c>
      <c r="R174" t="s">
        <v>3052</v>
      </c>
      <c r="S174">
        <v>15.552</v>
      </c>
      <c r="T174">
        <v>3</v>
      </c>
      <c r="U174">
        <v>0.2</v>
      </c>
      <c r="V174">
        <v>5.4432</v>
      </c>
    </row>
    <row r="175" spans="1:22" x14ac:dyDescent="0.3">
      <c r="A175">
        <v>3744</v>
      </c>
      <c r="B175" t="s">
        <v>6896</v>
      </c>
      <c r="C175">
        <v>2013</v>
      </c>
      <c r="D175" s="18">
        <v>41289</v>
      </c>
      <c r="E175" s="18">
        <v>41295</v>
      </c>
      <c r="F175" t="s">
        <v>50</v>
      </c>
      <c r="G175" t="s">
        <v>5054</v>
      </c>
      <c r="H175" t="s">
        <v>5055</v>
      </c>
      <c r="I175" t="s">
        <v>26</v>
      </c>
      <c r="J175" t="s">
        <v>27</v>
      </c>
      <c r="K175" t="s">
        <v>266</v>
      </c>
      <c r="L175" t="s">
        <v>267</v>
      </c>
      <c r="M175">
        <v>10011</v>
      </c>
      <c r="N175" t="s">
        <v>148</v>
      </c>
      <c r="O175" t="s">
        <v>1342</v>
      </c>
      <c r="P175" t="s">
        <v>46</v>
      </c>
      <c r="Q175" t="s">
        <v>75</v>
      </c>
      <c r="R175" t="s">
        <v>1343</v>
      </c>
      <c r="S175">
        <v>49.536000000000001</v>
      </c>
      <c r="T175">
        <v>3</v>
      </c>
      <c r="U175">
        <v>0.2</v>
      </c>
      <c r="V175">
        <v>17.337599999999998</v>
      </c>
    </row>
    <row r="176" spans="1:22" x14ac:dyDescent="0.3">
      <c r="A176">
        <v>2880</v>
      </c>
      <c r="B176" t="s">
        <v>6065</v>
      </c>
      <c r="C176">
        <v>2013</v>
      </c>
      <c r="D176" s="18">
        <v>41289</v>
      </c>
      <c r="E176" s="18">
        <v>41293</v>
      </c>
      <c r="F176" t="s">
        <v>50</v>
      </c>
      <c r="G176" t="s">
        <v>5928</v>
      </c>
      <c r="H176" t="s">
        <v>5929</v>
      </c>
      <c r="I176" t="s">
        <v>102</v>
      </c>
      <c r="J176" t="s">
        <v>27</v>
      </c>
      <c r="K176" t="s">
        <v>787</v>
      </c>
      <c r="L176" t="s">
        <v>788</v>
      </c>
      <c r="M176">
        <v>7090</v>
      </c>
      <c r="N176" t="s">
        <v>148</v>
      </c>
      <c r="O176" t="s">
        <v>478</v>
      </c>
      <c r="P176" t="s">
        <v>71</v>
      </c>
      <c r="Q176" t="s">
        <v>161</v>
      </c>
      <c r="R176" t="s">
        <v>479</v>
      </c>
      <c r="S176">
        <v>254.97</v>
      </c>
      <c r="T176">
        <v>3</v>
      </c>
      <c r="U176">
        <v>0</v>
      </c>
      <c r="V176">
        <v>91.789199999999994</v>
      </c>
    </row>
    <row r="177" spans="1:22" x14ac:dyDescent="0.3">
      <c r="A177">
        <v>27</v>
      </c>
      <c r="B177" t="s">
        <v>155</v>
      </c>
      <c r="C177">
        <v>2013</v>
      </c>
      <c r="D177" s="18">
        <v>41290</v>
      </c>
      <c r="E177" s="18">
        <v>41294</v>
      </c>
      <c r="F177" t="s">
        <v>23</v>
      </c>
      <c r="G177" t="s">
        <v>156</v>
      </c>
      <c r="H177" t="s">
        <v>157</v>
      </c>
      <c r="I177" t="s">
        <v>26</v>
      </c>
      <c r="J177" t="s">
        <v>27</v>
      </c>
      <c r="K177" t="s">
        <v>42</v>
      </c>
      <c r="L177" t="s">
        <v>43</v>
      </c>
      <c r="M177">
        <v>90049</v>
      </c>
      <c r="N177" t="s">
        <v>44</v>
      </c>
      <c r="O177" t="s">
        <v>160</v>
      </c>
      <c r="P177" t="s">
        <v>71</v>
      </c>
      <c r="Q177" t="s">
        <v>161</v>
      </c>
      <c r="R177" t="s">
        <v>162</v>
      </c>
      <c r="S177">
        <v>90.57</v>
      </c>
      <c r="T177">
        <v>3</v>
      </c>
      <c r="U177">
        <v>0</v>
      </c>
      <c r="V177">
        <v>11.774100000000001</v>
      </c>
    </row>
    <row r="178" spans="1:22" x14ac:dyDescent="0.3">
      <c r="A178">
        <v>878</v>
      </c>
      <c r="B178" t="s">
        <v>2703</v>
      </c>
      <c r="C178">
        <v>2013</v>
      </c>
      <c r="D178" s="18">
        <v>41291</v>
      </c>
      <c r="E178" s="18">
        <v>41295</v>
      </c>
      <c r="F178" t="s">
        <v>50</v>
      </c>
      <c r="G178" t="s">
        <v>2130</v>
      </c>
      <c r="H178" t="s">
        <v>2131</v>
      </c>
      <c r="I178" t="s">
        <v>102</v>
      </c>
      <c r="J178" t="s">
        <v>27</v>
      </c>
      <c r="K178" t="s">
        <v>87</v>
      </c>
      <c r="L178" t="s">
        <v>2694</v>
      </c>
      <c r="M178">
        <v>3301</v>
      </c>
      <c r="N178" t="s">
        <v>148</v>
      </c>
      <c r="O178" t="s">
        <v>2704</v>
      </c>
      <c r="P178" t="s">
        <v>71</v>
      </c>
      <c r="Q178" t="s">
        <v>161</v>
      </c>
      <c r="R178" t="s">
        <v>2705</v>
      </c>
      <c r="S178">
        <v>371.97</v>
      </c>
      <c r="T178">
        <v>3</v>
      </c>
      <c r="U178">
        <v>0</v>
      </c>
      <c r="V178">
        <v>66.954599999999999</v>
      </c>
    </row>
    <row r="179" spans="1:22" x14ac:dyDescent="0.3">
      <c r="A179">
        <v>876</v>
      </c>
      <c r="B179" t="s">
        <v>2703</v>
      </c>
      <c r="C179">
        <v>2013</v>
      </c>
      <c r="D179" s="18">
        <v>41291</v>
      </c>
      <c r="E179" s="18">
        <v>41295</v>
      </c>
      <c r="F179" t="s">
        <v>50</v>
      </c>
      <c r="G179" t="s">
        <v>2130</v>
      </c>
      <c r="H179" t="s">
        <v>2131</v>
      </c>
      <c r="I179" t="s">
        <v>102</v>
      </c>
      <c r="J179" t="s">
        <v>27</v>
      </c>
      <c r="K179" t="s">
        <v>87</v>
      </c>
      <c r="L179" t="s">
        <v>2694</v>
      </c>
      <c r="M179">
        <v>3301</v>
      </c>
      <c r="N179" t="s">
        <v>148</v>
      </c>
      <c r="O179" t="s">
        <v>905</v>
      </c>
      <c r="P179" t="s">
        <v>32</v>
      </c>
      <c r="Q179" t="s">
        <v>65</v>
      </c>
      <c r="R179" t="s">
        <v>906</v>
      </c>
      <c r="S179">
        <v>322.58999999999997</v>
      </c>
      <c r="T179">
        <v>3</v>
      </c>
      <c r="U179">
        <v>0</v>
      </c>
      <c r="V179">
        <v>64.518000000000001</v>
      </c>
    </row>
    <row r="180" spans="1:22" x14ac:dyDescent="0.3">
      <c r="A180">
        <v>6230</v>
      </c>
      <c r="B180" t="s">
        <v>8762</v>
      </c>
      <c r="C180">
        <v>2013</v>
      </c>
      <c r="D180" s="18">
        <v>41296</v>
      </c>
      <c r="E180" s="18">
        <v>41301</v>
      </c>
      <c r="F180" t="s">
        <v>50</v>
      </c>
      <c r="G180" t="s">
        <v>3396</v>
      </c>
      <c r="H180" t="s">
        <v>3397</v>
      </c>
      <c r="I180" t="s">
        <v>102</v>
      </c>
      <c r="J180" t="s">
        <v>27</v>
      </c>
      <c r="K180" t="s">
        <v>2180</v>
      </c>
      <c r="L180" t="s">
        <v>498</v>
      </c>
      <c r="M180">
        <v>44105</v>
      </c>
      <c r="N180" t="s">
        <v>148</v>
      </c>
      <c r="O180" t="s">
        <v>230</v>
      </c>
      <c r="P180" t="s">
        <v>71</v>
      </c>
      <c r="Q180" t="s">
        <v>161</v>
      </c>
      <c r="R180" t="s">
        <v>231</v>
      </c>
      <c r="S180">
        <v>55.176000000000002</v>
      </c>
      <c r="T180">
        <v>3</v>
      </c>
      <c r="U180">
        <v>0.2</v>
      </c>
      <c r="V180">
        <v>15.863099999999999</v>
      </c>
    </row>
    <row r="181" spans="1:22" x14ac:dyDescent="0.3">
      <c r="A181">
        <v>5752</v>
      </c>
      <c r="B181" t="s">
        <v>8457</v>
      </c>
      <c r="C181">
        <v>2013</v>
      </c>
      <c r="D181" s="18">
        <v>41296</v>
      </c>
      <c r="E181" s="18">
        <v>41302</v>
      </c>
      <c r="F181" t="s">
        <v>50</v>
      </c>
      <c r="G181" t="s">
        <v>1918</v>
      </c>
      <c r="H181" t="s">
        <v>1919</v>
      </c>
      <c r="I181" t="s">
        <v>26</v>
      </c>
      <c r="J181" t="s">
        <v>27</v>
      </c>
      <c r="K181" t="s">
        <v>947</v>
      </c>
      <c r="L181" t="s">
        <v>43</v>
      </c>
      <c r="M181">
        <v>92037</v>
      </c>
      <c r="N181" t="s">
        <v>44</v>
      </c>
      <c r="O181" t="s">
        <v>8458</v>
      </c>
      <c r="P181" t="s">
        <v>46</v>
      </c>
      <c r="Q181" t="s">
        <v>47</v>
      </c>
      <c r="R181" t="s">
        <v>8459</v>
      </c>
      <c r="S181">
        <v>44.4</v>
      </c>
      <c r="T181">
        <v>3</v>
      </c>
      <c r="U181">
        <v>0</v>
      </c>
      <c r="V181">
        <v>22.2</v>
      </c>
    </row>
    <row r="182" spans="1:22" x14ac:dyDescent="0.3">
      <c r="A182">
        <v>9359</v>
      </c>
      <c r="B182" t="s">
        <v>10568</v>
      </c>
      <c r="C182">
        <v>2013</v>
      </c>
      <c r="D182" s="18">
        <v>41299</v>
      </c>
      <c r="E182" s="18">
        <v>41302</v>
      </c>
      <c r="F182" t="s">
        <v>23</v>
      </c>
      <c r="G182" t="s">
        <v>581</v>
      </c>
      <c r="H182" t="s">
        <v>582</v>
      </c>
      <c r="I182" t="s">
        <v>41</v>
      </c>
      <c r="J182" t="s">
        <v>27</v>
      </c>
      <c r="K182" t="s">
        <v>266</v>
      </c>
      <c r="L182" t="s">
        <v>267</v>
      </c>
      <c r="M182">
        <v>10024</v>
      </c>
      <c r="N182" t="s">
        <v>148</v>
      </c>
      <c r="O182" t="s">
        <v>2400</v>
      </c>
      <c r="P182" t="s">
        <v>32</v>
      </c>
      <c r="Q182" t="s">
        <v>56</v>
      </c>
      <c r="R182" t="s">
        <v>2401</v>
      </c>
      <c r="S182">
        <v>313.72199999999998</v>
      </c>
      <c r="T182">
        <v>3</v>
      </c>
      <c r="U182">
        <v>0.4</v>
      </c>
      <c r="V182">
        <v>-99.345299999999995</v>
      </c>
    </row>
    <row r="183" spans="1:22" x14ac:dyDescent="0.3">
      <c r="A183">
        <v>4327</v>
      </c>
      <c r="B183" t="s">
        <v>7411</v>
      </c>
      <c r="C183">
        <v>2013</v>
      </c>
      <c r="D183" s="18">
        <v>41299</v>
      </c>
      <c r="E183" s="18">
        <v>41301</v>
      </c>
      <c r="F183" t="s">
        <v>188</v>
      </c>
      <c r="G183" t="s">
        <v>3582</v>
      </c>
      <c r="H183" t="s">
        <v>3583</v>
      </c>
      <c r="I183" t="s">
        <v>41</v>
      </c>
      <c r="J183" t="s">
        <v>27</v>
      </c>
      <c r="K183" t="s">
        <v>2126</v>
      </c>
      <c r="L183" t="s">
        <v>788</v>
      </c>
      <c r="M183">
        <v>7060</v>
      </c>
      <c r="N183" t="s">
        <v>148</v>
      </c>
      <c r="O183" t="s">
        <v>5402</v>
      </c>
      <c r="P183" t="s">
        <v>46</v>
      </c>
      <c r="Q183" t="s">
        <v>68</v>
      </c>
      <c r="R183" t="s">
        <v>5403</v>
      </c>
      <c r="S183">
        <v>9.2100000000000009</v>
      </c>
      <c r="T183">
        <v>3</v>
      </c>
      <c r="U183">
        <v>0</v>
      </c>
      <c r="V183">
        <v>2.3025000000000002</v>
      </c>
    </row>
    <row r="184" spans="1:22" x14ac:dyDescent="0.3">
      <c r="A184">
        <v>8927</v>
      </c>
      <c r="B184" t="s">
        <v>10317</v>
      </c>
      <c r="C184">
        <v>2013</v>
      </c>
      <c r="D184" s="18">
        <v>41304</v>
      </c>
      <c r="E184" s="18">
        <v>41308</v>
      </c>
      <c r="F184" t="s">
        <v>50</v>
      </c>
      <c r="G184" t="s">
        <v>5879</v>
      </c>
      <c r="H184" t="s">
        <v>5880</v>
      </c>
      <c r="I184" t="s">
        <v>26</v>
      </c>
      <c r="J184" t="s">
        <v>27</v>
      </c>
      <c r="K184" t="s">
        <v>3101</v>
      </c>
      <c r="L184" t="s">
        <v>211</v>
      </c>
      <c r="M184">
        <v>61107</v>
      </c>
      <c r="N184" t="s">
        <v>105</v>
      </c>
      <c r="O184" t="s">
        <v>1896</v>
      </c>
      <c r="P184" t="s">
        <v>32</v>
      </c>
      <c r="Q184" t="s">
        <v>56</v>
      </c>
      <c r="R184" t="s">
        <v>1897</v>
      </c>
      <c r="S184">
        <v>626.1</v>
      </c>
      <c r="T184">
        <v>3</v>
      </c>
      <c r="U184">
        <v>0.5</v>
      </c>
      <c r="V184">
        <v>-538.44600000000003</v>
      </c>
    </row>
    <row r="185" spans="1:22" x14ac:dyDescent="0.3">
      <c r="A185">
        <v>8926</v>
      </c>
      <c r="B185" t="s">
        <v>10317</v>
      </c>
      <c r="C185">
        <v>2013</v>
      </c>
      <c r="D185" s="18">
        <v>41304</v>
      </c>
      <c r="E185" s="18">
        <v>41308</v>
      </c>
      <c r="F185" t="s">
        <v>50</v>
      </c>
      <c r="G185" t="s">
        <v>5879</v>
      </c>
      <c r="H185" t="s">
        <v>5880</v>
      </c>
      <c r="I185" t="s">
        <v>26</v>
      </c>
      <c r="J185" t="s">
        <v>27</v>
      </c>
      <c r="K185" t="s">
        <v>3101</v>
      </c>
      <c r="L185" t="s">
        <v>211</v>
      </c>
      <c r="M185">
        <v>61107</v>
      </c>
      <c r="N185" t="s">
        <v>105</v>
      </c>
      <c r="O185" t="s">
        <v>2391</v>
      </c>
      <c r="P185" t="s">
        <v>46</v>
      </c>
      <c r="Q185" t="s">
        <v>75</v>
      </c>
      <c r="R185" t="s">
        <v>2392</v>
      </c>
      <c r="S185">
        <v>1.728</v>
      </c>
      <c r="T185">
        <v>3</v>
      </c>
      <c r="U185">
        <v>0.8</v>
      </c>
      <c r="V185">
        <v>-2.6783999999999999</v>
      </c>
    </row>
    <row r="186" spans="1:22" x14ac:dyDescent="0.3">
      <c r="A186">
        <v>5114</v>
      </c>
      <c r="B186" t="s">
        <v>8005</v>
      </c>
      <c r="C186">
        <v>2013</v>
      </c>
      <c r="D186" s="18">
        <v>41305</v>
      </c>
      <c r="E186" s="18">
        <v>41307</v>
      </c>
      <c r="F186" t="s">
        <v>23</v>
      </c>
      <c r="G186" t="s">
        <v>4126</v>
      </c>
      <c r="H186" t="s">
        <v>4127</v>
      </c>
      <c r="I186" t="s">
        <v>26</v>
      </c>
      <c r="J186" t="s">
        <v>27</v>
      </c>
      <c r="K186" t="s">
        <v>815</v>
      </c>
      <c r="L186" t="s">
        <v>104</v>
      </c>
      <c r="M186">
        <v>75220</v>
      </c>
      <c r="N186" t="s">
        <v>105</v>
      </c>
      <c r="O186" t="s">
        <v>5358</v>
      </c>
      <c r="P186" t="s">
        <v>46</v>
      </c>
      <c r="Q186" t="s">
        <v>90</v>
      </c>
      <c r="R186" t="s">
        <v>5359</v>
      </c>
      <c r="S186">
        <v>15.552</v>
      </c>
      <c r="T186">
        <v>3</v>
      </c>
      <c r="U186">
        <v>0.2</v>
      </c>
      <c r="V186">
        <v>5.4432</v>
      </c>
    </row>
    <row r="187" spans="1:22" x14ac:dyDescent="0.3">
      <c r="A187">
        <v>5739</v>
      </c>
      <c r="B187" t="s">
        <v>8451</v>
      </c>
      <c r="C187">
        <v>2014</v>
      </c>
      <c r="D187" s="18">
        <v>41640</v>
      </c>
      <c r="E187" s="18">
        <v>41646</v>
      </c>
      <c r="F187" t="s">
        <v>50</v>
      </c>
      <c r="G187" t="s">
        <v>6119</v>
      </c>
      <c r="H187" t="s">
        <v>6120</v>
      </c>
      <c r="I187" t="s">
        <v>26</v>
      </c>
      <c r="J187" t="s">
        <v>27</v>
      </c>
      <c r="K187" t="s">
        <v>127</v>
      </c>
      <c r="L187" t="s">
        <v>43</v>
      </c>
      <c r="M187">
        <v>94109</v>
      </c>
      <c r="N187" t="s">
        <v>44</v>
      </c>
      <c r="O187" t="s">
        <v>5781</v>
      </c>
      <c r="P187" t="s">
        <v>46</v>
      </c>
      <c r="Q187" t="s">
        <v>75</v>
      </c>
      <c r="R187" t="s">
        <v>5782</v>
      </c>
      <c r="S187">
        <v>38.375999999999998</v>
      </c>
      <c r="T187">
        <v>3</v>
      </c>
      <c r="U187">
        <v>0.2</v>
      </c>
      <c r="V187">
        <v>13.4316</v>
      </c>
    </row>
    <row r="188" spans="1:22" x14ac:dyDescent="0.3">
      <c r="A188">
        <v>4613</v>
      </c>
      <c r="B188" t="s">
        <v>7645</v>
      </c>
      <c r="C188">
        <v>2014</v>
      </c>
      <c r="D188" s="18">
        <v>41640</v>
      </c>
      <c r="E188" s="18">
        <v>41646</v>
      </c>
      <c r="F188" t="s">
        <v>50</v>
      </c>
      <c r="G188" t="s">
        <v>1827</v>
      </c>
      <c r="H188" t="s">
        <v>1828</v>
      </c>
      <c r="I188" t="s">
        <v>26</v>
      </c>
      <c r="J188" t="s">
        <v>27</v>
      </c>
      <c r="K188" t="s">
        <v>1521</v>
      </c>
      <c r="L188" t="s">
        <v>54</v>
      </c>
      <c r="M188">
        <v>32216</v>
      </c>
      <c r="N188" t="s">
        <v>30</v>
      </c>
      <c r="O188" t="s">
        <v>1561</v>
      </c>
      <c r="P188" t="s">
        <v>46</v>
      </c>
      <c r="Q188" t="s">
        <v>68</v>
      </c>
      <c r="R188" t="s">
        <v>1562</v>
      </c>
      <c r="S188">
        <v>47.616</v>
      </c>
      <c r="T188">
        <v>3</v>
      </c>
      <c r="U188">
        <v>0.2</v>
      </c>
      <c r="V188">
        <v>3.5712000000000002</v>
      </c>
    </row>
    <row r="189" spans="1:22" x14ac:dyDescent="0.3">
      <c r="A189">
        <v>2822</v>
      </c>
      <c r="B189" t="s">
        <v>5998</v>
      </c>
      <c r="C189">
        <v>2014</v>
      </c>
      <c r="D189" s="18">
        <v>41640</v>
      </c>
      <c r="E189" s="18">
        <v>41645</v>
      </c>
      <c r="F189" t="s">
        <v>50</v>
      </c>
      <c r="G189" t="s">
        <v>3147</v>
      </c>
      <c r="H189" t="s">
        <v>3148</v>
      </c>
      <c r="I189" t="s">
        <v>26</v>
      </c>
      <c r="J189" t="s">
        <v>27</v>
      </c>
      <c r="K189" t="s">
        <v>1883</v>
      </c>
      <c r="L189" t="s">
        <v>43</v>
      </c>
      <c r="M189">
        <v>92804</v>
      </c>
      <c r="N189" t="s">
        <v>44</v>
      </c>
      <c r="O189" t="s">
        <v>861</v>
      </c>
      <c r="P189" t="s">
        <v>71</v>
      </c>
      <c r="Q189" t="s">
        <v>72</v>
      </c>
      <c r="R189" t="s">
        <v>862</v>
      </c>
      <c r="S189">
        <v>302.37599999999998</v>
      </c>
      <c r="T189">
        <v>3</v>
      </c>
      <c r="U189">
        <v>0.2</v>
      </c>
      <c r="V189">
        <v>22.6782</v>
      </c>
    </row>
    <row r="190" spans="1:22" x14ac:dyDescent="0.3">
      <c r="A190">
        <v>8364</v>
      </c>
      <c r="B190" t="s">
        <v>9977</v>
      </c>
      <c r="C190">
        <v>2014</v>
      </c>
      <c r="D190" s="18">
        <v>41642</v>
      </c>
      <c r="E190" s="18">
        <v>41644</v>
      </c>
      <c r="F190" t="s">
        <v>23</v>
      </c>
      <c r="G190" t="s">
        <v>8649</v>
      </c>
      <c r="H190" t="s">
        <v>8650</v>
      </c>
      <c r="I190" t="s">
        <v>26</v>
      </c>
      <c r="J190" t="s">
        <v>27</v>
      </c>
      <c r="K190" t="s">
        <v>4172</v>
      </c>
      <c r="L190" t="s">
        <v>104</v>
      </c>
      <c r="M190">
        <v>79907</v>
      </c>
      <c r="N190" t="s">
        <v>105</v>
      </c>
      <c r="O190" t="s">
        <v>6094</v>
      </c>
      <c r="P190" t="s">
        <v>46</v>
      </c>
      <c r="Q190" t="s">
        <v>59</v>
      </c>
      <c r="R190" t="s">
        <v>6095</v>
      </c>
      <c r="S190">
        <v>372.14400000000001</v>
      </c>
      <c r="T190">
        <v>3</v>
      </c>
      <c r="U190">
        <v>0.2</v>
      </c>
      <c r="V190">
        <v>27.910799999999998</v>
      </c>
    </row>
    <row r="191" spans="1:22" x14ac:dyDescent="0.3">
      <c r="A191">
        <v>9492</v>
      </c>
      <c r="B191" t="s">
        <v>10659</v>
      </c>
      <c r="C191">
        <v>2014</v>
      </c>
      <c r="D191" s="18">
        <v>41643</v>
      </c>
      <c r="E191" s="18">
        <v>41647</v>
      </c>
      <c r="F191" t="s">
        <v>50</v>
      </c>
      <c r="G191" t="s">
        <v>1734</v>
      </c>
      <c r="H191" t="s">
        <v>1735</v>
      </c>
      <c r="I191" t="s">
        <v>26</v>
      </c>
      <c r="J191" t="s">
        <v>27</v>
      </c>
      <c r="K191" t="s">
        <v>127</v>
      </c>
      <c r="L191" t="s">
        <v>43</v>
      </c>
      <c r="M191">
        <v>94110</v>
      </c>
      <c r="N191" t="s">
        <v>44</v>
      </c>
      <c r="O191" t="s">
        <v>5206</v>
      </c>
      <c r="P191" t="s">
        <v>46</v>
      </c>
      <c r="Q191" t="s">
        <v>68</v>
      </c>
      <c r="R191" t="s">
        <v>5207</v>
      </c>
      <c r="S191">
        <v>9.1199999999999992</v>
      </c>
      <c r="T191">
        <v>3</v>
      </c>
      <c r="U191">
        <v>0</v>
      </c>
      <c r="V191">
        <v>3.1008</v>
      </c>
    </row>
    <row r="192" spans="1:22" x14ac:dyDescent="0.3">
      <c r="A192">
        <v>7373</v>
      </c>
      <c r="B192" t="s">
        <v>9450</v>
      </c>
      <c r="C192">
        <v>2014</v>
      </c>
      <c r="D192" s="18">
        <v>41647</v>
      </c>
      <c r="E192" s="18">
        <v>41649</v>
      </c>
      <c r="F192" t="s">
        <v>23</v>
      </c>
      <c r="G192" t="s">
        <v>3691</v>
      </c>
      <c r="H192" t="s">
        <v>3692</v>
      </c>
      <c r="I192" t="s">
        <v>26</v>
      </c>
      <c r="J192" t="s">
        <v>27</v>
      </c>
      <c r="K192" t="s">
        <v>1173</v>
      </c>
      <c r="L192" t="s">
        <v>43</v>
      </c>
      <c r="M192">
        <v>90805</v>
      </c>
      <c r="N192" t="s">
        <v>44</v>
      </c>
      <c r="O192" t="s">
        <v>6446</v>
      </c>
      <c r="P192" t="s">
        <v>46</v>
      </c>
      <c r="Q192" t="s">
        <v>59</v>
      </c>
      <c r="R192" t="s">
        <v>6447</v>
      </c>
      <c r="S192">
        <v>61.02</v>
      </c>
      <c r="T192">
        <v>3</v>
      </c>
      <c r="U192">
        <v>0</v>
      </c>
      <c r="V192">
        <v>0.61019999999999497</v>
      </c>
    </row>
    <row r="193" spans="1:22" x14ac:dyDescent="0.3">
      <c r="A193">
        <v>2121</v>
      </c>
      <c r="B193" t="s">
        <v>5027</v>
      </c>
      <c r="C193">
        <v>2014</v>
      </c>
      <c r="D193" s="18">
        <v>41647</v>
      </c>
      <c r="E193" s="18">
        <v>41653</v>
      </c>
      <c r="F193" t="s">
        <v>50</v>
      </c>
      <c r="G193" t="s">
        <v>3902</v>
      </c>
      <c r="H193" t="s">
        <v>3903</v>
      </c>
      <c r="I193" t="s">
        <v>26</v>
      </c>
      <c r="J193" t="s">
        <v>27</v>
      </c>
      <c r="K193" t="s">
        <v>5028</v>
      </c>
      <c r="L193" t="s">
        <v>54</v>
      </c>
      <c r="M193">
        <v>32174</v>
      </c>
      <c r="N193" t="s">
        <v>30</v>
      </c>
      <c r="O193" t="s">
        <v>2913</v>
      </c>
      <c r="P193" t="s">
        <v>46</v>
      </c>
      <c r="Q193" t="s">
        <v>75</v>
      </c>
      <c r="R193" t="s">
        <v>2914</v>
      </c>
      <c r="S193">
        <v>2.8079999999999998</v>
      </c>
      <c r="T193">
        <v>3</v>
      </c>
      <c r="U193">
        <v>0.7</v>
      </c>
      <c r="V193">
        <v>-1.9656</v>
      </c>
    </row>
    <row r="194" spans="1:22" x14ac:dyDescent="0.3">
      <c r="A194">
        <v>7221</v>
      </c>
      <c r="B194" t="s">
        <v>9354</v>
      </c>
      <c r="C194">
        <v>2014</v>
      </c>
      <c r="D194" s="18">
        <v>41649</v>
      </c>
      <c r="E194" s="18">
        <v>41653</v>
      </c>
      <c r="F194" t="s">
        <v>50</v>
      </c>
      <c r="G194" t="s">
        <v>3723</v>
      </c>
      <c r="H194" t="s">
        <v>3724</v>
      </c>
      <c r="I194" t="s">
        <v>26</v>
      </c>
      <c r="J194" t="s">
        <v>27</v>
      </c>
      <c r="K194" t="s">
        <v>146</v>
      </c>
      <c r="L194" t="s">
        <v>147</v>
      </c>
      <c r="M194">
        <v>19140</v>
      </c>
      <c r="N194" t="s">
        <v>148</v>
      </c>
      <c r="O194" t="s">
        <v>2209</v>
      </c>
      <c r="P194" t="s">
        <v>46</v>
      </c>
      <c r="Q194" t="s">
        <v>75</v>
      </c>
      <c r="R194" t="s">
        <v>2210</v>
      </c>
      <c r="S194">
        <v>274.49099999999999</v>
      </c>
      <c r="T194">
        <v>3</v>
      </c>
      <c r="U194">
        <v>0.7</v>
      </c>
      <c r="V194">
        <v>-228.74250000000001</v>
      </c>
    </row>
    <row r="195" spans="1:22" x14ac:dyDescent="0.3">
      <c r="A195">
        <v>6622</v>
      </c>
      <c r="B195" t="s">
        <v>8992</v>
      </c>
      <c r="C195">
        <v>2014</v>
      </c>
      <c r="D195" s="18">
        <v>41653</v>
      </c>
      <c r="E195" s="18">
        <v>41658</v>
      </c>
      <c r="F195" t="s">
        <v>23</v>
      </c>
      <c r="G195" t="s">
        <v>3665</v>
      </c>
      <c r="H195" t="s">
        <v>3666</v>
      </c>
      <c r="I195" t="s">
        <v>41</v>
      </c>
      <c r="J195" t="s">
        <v>27</v>
      </c>
      <c r="K195" t="s">
        <v>318</v>
      </c>
      <c r="L195" t="s">
        <v>596</v>
      </c>
      <c r="M195">
        <v>65807</v>
      </c>
      <c r="N195" t="s">
        <v>105</v>
      </c>
      <c r="O195" t="s">
        <v>6698</v>
      </c>
      <c r="P195" t="s">
        <v>32</v>
      </c>
      <c r="Q195" t="s">
        <v>33</v>
      </c>
      <c r="R195" t="s">
        <v>6699</v>
      </c>
      <c r="S195">
        <v>212.94</v>
      </c>
      <c r="T195">
        <v>3</v>
      </c>
      <c r="U195">
        <v>0</v>
      </c>
      <c r="V195">
        <v>53.234999999999999</v>
      </c>
    </row>
    <row r="196" spans="1:22" x14ac:dyDescent="0.3">
      <c r="A196">
        <v>4910</v>
      </c>
      <c r="B196" t="s">
        <v>7856</v>
      </c>
      <c r="C196">
        <v>2014</v>
      </c>
      <c r="D196" s="18">
        <v>41654</v>
      </c>
      <c r="E196" s="18">
        <v>41658</v>
      </c>
      <c r="F196" t="s">
        <v>50</v>
      </c>
      <c r="G196" t="s">
        <v>62</v>
      </c>
      <c r="H196" t="s">
        <v>63</v>
      </c>
      <c r="I196" t="s">
        <v>26</v>
      </c>
      <c r="J196" t="s">
        <v>27</v>
      </c>
      <c r="K196" t="s">
        <v>4886</v>
      </c>
      <c r="L196" t="s">
        <v>335</v>
      </c>
      <c r="M196">
        <v>37604</v>
      </c>
      <c r="N196" t="s">
        <v>30</v>
      </c>
      <c r="O196" t="s">
        <v>2290</v>
      </c>
      <c r="P196" t="s">
        <v>46</v>
      </c>
      <c r="Q196" t="s">
        <v>173</v>
      </c>
      <c r="R196" t="s">
        <v>2291</v>
      </c>
      <c r="S196">
        <v>18.335999999999999</v>
      </c>
      <c r="T196">
        <v>3</v>
      </c>
      <c r="U196">
        <v>0.2</v>
      </c>
      <c r="V196">
        <v>6.6467999999999998</v>
      </c>
    </row>
    <row r="197" spans="1:22" x14ac:dyDescent="0.3">
      <c r="A197">
        <v>6522</v>
      </c>
      <c r="B197" t="s">
        <v>8937</v>
      </c>
      <c r="C197">
        <v>2014</v>
      </c>
      <c r="D197" s="18">
        <v>41656</v>
      </c>
      <c r="E197" s="18">
        <v>41658</v>
      </c>
      <c r="F197" t="s">
        <v>23</v>
      </c>
      <c r="G197" t="s">
        <v>4029</v>
      </c>
      <c r="H197" t="s">
        <v>4030</v>
      </c>
      <c r="I197" t="s">
        <v>26</v>
      </c>
      <c r="J197" t="s">
        <v>27</v>
      </c>
      <c r="K197" t="s">
        <v>328</v>
      </c>
      <c r="L197" t="s">
        <v>238</v>
      </c>
      <c r="M197">
        <v>49201</v>
      </c>
      <c r="N197" t="s">
        <v>105</v>
      </c>
      <c r="O197" t="s">
        <v>7951</v>
      </c>
      <c r="P197" t="s">
        <v>32</v>
      </c>
      <c r="Q197" t="s">
        <v>36</v>
      </c>
      <c r="R197" t="s">
        <v>7952</v>
      </c>
      <c r="S197">
        <v>302.67</v>
      </c>
      <c r="T197">
        <v>3</v>
      </c>
      <c r="U197">
        <v>0</v>
      </c>
      <c r="V197">
        <v>72.640799999999999</v>
      </c>
    </row>
    <row r="198" spans="1:22" x14ac:dyDescent="0.3">
      <c r="A198">
        <v>9389</v>
      </c>
      <c r="B198" t="s">
        <v>10587</v>
      </c>
      <c r="C198">
        <v>2014</v>
      </c>
      <c r="D198" s="18">
        <v>41659</v>
      </c>
      <c r="E198" s="18">
        <v>41663</v>
      </c>
      <c r="F198" t="s">
        <v>50</v>
      </c>
      <c r="G198" t="s">
        <v>4468</v>
      </c>
      <c r="H198" t="s">
        <v>4469</v>
      </c>
      <c r="I198" t="s">
        <v>26</v>
      </c>
      <c r="J198" t="s">
        <v>27</v>
      </c>
      <c r="K198" t="s">
        <v>2221</v>
      </c>
      <c r="L198" t="s">
        <v>5203</v>
      </c>
      <c r="M198" t="s">
        <v>5204</v>
      </c>
      <c r="N198" t="s">
        <v>148</v>
      </c>
      <c r="O198" t="s">
        <v>4420</v>
      </c>
      <c r="P198" t="s">
        <v>46</v>
      </c>
      <c r="Q198" t="s">
        <v>78</v>
      </c>
      <c r="R198" t="s">
        <v>4421</v>
      </c>
      <c r="S198">
        <v>542.94000000000005</v>
      </c>
      <c r="T198">
        <v>3</v>
      </c>
      <c r="U198">
        <v>0</v>
      </c>
      <c r="V198">
        <v>152.0232</v>
      </c>
    </row>
    <row r="199" spans="1:22" x14ac:dyDescent="0.3">
      <c r="A199">
        <v>9118</v>
      </c>
      <c r="B199" t="s">
        <v>10432</v>
      </c>
      <c r="C199">
        <v>2014</v>
      </c>
      <c r="D199" s="18">
        <v>41659</v>
      </c>
      <c r="E199" s="18">
        <v>41664</v>
      </c>
      <c r="F199" t="s">
        <v>23</v>
      </c>
      <c r="G199" t="s">
        <v>4330</v>
      </c>
      <c r="H199" t="s">
        <v>4331</v>
      </c>
      <c r="I199" t="s">
        <v>26</v>
      </c>
      <c r="J199" t="s">
        <v>27</v>
      </c>
      <c r="K199" t="s">
        <v>146</v>
      </c>
      <c r="L199" t="s">
        <v>147</v>
      </c>
      <c r="M199">
        <v>19140</v>
      </c>
      <c r="N199" t="s">
        <v>148</v>
      </c>
      <c r="O199" t="s">
        <v>3036</v>
      </c>
      <c r="P199" t="s">
        <v>32</v>
      </c>
      <c r="Q199" t="s">
        <v>36</v>
      </c>
      <c r="R199" t="s">
        <v>3037</v>
      </c>
      <c r="S199">
        <v>887.27099999999996</v>
      </c>
      <c r="T199">
        <v>3</v>
      </c>
      <c r="U199">
        <v>0.3</v>
      </c>
      <c r="V199">
        <v>-63.3765</v>
      </c>
    </row>
    <row r="200" spans="1:22" x14ac:dyDescent="0.3">
      <c r="A200">
        <v>2409</v>
      </c>
      <c r="B200" t="s">
        <v>5451</v>
      </c>
      <c r="C200">
        <v>2014</v>
      </c>
      <c r="D200" s="18">
        <v>41660</v>
      </c>
      <c r="E200" s="18">
        <v>41665</v>
      </c>
      <c r="F200" t="s">
        <v>50</v>
      </c>
      <c r="G200" t="s">
        <v>5452</v>
      </c>
      <c r="H200" t="s">
        <v>5453</v>
      </c>
      <c r="I200" t="s">
        <v>26</v>
      </c>
      <c r="J200" t="s">
        <v>27</v>
      </c>
      <c r="K200" t="s">
        <v>127</v>
      </c>
      <c r="L200" t="s">
        <v>43</v>
      </c>
      <c r="M200">
        <v>94122</v>
      </c>
      <c r="N200" t="s">
        <v>44</v>
      </c>
      <c r="O200" t="s">
        <v>5454</v>
      </c>
      <c r="P200" t="s">
        <v>71</v>
      </c>
      <c r="Q200" t="s">
        <v>72</v>
      </c>
      <c r="R200" t="s">
        <v>5455</v>
      </c>
      <c r="S200">
        <v>359.976</v>
      </c>
      <c r="T200">
        <v>3</v>
      </c>
      <c r="U200">
        <v>0.2</v>
      </c>
      <c r="V200">
        <v>130.4913</v>
      </c>
    </row>
    <row r="201" spans="1:22" x14ac:dyDescent="0.3">
      <c r="A201">
        <v>1659</v>
      </c>
      <c r="B201" t="s">
        <v>4318</v>
      </c>
      <c r="C201">
        <v>2014</v>
      </c>
      <c r="D201" s="18">
        <v>41660</v>
      </c>
      <c r="E201" s="18">
        <v>41666</v>
      </c>
      <c r="F201" t="s">
        <v>50</v>
      </c>
      <c r="G201" t="s">
        <v>4319</v>
      </c>
      <c r="H201" t="s">
        <v>4320</v>
      </c>
      <c r="I201" t="s">
        <v>26</v>
      </c>
      <c r="J201" t="s">
        <v>27</v>
      </c>
      <c r="K201" t="s">
        <v>42</v>
      </c>
      <c r="L201" t="s">
        <v>43</v>
      </c>
      <c r="M201">
        <v>90045</v>
      </c>
      <c r="N201" t="s">
        <v>44</v>
      </c>
      <c r="O201" t="s">
        <v>4321</v>
      </c>
      <c r="P201" t="s">
        <v>71</v>
      </c>
      <c r="Q201" t="s">
        <v>72</v>
      </c>
      <c r="R201" t="s">
        <v>4322</v>
      </c>
      <c r="S201">
        <v>160.77600000000001</v>
      </c>
      <c r="T201">
        <v>3</v>
      </c>
      <c r="U201">
        <v>0.2</v>
      </c>
      <c r="V201">
        <v>10.048500000000001</v>
      </c>
    </row>
    <row r="202" spans="1:22" x14ac:dyDescent="0.3">
      <c r="A202">
        <v>440</v>
      </c>
      <c r="B202" t="s">
        <v>1536</v>
      </c>
      <c r="C202">
        <v>2014</v>
      </c>
      <c r="D202" s="18">
        <v>41660</v>
      </c>
      <c r="E202" s="18">
        <v>41663</v>
      </c>
      <c r="F202" t="s">
        <v>23</v>
      </c>
      <c r="G202" t="s">
        <v>481</v>
      </c>
      <c r="H202" t="s">
        <v>482</v>
      </c>
      <c r="I202" t="s">
        <v>41</v>
      </c>
      <c r="J202" t="s">
        <v>27</v>
      </c>
      <c r="K202" t="s">
        <v>266</v>
      </c>
      <c r="L202" t="s">
        <v>267</v>
      </c>
      <c r="M202">
        <v>10024</v>
      </c>
      <c r="N202" t="s">
        <v>148</v>
      </c>
      <c r="O202" t="s">
        <v>1537</v>
      </c>
      <c r="P202" t="s">
        <v>32</v>
      </c>
      <c r="Q202" t="s">
        <v>36</v>
      </c>
      <c r="R202" t="s">
        <v>1538</v>
      </c>
      <c r="S202">
        <v>207.846</v>
      </c>
      <c r="T202">
        <v>3</v>
      </c>
      <c r="U202">
        <v>0.1</v>
      </c>
      <c r="V202">
        <v>2.3093999999999899</v>
      </c>
    </row>
    <row r="203" spans="1:22" x14ac:dyDescent="0.3">
      <c r="A203">
        <v>2683</v>
      </c>
      <c r="B203" t="s">
        <v>5812</v>
      </c>
      <c r="C203">
        <v>2014</v>
      </c>
      <c r="D203" s="18">
        <v>41661</v>
      </c>
      <c r="E203" s="18">
        <v>41667</v>
      </c>
      <c r="F203" t="s">
        <v>50</v>
      </c>
      <c r="G203" t="s">
        <v>3503</v>
      </c>
      <c r="H203" t="s">
        <v>3504</v>
      </c>
      <c r="I203" t="s">
        <v>102</v>
      </c>
      <c r="J203" t="s">
        <v>27</v>
      </c>
      <c r="K203" t="s">
        <v>328</v>
      </c>
      <c r="L203" t="s">
        <v>238</v>
      </c>
      <c r="M203">
        <v>49201</v>
      </c>
      <c r="N203" t="s">
        <v>105</v>
      </c>
      <c r="O203" t="s">
        <v>5815</v>
      </c>
      <c r="P203" t="s">
        <v>71</v>
      </c>
      <c r="Q203" t="s">
        <v>682</v>
      </c>
      <c r="R203" t="s">
        <v>5816</v>
      </c>
      <c r="S203">
        <v>350.97300000000001</v>
      </c>
      <c r="T203">
        <v>3</v>
      </c>
      <c r="U203">
        <v>0.1</v>
      </c>
      <c r="V203">
        <v>152.0883</v>
      </c>
    </row>
    <row r="204" spans="1:22" x14ac:dyDescent="0.3">
      <c r="A204">
        <v>734</v>
      </c>
      <c r="B204" t="s">
        <v>2350</v>
      </c>
      <c r="C204">
        <v>2014</v>
      </c>
      <c r="D204" s="18">
        <v>41661</v>
      </c>
      <c r="E204" s="18">
        <v>41665</v>
      </c>
      <c r="F204" t="s">
        <v>50</v>
      </c>
      <c r="G204" t="s">
        <v>2351</v>
      </c>
      <c r="H204" t="s">
        <v>2352</v>
      </c>
      <c r="I204" t="s">
        <v>102</v>
      </c>
      <c r="J204" t="s">
        <v>27</v>
      </c>
      <c r="K204" t="s">
        <v>95</v>
      </c>
      <c r="L204" t="s">
        <v>96</v>
      </c>
      <c r="M204">
        <v>98115</v>
      </c>
      <c r="N204" t="s">
        <v>44</v>
      </c>
      <c r="O204" t="s">
        <v>2353</v>
      </c>
      <c r="P204" t="s">
        <v>71</v>
      </c>
      <c r="Q204" t="s">
        <v>161</v>
      </c>
      <c r="R204" t="s">
        <v>2354</v>
      </c>
      <c r="S204">
        <v>179.97</v>
      </c>
      <c r="T204">
        <v>3</v>
      </c>
      <c r="U204">
        <v>0</v>
      </c>
      <c r="V204">
        <v>86.385599999999997</v>
      </c>
    </row>
    <row r="205" spans="1:22" x14ac:dyDescent="0.3">
      <c r="A205">
        <v>733</v>
      </c>
      <c r="B205" t="s">
        <v>2350</v>
      </c>
      <c r="C205">
        <v>2014</v>
      </c>
      <c r="D205" s="18">
        <v>41661</v>
      </c>
      <c r="E205" s="18">
        <v>41665</v>
      </c>
      <c r="F205" t="s">
        <v>50</v>
      </c>
      <c r="G205" t="s">
        <v>2351</v>
      </c>
      <c r="H205" t="s">
        <v>2352</v>
      </c>
      <c r="I205" t="s">
        <v>102</v>
      </c>
      <c r="J205" t="s">
        <v>27</v>
      </c>
      <c r="K205" t="s">
        <v>95</v>
      </c>
      <c r="L205" t="s">
        <v>96</v>
      </c>
      <c r="M205">
        <v>98115</v>
      </c>
      <c r="N205" t="s">
        <v>44</v>
      </c>
      <c r="O205" t="s">
        <v>1774</v>
      </c>
      <c r="P205" t="s">
        <v>46</v>
      </c>
      <c r="Q205" t="s">
        <v>59</v>
      </c>
      <c r="R205" t="s">
        <v>1775</v>
      </c>
      <c r="S205">
        <v>242.94</v>
      </c>
      <c r="T205">
        <v>3</v>
      </c>
      <c r="U205">
        <v>0</v>
      </c>
      <c r="V205">
        <v>9.7175999999999902</v>
      </c>
    </row>
    <row r="206" spans="1:22" x14ac:dyDescent="0.3">
      <c r="A206">
        <v>7985</v>
      </c>
      <c r="B206" t="s">
        <v>9767</v>
      </c>
      <c r="C206">
        <v>2014</v>
      </c>
      <c r="D206" s="18">
        <v>41662</v>
      </c>
      <c r="E206" s="18">
        <v>41665</v>
      </c>
      <c r="F206" t="s">
        <v>23</v>
      </c>
      <c r="G206" t="s">
        <v>4764</v>
      </c>
      <c r="H206" t="s">
        <v>4765</v>
      </c>
      <c r="I206" t="s">
        <v>41</v>
      </c>
      <c r="J206" t="s">
        <v>27</v>
      </c>
      <c r="K206" t="s">
        <v>303</v>
      </c>
      <c r="L206" t="s">
        <v>211</v>
      </c>
      <c r="M206">
        <v>60623</v>
      </c>
      <c r="N206" t="s">
        <v>105</v>
      </c>
      <c r="O206" t="s">
        <v>7097</v>
      </c>
      <c r="P206" t="s">
        <v>46</v>
      </c>
      <c r="Q206" t="s">
        <v>68</v>
      </c>
      <c r="R206" t="s">
        <v>7098</v>
      </c>
      <c r="S206">
        <v>7.8719999999999999</v>
      </c>
      <c r="T206">
        <v>3</v>
      </c>
      <c r="U206">
        <v>0.2</v>
      </c>
      <c r="V206">
        <v>0.88559999999999905</v>
      </c>
    </row>
    <row r="207" spans="1:22" x14ac:dyDescent="0.3">
      <c r="A207">
        <v>519</v>
      </c>
      <c r="B207" t="s">
        <v>1760</v>
      </c>
      <c r="C207">
        <v>2014</v>
      </c>
      <c r="D207" s="18">
        <v>41662</v>
      </c>
      <c r="E207" s="18">
        <v>41667</v>
      </c>
      <c r="F207" t="s">
        <v>50</v>
      </c>
      <c r="G207" t="s">
        <v>531</v>
      </c>
      <c r="H207" t="s">
        <v>532</v>
      </c>
      <c r="I207" t="s">
        <v>102</v>
      </c>
      <c r="J207" t="s">
        <v>27</v>
      </c>
      <c r="K207" t="s">
        <v>1761</v>
      </c>
      <c r="L207" t="s">
        <v>1762</v>
      </c>
      <c r="M207">
        <v>59405</v>
      </c>
      <c r="N207" t="s">
        <v>44</v>
      </c>
      <c r="O207" t="s">
        <v>1769</v>
      </c>
      <c r="P207" t="s">
        <v>46</v>
      </c>
      <c r="Q207" t="s">
        <v>59</v>
      </c>
      <c r="R207" t="s">
        <v>1770</v>
      </c>
      <c r="S207">
        <v>1126.02</v>
      </c>
      <c r="T207">
        <v>3</v>
      </c>
      <c r="U207">
        <v>0</v>
      </c>
      <c r="V207">
        <v>56.301000000000002</v>
      </c>
    </row>
    <row r="208" spans="1:22" x14ac:dyDescent="0.3">
      <c r="A208">
        <v>517</v>
      </c>
      <c r="B208" t="s">
        <v>1760</v>
      </c>
      <c r="C208">
        <v>2014</v>
      </c>
      <c r="D208" s="18">
        <v>41662</v>
      </c>
      <c r="E208" s="18">
        <v>41667</v>
      </c>
      <c r="F208" t="s">
        <v>50</v>
      </c>
      <c r="G208" t="s">
        <v>531</v>
      </c>
      <c r="H208" t="s">
        <v>532</v>
      </c>
      <c r="I208" t="s">
        <v>102</v>
      </c>
      <c r="J208" t="s">
        <v>27</v>
      </c>
      <c r="K208" t="s">
        <v>1761</v>
      </c>
      <c r="L208" t="s">
        <v>1762</v>
      </c>
      <c r="M208">
        <v>59405</v>
      </c>
      <c r="N208" t="s">
        <v>44</v>
      </c>
      <c r="O208" t="s">
        <v>1765</v>
      </c>
      <c r="P208" t="s">
        <v>46</v>
      </c>
      <c r="Q208" t="s">
        <v>59</v>
      </c>
      <c r="R208" t="s">
        <v>1766</v>
      </c>
      <c r="S208">
        <v>51.45</v>
      </c>
      <c r="T208">
        <v>3</v>
      </c>
      <c r="U208">
        <v>0</v>
      </c>
      <c r="V208">
        <v>13.891500000000001</v>
      </c>
    </row>
    <row r="209" spans="1:22" x14ac:dyDescent="0.3">
      <c r="A209">
        <v>9598</v>
      </c>
      <c r="B209" t="s">
        <v>10722</v>
      </c>
      <c r="C209">
        <v>2014</v>
      </c>
      <c r="D209" s="18">
        <v>41664</v>
      </c>
      <c r="E209" s="18">
        <v>41669</v>
      </c>
      <c r="F209" t="s">
        <v>50</v>
      </c>
      <c r="G209" t="s">
        <v>3939</v>
      </c>
      <c r="H209" t="s">
        <v>3940</v>
      </c>
      <c r="I209" t="s">
        <v>41</v>
      </c>
      <c r="J209" t="s">
        <v>27</v>
      </c>
      <c r="K209" t="s">
        <v>630</v>
      </c>
      <c r="L209" t="s">
        <v>43</v>
      </c>
      <c r="M209">
        <v>95123</v>
      </c>
      <c r="N209" t="s">
        <v>44</v>
      </c>
      <c r="O209" t="s">
        <v>7598</v>
      </c>
      <c r="P209" t="s">
        <v>71</v>
      </c>
      <c r="Q209" t="s">
        <v>72</v>
      </c>
      <c r="R209" t="s">
        <v>7599</v>
      </c>
      <c r="S209">
        <v>110.352</v>
      </c>
      <c r="T209">
        <v>3</v>
      </c>
      <c r="U209">
        <v>0.2</v>
      </c>
      <c r="V209">
        <v>8.2764000000000006</v>
      </c>
    </row>
    <row r="210" spans="1:22" x14ac:dyDescent="0.3">
      <c r="A210">
        <v>9596</v>
      </c>
      <c r="B210" t="s">
        <v>10722</v>
      </c>
      <c r="C210">
        <v>2014</v>
      </c>
      <c r="D210" s="18">
        <v>41664</v>
      </c>
      <c r="E210" s="18">
        <v>41669</v>
      </c>
      <c r="F210" t="s">
        <v>50</v>
      </c>
      <c r="G210" t="s">
        <v>3939</v>
      </c>
      <c r="H210" t="s">
        <v>3940</v>
      </c>
      <c r="I210" t="s">
        <v>41</v>
      </c>
      <c r="J210" t="s">
        <v>27</v>
      </c>
      <c r="K210" t="s">
        <v>630</v>
      </c>
      <c r="L210" t="s">
        <v>43</v>
      </c>
      <c r="M210">
        <v>95123</v>
      </c>
      <c r="N210" t="s">
        <v>44</v>
      </c>
      <c r="O210" t="s">
        <v>141</v>
      </c>
      <c r="P210" t="s">
        <v>46</v>
      </c>
      <c r="Q210" t="s">
        <v>78</v>
      </c>
      <c r="R210" t="s">
        <v>142</v>
      </c>
      <c r="S210">
        <v>25.86</v>
      </c>
      <c r="T210">
        <v>3</v>
      </c>
      <c r="U210">
        <v>0</v>
      </c>
      <c r="V210">
        <v>6.7236000000000002</v>
      </c>
    </row>
    <row r="211" spans="1:22" x14ac:dyDescent="0.3">
      <c r="A211">
        <v>2376</v>
      </c>
      <c r="B211" t="s">
        <v>5408</v>
      </c>
      <c r="C211">
        <v>2014</v>
      </c>
      <c r="D211" s="18">
        <v>41664</v>
      </c>
      <c r="E211" s="18">
        <v>41670</v>
      </c>
      <c r="F211" t="s">
        <v>50</v>
      </c>
      <c r="G211" t="s">
        <v>1997</v>
      </c>
      <c r="H211" t="s">
        <v>1998</v>
      </c>
      <c r="I211" t="s">
        <v>26</v>
      </c>
      <c r="J211" t="s">
        <v>27</v>
      </c>
      <c r="K211" t="s">
        <v>3792</v>
      </c>
      <c r="L211" t="s">
        <v>1272</v>
      </c>
      <c r="M211">
        <v>30080</v>
      </c>
      <c r="N211" t="s">
        <v>30</v>
      </c>
      <c r="O211" t="s">
        <v>3795</v>
      </c>
      <c r="P211" t="s">
        <v>46</v>
      </c>
      <c r="Q211" t="s">
        <v>269</v>
      </c>
      <c r="R211" t="s">
        <v>3796</v>
      </c>
      <c r="S211">
        <v>5.67</v>
      </c>
      <c r="T211">
        <v>3</v>
      </c>
      <c r="U211">
        <v>0</v>
      </c>
      <c r="V211">
        <v>0.1134</v>
      </c>
    </row>
    <row r="212" spans="1:22" x14ac:dyDescent="0.3">
      <c r="A212">
        <v>7222</v>
      </c>
      <c r="B212" t="s">
        <v>9355</v>
      </c>
      <c r="C212">
        <v>2014</v>
      </c>
      <c r="D212" s="18">
        <v>41667</v>
      </c>
      <c r="E212" s="18">
        <v>41671</v>
      </c>
      <c r="F212" t="s">
        <v>50</v>
      </c>
      <c r="G212" t="s">
        <v>5215</v>
      </c>
      <c r="H212" t="s">
        <v>5216</v>
      </c>
      <c r="I212" t="s">
        <v>26</v>
      </c>
      <c r="J212" t="s">
        <v>27</v>
      </c>
      <c r="K212" t="s">
        <v>266</v>
      </c>
      <c r="L212" t="s">
        <v>267</v>
      </c>
      <c r="M212">
        <v>10035</v>
      </c>
      <c r="N212" t="s">
        <v>148</v>
      </c>
      <c r="O212" t="s">
        <v>7598</v>
      </c>
      <c r="P212" t="s">
        <v>71</v>
      </c>
      <c r="Q212" t="s">
        <v>72</v>
      </c>
      <c r="R212" t="s">
        <v>7599</v>
      </c>
      <c r="S212">
        <v>137.94</v>
      </c>
      <c r="T212">
        <v>3</v>
      </c>
      <c r="U212">
        <v>0</v>
      </c>
      <c r="V212">
        <v>35.864400000000003</v>
      </c>
    </row>
    <row r="213" spans="1:22" x14ac:dyDescent="0.3">
      <c r="A213">
        <v>2171</v>
      </c>
      <c r="B213" t="s">
        <v>5104</v>
      </c>
      <c r="C213">
        <v>2014</v>
      </c>
      <c r="D213" s="18">
        <v>41667</v>
      </c>
      <c r="E213" s="18">
        <v>41670</v>
      </c>
      <c r="F213" t="s">
        <v>23</v>
      </c>
      <c r="G213" t="s">
        <v>5105</v>
      </c>
      <c r="H213" t="s">
        <v>5106</v>
      </c>
      <c r="I213" t="s">
        <v>26</v>
      </c>
      <c r="J213" t="s">
        <v>27</v>
      </c>
      <c r="K213" t="s">
        <v>4255</v>
      </c>
      <c r="L213" t="s">
        <v>498</v>
      </c>
      <c r="M213">
        <v>44240</v>
      </c>
      <c r="N213" t="s">
        <v>148</v>
      </c>
      <c r="O213" t="s">
        <v>692</v>
      </c>
      <c r="P213" t="s">
        <v>71</v>
      </c>
      <c r="Q213" t="s">
        <v>72</v>
      </c>
      <c r="R213" t="s">
        <v>693</v>
      </c>
      <c r="S213">
        <v>107.982</v>
      </c>
      <c r="T213">
        <v>3</v>
      </c>
      <c r="U213">
        <v>0.4</v>
      </c>
      <c r="V213">
        <v>-26.9955</v>
      </c>
    </row>
    <row r="214" spans="1:22" x14ac:dyDescent="0.3">
      <c r="A214">
        <v>2170</v>
      </c>
      <c r="B214" t="s">
        <v>5104</v>
      </c>
      <c r="C214">
        <v>2014</v>
      </c>
      <c r="D214" s="18">
        <v>41667</v>
      </c>
      <c r="E214" s="18">
        <v>41670</v>
      </c>
      <c r="F214" t="s">
        <v>23</v>
      </c>
      <c r="G214" t="s">
        <v>5105</v>
      </c>
      <c r="H214" t="s">
        <v>5106</v>
      </c>
      <c r="I214" t="s">
        <v>26</v>
      </c>
      <c r="J214" t="s">
        <v>27</v>
      </c>
      <c r="K214" t="s">
        <v>4255</v>
      </c>
      <c r="L214" t="s">
        <v>498</v>
      </c>
      <c r="M214">
        <v>44240</v>
      </c>
      <c r="N214" t="s">
        <v>148</v>
      </c>
      <c r="O214" t="s">
        <v>2738</v>
      </c>
      <c r="P214" t="s">
        <v>71</v>
      </c>
      <c r="Q214" t="s">
        <v>161</v>
      </c>
      <c r="R214" t="s">
        <v>2739</v>
      </c>
      <c r="S214">
        <v>71.975999999999999</v>
      </c>
      <c r="T214">
        <v>3</v>
      </c>
      <c r="U214">
        <v>0.2</v>
      </c>
      <c r="V214">
        <v>-8.9969999999999999</v>
      </c>
    </row>
    <row r="215" spans="1:22" x14ac:dyDescent="0.3">
      <c r="A215">
        <v>2169</v>
      </c>
      <c r="B215" t="s">
        <v>5104</v>
      </c>
      <c r="C215">
        <v>2014</v>
      </c>
      <c r="D215" s="18">
        <v>41667</v>
      </c>
      <c r="E215" s="18">
        <v>41670</v>
      </c>
      <c r="F215" t="s">
        <v>23</v>
      </c>
      <c r="G215" t="s">
        <v>5105</v>
      </c>
      <c r="H215" t="s">
        <v>5106</v>
      </c>
      <c r="I215" t="s">
        <v>26</v>
      </c>
      <c r="J215" t="s">
        <v>27</v>
      </c>
      <c r="K215" t="s">
        <v>4255</v>
      </c>
      <c r="L215" t="s">
        <v>498</v>
      </c>
      <c r="M215">
        <v>44240</v>
      </c>
      <c r="N215" t="s">
        <v>148</v>
      </c>
      <c r="O215" t="s">
        <v>1987</v>
      </c>
      <c r="P215" t="s">
        <v>46</v>
      </c>
      <c r="Q215" t="s">
        <v>68</v>
      </c>
      <c r="R215" t="s">
        <v>1988</v>
      </c>
      <c r="S215">
        <v>14.016</v>
      </c>
      <c r="T215">
        <v>3</v>
      </c>
      <c r="U215">
        <v>0.2</v>
      </c>
      <c r="V215">
        <v>1.752</v>
      </c>
    </row>
    <row r="216" spans="1:22" x14ac:dyDescent="0.3">
      <c r="A216">
        <v>1416</v>
      </c>
      <c r="B216" t="s">
        <v>3836</v>
      </c>
      <c r="C216">
        <v>2014</v>
      </c>
      <c r="D216" s="18">
        <v>41668</v>
      </c>
      <c r="E216" s="18">
        <v>41671</v>
      </c>
      <c r="F216" t="s">
        <v>23</v>
      </c>
      <c r="G216" t="s">
        <v>3837</v>
      </c>
      <c r="H216" t="s">
        <v>3838</v>
      </c>
      <c r="I216" t="s">
        <v>102</v>
      </c>
      <c r="J216" t="s">
        <v>27</v>
      </c>
      <c r="K216" t="s">
        <v>1711</v>
      </c>
      <c r="L216" t="s">
        <v>43</v>
      </c>
      <c r="M216">
        <v>92627</v>
      </c>
      <c r="N216" t="s">
        <v>44</v>
      </c>
      <c r="O216" t="s">
        <v>3839</v>
      </c>
      <c r="P216" t="s">
        <v>32</v>
      </c>
      <c r="Q216" t="s">
        <v>65</v>
      </c>
      <c r="R216" t="s">
        <v>3840</v>
      </c>
      <c r="S216">
        <v>37.74</v>
      </c>
      <c r="T216">
        <v>3</v>
      </c>
      <c r="U216">
        <v>0</v>
      </c>
      <c r="V216">
        <v>12.8316</v>
      </c>
    </row>
    <row r="217" spans="1:22" x14ac:dyDescent="0.3">
      <c r="A217">
        <v>1415</v>
      </c>
      <c r="B217" t="s">
        <v>3836</v>
      </c>
      <c r="C217">
        <v>2014</v>
      </c>
      <c r="D217" s="18">
        <v>41668</v>
      </c>
      <c r="E217" s="18">
        <v>41671</v>
      </c>
      <c r="F217" t="s">
        <v>23</v>
      </c>
      <c r="G217" t="s">
        <v>3837</v>
      </c>
      <c r="H217" t="s">
        <v>3838</v>
      </c>
      <c r="I217" t="s">
        <v>102</v>
      </c>
      <c r="J217" t="s">
        <v>27</v>
      </c>
      <c r="K217" t="s">
        <v>1711</v>
      </c>
      <c r="L217" t="s">
        <v>43</v>
      </c>
      <c r="M217">
        <v>92627</v>
      </c>
      <c r="N217" t="s">
        <v>44</v>
      </c>
      <c r="O217" t="s">
        <v>3547</v>
      </c>
      <c r="P217" t="s">
        <v>71</v>
      </c>
      <c r="Q217" t="s">
        <v>161</v>
      </c>
      <c r="R217" t="s">
        <v>3548</v>
      </c>
      <c r="S217">
        <v>239.97</v>
      </c>
      <c r="T217">
        <v>3</v>
      </c>
      <c r="U217">
        <v>0</v>
      </c>
      <c r="V217">
        <v>26.396699999999999</v>
      </c>
    </row>
    <row r="218" spans="1:22" x14ac:dyDescent="0.3">
      <c r="A218">
        <v>9918</v>
      </c>
      <c r="B218" t="s">
        <v>10892</v>
      </c>
      <c r="C218">
        <v>2014</v>
      </c>
      <c r="D218" s="18">
        <v>41669</v>
      </c>
      <c r="E218" s="18">
        <v>41671</v>
      </c>
      <c r="F218" t="s">
        <v>23</v>
      </c>
      <c r="G218" t="s">
        <v>5452</v>
      </c>
      <c r="H218" t="s">
        <v>5453</v>
      </c>
      <c r="I218" t="s">
        <v>26</v>
      </c>
      <c r="J218" t="s">
        <v>27</v>
      </c>
      <c r="K218" t="s">
        <v>5178</v>
      </c>
      <c r="L218" t="s">
        <v>489</v>
      </c>
      <c r="M218">
        <v>52302</v>
      </c>
      <c r="N218" t="s">
        <v>105</v>
      </c>
      <c r="O218" t="s">
        <v>2045</v>
      </c>
      <c r="P218" t="s">
        <v>32</v>
      </c>
      <c r="Q218" t="s">
        <v>65</v>
      </c>
      <c r="R218" t="s">
        <v>2046</v>
      </c>
      <c r="S218">
        <v>14.91</v>
      </c>
      <c r="T218">
        <v>3</v>
      </c>
      <c r="U218">
        <v>0</v>
      </c>
      <c r="V218">
        <v>4.6220999999999997</v>
      </c>
    </row>
    <row r="219" spans="1:22" x14ac:dyDescent="0.3">
      <c r="A219">
        <v>5030</v>
      </c>
      <c r="B219" t="s">
        <v>7954</v>
      </c>
      <c r="C219">
        <v>2014</v>
      </c>
      <c r="D219" s="18">
        <v>41669</v>
      </c>
      <c r="E219" s="18">
        <v>41673</v>
      </c>
      <c r="F219" t="s">
        <v>50</v>
      </c>
      <c r="G219" t="s">
        <v>3010</v>
      </c>
      <c r="H219" t="s">
        <v>3011</v>
      </c>
      <c r="I219" t="s">
        <v>26</v>
      </c>
      <c r="J219" t="s">
        <v>27</v>
      </c>
      <c r="K219" t="s">
        <v>127</v>
      </c>
      <c r="L219" t="s">
        <v>43</v>
      </c>
      <c r="M219">
        <v>94109</v>
      </c>
      <c r="N219" t="s">
        <v>44</v>
      </c>
      <c r="O219" t="s">
        <v>6252</v>
      </c>
      <c r="P219" t="s">
        <v>46</v>
      </c>
      <c r="Q219" t="s">
        <v>68</v>
      </c>
      <c r="R219" t="s">
        <v>6253</v>
      </c>
      <c r="S219">
        <v>8.34</v>
      </c>
      <c r="T219">
        <v>3</v>
      </c>
      <c r="U219">
        <v>0</v>
      </c>
      <c r="V219">
        <v>2.1684000000000001</v>
      </c>
    </row>
    <row r="220" spans="1:22" x14ac:dyDescent="0.3">
      <c r="A220">
        <v>4145</v>
      </c>
      <c r="B220" t="s">
        <v>7248</v>
      </c>
      <c r="C220">
        <v>2014</v>
      </c>
      <c r="D220" s="18">
        <v>41670</v>
      </c>
      <c r="E220" s="18">
        <v>41677</v>
      </c>
      <c r="F220" t="s">
        <v>50</v>
      </c>
      <c r="G220" t="s">
        <v>2161</v>
      </c>
      <c r="H220" t="s">
        <v>2162</v>
      </c>
      <c r="I220" t="s">
        <v>102</v>
      </c>
      <c r="J220" t="s">
        <v>27</v>
      </c>
      <c r="K220" t="s">
        <v>127</v>
      </c>
      <c r="L220" t="s">
        <v>43</v>
      </c>
      <c r="M220">
        <v>94110</v>
      </c>
      <c r="N220" t="s">
        <v>44</v>
      </c>
      <c r="O220" t="s">
        <v>7249</v>
      </c>
      <c r="P220" t="s">
        <v>46</v>
      </c>
      <c r="Q220" t="s">
        <v>68</v>
      </c>
      <c r="R220" t="s">
        <v>7250</v>
      </c>
      <c r="S220">
        <v>8.82</v>
      </c>
      <c r="T220">
        <v>3</v>
      </c>
      <c r="U220">
        <v>0</v>
      </c>
      <c r="V220">
        <v>2.3814000000000002</v>
      </c>
    </row>
    <row r="221" spans="1:22" x14ac:dyDescent="0.3">
      <c r="A221">
        <v>772</v>
      </c>
      <c r="B221" t="s">
        <v>2438</v>
      </c>
      <c r="C221">
        <v>2014</v>
      </c>
      <c r="D221" s="18">
        <v>41670</v>
      </c>
      <c r="E221" s="18">
        <v>41676</v>
      </c>
      <c r="F221" t="s">
        <v>50</v>
      </c>
      <c r="G221" t="s">
        <v>2439</v>
      </c>
      <c r="H221" t="s">
        <v>2440</v>
      </c>
      <c r="I221" t="s">
        <v>41</v>
      </c>
      <c r="J221" t="s">
        <v>27</v>
      </c>
      <c r="K221" t="s">
        <v>1377</v>
      </c>
      <c r="L221" t="s">
        <v>489</v>
      </c>
      <c r="M221">
        <v>50315</v>
      </c>
      <c r="N221" t="s">
        <v>105</v>
      </c>
      <c r="O221" t="s">
        <v>1204</v>
      </c>
      <c r="P221" t="s">
        <v>71</v>
      </c>
      <c r="Q221" t="s">
        <v>72</v>
      </c>
      <c r="R221" t="s">
        <v>1205</v>
      </c>
      <c r="S221">
        <v>207</v>
      </c>
      <c r="T221">
        <v>3</v>
      </c>
      <c r="U221">
        <v>0</v>
      </c>
      <c r="V221">
        <v>51.75</v>
      </c>
    </row>
    <row r="222" spans="1:22" x14ac:dyDescent="0.3">
      <c r="A222">
        <v>7480</v>
      </c>
      <c r="B222" t="s">
        <v>9498</v>
      </c>
      <c r="C222">
        <v>2011</v>
      </c>
      <c r="D222" s="18">
        <v>40550</v>
      </c>
      <c r="E222" s="18">
        <v>40554</v>
      </c>
      <c r="F222" t="s">
        <v>50</v>
      </c>
      <c r="G222" t="s">
        <v>3915</v>
      </c>
      <c r="H222" t="s">
        <v>3916</v>
      </c>
      <c r="I222" t="s">
        <v>102</v>
      </c>
      <c r="J222" t="s">
        <v>27</v>
      </c>
      <c r="K222" t="s">
        <v>28</v>
      </c>
      <c r="L222" t="s">
        <v>29</v>
      </c>
      <c r="M222">
        <v>42420</v>
      </c>
      <c r="N222" t="s">
        <v>30</v>
      </c>
      <c r="O222" t="s">
        <v>6412</v>
      </c>
      <c r="P222" t="s">
        <v>46</v>
      </c>
      <c r="Q222" t="s">
        <v>269</v>
      </c>
      <c r="R222" t="s">
        <v>6413</v>
      </c>
      <c r="S222">
        <v>31.12</v>
      </c>
      <c r="T222">
        <v>4</v>
      </c>
      <c r="U222">
        <v>0</v>
      </c>
      <c r="V222">
        <v>0.31119999999999898</v>
      </c>
    </row>
    <row r="223" spans="1:22" x14ac:dyDescent="0.3">
      <c r="A223">
        <v>7479</v>
      </c>
      <c r="B223" t="s">
        <v>9498</v>
      </c>
      <c r="C223">
        <v>2011</v>
      </c>
      <c r="D223" s="18">
        <v>40550</v>
      </c>
      <c r="E223" s="18">
        <v>40554</v>
      </c>
      <c r="F223" t="s">
        <v>50</v>
      </c>
      <c r="G223" t="s">
        <v>3915</v>
      </c>
      <c r="H223" t="s">
        <v>3916</v>
      </c>
      <c r="I223" t="s">
        <v>102</v>
      </c>
      <c r="J223" t="s">
        <v>27</v>
      </c>
      <c r="K223" t="s">
        <v>28</v>
      </c>
      <c r="L223" t="s">
        <v>29</v>
      </c>
      <c r="M223">
        <v>42420</v>
      </c>
      <c r="N223" t="s">
        <v>30</v>
      </c>
      <c r="O223" t="s">
        <v>3381</v>
      </c>
      <c r="P223" t="s">
        <v>71</v>
      </c>
      <c r="Q223" t="s">
        <v>72</v>
      </c>
      <c r="R223" t="s">
        <v>3382</v>
      </c>
      <c r="S223">
        <v>755.96</v>
      </c>
      <c r="T223">
        <v>4</v>
      </c>
      <c r="U223">
        <v>0</v>
      </c>
      <c r="V223">
        <v>204.10919999999999</v>
      </c>
    </row>
    <row r="224" spans="1:22" x14ac:dyDescent="0.3">
      <c r="A224">
        <v>6475</v>
      </c>
      <c r="B224" t="s">
        <v>8917</v>
      </c>
      <c r="C224">
        <v>2011</v>
      </c>
      <c r="D224" s="18">
        <v>40558</v>
      </c>
      <c r="E224" s="18">
        <v>40559</v>
      </c>
      <c r="F224" t="s">
        <v>188</v>
      </c>
      <c r="G224" t="s">
        <v>307</v>
      </c>
      <c r="H224" t="s">
        <v>308</v>
      </c>
      <c r="I224" t="s">
        <v>41</v>
      </c>
      <c r="J224" t="s">
        <v>27</v>
      </c>
      <c r="K224" t="s">
        <v>146</v>
      </c>
      <c r="L224" t="s">
        <v>147</v>
      </c>
      <c r="M224">
        <v>19140</v>
      </c>
      <c r="N224" t="s">
        <v>148</v>
      </c>
      <c r="O224" t="s">
        <v>3608</v>
      </c>
      <c r="P224" t="s">
        <v>32</v>
      </c>
      <c r="Q224" t="s">
        <v>33</v>
      </c>
      <c r="R224" t="s">
        <v>3609</v>
      </c>
      <c r="S224">
        <v>61.96</v>
      </c>
      <c r="T224">
        <v>4</v>
      </c>
      <c r="U224">
        <v>0.5</v>
      </c>
      <c r="V224">
        <v>-53.285600000000002</v>
      </c>
    </row>
    <row r="225" spans="1:22" x14ac:dyDescent="0.3">
      <c r="A225">
        <v>5365</v>
      </c>
      <c r="B225" t="s">
        <v>8174</v>
      </c>
      <c r="C225">
        <v>2011</v>
      </c>
      <c r="D225" s="18">
        <v>40562</v>
      </c>
      <c r="E225" s="18">
        <v>40565</v>
      </c>
      <c r="F225" t="s">
        <v>23</v>
      </c>
      <c r="G225" t="s">
        <v>6454</v>
      </c>
      <c r="H225" t="s">
        <v>6455</v>
      </c>
      <c r="I225" t="s">
        <v>41</v>
      </c>
      <c r="J225" t="s">
        <v>27</v>
      </c>
      <c r="K225" t="s">
        <v>318</v>
      </c>
      <c r="L225" t="s">
        <v>420</v>
      </c>
      <c r="M225">
        <v>97477</v>
      </c>
      <c r="N225" t="s">
        <v>44</v>
      </c>
      <c r="O225" t="s">
        <v>5131</v>
      </c>
      <c r="P225" t="s">
        <v>46</v>
      </c>
      <c r="Q225" t="s">
        <v>78</v>
      </c>
      <c r="R225" t="s">
        <v>5132</v>
      </c>
      <c r="S225">
        <v>64.864000000000004</v>
      </c>
      <c r="T225">
        <v>4</v>
      </c>
      <c r="U225">
        <v>0.2</v>
      </c>
      <c r="V225">
        <v>6.4863999999999997</v>
      </c>
    </row>
    <row r="226" spans="1:22" x14ac:dyDescent="0.3">
      <c r="A226">
        <v>5464</v>
      </c>
      <c r="B226" t="s">
        <v>8265</v>
      </c>
      <c r="C226">
        <v>2011</v>
      </c>
      <c r="D226" s="18">
        <v>40563</v>
      </c>
      <c r="E226" s="18">
        <v>40564</v>
      </c>
      <c r="F226" t="s">
        <v>188</v>
      </c>
      <c r="G226" t="s">
        <v>2961</v>
      </c>
      <c r="H226" t="s">
        <v>2962</v>
      </c>
      <c r="I226" t="s">
        <v>26</v>
      </c>
      <c r="J226" t="s">
        <v>27</v>
      </c>
      <c r="K226" t="s">
        <v>622</v>
      </c>
      <c r="L226" t="s">
        <v>310</v>
      </c>
      <c r="M226">
        <v>85254</v>
      </c>
      <c r="N226" t="s">
        <v>44</v>
      </c>
      <c r="O226" t="s">
        <v>697</v>
      </c>
      <c r="P226" t="s">
        <v>46</v>
      </c>
      <c r="Q226" t="s">
        <v>90</v>
      </c>
      <c r="R226" t="s">
        <v>5370</v>
      </c>
      <c r="S226">
        <v>56.064</v>
      </c>
      <c r="T226">
        <v>4</v>
      </c>
      <c r="U226">
        <v>0.2</v>
      </c>
      <c r="V226">
        <v>19.622399999999999</v>
      </c>
    </row>
    <row r="227" spans="1:22" x14ac:dyDescent="0.3">
      <c r="A227">
        <v>6330</v>
      </c>
      <c r="B227" t="s">
        <v>8835</v>
      </c>
      <c r="C227">
        <v>2011</v>
      </c>
      <c r="D227" s="18">
        <v>40564</v>
      </c>
      <c r="E227" s="18">
        <v>40570</v>
      </c>
      <c r="F227" t="s">
        <v>50</v>
      </c>
      <c r="G227" t="s">
        <v>1655</v>
      </c>
      <c r="H227" t="s">
        <v>1656</v>
      </c>
      <c r="I227" t="s">
        <v>26</v>
      </c>
      <c r="J227" t="s">
        <v>27</v>
      </c>
      <c r="K227" t="s">
        <v>237</v>
      </c>
      <c r="L227" t="s">
        <v>238</v>
      </c>
      <c r="M227">
        <v>48185</v>
      </c>
      <c r="N227" t="s">
        <v>105</v>
      </c>
      <c r="O227" t="s">
        <v>106</v>
      </c>
      <c r="P227" t="s">
        <v>46</v>
      </c>
      <c r="Q227" t="s">
        <v>78</v>
      </c>
      <c r="R227" t="s">
        <v>107</v>
      </c>
      <c r="S227">
        <v>247.71600000000001</v>
      </c>
      <c r="T227">
        <v>4</v>
      </c>
      <c r="U227">
        <v>0.1</v>
      </c>
      <c r="V227">
        <v>93.581599999999995</v>
      </c>
    </row>
    <row r="228" spans="1:22" x14ac:dyDescent="0.3">
      <c r="A228">
        <v>1124</v>
      </c>
      <c r="B228" t="s">
        <v>3264</v>
      </c>
      <c r="C228">
        <v>2011</v>
      </c>
      <c r="D228" s="18">
        <v>40564</v>
      </c>
      <c r="E228" s="18">
        <v>40570</v>
      </c>
      <c r="F228" t="s">
        <v>50</v>
      </c>
      <c r="G228" t="s">
        <v>2753</v>
      </c>
      <c r="H228" t="s">
        <v>2754</v>
      </c>
      <c r="I228" t="s">
        <v>26</v>
      </c>
      <c r="J228" t="s">
        <v>27</v>
      </c>
      <c r="K228" t="s">
        <v>3265</v>
      </c>
      <c r="L228" t="s">
        <v>1707</v>
      </c>
      <c r="M228">
        <v>72401</v>
      </c>
      <c r="N228" t="s">
        <v>30</v>
      </c>
      <c r="O228" t="s">
        <v>352</v>
      </c>
      <c r="P228" t="s">
        <v>32</v>
      </c>
      <c r="Q228" t="s">
        <v>65</v>
      </c>
      <c r="R228" t="s">
        <v>353</v>
      </c>
      <c r="S228">
        <v>38.6</v>
      </c>
      <c r="T228">
        <v>4</v>
      </c>
      <c r="U228">
        <v>0</v>
      </c>
      <c r="V228">
        <v>11.58</v>
      </c>
    </row>
    <row r="229" spans="1:22" x14ac:dyDescent="0.3">
      <c r="A229">
        <v>3797</v>
      </c>
      <c r="B229" t="s">
        <v>6941</v>
      </c>
      <c r="C229">
        <v>2011</v>
      </c>
      <c r="D229" s="18">
        <v>40571</v>
      </c>
      <c r="E229" s="18">
        <v>40577</v>
      </c>
      <c r="F229" t="s">
        <v>50</v>
      </c>
      <c r="G229" t="s">
        <v>6942</v>
      </c>
      <c r="H229" t="s">
        <v>6943</v>
      </c>
      <c r="I229" t="s">
        <v>26</v>
      </c>
      <c r="J229" t="s">
        <v>27</v>
      </c>
      <c r="K229" t="s">
        <v>947</v>
      </c>
      <c r="L229" t="s">
        <v>43</v>
      </c>
      <c r="M229">
        <v>92037</v>
      </c>
      <c r="N229" t="s">
        <v>44</v>
      </c>
      <c r="O229" t="s">
        <v>6946</v>
      </c>
      <c r="P229" t="s">
        <v>46</v>
      </c>
      <c r="Q229" t="s">
        <v>68</v>
      </c>
      <c r="R229" t="s">
        <v>6947</v>
      </c>
      <c r="S229">
        <v>36.44</v>
      </c>
      <c r="T229">
        <v>4</v>
      </c>
      <c r="U229">
        <v>0</v>
      </c>
      <c r="V229">
        <v>12.0252</v>
      </c>
    </row>
    <row r="230" spans="1:22" x14ac:dyDescent="0.3">
      <c r="A230">
        <v>1670</v>
      </c>
      <c r="B230" t="s">
        <v>4338</v>
      </c>
      <c r="C230">
        <v>2012</v>
      </c>
      <c r="D230" s="18">
        <v>40918</v>
      </c>
      <c r="E230" s="18">
        <v>40923</v>
      </c>
      <c r="F230" t="s">
        <v>50</v>
      </c>
      <c r="G230" t="s">
        <v>3881</v>
      </c>
      <c r="H230" t="s">
        <v>3882</v>
      </c>
      <c r="I230" t="s">
        <v>26</v>
      </c>
      <c r="J230" t="s">
        <v>27</v>
      </c>
      <c r="K230" t="s">
        <v>266</v>
      </c>
      <c r="L230" t="s">
        <v>267</v>
      </c>
      <c r="M230">
        <v>10011</v>
      </c>
      <c r="N230" t="s">
        <v>148</v>
      </c>
      <c r="O230" t="s">
        <v>1601</v>
      </c>
      <c r="P230" t="s">
        <v>32</v>
      </c>
      <c r="Q230" t="s">
        <v>56</v>
      </c>
      <c r="R230" t="s">
        <v>1602</v>
      </c>
      <c r="S230">
        <v>1018.104</v>
      </c>
      <c r="T230">
        <v>4</v>
      </c>
      <c r="U230">
        <v>0.4</v>
      </c>
      <c r="V230">
        <v>-373.3048</v>
      </c>
    </row>
    <row r="231" spans="1:22" x14ac:dyDescent="0.3">
      <c r="A231">
        <v>9799</v>
      </c>
      <c r="B231" t="s">
        <v>10840</v>
      </c>
      <c r="C231">
        <v>2012</v>
      </c>
      <c r="D231" s="18">
        <v>40920</v>
      </c>
      <c r="E231" s="18">
        <v>40925</v>
      </c>
      <c r="F231" t="s">
        <v>50</v>
      </c>
      <c r="G231" t="s">
        <v>6583</v>
      </c>
      <c r="H231" t="s">
        <v>6584</v>
      </c>
      <c r="I231" t="s">
        <v>41</v>
      </c>
      <c r="J231" t="s">
        <v>27</v>
      </c>
      <c r="K231" t="s">
        <v>2835</v>
      </c>
      <c r="L231" t="s">
        <v>498</v>
      </c>
      <c r="M231">
        <v>43615</v>
      </c>
      <c r="N231" t="s">
        <v>148</v>
      </c>
      <c r="O231" t="s">
        <v>5554</v>
      </c>
      <c r="P231" t="s">
        <v>71</v>
      </c>
      <c r="Q231" t="s">
        <v>72</v>
      </c>
      <c r="R231" t="s">
        <v>5555</v>
      </c>
      <c r="S231">
        <v>26.376000000000001</v>
      </c>
      <c r="T231">
        <v>4</v>
      </c>
      <c r="U231">
        <v>0.4</v>
      </c>
      <c r="V231">
        <v>2.6375999999999999</v>
      </c>
    </row>
    <row r="232" spans="1:22" x14ac:dyDescent="0.3">
      <c r="A232">
        <v>4858</v>
      </c>
      <c r="B232" t="s">
        <v>7822</v>
      </c>
      <c r="C232">
        <v>2012</v>
      </c>
      <c r="D232" s="18">
        <v>40921</v>
      </c>
      <c r="E232" s="18">
        <v>40925</v>
      </c>
      <c r="F232" t="s">
        <v>50</v>
      </c>
      <c r="G232" t="s">
        <v>1459</v>
      </c>
      <c r="H232" t="s">
        <v>1460</v>
      </c>
      <c r="I232" t="s">
        <v>26</v>
      </c>
      <c r="J232" t="s">
        <v>27</v>
      </c>
      <c r="K232" t="s">
        <v>42</v>
      </c>
      <c r="L232" t="s">
        <v>43</v>
      </c>
      <c r="M232">
        <v>90004</v>
      </c>
      <c r="N232" t="s">
        <v>44</v>
      </c>
      <c r="O232" t="s">
        <v>1100</v>
      </c>
      <c r="P232" t="s">
        <v>32</v>
      </c>
      <c r="Q232" t="s">
        <v>65</v>
      </c>
      <c r="R232" t="s">
        <v>1101</v>
      </c>
      <c r="S232">
        <v>77.599999999999994</v>
      </c>
      <c r="T232">
        <v>4</v>
      </c>
      <c r="U232">
        <v>0</v>
      </c>
      <c r="V232">
        <v>38.024000000000001</v>
      </c>
    </row>
    <row r="233" spans="1:22" x14ac:dyDescent="0.3">
      <c r="A233">
        <v>6626</v>
      </c>
      <c r="B233" t="s">
        <v>8996</v>
      </c>
      <c r="C233">
        <v>2012</v>
      </c>
      <c r="D233" s="18">
        <v>40927</v>
      </c>
      <c r="E233" s="18">
        <v>40931</v>
      </c>
      <c r="F233" t="s">
        <v>50</v>
      </c>
      <c r="G233" t="s">
        <v>3347</v>
      </c>
      <c r="H233" t="s">
        <v>3348</v>
      </c>
      <c r="I233" t="s">
        <v>26</v>
      </c>
      <c r="J233" t="s">
        <v>27</v>
      </c>
      <c r="K233" t="s">
        <v>8997</v>
      </c>
      <c r="L233" t="s">
        <v>104</v>
      </c>
      <c r="M233">
        <v>77590</v>
      </c>
      <c r="N233" t="s">
        <v>105</v>
      </c>
      <c r="O233" t="s">
        <v>6142</v>
      </c>
      <c r="P233" t="s">
        <v>32</v>
      </c>
      <c r="Q233" t="s">
        <v>36</v>
      </c>
      <c r="R233" t="s">
        <v>6143</v>
      </c>
      <c r="S233">
        <v>199.304</v>
      </c>
      <c r="T233">
        <v>4</v>
      </c>
      <c r="U233">
        <v>0.3</v>
      </c>
      <c r="V233">
        <v>-8.5416000000000007</v>
      </c>
    </row>
    <row r="234" spans="1:22" x14ac:dyDescent="0.3">
      <c r="A234">
        <v>2538</v>
      </c>
      <c r="B234" t="s">
        <v>5627</v>
      </c>
      <c r="C234">
        <v>2012</v>
      </c>
      <c r="D234" s="18">
        <v>40935</v>
      </c>
      <c r="E234" s="18">
        <v>40937</v>
      </c>
      <c r="F234" t="s">
        <v>23</v>
      </c>
      <c r="G234" t="s">
        <v>2304</v>
      </c>
      <c r="H234" t="s">
        <v>2305</v>
      </c>
      <c r="I234" t="s">
        <v>26</v>
      </c>
      <c r="J234" t="s">
        <v>27</v>
      </c>
      <c r="K234" t="s">
        <v>2180</v>
      </c>
      <c r="L234" t="s">
        <v>498</v>
      </c>
      <c r="M234">
        <v>44105</v>
      </c>
      <c r="N234" t="s">
        <v>148</v>
      </c>
      <c r="O234" t="s">
        <v>4599</v>
      </c>
      <c r="P234" t="s">
        <v>71</v>
      </c>
      <c r="Q234" t="s">
        <v>72</v>
      </c>
      <c r="R234" t="s">
        <v>4600</v>
      </c>
      <c r="S234">
        <v>431.976</v>
      </c>
      <c r="T234">
        <v>4</v>
      </c>
      <c r="U234">
        <v>0.4</v>
      </c>
      <c r="V234">
        <v>-100.7944</v>
      </c>
    </row>
    <row r="235" spans="1:22" x14ac:dyDescent="0.3">
      <c r="A235">
        <v>2898</v>
      </c>
      <c r="B235" t="s">
        <v>6086</v>
      </c>
      <c r="C235">
        <v>2013</v>
      </c>
      <c r="D235" s="18">
        <v>41278</v>
      </c>
      <c r="E235" s="18">
        <v>41283</v>
      </c>
      <c r="F235" t="s">
        <v>50</v>
      </c>
      <c r="G235" t="s">
        <v>3597</v>
      </c>
      <c r="H235" t="s">
        <v>3598</v>
      </c>
      <c r="I235" t="s">
        <v>41</v>
      </c>
      <c r="J235" t="s">
        <v>27</v>
      </c>
      <c r="K235" t="s">
        <v>467</v>
      </c>
      <c r="L235" t="s">
        <v>88</v>
      </c>
      <c r="M235">
        <v>28205</v>
      </c>
      <c r="N235" t="s">
        <v>30</v>
      </c>
      <c r="O235" t="s">
        <v>5426</v>
      </c>
      <c r="P235" t="s">
        <v>71</v>
      </c>
      <c r="Q235" t="s">
        <v>1216</v>
      </c>
      <c r="R235" t="s">
        <v>5427</v>
      </c>
      <c r="S235">
        <v>959.96799999999996</v>
      </c>
      <c r="T235">
        <v>4</v>
      </c>
      <c r="U235">
        <v>0.2</v>
      </c>
      <c r="V235">
        <v>119.996</v>
      </c>
    </row>
    <row r="236" spans="1:22" x14ac:dyDescent="0.3">
      <c r="A236">
        <v>4667</v>
      </c>
      <c r="B236" t="s">
        <v>7686</v>
      </c>
      <c r="C236">
        <v>2013</v>
      </c>
      <c r="D236" s="18">
        <v>41284</v>
      </c>
      <c r="E236" s="18">
        <v>41291</v>
      </c>
      <c r="F236" t="s">
        <v>50</v>
      </c>
      <c r="G236" t="s">
        <v>135</v>
      </c>
      <c r="H236" t="s">
        <v>136</v>
      </c>
      <c r="I236" t="s">
        <v>41</v>
      </c>
      <c r="J236" t="s">
        <v>27</v>
      </c>
      <c r="K236" t="s">
        <v>95</v>
      </c>
      <c r="L236" t="s">
        <v>96</v>
      </c>
      <c r="M236">
        <v>98115</v>
      </c>
      <c r="N236" t="s">
        <v>44</v>
      </c>
      <c r="O236" t="s">
        <v>3462</v>
      </c>
      <c r="P236" t="s">
        <v>32</v>
      </c>
      <c r="Q236" t="s">
        <v>65</v>
      </c>
      <c r="R236" t="s">
        <v>3463</v>
      </c>
      <c r="S236">
        <v>79.92</v>
      </c>
      <c r="T236">
        <v>4</v>
      </c>
      <c r="U236">
        <v>0</v>
      </c>
      <c r="V236">
        <v>34.365600000000001</v>
      </c>
    </row>
    <row r="237" spans="1:22" x14ac:dyDescent="0.3">
      <c r="A237">
        <v>3742</v>
      </c>
      <c r="B237" t="s">
        <v>6896</v>
      </c>
      <c r="C237">
        <v>2013</v>
      </c>
      <c r="D237" s="18">
        <v>41289</v>
      </c>
      <c r="E237" s="18">
        <v>41295</v>
      </c>
      <c r="F237" t="s">
        <v>50</v>
      </c>
      <c r="G237" t="s">
        <v>5054</v>
      </c>
      <c r="H237" t="s">
        <v>5055</v>
      </c>
      <c r="I237" t="s">
        <v>26</v>
      </c>
      <c r="J237" t="s">
        <v>27</v>
      </c>
      <c r="K237" t="s">
        <v>266</v>
      </c>
      <c r="L237" t="s">
        <v>267</v>
      </c>
      <c r="M237">
        <v>10011</v>
      </c>
      <c r="N237" t="s">
        <v>148</v>
      </c>
      <c r="O237" t="s">
        <v>1262</v>
      </c>
      <c r="P237" t="s">
        <v>46</v>
      </c>
      <c r="Q237" t="s">
        <v>173</v>
      </c>
      <c r="R237" t="s">
        <v>1263</v>
      </c>
      <c r="S237">
        <v>16.52</v>
      </c>
      <c r="T237">
        <v>4</v>
      </c>
      <c r="U237">
        <v>0</v>
      </c>
      <c r="V237">
        <v>7.5991999999999997</v>
      </c>
    </row>
    <row r="238" spans="1:22" x14ac:dyDescent="0.3">
      <c r="A238">
        <v>2303</v>
      </c>
      <c r="B238" t="s">
        <v>5312</v>
      </c>
      <c r="C238">
        <v>2013</v>
      </c>
      <c r="D238" s="18">
        <v>41291</v>
      </c>
      <c r="E238" s="18">
        <v>41295</v>
      </c>
      <c r="F238" t="s">
        <v>50</v>
      </c>
      <c r="G238" t="s">
        <v>3256</v>
      </c>
      <c r="H238" t="s">
        <v>3257</v>
      </c>
      <c r="I238" t="s">
        <v>41</v>
      </c>
      <c r="J238" t="s">
        <v>27</v>
      </c>
      <c r="K238" t="s">
        <v>497</v>
      </c>
      <c r="L238" t="s">
        <v>1272</v>
      </c>
      <c r="M238">
        <v>31907</v>
      </c>
      <c r="N238" t="s">
        <v>30</v>
      </c>
      <c r="O238" t="s">
        <v>2143</v>
      </c>
      <c r="P238" t="s">
        <v>71</v>
      </c>
      <c r="Q238" t="s">
        <v>161</v>
      </c>
      <c r="R238" t="s">
        <v>2144</v>
      </c>
      <c r="S238">
        <v>316</v>
      </c>
      <c r="T238">
        <v>4</v>
      </c>
      <c r="U238">
        <v>0</v>
      </c>
      <c r="V238">
        <v>31.6</v>
      </c>
    </row>
    <row r="239" spans="1:22" x14ac:dyDescent="0.3">
      <c r="A239">
        <v>6238</v>
      </c>
      <c r="B239" t="s">
        <v>8769</v>
      </c>
      <c r="C239">
        <v>2013</v>
      </c>
      <c r="D239" s="18">
        <v>41296</v>
      </c>
      <c r="E239" s="18">
        <v>41303</v>
      </c>
      <c r="F239" t="s">
        <v>50</v>
      </c>
      <c r="G239" t="s">
        <v>4282</v>
      </c>
      <c r="H239" t="s">
        <v>4283</v>
      </c>
      <c r="I239" t="s">
        <v>26</v>
      </c>
      <c r="J239" t="s">
        <v>27</v>
      </c>
      <c r="K239" t="s">
        <v>266</v>
      </c>
      <c r="L239" t="s">
        <v>267</v>
      </c>
      <c r="M239">
        <v>10009</v>
      </c>
      <c r="N239" t="s">
        <v>148</v>
      </c>
      <c r="O239" t="s">
        <v>5112</v>
      </c>
      <c r="P239" t="s">
        <v>46</v>
      </c>
      <c r="Q239" t="s">
        <v>75</v>
      </c>
      <c r="R239" t="s">
        <v>5113</v>
      </c>
      <c r="S239">
        <v>26.335999999999999</v>
      </c>
      <c r="T239">
        <v>4</v>
      </c>
      <c r="U239">
        <v>0.2</v>
      </c>
      <c r="V239">
        <v>9.2175999999999991</v>
      </c>
    </row>
    <row r="240" spans="1:22" x14ac:dyDescent="0.3">
      <c r="A240">
        <v>6229</v>
      </c>
      <c r="B240" t="s">
        <v>8762</v>
      </c>
      <c r="C240">
        <v>2013</v>
      </c>
      <c r="D240" s="18">
        <v>41296</v>
      </c>
      <c r="E240" s="18">
        <v>41301</v>
      </c>
      <c r="F240" t="s">
        <v>50</v>
      </c>
      <c r="G240" t="s">
        <v>3396</v>
      </c>
      <c r="H240" t="s">
        <v>3397</v>
      </c>
      <c r="I240" t="s">
        <v>102</v>
      </c>
      <c r="J240" t="s">
        <v>27</v>
      </c>
      <c r="K240" t="s">
        <v>2180</v>
      </c>
      <c r="L240" t="s">
        <v>498</v>
      </c>
      <c r="M240">
        <v>44105</v>
      </c>
      <c r="N240" t="s">
        <v>148</v>
      </c>
      <c r="O240" t="s">
        <v>212</v>
      </c>
      <c r="P240" t="s">
        <v>71</v>
      </c>
      <c r="Q240" t="s">
        <v>72</v>
      </c>
      <c r="R240" t="s">
        <v>213</v>
      </c>
      <c r="S240">
        <v>110.376</v>
      </c>
      <c r="T240">
        <v>4</v>
      </c>
      <c r="U240">
        <v>0.4</v>
      </c>
      <c r="V240">
        <v>-20.235600000000002</v>
      </c>
    </row>
    <row r="241" spans="1:22" x14ac:dyDescent="0.3">
      <c r="A241">
        <v>2473</v>
      </c>
      <c r="B241" t="s">
        <v>5532</v>
      </c>
      <c r="C241">
        <v>2013</v>
      </c>
      <c r="D241" s="18">
        <v>41296</v>
      </c>
      <c r="E241" s="18">
        <v>41302</v>
      </c>
      <c r="F241" t="s">
        <v>50</v>
      </c>
      <c r="G241" t="s">
        <v>5533</v>
      </c>
      <c r="H241" t="s">
        <v>5534</v>
      </c>
      <c r="I241" t="s">
        <v>26</v>
      </c>
      <c r="J241" t="s">
        <v>27</v>
      </c>
      <c r="K241" t="s">
        <v>1706</v>
      </c>
      <c r="L241" t="s">
        <v>88</v>
      </c>
      <c r="M241">
        <v>28314</v>
      </c>
      <c r="N241" t="s">
        <v>30</v>
      </c>
      <c r="O241" t="s">
        <v>5131</v>
      </c>
      <c r="P241" t="s">
        <v>46</v>
      </c>
      <c r="Q241" t="s">
        <v>78</v>
      </c>
      <c r="R241" t="s">
        <v>5132</v>
      </c>
      <c r="S241">
        <v>64.864000000000004</v>
      </c>
      <c r="T241">
        <v>4</v>
      </c>
      <c r="U241">
        <v>0.2</v>
      </c>
      <c r="V241">
        <v>6.4863999999999997</v>
      </c>
    </row>
    <row r="242" spans="1:22" x14ac:dyDescent="0.3">
      <c r="A242">
        <v>2472</v>
      </c>
      <c r="B242" t="s">
        <v>5532</v>
      </c>
      <c r="C242">
        <v>2013</v>
      </c>
      <c r="D242" s="18">
        <v>41296</v>
      </c>
      <c r="E242" s="18">
        <v>41302</v>
      </c>
      <c r="F242" t="s">
        <v>50</v>
      </c>
      <c r="G242" t="s">
        <v>5533</v>
      </c>
      <c r="H242" t="s">
        <v>5534</v>
      </c>
      <c r="I242" t="s">
        <v>26</v>
      </c>
      <c r="J242" t="s">
        <v>27</v>
      </c>
      <c r="K242" t="s">
        <v>1706</v>
      </c>
      <c r="L242" t="s">
        <v>88</v>
      </c>
      <c r="M242">
        <v>28314</v>
      </c>
      <c r="N242" t="s">
        <v>30</v>
      </c>
      <c r="O242" t="s">
        <v>5019</v>
      </c>
      <c r="P242" t="s">
        <v>32</v>
      </c>
      <c r="Q242" t="s">
        <v>33</v>
      </c>
      <c r="R242" t="s">
        <v>5537</v>
      </c>
      <c r="S242">
        <v>451.13600000000002</v>
      </c>
      <c r="T242">
        <v>4</v>
      </c>
      <c r="U242">
        <v>0.2</v>
      </c>
      <c r="V242">
        <v>-67.670400000000001</v>
      </c>
    </row>
    <row r="243" spans="1:22" x14ac:dyDescent="0.3">
      <c r="A243">
        <v>4612</v>
      </c>
      <c r="B243" t="s">
        <v>7644</v>
      </c>
      <c r="C243">
        <v>2013</v>
      </c>
      <c r="D243" s="18">
        <v>41298</v>
      </c>
      <c r="E243" s="18">
        <v>41300</v>
      </c>
      <c r="F243" t="s">
        <v>23</v>
      </c>
      <c r="G243" t="s">
        <v>3630</v>
      </c>
      <c r="H243" t="s">
        <v>3631</v>
      </c>
      <c r="I243" t="s">
        <v>41</v>
      </c>
      <c r="J243" t="s">
        <v>27</v>
      </c>
      <c r="K243" t="s">
        <v>3482</v>
      </c>
      <c r="L243" t="s">
        <v>1487</v>
      </c>
      <c r="M243">
        <v>39503</v>
      </c>
      <c r="N243" t="s">
        <v>30</v>
      </c>
      <c r="O243" t="s">
        <v>1776</v>
      </c>
      <c r="P243" t="s">
        <v>46</v>
      </c>
      <c r="Q243" t="s">
        <v>75</v>
      </c>
      <c r="R243" t="s">
        <v>1777</v>
      </c>
      <c r="S243">
        <v>31.36</v>
      </c>
      <c r="T243">
        <v>4</v>
      </c>
      <c r="U243">
        <v>0</v>
      </c>
      <c r="V243">
        <v>15.68</v>
      </c>
    </row>
    <row r="244" spans="1:22" x14ac:dyDescent="0.3">
      <c r="A244">
        <v>8925</v>
      </c>
      <c r="B244" t="s">
        <v>10317</v>
      </c>
      <c r="C244">
        <v>2013</v>
      </c>
      <c r="D244" s="18">
        <v>41304</v>
      </c>
      <c r="E244" s="18">
        <v>41308</v>
      </c>
      <c r="F244" t="s">
        <v>50</v>
      </c>
      <c r="G244" t="s">
        <v>5879</v>
      </c>
      <c r="H244" t="s">
        <v>5880</v>
      </c>
      <c r="I244" t="s">
        <v>26</v>
      </c>
      <c r="J244" t="s">
        <v>27</v>
      </c>
      <c r="K244" t="s">
        <v>3101</v>
      </c>
      <c r="L244" t="s">
        <v>211</v>
      </c>
      <c r="M244">
        <v>61107</v>
      </c>
      <c r="N244" t="s">
        <v>105</v>
      </c>
      <c r="O244" t="s">
        <v>10318</v>
      </c>
      <c r="P244" t="s">
        <v>71</v>
      </c>
      <c r="Q244" t="s">
        <v>72</v>
      </c>
      <c r="R244" t="s">
        <v>10319</v>
      </c>
      <c r="S244">
        <v>1439.9680000000001</v>
      </c>
      <c r="T244">
        <v>4</v>
      </c>
      <c r="U244">
        <v>0.2</v>
      </c>
      <c r="V244">
        <v>143.99680000000001</v>
      </c>
    </row>
    <row r="245" spans="1:22" x14ac:dyDescent="0.3">
      <c r="A245">
        <v>8176</v>
      </c>
      <c r="B245" t="s">
        <v>9873</v>
      </c>
      <c r="C245">
        <v>2013</v>
      </c>
      <c r="D245" s="18">
        <v>41304</v>
      </c>
      <c r="E245" s="18">
        <v>41309</v>
      </c>
      <c r="F245" t="s">
        <v>50</v>
      </c>
      <c r="G245" t="s">
        <v>9874</v>
      </c>
      <c r="H245" t="s">
        <v>9875</v>
      </c>
      <c r="I245" t="s">
        <v>41</v>
      </c>
      <c r="J245" t="s">
        <v>27</v>
      </c>
      <c r="K245" t="s">
        <v>303</v>
      </c>
      <c r="L245" t="s">
        <v>211</v>
      </c>
      <c r="M245">
        <v>60623</v>
      </c>
      <c r="N245" t="s">
        <v>105</v>
      </c>
      <c r="O245" t="s">
        <v>296</v>
      </c>
      <c r="P245" t="s">
        <v>46</v>
      </c>
      <c r="Q245" t="s">
        <v>90</v>
      </c>
      <c r="R245" t="s">
        <v>297</v>
      </c>
      <c r="S245">
        <v>156.512</v>
      </c>
      <c r="T245">
        <v>4</v>
      </c>
      <c r="U245">
        <v>0.2</v>
      </c>
      <c r="V245">
        <v>52.822800000000001</v>
      </c>
    </row>
    <row r="246" spans="1:22" x14ac:dyDescent="0.3">
      <c r="A246">
        <v>7565</v>
      </c>
      <c r="B246" t="s">
        <v>9538</v>
      </c>
      <c r="C246">
        <v>2013</v>
      </c>
      <c r="D246" s="18">
        <v>41304</v>
      </c>
      <c r="E246" s="18">
        <v>41306</v>
      </c>
      <c r="F246" t="s">
        <v>23</v>
      </c>
      <c r="G246" t="s">
        <v>5562</v>
      </c>
      <c r="H246" t="s">
        <v>5563</v>
      </c>
      <c r="I246" t="s">
        <v>26</v>
      </c>
      <c r="J246" t="s">
        <v>27</v>
      </c>
      <c r="K246" t="s">
        <v>95</v>
      </c>
      <c r="L246" t="s">
        <v>96</v>
      </c>
      <c r="M246">
        <v>98103</v>
      </c>
      <c r="N246" t="s">
        <v>44</v>
      </c>
      <c r="O246" t="s">
        <v>5539</v>
      </c>
      <c r="P246" t="s">
        <v>32</v>
      </c>
      <c r="Q246" t="s">
        <v>36</v>
      </c>
      <c r="R246" t="s">
        <v>5540</v>
      </c>
      <c r="S246">
        <v>435.16800000000001</v>
      </c>
      <c r="T246">
        <v>4</v>
      </c>
      <c r="U246">
        <v>0.2</v>
      </c>
      <c r="V246">
        <v>-59.835599999999999</v>
      </c>
    </row>
    <row r="247" spans="1:22" x14ac:dyDescent="0.3">
      <c r="A247">
        <v>6342</v>
      </c>
      <c r="B247" t="s">
        <v>8839</v>
      </c>
      <c r="C247">
        <v>2014</v>
      </c>
      <c r="D247" s="18">
        <v>41640</v>
      </c>
      <c r="E247" s="18">
        <v>41642</v>
      </c>
      <c r="F247" t="s">
        <v>188</v>
      </c>
      <c r="G247" t="s">
        <v>4743</v>
      </c>
      <c r="H247" t="s">
        <v>4744</v>
      </c>
      <c r="I247" t="s">
        <v>26</v>
      </c>
      <c r="J247" t="s">
        <v>27</v>
      </c>
      <c r="K247" t="s">
        <v>2470</v>
      </c>
      <c r="L247" t="s">
        <v>498</v>
      </c>
      <c r="M247">
        <v>43130</v>
      </c>
      <c r="N247" t="s">
        <v>148</v>
      </c>
      <c r="O247" t="s">
        <v>4663</v>
      </c>
      <c r="P247" t="s">
        <v>46</v>
      </c>
      <c r="Q247" t="s">
        <v>59</v>
      </c>
      <c r="R247" t="s">
        <v>4664</v>
      </c>
      <c r="S247">
        <v>156.512</v>
      </c>
      <c r="T247">
        <v>4</v>
      </c>
      <c r="U247">
        <v>0.2</v>
      </c>
      <c r="V247">
        <v>-35.215200000000003</v>
      </c>
    </row>
    <row r="248" spans="1:22" x14ac:dyDescent="0.3">
      <c r="A248">
        <v>8073</v>
      </c>
      <c r="B248" t="s">
        <v>9811</v>
      </c>
      <c r="C248">
        <v>2014</v>
      </c>
      <c r="D248" s="18">
        <v>41641</v>
      </c>
      <c r="E248" s="18">
        <v>41645</v>
      </c>
      <c r="F248" t="s">
        <v>50</v>
      </c>
      <c r="G248" t="s">
        <v>465</v>
      </c>
      <c r="H248" t="s">
        <v>466</v>
      </c>
      <c r="I248" t="s">
        <v>26</v>
      </c>
      <c r="J248" t="s">
        <v>27</v>
      </c>
      <c r="K248" t="s">
        <v>1681</v>
      </c>
      <c r="L248" t="s">
        <v>104</v>
      </c>
      <c r="M248">
        <v>77340</v>
      </c>
      <c r="N248" t="s">
        <v>105</v>
      </c>
      <c r="O248" t="s">
        <v>2743</v>
      </c>
      <c r="P248" t="s">
        <v>46</v>
      </c>
      <c r="Q248" t="s">
        <v>68</v>
      </c>
      <c r="R248" t="s">
        <v>2744</v>
      </c>
      <c r="S248">
        <v>12.736000000000001</v>
      </c>
      <c r="T248">
        <v>4</v>
      </c>
      <c r="U248">
        <v>0.2</v>
      </c>
      <c r="V248">
        <v>2.2288000000000001</v>
      </c>
    </row>
    <row r="249" spans="1:22" x14ac:dyDescent="0.3">
      <c r="A249">
        <v>8072</v>
      </c>
      <c r="B249" t="s">
        <v>9811</v>
      </c>
      <c r="C249">
        <v>2014</v>
      </c>
      <c r="D249" s="18">
        <v>41641</v>
      </c>
      <c r="E249" s="18">
        <v>41645</v>
      </c>
      <c r="F249" t="s">
        <v>50</v>
      </c>
      <c r="G249" t="s">
        <v>465</v>
      </c>
      <c r="H249" t="s">
        <v>466</v>
      </c>
      <c r="I249" t="s">
        <v>26</v>
      </c>
      <c r="J249" t="s">
        <v>27</v>
      </c>
      <c r="K249" t="s">
        <v>1681</v>
      </c>
      <c r="L249" t="s">
        <v>104</v>
      </c>
      <c r="M249">
        <v>77340</v>
      </c>
      <c r="N249" t="s">
        <v>105</v>
      </c>
      <c r="O249" t="s">
        <v>2481</v>
      </c>
      <c r="P249" t="s">
        <v>32</v>
      </c>
      <c r="Q249" t="s">
        <v>36</v>
      </c>
      <c r="R249" t="s">
        <v>2482</v>
      </c>
      <c r="S249">
        <v>310.74400000000003</v>
      </c>
      <c r="T249">
        <v>4</v>
      </c>
      <c r="U249">
        <v>0.3</v>
      </c>
      <c r="V249">
        <v>-26.635200000000001</v>
      </c>
    </row>
    <row r="250" spans="1:22" x14ac:dyDescent="0.3">
      <c r="A250">
        <v>849</v>
      </c>
      <c r="B250" t="s">
        <v>2625</v>
      </c>
      <c r="C250">
        <v>2014</v>
      </c>
      <c r="D250" s="18">
        <v>41641</v>
      </c>
      <c r="E250" s="18">
        <v>41646</v>
      </c>
      <c r="F250" t="s">
        <v>50</v>
      </c>
      <c r="G250" t="s">
        <v>2626</v>
      </c>
      <c r="H250" t="s">
        <v>2627</v>
      </c>
      <c r="I250" t="s">
        <v>26</v>
      </c>
      <c r="J250" t="s">
        <v>27</v>
      </c>
      <c r="K250" t="s">
        <v>2628</v>
      </c>
      <c r="L250" t="s">
        <v>498</v>
      </c>
      <c r="M250">
        <v>44052</v>
      </c>
      <c r="N250" t="s">
        <v>148</v>
      </c>
      <c r="O250" t="s">
        <v>2629</v>
      </c>
      <c r="P250" t="s">
        <v>32</v>
      </c>
      <c r="Q250" t="s">
        <v>65</v>
      </c>
      <c r="R250" t="s">
        <v>2630</v>
      </c>
      <c r="S250">
        <v>48.896000000000001</v>
      </c>
      <c r="T250">
        <v>4</v>
      </c>
      <c r="U250">
        <v>0.2</v>
      </c>
      <c r="V250">
        <v>8.5568000000000008</v>
      </c>
    </row>
    <row r="251" spans="1:22" x14ac:dyDescent="0.3">
      <c r="A251">
        <v>9865</v>
      </c>
      <c r="B251" t="s">
        <v>10865</v>
      </c>
      <c r="C251">
        <v>2014</v>
      </c>
      <c r="D251" s="18">
        <v>41654</v>
      </c>
      <c r="E251" s="18">
        <v>41660</v>
      </c>
      <c r="F251" t="s">
        <v>50</v>
      </c>
      <c r="G251" t="s">
        <v>3044</v>
      </c>
      <c r="H251" t="s">
        <v>3045</v>
      </c>
      <c r="I251" t="s">
        <v>102</v>
      </c>
      <c r="J251" t="s">
        <v>27</v>
      </c>
      <c r="K251" t="s">
        <v>1464</v>
      </c>
      <c r="L251" t="s">
        <v>254</v>
      </c>
      <c r="M251">
        <v>47374</v>
      </c>
      <c r="N251" t="s">
        <v>105</v>
      </c>
      <c r="O251" t="s">
        <v>992</v>
      </c>
      <c r="P251" t="s">
        <v>71</v>
      </c>
      <c r="Q251" t="s">
        <v>161</v>
      </c>
      <c r="R251" t="s">
        <v>993</v>
      </c>
      <c r="S251">
        <v>159.80000000000001</v>
      </c>
      <c r="T251">
        <v>4</v>
      </c>
      <c r="U251">
        <v>0</v>
      </c>
      <c r="V251">
        <v>70.311999999999998</v>
      </c>
    </row>
    <row r="252" spans="1:22" x14ac:dyDescent="0.3">
      <c r="A252">
        <v>9863</v>
      </c>
      <c r="B252" t="s">
        <v>10865</v>
      </c>
      <c r="C252">
        <v>2014</v>
      </c>
      <c r="D252" s="18">
        <v>41654</v>
      </c>
      <c r="E252" s="18">
        <v>41660</v>
      </c>
      <c r="F252" t="s">
        <v>50</v>
      </c>
      <c r="G252" t="s">
        <v>3044</v>
      </c>
      <c r="H252" t="s">
        <v>3045</v>
      </c>
      <c r="I252" t="s">
        <v>102</v>
      </c>
      <c r="J252" t="s">
        <v>27</v>
      </c>
      <c r="K252" t="s">
        <v>1464</v>
      </c>
      <c r="L252" t="s">
        <v>254</v>
      </c>
      <c r="M252">
        <v>47374</v>
      </c>
      <c r="N252" t="s">
        <v>105</v>
      </c>
      <c r="O252" t="s">
        <v>1657</v>
      </c>
      <c r="P252" t="s">
        <v>71</v>
      </c>
      <c r="Q252" t="s">
        <v>161</v>
      </c>
      <c r="R252" t="s">
        <v>1658</v>
      </c>
      <c r="S252">
        <v>12.12</v>
      </c>
      <c r="T252">
        <v>4</v>
      </c>
      <c r="U252">
        <v>0</v>
      </c>
      <c r="V252">
        <v>2.5451999999999999</v>
      </c>
    </row>
    <row r="253" spans="1:22" x14ac:dyDescent="0.3">
      <c r="A253">
        <v>9861</v>
      </c>
      <c r="B253" t="s">
        <v>10865</v>
      </c>
      <c r="C253">
        <v>2014</v>
      </c>
      <c r="D253" s="18">
        <v>41654</v>
      </c>
      <c r="E253" s="18">
        <v>41660</v>
      </c>
      <c r="F253" t="s">
        <v>50</v>
      </c>
      <c r="G253" t="s">
        <v>3044</v>
      </c>
      <c r="H253" t="s">
        <v>3045</v>
      </c>
      <c r="I253" t="s">
        <v>102</v>
      </c>
      <c r="J253" t="s">
        <v>27</v>
      </c>
      <c r="K253" t="s">
        <v>1464</v>
      </c>
      <c r="L253" t="s">
        <v>254</v>
      </c>
      <c r="M253">
        <v>47374</v>
      </c>
      <c r="N253" t="s">
        <v>105</v>
      </c>
      <c r="O253" t="s">
        <v>4173</v>
      </c>
      <c r="P253" t="s">
        <v>71</v>
      </c>
      <c r="Q253" t="s">
        <v>72</v>
      </c>
      <c r="R253" t="s">
        <v>4174</v>
      </c>
      <c r="S253">
        <v>67.8</v>
      </c>
      <c r="T253">
        <v>4</v>
      </c>
      <c r="U253">
        <v>0</v>
      </c>
      <c r="V253">
        <v>1.3559999999999901</v>
      </c>
    </row>
    <row r="254" spans="1:22" x14ac:dyDescent="0.3">
      <c r="A254">
        <v>6384</v>
      </c>
      <c r="B254" t="s">
        <v>8868</v>
      </c>
      <c r="C254">
        <v>2014</v>
      </c>
      <c r="D254" s="18">
        <v>41655</v>
      </c>
      <c r="E254" s="18">
        <v>41658</v>
      </c>
      <c r="F254" t="s">
        <v>188</v>
      </c>
      <c r="G254" t="s">
        <v>5562</v>
      </c>
      <c r="H254" t="s">
        <v>5563</v>
      </c>
      <c r="I254" t="s">
        <v>26</v>
      </c>
      <c r="J254" t="s">
        <v>27</v>
      </c>
      <c r="K254" t="s">
        <v>1237</v>
      </c>
      <c r="L254" t="s">
        <v>104</v>
      </c>
      <c r="M254">
        <v>78745</v>
      </c>
      <c r="N254" t="s">
        <v>105</v>
      </c>
      <c r="O254" t="s">
        <v>3127</v>
      </c>
      <c r="P254" t="s">
        <v>46</v>
      </c>
      <c r="Q254" t="s">
        <v>75</v>
      </c>
      <c r="R254" t="s">
        <v>3128</v>
      </c>
      <c r="S254">
        <v>32.783999999999999</v>
      </c>
      <c r="T254">
        <v>4</v>
      </c>
      <c r="U254">
        <v>0.8</v>
      </c>
      <c r="V254">
        <v>-52.4544</v>
      </c>
    </row>
    <row r="255" spans="1:22" x14ac:dyDescent="0.3">
      <c r="A255">
        <v>6521</v>
      </c>
      <c r="B255" t="s">
        <v>8937</v>
      </c>
      <c r="C255">
        <v>2014</v>
      </c>
      <c r="D255" s="18">
        <v>41656</v>
      </c>
      <c r="E255" s="18">
        <v>41658</v>
      </c>
      <c r="F255" t="s">
        <v>23</v>
      </c>
      <c r="G255" t="s">
        <v>4029</v>
      </c>
      <c r="H255" t="s">
        <v>4030</v>
      </c>
      <c r="I255" t="s">
        <v>26</v>
      </c>
      <c r="J255" t="s">
        <v>27</v>
      </c>
      <c r="K255" t="s">
        <v>328</v>
      </c>
      <c r="L255" t="s">
        <v>238</v>
      </c>
      <c r="M255">
        <v>49201</v>
      </c>
      <c r="N255" t="s">
        <v>105</v>
      </c>
      <c r="O255" t="s">
        <v>1255</v>
      </c>
      <c r="P255" t="s">
        <v>46</v>
      </c>
      <c r="Q255" t="s">
        <v>75</v>
      </c>
      <c r="R255" t="s">
        <v>1256</v>
      </c>
      <c r="S255">
        <v>5443.96</v>
      </c>
      <c r="T255">
        <v>4</v>
      </c>
      <c r="U255">
        <v>0</v>
      </c>
      <c r="V255">
        <v>2504.2215999999999</v>
      </c>
    </row>
    <row r="256" spans="1:22" x14ac:dyDescent="0.3">
      <c r="A256">
        <v>5272</v>
      </c>
      <c r="B256" t="s">
        <v>8109</v>
      </c>
      <c r="C256">
        <v>2014</v>
      </c>
      <c r="D256" s="18">
        <v>41656</v>
      </c>
      <c r="E256" s="18">
        <v>41656</v>
      </c>
      <c r="F256" t="s">
        <v>1290</v>
      </c>
      <c r="G256" t="s">
        <v>6634</v>
      </c>
      <c r="H256" t="s">
        <v>6635</v>
      </c>
      <c r="I256" t="s">
        <v>41</v>
      </c>
      <c r="J256" t="s">
        <v>27</v>
      </c>
      <c r="K256" t="s">
        <v>42</v>
      </c>
      <c r="L256" t="s">
        <v>43</v>
      </c>
      <c r="M256">
        <v>90008</v>
      </c>
      <c r="N256" t="s">
        <v>44</v>
      </c>
      <c r="O256" t="s">
        <v>64</v>
      </c>
      <c r="P256" t="s">
        <v>32</v>
      </c>
      <c r="Q256" t="s">
        <v>65</v>
      </c>
      <c r="R256" t="s">
        <v>66</v>
      </c>
      <c r="S256">
        <v>27.92</v>
      </c>
      <c r="T256">
        <v>4</v>
      </c>
      <c r="U256">
        <v>0</v>
      </c>
      <c r="V256">
        <v>8.0968</v>
      </c>
    </row>
    <row r="257" spans="1:22" x14ac:dyDescent="0.3">
      <c r="A257">
        <v>9387</v>
      </c>
      <c r="B257" t="s">
        <v>10587</v>
      </c>
      <c r="C257">
        <v>2014</v>
      </c>
      <c r="D257" s="18">
        <v>41659</v>
      </c>
      <c r="E257" s="18">
        <v>41663</v>
      </c>
      <c r="F257" t="s">
        <v>50</v>
      </c>
      <c r="G257" t="s">
        <v>4468</v>
      </c>
      <c r="H257" t="s">
        <v>4469</v>
      </c>
      <c r="I257" t="s">
        <v>26</v>
      </c>
      <c r="J257" t="s">
        <v>27</v>
      </c>
      <c r="K257" t="s">
        <v>2221</v>
      </c>
      <c r="L257" t="s">
        <v>5203</v>
      </c>
      <c r="M257" t="s">
        <v>5204</v>
      </c>
      <c r="N257" t="s">
        <v>148</v>
      </c>
      <c r="O257" t="s">
        <v>1450</v>
      </c>
      <c r="P257" t="s">
        <v>46</v>
      </c>
      <c r="Q257" t="s">
        <v>90</v>
      </c>
      <c r="R257" t="s">
        <v>1451</v>
      </c>
      <c r="S257">
        <v>79.92</v>
      </c>
      <c r="T257">
        <v>4</v>
      </c>
      <c r="U257">
        <v>0</v>
      </c>
      <c r="V257">
        <v>37.562399999999997</v>
      </c>
    </row>
    <row r="258" spans="1:22" x14ac:dyDescent="0.3">
      <c r="A258">
        <v>9119</v>
      </c>
      <c r="B258" t="s">
        <v>10432</v>
      </c>
      <c r="C258">
        <v>2014</v>
      </c>
      <c r="D258" s="18">
        <v>41659</v>
      </c>
      <c r="E258" s="18">
        <v>41664</v>
      </c>
      <c r="F258" t="s">
        <v>23</v>
      </c>
      <c r="G258" t="s">
        <v>4330</v>
      </c>
      <c r="H258" t="s">
        <v>4331</v>
      </c>
      <c r="I258" t="s">
        <v>26</v>
      </c>
      <c r="J258" t="s">
        <v>27</v>
      </c>
      <c r="K258" t="s">
        <v>146</v>
      </c>
      <c r="L258" t="s">
        <v>147</v>
      </c>
      <c r="M258">
        <v>19140</v>
      </c>
      <c r="N258" t="s">
        <v>148</v>
      </c>
      <c r="O258" t="s">
        <v>3865</v>
      </c>
      <c r="P258" t="s">
        <v>46</v>
      </c>
      <c r="Q258" t="s">
        <v>90</v>
      </c>
      <c r="R258" t="s">
        <v>3866</v>
      </c>
      <c r="S258">
        <v>21.696000000000002</v>
      </c>
      <c r="T258">
        <v>4</v>
      </c>
      <c r="U258">
        <v>0.2</v>
      </c>
      <c r="V258">
        <v>7.0511999999999997</v>
      </c>
    </row>
    <row r="259" spans="1:22" x14ac:dyDescent="0.3">
      <c r="A259">
        <v>9745</v>
      </c>
      <c r="B259" t="s">
        <v>10814</v>
      </c>
      <c r="C259">
        <v>2014</v>
      </c>
      <c r="D259" s="18">
        <v>41661</v>
      </c>
      <c r="E259" s="18">
        <v>41665</v>
      </c>
      <c r="F259" t="s">
        <v>50</v>
      </c>
      <c r="G259" t="s">
        <v>5838</v>
      </c>
      <c r="H259" t="s">
        <v>5839</v>
      </c>
      <c r="I259" t="s">
        <v>26</v>
      </c>
      <c r="J259" t="s">
        <v>27</v>
      </c>
      <c r="K259" t="s">
        <v>456</v>
      </c>
      <c r="L259" t="s">
        <v>211</v>
      </c>
      <c r="M259">
        <v>60505</v>
      </c>
      <c r="N259" t="s">
        <v>105</v>
      </c>
      <c r="O259" t="s">
        <v>2158</v>
      </c>
      <c r="P259" t="s">
        <v>46</v>
      </c>
      <c r="Q259" t="s">
        <v>173</v>
      </c>
      <c r="R259" t="s">
        <v>2159</v>
      </c>
      <c r="S259">
        <v>268.57600000000002</v>
      </c>
      <c r="T259">
        <v>4</v>
      </c>
      <c r="U259">
        <v>0.2</v>
      </c>
      <c r="V259">
        <v>90.644400000000005</v>
      </c>
    </row>
    <row r="260" spans="1:22" x14ac:dyDescent="0.3">
      <c r="A260">
        <v>2682</v>
      </c>
      <c r="B260" t="s">
        <v>5812</v>
      </c>
      <c r="C260">
        <v>2014</v>
      </c>
      <c r="D260" s="18">
        <v>41661</v>
      </c>
      <c r="E260" s="18">
        <v>41667</v>
      </c>
      <c r="F260" t="s">
        <v>50</v>
      </c>
      <c r="G260" t="s">
        <v>3503</v>
      </c>
      <c r="H260" t="s">
        <v>3504</v>
      </c>
      <c r="I260" t="s">
        <v>102</v>
      </c>
      <c r="J260" t="s">
        <v>27</v>
      </c>
      <c r="K260" t="s">
        <v>328</v>
      </c>
      <c r="L260" t="s">
        <v>238</v>
      </c>
      <c r="M260">
        <v>49201</v>
      </c>
      <c r="N260" t="s">
        <v>105</v>
      </c>
      <c r="O260" t="s">
        <v>5813</v>
      </c>
      <c r="P260" t="s">
        <v>46</v>
      </c>
      <c r="Q260" t="s">
        <v>75</v>
      </c>
      <c r="R260" t="s">
        <v>5814</v>
      </c>
      <c r="S260">
        <v>89.52</v>
      </c>
      <c r="T260">
        <v>4</v>
      </c>
      <c r="U260">
        <v>0</v>
      </c>
      <c r="V260">
        <v>42.074399999999997</v>
      </c>
    </row>
    <row r="261" spans="1:22" x14ac:dyDescent="0.3">
      <c r="A261">
        <v>736</v>
      </c>
      <c r="B261" t="s">
        <v>2350</v>
      </c>
      <c r="C261">
        <v>2014</v>
      </c>
      <c r="D261" s="18">
        <v>41661</v>
      </c>
      <c r="E261" s="18">
        <v>41665</v>
      </c>
      <c r="F261" t="s">
        <v>50</v>
      </c>
      <c r="G261" t="s">
        <v>2351</v>
      </c>
      <c r="H261" t="s">
        <v>2352</v>
      </c>
      <c r="I261" t="s">
        <v>102</v>
      </c>
      <c r="J261" t="s">
        <v>27</v>
      </c>
      <c r="K261" t="s">
        <v>95</v>
      </c>
      <c r="L261" t="s">
        <v>96</v>
      </c>
      <c r="M261">
        <v>98115</v>
      </c>
      <c r="N261" t="s">
        <v>44</v>
      </c>
      <c r="O261" t="s">
        <v>232</v>
      </c>
      <c r="P261" t="s">
        <v>46</v>
      </c>
      <c r="Q261" t="s">
        <v>75</v>
      </c>
      <c r="R261" t="s">
        <v>233</v>
      </c>
      <c r="S261">
        <v>27.936</v>
      </c>
      <c r="T261">
        <v>4</v>
      </c>
      <c r="U261">
        <v>0.2</v>
      </c>
      <c r="V261">
        <v>9.4283999999999999</v>
      </c>
    </row>
    <row r="262" spans="1:22" x14ac:dyDescent="0.3">
      <c r="A262">
        <v>6358</v>
      </c>
      <c r="B262" t="s">
        <v>8848</v>
      </c>
      <c r="C262">
        <v>2014</v>
      </c>
      <c r="D262" s="18">
        <v>41663</v>
      </c>
      <c r="E262" s="18">
        <v>41668</v>
      </c>
      <c r="F262" t="s">
        <v>50</v>
      </c>
      <c r="G262" t="s">
        <v>2420</v>
      </c>
      <c r="H262" t="s">
        <v>2421</v>
      </c>
      <c r="I262" t="s">
        <v>41</v>
      </c>
      <c r="J262" t="s">
        <v>27</v>
      </c>
      <c r="K262" t="s">
        <v>95</v>
      </c>
      <c r="L262" t="s">
        <v>96</v>
      </c>
      <c r="M262">
        <v>98103</v>
      </c>
      <c r="N262" t="s">
        <v>44</v>
      </c>
      <c r="O262" t="s">
        <v>2925</v>
      </c>
      <c r="P262" t="s">
        <v>46</v>
      </c>
      <c r="Q262" t="s">
        <v>90</v>
      </c>
      <c r="R262" t="s">
        <v>2926</v>
      </c>
      <c r="S262">
        <v>25.92</v>
      </c>
      <c r="T262">
        <v>4</v>
      </c>
      <c r="U262">
        <v>0</v>
      </c>
      <c r="V262">
        <v>12.441599999999999</v>
      </c>
    </row>
    <row r="263" spans="1:22" x14ac:dyDescent="0.3">
      <c r="A263">
        <v>8312</v>
      </c>
      <c r="B263" t="s">
        <v>9948</v>
      </c>
      <c r="C263">
        <v>2014</v>
      </c>
      <c r="D263" s="18">
        <v>41666</v>
      </c>
      <c r="E263" s="18">
        <v>41671</v>
      </c>
      <c r="F263" t="s">
        <v>50</v>
      </c>
      <c r="G263" t="s">
        <v>1842</v>
      </c>
      <c r="H263" t="s">
        <v>1843</v>
      </c>
      <c r="I263" t="s">
        <v>26</v>
      </c>
      <c r="J263" t="s">
        <v>27</v>
      </c>
      <c r="K263" t="s">
        <v>497</v>
      </c>
      <c r="L263" t="s">
        <v>1272</v>
      </c>
      <c r="M263">
        <v>31907</v>
      </c>
      <c r="N263" t="s">
        <v>30</v>
      </c>
      <c r="O263" t="s">
        <v>522</v>
      </c>
      <c r="P263" t="s">
        <v>32</v>
      </c>
      <c r="Q263" t="s">
        <v>65</v>
      </c>
      <c r="R263" t="s">
        <v>523</v>
      </c>
      <c r="S263">
        <v>62.72</v>
      </c>
      <c r="T263">
        <v>4</v>
      </c>
      <c r="U263">
        <v>0</v>
      </c>
      <c r="V263">
        <v>24.460799999999999</v>
      </c>
    </row>
    <row r="264" spans="1:22" x14ac:dyDescent="0.3">
      <c r="A264">
        <v>3886</v>
      </c>
      <c r="B264" t="s">
        <v>7029</v>
      </c>
      <c r="C264">
        <v>2014</v>
      </c>
      <c r="D264" s="18">
        <v>41669</v>
      </c>
      <c r="E264" s="18">
        <v>41673</v>
      </c>
      <c r="F264" t="s">
        <v>50</v>
      </c>
      <c r="G264" t="s">
        <v>2035</v>
      </c>
      <c r="H264" t="s">
        <v>2036</v>
      </c>
      <c r="I264" t="s">
        <v>26</v>
      </c>
      <c r="J264" t="s">
        <v>27</v>
      </c>
      <c r="K264" t="s">
        <v>303</v>
      </c>
      <c r="L264" t="s">
        <v>211</v>
      </c>
      <c r="M264">
        <v>60653</v>
      </c>
      <c r="N264" t="s">
        <v>105</v>
      </c>
      <c r="O264" t="s">
        <v>1120</v>
      </c>
      <c r="P264" t="s">
        <v>46</v>
      </c>
      <c r="Q264" t="s">
        <v>75</v>
      </c>
      <c r="R264" t="s">
        <v>1121</v>
      </c>
      <c r="S264">
        <v>12.128</v>
      </c>
      <c r="T264">
        <v>4</v>
      </c>
      <c r="U264">
        <v>0.8</v>
      </c>
      <c r="V264">
        <v>-20.617599999999999</v>
      </c>
    </row>
    <row r="265" spans="1:22" x14ac:dyDescent="0.3">
      <c r="A265">
        <v>8366</v>
      </c>
      <c r="B265" t="s">
        <v>9980</v>
      </c>
      <c r="C265">
        <v>2014</v>
      </c>
      <c r="D265" s="18">
        <v>41670</v>
      </c>
      <c r="E265" s="18">
        <v>41673</v>
      </c>
      <c r="F265" t="s">
        <v>188</v>
      </c>
      <c r="G265" t="s">
        <v>3758</v>
      </c>
      <c r="H265" t="s">
        <v>3759</v>
      </c>
      <c r="I265" t="s">
        <v>102</v>
      </c>
      <c r="J265" t="s">
        <v>27</v>
      </c>
      <c r="K265" t="s">
        <v>95</v>
      </c>
      <c r="L265" t="s">
        <v>96</v>
      </c>
      <c r="M265">
        <v>98105</v>
      </c>
      <c r="N265" t="s">
        <v>44</v>
      </c>
      <c r="O265" t="s">
        <v>70</v>
      </c>
      <c r="P265" t="s">
        <v>71</v>
      </c>
      <c r="Q265" t="s">
        <v>72</v>
      </c>
      <c r="R265" t="s">
        <v>73</v>
      </c>
      <c r="S265">
        <v>604.76800000000003</v>
      </c>
      <c r="T265">
        <v>4</v>
      </c>
      <c r="U265">
        <v>0.2</v>
      </c>
      <c r="V265">
        <v>60.476799999999997</v>
      </c>
    </row>
    <row r="266" spans="1:22" x14ac:dyDescent="0.3">
      <c r="A266">
        <v>8270</v>
      </c>
      <c r="B266" t="s">
        <v>9924</v>
      </c>
      <c r="C266">
        <v>2014</v>
      </c>
      <c r="D266" s="18">
        <v>41670</v>
      </c>
      <c r="E266" s="18">
        <v>41677</v>
      </c>
      <c r="F266" t="s">
        <v>50</v>
      </c>
      <c r="G266" t="s">
        <v>3647</v>
      </c>
      <c r="H266" t="s">
        <v>3648</v>
      </c>
      <c r="I266" t="s">
        <v>26</v>
      </c>
      <c r="J266" t="s">
        <v>27</v>
      </c>
      <c r="K266" t="s">
        <v>456</v>
      </c>
      <c r="L266" t="s">
        <v>211</v>
      </c>
      <c r="M266">
        <v>60505</v>
      </c>
      <c r="N266" t="s">
        <v>105</v>
      </c>
      <c r="O266" t="s">
        <v>7943</v>
      </c>
      <c r="P266" t="s">
        <v>71</v>
      </c>
      <c r="Q266" t="s">
        <v>72</v>
      </c>
      <c r="R266" t="s">
        <v>7944</v>
      </c>
      <c r="S266">
        <v>2003.1679999999999</v>
      </c>
      <c r="T266">
        <v>4</v>
      </c>
      <c r="U266">
        <v>0.2</v>
      </c>
      <c r="V266">
        <v>250.39599999999999</v>
      </c>
    </row>
    <row r="267" spans="1:22" x14ac:dyDescent="0.3">
      <c r="A267">
        <v>8269</v>
      </c>
      <c r="B267" t="s">
        <v>9924</v>
      </c>
      <c r="C267">
        <v>2014</v>
      </c>
      <c r="D267" s="18">
        <v>41670</v>
      </c>
      <c r="E267" s="18">
        <v>41677</v>
      </c>
      <c r="F267" t="s">
        <v>50</v>
      </c>
      <c r="G267" t="s">
        <v>3647</v>
      </c>
      <c r="H267" t="s">
        <v>3648</v>
      </c>
      <c r="I267" t="s">
        <v>26</v>
      </c>
      <c r="J267" t="s">
        <v>27</v>
      </c>
      <c r="K267" t="s">
        <v>456</v>
      </c>
      <c r="L267" t="s">
        <v>211</v>
      </c>
      <c r="M267">
        <v>60505</v>
      </c>
      <c r="N267" t="s">
        <v>105</v>
      </c>
      <c r="O267" t="s">
        <v>2173</v>
      </c>
      <c r="P267" t="s">
        <v>46</v>
      </c>
      <c r="Q267" t="s">
        <v>578</v>
      </c>
      <c r="R267" t="s">
        <v>2174</v>
      </c>
      <c r="S267">
        <v>31.68</v>
      </c>
      <c r="T267">
        <v>4</v>
      </c>
      <c r="U267">
        <v>0.2</v>
      </c>
      <c r="V267">
        <v>2.7719999999999998</v>
      </c>
    </row>
    <row r="268" spans="1:22" x14ac:dyDescent="0.3">
      <c r="A268">
        <v>5485</v>
      </c>
      <c r="B268" t="s">
        <v>8276</v>
      </c>
      <c r="C268">
        <v>2014</v>
      </c>
      <c r="D268" s="18">
        <v>41670</v>
      </c>
      <c r="E268" s="18">
        <v>41675</v>
      </c>
      <c r="F268" t="s">
        <v>50</v>
      </c>
      <c r="G268" t="s">
        <v>152</v>
      </c>
      <c r="H268" t="s">
        <v>153</v>
      </c>
      <c r="I268" t="s">
        <v>26</v>
      </c>
      <c r="J268" t="s">
        <v>27</v>
      </c>
      <c r="K268" t="s">
        <v>1419</v>
      </c>
      <c r="L268" t="s">
        <v>54</v>
      </c>
      <c r="M268">
        <v>33142</v>
      </c>
      <c r="N268" t="s">
        <v>30</v>
      </c>
      <c r="O268" t="s">
        <v>8277</v>
      </c>
      <c r="P268" t="s">
        <v>32</v>
      </c>
      <c r="Q268" t="s">
        <v>36</v>
      </c>
      <c r="R268" t="s">
        <v>8278</v>
      </c>
      <c r="S268">
        <v>419.13600000000002</v>
      </c>
      <c r="T268">
        <v>4</v>
      </c>
      <c r="U268">
        <v>0.2</v>
      </c>
      <c r="V268">
        <v>-68.1096</v>
      </c>
    </row>
    <row r="269" spans="1:22" x14ac:dyDescent="0.3">
      <c r="A269">
        <v>4940</v>
      </c>
      <c r="B269" t="s">
        <v>7882</v>
      </c>
      <c r="C269">
        <v>2011</v>
      </c>
      <c r="D269" s="18">
        <v>40557</v>
      </c>
      <c r="E269" s="18">
        <v>40562</v>
      </c>
      <c r="F269" t="s">
        <v>50</v>
      </c>
      <c r="G269" t="s">
        <v>1786</v>
      </c>
      <c r="H269" t="s">
        <v>1787</v>
      </c>
      <c r="I269" t="s">
        <v>26</v>
      </c>
      <c r="J269" t="s">
        <v>27</v>
      </c>
      <c r="K269" t="s">
        <v>127</v>
      </c>
      <c r="L269" t="s">
        <v>43</v>
      </c>
      <c r="M269">
        <v>94109</v>
      </c>
      <c r="N269" t="s">
        <v>44</v>
      </c>
      <c r="O269" t="s">
        <v>770</v>
      </c>
      <c r="P269" t="s">
        <v>46</v>
      </c>
      <c r="Q269" t="s">
        <v>68</v>
      </c>
      <c r="R269" t="s">
        <v>771</v>
      </c>
      <c r="S269">
        <v>19.899999999999999</v>
      </c>
      <c r="T269">
        <v>5</v>
      </c>
      <c r="U269">
        <v>0</v>
      </c>
      <c r="V269">
        <v>6.5670000000000002</v>
      </c>
    </row>
    <row r="270" spans="1:22" x14ac:dyDescent="0.3">
      <c r="A270">
        <v>4938</v>
      </c>
      <c r="B270" t="s">
        <v>7882</v>
      </c>
      <c r="C270">
        <v>2011</v>
      </c>
      <c r="D270" s="18">
        <v>40557</v>
      </c>
      <c r="E270" s="18">
        <v>40562</v>
      </c>
      <c r="F270" t="s">
        <v>50</v>
      </c>
      <c r="G270" t="s">
        <v>1786</v>
      </c>
      <c r="H270" t="s">
        <v>1787</v>
      </c>
      <c r="I270" t="s">
        <v>26</v>
      </c>
      <c r="J270" t="s">
        <v>27</v>
      </c>
      <c r="K270" t="s">
        <v>127</v>
      </c>
      <c r="L270" t="s">
        <v>43</v>
      </c>
      <c r="M270">
        <v>94109</v>
      </c>
      <c r="N270" t="s">
        <v>44</v>
      </c>
      <c r="O270" t="s">
        <v>5000</v>
      </c>
      <c r="P270" t="s">
        <v>46</v>
      </c>
      <c r="Q270" t="s">
        <v>59</v>
      </c>
      <c r="R270" t="s">
        <v>5001</v>
      </c>
      <c r="S270">
        <v>1325.85</v>
      </c>
      <c r="T270">
        <v>5</v>
      </c>
      <c r="U270">
        <v>0</v>
      </c>
      <c r="V270">
        <v>238.65299999999999</v>
      </c>
    </row>
    <row r="271" spans="1:22" x14ac:dyDescent="0.3">
      <c r="A271">
        <v>1914</v>
      </c>
      <c r="B271" t="s">
        <v>4753</v>
      </c>
      <c r="C271">
        <v>2011</v>
      </c>
      <c r="D271" s="18">
        <v>40559</v>
      </c>
      <c r="E271" s="18">
        <v>40561</v>
      </c>
      <c r="F271" t="s">
        <v>188</v>
      </c>
      <c r="G271" t="s">
        <v>4754</v>
      </c>
      <c r="H271" t="s">
        <v>4755</v>
      </c>
      <c r="I271" t="s">
        <v>26</v>
      </c>
      <c r="J271" t="s">
        <v>27</v>
      </c>
      <c r="K271" t="s">
        <v>3261</v>
      </c>
      <c r="L271" t="s">
        <v>1272</v>
      </c>
      <c r="M271">
        <v>30076</v>
      </c>
      <c r="N271" t="s">
        <v>30</v>
      </c>
      <c r="O271" t="s">
        <v>1018</v>
      </c>
      <c r="P271" t="s">
        <v>71</v>
      </c>
      <c r="Q271" t="s">
        <v>161</v>
      </c>
      <c r="R271" t="s">
        <v>1019</v>
      </c>
      <c r="S271">
        <v>149.94999999999999</v>
      </c>
      <c r="T271">
        <v>5</v>
      </c>
      <c r="U271">
        <v>0</v>
      </c>
      <c r="V271">
        <v>65.977999999999994</v>
      </c>
    </row>
    <row r="272" spans="1:22" x14ac:dyDescent="0.3">
      <c r="A272">
        <v>5466</v>
      </c>
      <c r="B272" t="s">
        <v>8265</v>
      </c>
      <c r="C272">
        <v>2011</v>
      </c>
      <c r="D272" s="18">
        <v>40563</v>
      </c>
      <c r="E272" s="18">
        <v>40564</v>
      </c>
      <c r="F272" t="s">
        <v>188</v>
      </c>
      <c r="G272" t="s">
        <v>2961</v>
      </c>
      <c r="H272" t="s">
        <v>2962</v>
      </c>
      <c r="I272" t="s">
        <v>26</v>
      </c>
      <c r="J272" t="s">
        <v>27</v>
      </c>
      <c r="K272" t="s">
        <v>622</v>
      </c>
      <c r="L272" t="s">
        <v>310</v>
      </c>
      <c r="M272">
        <v>85254</v>
      </c>
      <c r="N272" t="s">
        <v>44</v>
      </c>
      <c r="O272" t="s">
        <v>1443</v>
      </c>
      <c r="P272" t="s">
        <v>32</v>
      </c>
      <c r="Q272" t="s">
        <v>33</v>
      </c>
      <c r="R272" t="s">
        <v>1444</v>
      </c>
      <c r="S272">
        <v>181.47</v>
      </c>
      <c r="T272">
        <v>5</v>
      </c>
      <c r="U272">
        <v>0.7</v>
      </c>
      <c r="V272">
        <v>-320.59699999999998</v>
      </c>
    </row>
    <row r="273" spans="1:22" x14ac:dyDescent="0.3">
      <c r="A273">
        <v>5465</v>
      </c>
      <c r="B273" t="s">
        <v>8265</v>
      </c>
      <c r="C273">
        <v>2011</v>
      </c>
      <c r="D273" s="18">
        <v>40563</v>
      </c>
      <c r="E273" s="18">
        <v>40564</v>
      </c>
      <c r="F273" t="s">
        <v>188</v>
      </c>
      <c r="G273" t="s">
        <v>2961</v>
      </c>
      <c r="H273" t="s">
        <v>2962</v>
      </c>
      <c r="I273" t="s">
        <v>26</v>
      </c>
      <c r="J273" t="s">
        <v>27</v>
      </c>
      <c r="K273" t="s">
        <v>622</v>
      </c>
      <c r="L273" t="s">
        <v>310</v>
      </c>
      <c r="M273">
        <v>85254</v>
      </c>
      <c r="N273" t="s">
        <v>44</v>
      </c>
      <c r="O273" t="s">
        <v>505</v>
      </c>
      <c r="P273" t="s">
        <v>46</v>
      </c>
      <c r="Q273" t="s">
        <v>173</v>
      </c>
      <c r="R273" t="s">
        <v>506</v>
      </c>
      <c r="S273">
        <v>108.72</v>
      </c>
      <c r="T273">
        <v>5</v>
      </c>
      <c r="U273">
        <v>0.2</v>
      </c>
      <c r="V273">
        <v>36.692999999999998</v>
      </c>
    </row>
    <row r="274" spans="1:22" x14ac:dyDescent="0.3">
      <c r="A274">
        <v>6334</v>
      </c>
      <c r="B274" t="s">
        <v>8835</v>
      </c>
      <c r="C274">
        <v>2011</v>
      </c>
      <c r="D274" s="18">
        <v>40564</v>
      </c>
      <c r="E274" s="18">
        <v>40570</v>
      </c>
      <c r="F274" t="s">
        <v>50</v>
      </c>
      <c r="G274" t="s">
        <v>1655</v>
      </c>
      <c r="H274" t="s">
        <v>1656</v>
      </c>
      <c r="I274" t="s">
        <v>26</v>
      </c>
      <c r="J274" t="s">
        <v>27</v>
      </c>
      <c r="K274" t="s">
        <v>237</v>
      </c>
      <c r="L274" t="s">
        <v>238</v>
      </c>
      <c r="M274">
        <v>48185</v>
      </c>
      <c r="N274" t="s">
        <v>105</v>
      </c>
      <c r="O274" t="s">
        <v>3877</v>
      </c>
      <c r="P274" t="s">
        <v>46</v>
      </c>
      <c r="Q274" t="s">
        <v>75</v>
      </c>
      <c r="R274" t="s">
        <v>1214</v>
      </c>
      <c r="S274">
        <v>29.7</v>
      </c>
      <c r="T274">
        <v>5</v>
      </c>
      <c r="U274">
        <v>0</v>
      </c>
      <c r="V274">
        <v>13.365</v>
      </c>
    </row>
    <row r="275" spans="1:22" x14ac:dyDescent="0.3">
      <c r="A275">
        <v>6329</v>
      </c>
      <c r="B275" t="s">
        <v>8835</v>
      </c>
      <c r="C275">
        <v>2011</v>
      </c>
      <c r="D275" s="18">
        <v>40564</v>
      </c>
      <c r="E275" s="18">
        <v>40570</v>
      </c>
      <c r="F275" t="s">
        <v>50</v>
      </c>
      <c r="G275" t="s">
        <v>1655</v>
      </c>
      <c r="H275" t="s">
        <v>1656</v>
      </c>
      <c r="I275" t="s">
        <v>26</v>
      </c>
      <c r="J275" t="s">
        <v>27</v>
      </c>
      <c r="K275" t="s">
        <v>237</v>
      </c>
      <c r="L275" t="s">
        <v>238</v>
      </c>
      <c r="M275">
        <v>48185</v>
      </c>
      <c r="N275" t="s">
        <v>105</v>
      </c>
      <c r="O275" t="s">
        <v>2077</v>
      </c>
      <c r="P275" t="s">
        <v>46</v>
      </c>
      <c r="Q275" t="s">
        <v>75</v>
      </c>
      <c r="R275" t="s">
        <v>2078</v>
      </c>
      <c r="S275">
        <v>19.05</v>
      </c>
      <c r="T275">
        <v>5</v>
      </c>
      <c r="U275">
        <v>0</v>
      </c>
      <c r="V275">
        <v>8.9535</v>
      </c>
    </row>
    <row r="276" spans="1:22" x14ac:dyDescent="0.3">
      <c r="A276">
        <v>214</v>
      </c>
      <c r="B276" t="s">
        <v>846</v>
      </c>
      <c r="C276">
        <v>2012</v>
      </c>
      <c r="D276" s="18">
        <v>40910</v>
      </c>
      <c r="E276" s="18">
        <v>40917</v>
      </c>
      <c r="F276" t="s">
        <v>50</v>
      </c>
      <c r="G276" t="s">
        <v>847</v>
      </c>
      <c r="H276" t="s">
        <v>848</v>
      </c>
      <c r="I276" t="s">
        <v>41</v>
      </c>
      <c r="J276" t="s">
        <v>27</v>
      </c>
      <c r="K276" t="s">
        <v>849</v>
      </c>
      <c r="L276" t="s">
        <v>498</v>
      </c>
      <c r="M276">
        <v>44256</v>
      </c>
      <c r="N276" t="s">
        <v>148</v>
      </c>
      <c r="O276" t="s">
        <v>852</v>
      </c>
      <c r="P276" t="s">
        <v>32</v>
      </c>
      <c r="Q276" t="s">
        <v>33</v>
      </c>
      <c r="R276" t="s">
        <v>853</v>
      </c>
      <c r="S276">
        <v>452.45</v>
      </c>
      <c r="T276">
        <v>5</v>
      </c>
      <c r="U276">
        <v>0.5</v>
      </c>
      <c r="V276">
        <v>-244.32300000000001</v>
      </c>
    </row>
    <row r="277" spans="1:22" x14ac:dyDescent="0.3">
      <c r="A277">
        <v>5054</v>
      </c>
      <c r="B277" t="s">
        <v>7965</v>
      </c>
      <c r="C277">
        <v>2012</v>
      </c>
      <c r="D277" s="18">
        <v>40911</v>
      </c>
      <c r="E277" s="18">
        <v>40916</v>
      </c>
      <c r="F277" t="s">
        <v>23</v>
      </c>
      <c r="G277" t="s">
        <v>7259</v>
      </c>
      <c r="H277" t="s">
        <v>7260</v>
      </c>
      <c r="I277" t="s">
        <v>26</v>
      </c>
      <c r="J277" t="s">
        <v>27</v>
      </c>
      <c r="K277" t="s">
        <v>815</v>
      </c>
      <c r="L277" t="s">
        <v>104</v>
      </c>
      <c r="M277">
        <v>75217</v>
      </c>
      <c r="N277" t="s">
        <v>105</v>
      </c>
      <c r="O277" t="s">
        <v>3021</v>
      </c>
      <c r="P277" t="s">
        <v>71</v>
      </c>
      <c r="Q277" t="s">
        <v>161</v>
      </c>
      <c r="R277" t="s">
        <v>3022</v>
      </c>
      <c r="S277">
        <v>398.4</v>
      </c>
      <c r="T277">
        <v>5</v>
      </c>
      <c r="U277">
        <v>0.2</v>
      </c>
      <c r="V277">
        <v>84.66</v>
      </c>
    </row>
    <row r="278" spans="1:22" x14ac:dyDescent="0.3">
      <c r="A278">
        <v>5350</v>
      </c>
      <c r="B278" t="s">
        <v>8161</v>
      </c>
      <c r="C278">
        <v>2012</v>
      </c>
      <c r="D278" s="18">
        <v>40912</v>
      </c>
      <c r="E278" s="18">
        <v>40918</v>
      </c>
      <c r="F278" t="s">
        <v>50</v>
      </c>
      <c r="G278" t="s">
        <v>2420</v>
      </c>
      <c r="H278" t="s">
        <v>2421</v>
      </c>
      <c r="I278" t="s">
        <v>41</v>
      </c>
      <c r="J278" t="s">
        <v>27</v>
      </c>
      <c r="K278" t="s">
        <v>8162</v>
      </c>
      <c r="L278" t="s">
        <v>229</v>
      </c>
      <c r="M278">
        <v>55125</v>
      </c>
      <c r="N278" t="s">
        <v>105</v>
      </c>
      <c r="O278" t="s">
        <v>935</v>
      </c>
      <c r="P278" t="s">
        <v>46</v>
      </c>
      <c r="Q278" t="s">
        <v>90</v>
      </c>
      <c r="R278" t="s">
        <v>936</v>
      </c>
      <c r="S278">
        <v>39.9</v>
      </c>
      <c r="T278">
        <v>5</v>
      </c>
      <c r="U278">
        <v>0</v>
      </c>
      <c r="V278">
        <v>19.95</v>
      </c>
    </row>
    <row r="279" spans="1:22" x14ac:dyDescent="0.3">
      <c r="A279">
        <v>7717</v>
      </c>
      <c r="B279" t="s">
        <v>9617</v>
      </c>
      <c r="C279">
        <v>2012</v>
      </c>
      <c r="D279" s="18">
        <v>40914</v>
      </c>
      <c r="E279" s="18">
        <v>40920</v>
      </c>
      <c r="F279" t="s">
        <v>50</v>
      </c>
      <c r="G279" t="s">
        <v>3427</v>
      </c>
      <c r="H279" t="s">
        <v>3428</v>
      </c>
      <c r="I279" t="s">
        <v>41</v>
      </c>
      <c r="J279" t="s">
        <v>27</v>
      </c>
      <c r="K279" t="s">
        <v>1081</v>
      </c>
      <c r="L279" t="s">
        <v>457</v>
      </c>
      <c r="M279">
        <v>80906</v>
      </c>
      <c r="N279" t="s">
        <v>44</v>
      </c>
      <c r="O279" t="s">
        <v>3746</v>
      </c>
      <c r="P279" t="s">
        <v>46</v>
      </c>
      <c r="Q279" t="s">
        <v>90</v>
      </c>
      <c r="R279" t="s">
        <v>3747</v>
      </c>
      <c r="S279">
        <v>29.6</v>
      </c>
      <c r="T279">
        <v>5</v>
      </c>
      <c r="U279">
        <v>0.2</v>
      </c>
      <c r="V279">
        <v>9.25</v>
      </c>
    </row>
    <row r="280" spans="1:22" x14ac:dyDescent="0.3">
      <c r="A280">
        <v>7094</v>
      </c>
      <c r="B280" t="s">
        <v>9282</v>
      </c>
      <c r="C280">
        <v>2012</v>
      </c>
      <c r="D280" s="18">
        <v>40917</v>
      </c>
      <c r="E280" s="18">
        <v>40921</v>
      </c>
      <c r="F280" t="s">
        <v>50</v>
      </c>
      <c r="G280" t="s">
        <v>4486</v>
      </c>
      <c r="H280" t="s">
        <v>4487</v>
      </c>
      <c r="I280" t="s">
        <v>26</v>
      </c>
      <c r="J280" t="s">
        <v>27</v>
      </c>
      <c r="K280" t="s">
        <v>28</v>
      </c>
      <c r="L280" t="s">
        <v>29</v>
      </c>
      <c r="M280">
        <v>42420</v>
      </c>
      <c r="N280" t="s">
        <v>30</v>
      </c>
      <c r="O280" t="s">
        <v>6651</v>
      </c>
      <c r="P280" t="s">
        <v>46</v>
      </c>
      <c r="Q280" t="s">
        <v>90</v>
      </c>
      <c r="R280" t="s">
        <v>6652</v>
      </c>
      <c r="S280">
        <v>51.55</v>
      </c>
      <c r="T280">
        <v>5</v>
      </c>
      <c r="U280">
        <v>0</v>
      </c>
      <c r="V280">
        <v>24.2285</v>
      </c>
    </row>
    <row r="281" spans="1:22" x14ac:dyDescent="0.3">
      <c r="A281">
        <v>7834</v>
      </c>
      <c r="B281" t="s">
        <v>9692</v>
      </c>
      <c r="C281">
        <v>2012</v>
      </c>
      <c r="D281" s="18">
        <v>40932</v>
      </c>
      <c r="E281" s="18">
        <v>40936</v>
      </c>
      <c r="F281" t="s">
        <v>50</v>
      </c>
      <c r="G281" t="s">
        <v>7280</v>
      </c>
      <c r="H281" t="s">
        <v>7281</v>
      </c>
      <c r="I281" t="s">
        <v>102</v>
      </c>
      <c r="J281" t="s">
        <v>27</v>
      </c>
      <c r="K281" t="s">
        <v>9171</v>
      </c>
      <c r="L281" t="s">
        <v>54</v>
      </c>
      <c r="M281">
        <v>33407</v>
      </c>
      <c r="N281" t="s">
        <v>30</v>
      </c>
      <c r="O281" t="s">
        <v>1367</v>
      </c>
      <c r="P281" t="s">
        <v>46</v>
      </c>
      <c r="Q281" t="s">
        <v>68</v>
      </c>
      <c r="R281" t="s">
        <v>1368</v>
      </c>
      <c r="S281">
        <v>13.12</v>
      </c>
      <c r="T281">
        <v>5</v>
      </c>
      <c r="U281">
        <v>0.2</v>
      </c>
      <c r="V281">
        <v>2.1320000000000001</v>
      </c>
    </row>
    <row r="282" spans="1:22" x14ac:dyDescent="0.3">
      <c r="A282">
        <v>9413</v>
      </c>
      <c r="B282" t="s">
        <v>10604</v>
      </c>
      <c r="C282">
        <v>2012</v>
      </c>
      <c r="D282" s="18">
        <v>40935</v>
      </c>
      <c r="E282" s="18">
        <v>40937</v>
      </c>
      <c r="F282" t="s">
        <v>188</v>
      </c>
      <c r="G282" t="s">
        <v>2122</v>
      </c>
      <c r="H282" t="s">
        <v>2123</v>
      </c>
      <c r="I282" t="s">
        <v>26</v>
      </c>
      <c r="J282" t="s">
        <v>27</v>
      </c>
      <c r="K282" t="s">
        <v>42</v>
      </c>
      <c r="L282" t="s">
        <v>43</v>
      </c>
      <c r="M282">
        <v>90036</v>
      </c>
      <c r="N282" t="s">
        <v>44</v>
      </c>
      <c r="O282" t="s">
        <v>1872</v>
      </c>
      <c r="P282" t="s">
        <v>32</v>
      </c>
      <c r="Q282" t="s">
        <v>36</v>
      </c>
      <c r="R282" t="s">
        <v>1873</v>
      </c>
      <c r="S282">
        <v>2803.92</v>
      </c>
      <c r="T282">
        <v>5</v>
      </c>
      <c r="U282">
        <v>0.2</v>
      </c>
      <c r="V282">
        <v>0</v>
      </c>
    </row>
    <row r="283" spans="1:22" x14ac:dyDescent="0.3">
      <c r="A283">
        <v>8606</v>
      </c>
      <c r="B283" t="s">
        <v>10135</v>
      </c>
      <c r="C283">
        <v>2013</v>
      </c>
      <c r="D283" s="18">
        <v>41277</v>
      </c>
      <c r="E283" s="18">
        <v>41282</v>
      </c>
      <c r="F283" t="s">
        <v>50</v>
      </c>
      <c r="G283" t="s">
        <v>1005</v>
      </c>
      <c r="H283" t="s">
        <v>1006</v>
      </c>
      <c r="I283" t="s">
        <v>41</v>
      </c>
      <c r="J283" t="s">
        <v>27</v>
      </c>
      <c r="K283" t="s">
        <v>678</v>
      </c>
      <c r="L283" t="s">
        <v>104</v>
      </c>
      <c r="M283">
        <v>78207</v>
      </c>
      <c r="N283" t="s">
        <v>105</v>
      </c>
      <c r="O283" t="s">
        <v>5833</v>
      </c>
      <c r="P283" t="s">
        <v>71</v>
      </c>
      <c r="Q283" t="s">
        <v>72</v>
      </c>
      <c r="R283" t="s">
        <v>5834</v>
      </c>
      <c r="S283">
        <v>180.96</v>
      </c>
      <c r="T283">
        <v>5</v>
      </c>
      <c r="U283">
        <v>0.2</v>
      </c>
      <c r="V283">
        <v>13.571999999999999</v>
      </c>
    </row>
    <row r="284" spans="1:22" x14ac:dyDescent="0.3">
      <c r="A284">
        <v>8032</v>
      </c>
      <c r="B284" t="s">
        <v>9790</v>
      </c>
      <c r="C284">
        <v>2013</v>
      </c>
      <c r="D284" s="18">
        <v>41281</v>
      </c>
      <c r="E284" s="18">
        <v>41285</v>
      </c>
      <c r="F284" t="s">
        <v>50</v>
      </c>
      <c r="G284" t="s">
        <v>3237</v>
      </c>
      <c r="H284" t="s">
        <v>3238</v>
      </c>
      <c r="I284" t="s">
        <v>26</v>
      </c>
      <c r="J284" t="s">
        <v>27</v>
      </c>
      <c r="K284" t="s">
        <v>1614</v>
      </c>
      <c r="L284" t="s">
        <v>104</v>
      </c>
      <c r="M284">
        <v>79109</v>
      </c>
      <c r="N284" t="s">
        <v>105</v>
      </c>
      <c r="O284" t="s">
        <v>2925</v>
      </c>
      <c r="P284" t="s">
        <v>46</v>
      </c>
      <c r="Q284" t="s">
        <v>90</v>
      </c>
      <c r="R284" t="s">
        <v>2926</v>
      </c>
      <c r="S284">
        <v>25.92</v>
      </c>
      <c r="T284">
        <v>5</v>
      </c>
      <c r="U284">
        <v>0.2</v>
      </c>
      <c r="V284">
        <v>9.0719999999999992</v>
      </c>
    </row>
    <row r="285" spans="1:22" x14ac:dyDescent="0.3">
      <c r="A285">
        <v>3209</v>
      </c>
      <c r="B285" t="s">
        <v>6426</v>
      </c>
      <c r="C285">
        <v>2013</v>
      </c>
      <c r="D285" s="18">
        <v>41283</v>
      </c>
      <c r="E285" s="18">
        <v>41289</v>
      </c>
      <c r="F285" t="s">
        <v>50</v>
      </c>
      <c r="G285" t="s">
        <v>1345</v>
      </c>
      <c r="H285" t="s">
        <v>1346</v>
      </c>
      <c r="I285" t="s">
        <v>41</v>
      </c>
      <c r="J285" t="s">
        <v>27</v>
      </c>
      <c r="K285" t="s">
        <v>3488</v>
      </c>
      <c r="L285" t="s">
        <v>43</v>
      </c>
      <c r="M285">
        <v>93727</v>
      </c>
      <c r="N285" t="s">
        <v>44</v>
      </c>
      <c r="O285" t="s">
        <v>6427</v>
      </c>
      <c r="P285" t="s">
        <v>71</v>
      </c>
      <c r="Q285" t="s">
        <v>161</v>
      </c>
      <c r="R285" t="s">
        <v>6428</v>
      </c>
      <c r="S285">
        <v>349.95</v>
      </c>
      <c r="T285">
        <v>5</v>
      </c>
      <c r="U285">
        <v>0</v>
      </c>
      <c r="V285">
        <v>118.983</v>
      </c>
    </row>
    <row r="286" spans="1:22" x14ac:dyDescent="0.3">
      <c r="A286">
        <v>6970</v>
      </c>
      <c r="B286" t="s">
        <v>9214</v>
      </c>
      <c r="C286">
        <v>2013</v>
      </c>
      <c r="D286" s="18">
        <v>41284</v>
      </c>
      <c r="E286" s="18">
        <v>41287</v>
      </c>
      <c r="F286" t="s">
        <v>23</v>
      </c>
      <c r="G286" t="s">
        <v>6221</v>
      </c>
      <c r="H286" t="s">
        <v>6222</v>
      </c>
      <c r="I286" t="s">
        <v>26</v>
      </c>
      <c r="J286" t="s">
        <v>27</v>
      </c>
      <c r="K286" t="s">
        <v>8752</v>
      </c>
      <c r="L286" t="s">
        <v>96</v>
      </c>
      <c r="M286">
        <v>98632</v>
      </c>
      <c r="N286" t="s">
        <v>44</v>
      </c>
      <c r="O286" t="s">
        <v>2045</v>
      </c>
      <c r="P286" t="s">
        <v>32</v>
      </c>
      <c r="Q286" t="s">
        <v>65</v>
      </c>
      <c r="R286" t="s">
        <v>2046</v>
      </c>
      <c r="S286">
        <v>24.85</v>
      </c>
      <c r="T286">
        <v>5</v>
      </c>
      <c r="U286">
        <v>0</v>
      </c>
      <c r="V286">
        <v>7.7035</v>
      </c>
    </row>
    <row r="287" spans="1:22" x14ac:dyDescent="0.3">
      <c r="A287">
        <v>5753</v>
      </c>
      <c r="B287" t="s">
        <v>8457</v>
      </c>
      <c r="C287">
        <v>2013</v>
      </c>
      <c r="D287" s="18">
        <v>41296</v>
      </c>
      <c r="E287" s="18">
        <v>41302</v>
      </c>
      <c r="F287" t="s">
        <v>50</v>
      </c>
      <c r="G287" t="s">
        <v>1918</v>
      </c>
      <c r="H287" t="s">
        <v>1919</v>
      </c>
      <c r="I287" t="s">
        <v>26</v>
      </c>
      <c r="J287" t="s">
        <v>27</v>
      </c>
      <c r="K287" t="s">
        <v>947</v>
      </c>
      <c r="L287" t="s">
        <v>43</v>
      </c>
      <c r="M287">
        <v>92037</v>
      </c>
      <c r="N287" t="s">
        <v>44</v>
      </c>
      <c r="O287" t="s">
        <v>2414</v>
      </c>
      <c r="P287" t="s">
        <v>46</v>
      </c>
      <c r="Q287" t="s">
        <v>47</v>
      </c>
      <c r="R287" t="s">
        <v>2415</v>
      </c>
      <c r="S287">
        <v>20.65</v>
      </c>
      <c r="T287">
        <v>5</v>
      </c>
      <c r="U287">
        <v>0</v>
      </c>
      <c r="V287">
        <v>9.4990000000000006</v>
      </c>
    </row>
    <row r="288" spans="1:22" x14ac:dyDescent="0.3">
      <c r="A288">
        <v>2694</v>
      </c>
      <c r="B288" t="s">
        <v>5835</v>
      </c>
      <c r="C288">
        <v>2013</v>
      </c>
      <c r="D288" s="18">
        <v>41296</v>
      </c>
      <c r="E288" s="18">
        <v>41302</v>
      </c>
      <c r="F288" t="s">
        <v>50</v>
      </c>
      <c r="G288" t="s">
        <v>2431</v>
      </c>
      <c r="H288" t="s">
        <v>2432</v>
      </c>
      <c r="I288" t="s">
        <v>41</v>
      </c>
      <c r="J288" t="s">
        <v>27</v>
      </c>
      <c r="K288" t="s">
        <v>95</v>
      </c>
      <c r="L288" t="s">
        <v>96</v>
      </c>
      <c r="M288">
        <v>98115</v>
      </c>
      <c r="N288" t="s">
        <v>44</v>
      </c>
      <c r="O288" t="s">
        <v>1954</v>
      </c>
      <c r="P288" t="s">
        <v>32</v>
      </c>
      <c r="Q288" t="s">
        <v>65</v>
      </c>
      <c r="R288" t="s">
        <v>1955</v>
      </c>
      <c r="S288">
        <v>109.9</v>
      </c>
      <c r="T288">
        <v>5</v>
      </c>
      <c r="U288">
        <v>0</v>
      </c>
      <c r="V288">
        <v>37.366</v>
      </c>
    </row>
    <row r="289" spans="1:22" x14ac:dyDescent="0.3">
      <c r="A289">
        <v>9358</v>
      </c>
      <c r="B289" t="s">
        <v>10568</v>
      </c>
      <c r="C289">
        <v>2013</v>
      </c>
      <c r="D289" s="18">
        <v>41299</v>
      </c>
      <c r="E289" s="18">
        <v>41302</v>
      </c>
      <c r="F289" t="s">
        <v>23</v>
      </c>
      <c r="G289" t="s">
        <v>581</v>
      </c>
      <c r="H289" t="s">
        <v>582</v>
      </c>
      <c r="I289" t="s">
        <v>41</v>
      </c>
      <c r="J289" t="s">
        <v>27</v>
      </c>
      <c r="K289" t="s">
        <v>266</v>
      </c>
      <c r="L289" t="s">
        <v>267</v>
      </c>
      <c r="M289">
        <v>10024</v>
      </c>
      <c r="N289" t="s">
        <v>148</v>
      </c>
      <c r="O289" t="s">
        <v>3242</v>
      </c>
      <c r="P289" t="s">
        <v>46</v>
      </c>
      <c r="Q289" t="s">
        <v>75</v>
      </c>
      <c r="R289" t="s">
        <v>3243</v>
      </c>
      <c r="S289">
        <v>43.12</v>
      </c>
      <c r="T289">
        <v>5</v>
      </c>
      <c r="U289">
        <v>0.2</v>
      </c>
      <c r="V289">
        <v>15.092000000000001</v>
      </c>
    </row>
    <row r="290" spans="1:22" x14ac:dyDescent="0.3">
      <c r="A290">
        <v>4328</v>
      </c>
      <c r="B290" t="s">
        <v>7411</v>
      </c>
      <c r="C290">
        <v>2013</v>
      </c>
      <c r="D290" s="18">
        <v>41299</v>
      </c>
      <c r="E290" s="18">
        <v>41301</v>
      </c>
      <c r="F290" t="s">
        <v>188</v>
      </c>
      <c r="G290" t="s">
        <v>3582</v>
      </c>
      <c r="H290" t="s">
        <v>3583</v>
      </c>
      <c r="I290" t="s">
        <v>41</v>
      </c>
      <c r="J290" t="s">
        <v>27</v>
      </c>
      <c r="K290" t="s">
        <v>2126</v>
      </c>
      <c r="L290" t="s">
        <v>788</v>
      </c>
      <c r="M290">
        <v>7060</v>
      </c>
      <c r="N290" t="s">
        <v>148</v>
      </c>
      <c r="O290" t="s">
        <v>6741</v>
      </c>
      <c r="P290" t="s">
        <v>46</v>
      </c>
      <c r="Q290" t="s">
        <v>90</v>
      </c>
      <c r="R290" t="s">
        <v>6742</v>
      </c>
      <c r="S290">
        <v>18</v>
      </c>
      <c r="T290">
        <v>5</v>
      </c>
      <c r="U290">
        <v>0</v>
      </c>
      <c r="V290">
        <v>8.2799999999999994</v>
      </c>
    </row>
    <row r="291" spans="1:22" x14ac:dyDescent="0.3">
      <c r="A291">
        <v>5000</v>
      </c>
      <c r="B291" t="s">
        <v>7921</v>
      </c>
      <c r="C291">
        <v>2013</v>
      </c>
      <c r="D291" s="18">
        <v>41305</v>
      </c>
      <c r="E291" s="18">
        <v>41309</v>
      </c>
      <c r="F291" t="s">
        <v>50</v>
      </c>
      <c r="G291" t="s">
        <v>2798</v>
      </c>
      <c r="H291" t="s">
        <v>2799</v>
      </c>
      <c r="I291" t="s">
        <v>102</v>
      </c>
      <c r="J291" t="s">
        <v>27</v>
      </c>
      <c r="K291" t="s">
        <v>42</v>
      </c>
      <c r="L291" t="s">
        <v>43</v>
      </c>
      <c r="M291">
        <v>90045</v>
      </c>
      <c r="N291" t="s">
        <v>44</v>
      </c>
      <c r="O291" t="s">
        <v>7922</v>
      </c>
      <c r="P291" t="s">
        <v>46</v>
      </c>
      <c r="Q291" t="s">
        <v>90</v>
      </c>
      <c r="R291" t="s">
        <v>186</v>
      </c>
      <c r="S291">
        <v>56.7</v>
      </c>
      <c r="T291">
        <v>5</v>
      </c>
      <c r="U291">
        <v>0</v>
      </c>
      <c r="V291">
        <v>27.783000000000001</v>
      </c>
    </row>
    <row r="292" spans="1:22" x14ac:dyDescent="0.3">
      <c r="A292">
        <v>4614</v>
      </c>
      <c r="B292" t="s">
        <v>7645</v>
      </c>
      <c r="C292">
        <v>2014</v>
      </c>
      <c r="D292" s="18">
        <v>41640</v>
      </c>
      <c r="E292" s="18">
        <v>41646</v>
      </c>
      <c r="F292" t="s">
        <v>50</v>
      </c>
      <c r="G292" t="s">
        <v>1827</v>
      </c>
      <c r="H292" t="s">
        <v>1828</v>
      </c>
      <c r="I292" t="s">
        <v>26</v>
      </c>
      <c r="J292" t="s">
        <v>27</v>
      </c>
      <c r="K292" t="s">
        <v>1521</v>
      </c>
      <c r="L292" t="s">
        <v>54</v>
      </c>
      <c r="M292">
        <v>32216</v>
      </c>
      <c r="N292" t="s">
        <v>30</v>
      </c>
      <c r="O292" t="s">
        <v>2762</v>
      </c>
      <c r="P292" t="s">
        <v>46</v>
      </c>
      <c r="Q292" t="s">
        <v>90</v>
      </c>
      <c r="R292" t="s">
        <v>2763</v>
      </c>
      <c r="S292">
        <v>23.48</v>
      </c>
      <c r="T292">
        <v>5</v>
      </c>
      <c r="U292">
        <v>0.2</v>
      </c>
      <c r="V292">
        <v>8.218</v>
      </c>
    </row>
    <row r="293" spans="1:22" x14ac:dyDescent="0.3">
      <c r="A293">
        <v>8074</v>
      </c>
      <c r="B293" t="s">
        <v>9811</v>
      </c>
      <c r="C293">
        <v>2014</v>
      </c>
      <c r="D293" s="18">
        <v>41641</v>
      </c>
      <c r="E293" s="18">
        <v>41645</v>
      </c>
      <c r="F293" t="s">
        <v>50</v>
      </c>
      <c r="G293" t="s">
        <v>465</v>
      </c>
      <c r="H293" t="s">
        <v>466</v>
      </c>
      <c r="I293" t="s">
        <v>26</v>
      </c>
      <c r="J293" t="s">
        <v>27</v>
      </c>
      <c r="K293" t="s">
        <v>1681</v>
      </c>
      <c r="L293" t="s">
        <v>104</v>
      </c>
      <c r="M293">
        <v>77340</v>
      </c>
      <c r="N293" t="s">
        <v>105</v>
      </c>
      <c r="O293" t="s">
        <v>2443</v>
      </c>
      <c r="P293" t="s">
        <v>46</v>
      </c>
      <c r="Q293" t="s">
        <v>75</v>
      </c>
      <c r="R293" t="s">
        <v>2444</v>
      </c>
      <c r="S293">
        <v>6.47</v>
      </c>
      <c r="T293">
        <v>5</v>
      </c>
      <c r="U293">
        <v>0.8</v>
      </c>
      <c r="V293">
        <v>-9.7050000000000001</v>
      </c>
    </row>
    <row r="294" spans="1:22" x14ac:dyDescent="0.3">
      <c r="A294">
        <v>8071</v>
      </c>
      <c r="B294" t="s">
        <v>9811</v>
      </c>
      <c r="C294">
        <v>2014</v>
      </c>
      <c r="D294" s="18">
        <v>41641</v>
      </c>
      <c r="E294" s="18">
        <v>41645</v>
      </c>
      <c r="F294" t="s">
        <v>50</v>
      </c>
      <c r="G294" t="s">
        <v>465</v>
      </c>
      <c r="H294" t="s">
        <v>466</v>
      </c>
      <c r="I294" t="s">
        <v>26</v>
      </c>
      <c r="J294" t="s">
        <v>27</v>
      </c>
      <c r="K294" t="s">
        <v>1681</v>
      </c>
      <c r="L294" t="s">
        <v>104</v>
      </c>
      <c r="M294">
        <v>77340</v>
      </c>
      <c r="N294" t="s">
        <v>105</v>
      </c>
      <c r="O294" t="s">
        <v>6116</v>
      </c>
      <c r="P294" t="s">
        <v>32</v>
      </c>
      <c r="Q294" t="s">
        <v>65</v>
      </c>
      <c r="R294" t="s">
        <v>6117</v>
      </c>
      <c r="S294">
        <v>141.41999999999999</v>
      </c>
      <c r="T294">
        <v>5</v>
      </c>
      <c r="U294">
        <v>0.6</v>
      </c>
      <c r="V294">
        <v>-187.38149999999999</v>
      </c>
    </row>
    <row r="295" spans="1:22" x14ac:dyDescent="0.3">
      <c r="A295">
        <v>8070</v>
      </c>
      <c r="B295" t="s">
        <v>9811</v>
      </c>
      <c r="C295">
        <v>2014</v>
      </c>
      <c r="D295" s="18">
        <v>41641</v>
      </c>
      <c r="E295" s="18">
        <v>41645</v>
      </c>
      <c r="F295" t="s">
        <v>50</v>
      </c>
      <c r="G295" t="s">
        <v>465</v>
      </c>
      <c r="H295" t="s">
        <v>466</v>
      </c>
      <c r="I295" t="s">
        <v>26</v>
      </c>
      <c r="J295" t="s">
        <v>27</v>
      </c>
      <c r="K295" t="s">
        <v>1681</v>
      </c>
      <c r="L295" t="s">
        <v>104</v>
      </c>
      <c r="M295">
        <v>77340</v>
      </c>
      <c r="N295" t="s">
        <v>105</v>
      </c>
      <c r="O295" t="s">
        <v>1629</v>
      </c>
      <c r="P295" t="s">
        <v>46</v>
      </c>
      <c r="Q295" t="s">
        <v>59</v>
      </c>
      <c r="R295" t="s">
        <v>1630</v>
      </c>
      <c r="S295">
        <v>454.56</v>
      </c>
      <c r="T295">
        <v>5</v>
      </c>
      <c r="U295">
        <v>0.2</v>
      </c>
      <c r="V295">
        <v>-107.958</v>
      </c>
    </row>
    <row r="296" spans="1:22" x14ac:dyDescent="0.3">
      <c r="A296">
        <v>8363</v>
      </c>
      <c r="B296" t="s">
        <v>9977</v>
      </c>
      <c r="C296">
        <v>2014</v>
      </c>
      <c r="D296" s="18">
        <v>41642</v>
      </c>
      <c r="E296" s="18">
        <v>41644</v>
      </c>
      <c r="F296" t="s">
        <v>23</v>
      </c>
      <c r="G296" t="s">
        <v>8649</v>
      </c>
      <c r="H296" t="s">
        <v>8650</v>
      </c>
      <c r="I296" t="s">
        <v>26</v>
      </c>
      <c r="J296" t="s">
        <v>27</v>
      </c>
      <c r="K296" t="s">
        <v>4172</v>
      </c>
      <c r="L296" t="s">
        <v>104</v>
      </c>
      <c r="M296">
        <v>79907</v>
      </c>
      <c r="N296" t="s">
        <v>105</v>
      </c>
      <c r="O296" t="s">
        <v>3804</v>
      </c>
      <c r="P296" t="s">
        <v>32</v>
      </c>
      <c r="Q296" t="s">
        <v>56</v>
      </c>
      <c r="R296" t="s">
        <v>3805</v>
      </c>
      <c r="S296">
        <v>913.43</v>
      </c>
      <c r="T296">
        <v>5</v>
      </c>
      <c r="U296">
        <v>0.3</v>
      </c>
      <c r="V296">
        <v>-169.637</v>
      </c>
    </row>
    <row r="297" spans="1:22" x14ac:dyDescent="0.3">
      <c r="A297">
        <v>1342</v>
      </c>
      <c r="B297" t="s">
        <v>3702</v>
      </c>
      <c r="C297">
        <v>2014</v>
      </c>
      <c r="D297" s="18">
        <v>41642</v>
      </c>
      <c r="E297" s="18">
        <v>41644</v>
      </c>
      <c r="F297" t="s">
        <v>188</v>
      </c>
      <c r="G297" t="s">
        <v>3703</v>
      </c>
      <c r="H297" t="s">
        <v>3704</v>
      </c>
      <c r="I297" t="s">
        <v>41</v>
      </c>
      <c r="J297" t="s">
        <v>27</v>
      </c>
      <c r="K297" t="s">
        <v>1521</v>
      </c>
      <c r="L297" t="s">
        <v>88</v>
      </c>
      <c r="M297">
        <v>28540</v>
      </c>
      <c r="N297" t="s">
        <v>30</v>
      </c>
      <c r="O297" t="s">
        <v>3366</v>
      </c>
      <c r="P297" t="s">
        <v>46</v>
      </c>
      <c r="Q297" t="s">
        <v>75</v>
      </c>
      <c r="R297" t="s">
        <v>3367</v>
      </c>
      <c r="S297">
        <v>15.66</v>
      </c>
      <c r="T297">
        <v>5</v>
      </c>
      <c r="U297">
        <v>0.7</v>
      </c>
      <c r="V297">
        <v>-12.528</v>
      </c>
    </row>
    <row r="298" spans="1:22" x14ac:dyDescent="0.3">
      <c r="A298">
        <v>8641</v>
      </c>
      <c r="B298" t="s">
        <v>10156</v>
      </c>
      <c r="C298">
        <v>2014</v>
      </c>
      <c r="D298" s="18">
        <v>41652</v>
      </c>
      <c r="E298" s="18">
        <v>41656</v>
      </c>
      <c r="F298" t="s">
        <v>50</v>
      </c>
      <c r="G298" t="s">
        <v>910</v>
      </c>
      <c r="H298" t="s">
        <v>911</v>
      </c>
      <c r="I298" t="s">
        <v>41</v>
      </c>
      <c r="J298" t="s">
        <v>27</v>
      </c>
      <c r="K298" t="s">
        <v>815</v>
      </c>
      <c r="L298" t="s">
        <v>104</v>
      </c>
      <c r="M298">
        <v>75217</v>
      </c>
      <c r="N298" t="s">
        <v>105</v>
      </c>
      <c r="O298" t="s">
        <v>2691</v>
      </c>
      <c r="P298" t="s">
        <v>46</v>
      </c>
      <c r="Q298" t="s">
        <v>75</v>
      </c>
      <c r="R298" t="s">
        <v>2692</v>
      </c>
      <c r="S298">
        <v>760.98</v>
      </c>
      <c r="T298">
        <v>5</v>
      </c>
      <c r="U298">
        <v>0.8</v>
      </c>
      <c r="V298">
        <v>-1141.47</v>
      </c>
    </row>
    <row r="299" spans="1:22" x14ac:dyDescent="0.3">
      <c r="A299">
        <v>6621</v>
      </c>
      <c r="B299" t="s">
        <v>8992</v>
      </c>
      <c r="C299">
        <v>2014</v>
      </c>
      <c r="D299" s="18">
        <v>41653</v>
      </c>
      <c r="E299" s="18">
        <v>41658</v>
      </c>
      <c r="F299" t="s">
        <v>23</v>
      </c>
      <c r="G299" t="s">
        <v>3665</v>
      </c>
      <c r="H299" t="s">
        <v>3666</v>
      </c>
      <c r="I299" t="s">
        <v>41</v>
      </c>
      <c r="J299" t="s">
        <v>27</v>
      </c>
      <c r="K299" t="s">
        <v>318</v>
      </c>
      <c r="L299" t="s">
        <v>596</v>
      </c>
      <c r="M299">
        <v>65807</v>
      </c>
      <c r="N299" t="s">
        <v>105</v>
      </c>
      <c r="O299" t="s">
        <v>1800</v>
      </c>
      <c r="P299" t="s">
        <v>46</v>
      </c>
      <c r="Q299" t="s">
        <v>578</v>
      </c>
      <c r="R299" t="s">
        <v>1801</v>
      </c>
      <c r="S299">
        <v>4164.05</v>
      </c>
      <c r="T299">
        <v>5</v>
      </c>
      <c r="U299">
        <v>0</v>
      </c>
      <c r="V299">
        <v>83.281000000000105</v>
      </c>
    </row>
    <row r="300" spans="1:22" x14ac:dyDescent="0.3">
      <c r="A300">
        <v>6619</v>
      </c>
      <c r="B300" t="s">
        <v>8992</v>
      </c>
      <c r="C300">
        <v>2014</v>
      </c>
      <c r="D300" s="18">
        <v>41653</v>
      </c>
      <c r="E300" s="18">
        <v>41658</v>
      </c>
      <c r="F300" t="s">
        <v>23</v>
      </c>
      <c r="G300" t="s">
        <v>3665</v>
      </c>
      <c r="H300" t="s">
        <v>3666</v>
      </c>
      <c r="I300" t="s">
        <v>41</v>
      </c>
      <c r="J300" t="s">
        <v>27</v>
      </c>
      <c r="K300" t="s">
        <v>318</v>
      </c>
      <c r="L300" t="s">
        <v>596</v>
      </c>
      <c r="M300">
        <v>65807</v>
      </c>
      <c r="N300" t="s">
        <v>105</v>
      </c>
      <c r="O300" t="s">
        <v>5530</v>
      </c>
      <c r="P300" t="s">
        <v>46</v>
      </c>
      <c r="Q300" t="s">
        <v>90</v>
      </c>
      <c r="R300" t="s">
        <v>5531</v>
      </c>
      <c r="S300">
        <v>32.4</v>
      </c>
      <c r="T300">
        <v>5</v>
      </c>
      <c r="U300">
        <v>0</v>
      </c>
      <c r="V300">
        <v>15.552</v>
      </c>
    </row>
    <row r="301" spans="1:22" x14ac:dyDescent="0.3">
      <c r="A301">
        <v>9859</v>
      </c>
      <c r="B301" t="s">
        <v>10865</v>
      </c>
      <c r="C301">
        <v>2014</v>
      </c>
      <c r="D301" s="18">
        <v>41654</v>
      </c>
      <c r="E301" s="18">
        <v>41660</v>
      </c>
      <c r="F301" t="s">
        <v>50</v>
      </c>
      <c r="G301" t="s">
        <v>3044</v>
      </c>
      <c r="H301" t="s">
        <v>3045</v>
      </c>
      <c r="I301" t="s">
        <v>102</v>
      </c>
      <c r="J301" t="s">
        <v>27</v>
      </c>
      <c r="K301" t="s">
        <v>1464</v>
      </c>
      <c r="L301" t="s">
        <v>254</v>
      </c>
      <c r="M301">
        <v>47374</v>
      </c>
      <c r="N301" t="s">
        <v>105</v>
      </c>
      <c r="O301" t="s">
        <v>635</v>
      </c>
      <c r="P301" t="s">
        <v>46</v>
      </c>
      <c r="Q301" t="s">
        <v>59</v>
      </c>
      <c r="R301" t="s">
        <v>636</v>
      </c>
      <c r="S301">
        <v>67.400000000000006</v>
      </c>
      <c r="T301">
        <v>5</v>
      </c>
      <c r="U301">
        <v>0</v>
      </c>
      <c r="V301">
        <v>17.524000000000001</v>
      </c>
    </row>
    <row r="302" spans="1:22" x14ac:dyDescent="0.3">
      <c r="A302">
        <v>6980</v>
      </c>
      <c r="B302" t="s">
        <v>9220</v>
      </c>
      <c r="C302">
        <v>2014</v>
      </c>
      <c r="D302" s="18">
        <v>41654</v>
      </c>
      <c r="E302" s="18">
        <v>41659</v>
      </c>
      <c r="F302" t="s">
        <v>50</v>
      </c>
      <c r="G302" t="s">
        <v>51</v>
      </c>
      <c r="H302" t="s">
        <v>52</v>
      </c>
      <c r="I302" t="s">
        <v>26</v>
      </c>
      <c r="J302" t="s">
        <v>27</v>
      </c>
      <c r="K302" t="s">
        <v>42</v>
      </c>
      <c r="L302" t="s">
        <v>43</v>
      </c>
      <c r="M302">
        <v>90036</v>
      </c>
      <c r="N302" t="s">
        <v>44</v>
      </c>
      <c r="O302" t="s">
        <v>7716</v>
      </c>
      <c r="P302" t="s">
        <v>46</v>
      </c>
      <c r="Q302" t="s">
        <v>90</v>
      </c>
      <c r="R302" t="s">
        <v>7717</v>
      </c>
      <c r="S302">
        <v>154.9</v>
      </c>
      <c r="T302">
        <v>5</v>
      </c>
      <c r="U302">
        <v>0</v>
      </c>
      <c r="V302">
        <v>69.704999999999998</v>
      </c>
    </row>
    <row r="303" spans="1:22" x14ac:dyDescent="0.3">
      <c r="A303">
        <v>4913</v>
      </c>
      <c r="B303" t="s">
        <v>7856</v>
      </c>
      <c r="C303">
        <v>2014</v>
      </c>
      <c r="D303" s="18">
        <v>41654</v>
      </c>
      <c r="E303" s="18">
        <v>41658</v>
      </c>
      <c r="F303" t="s">
        <v>50</v>
      </c>
      <c r="G303" t="s">
        <v>62</v>
      </c>
      <c r="H303" t="s">
        <v>63</v>
      </c>
      <c r="I303" t="s">
        <v>26</v>
      </c>
      <c r="J303" t="s">
        <v>27</v>
      </c>
      <c r="K303" t="s">
        <v>4886</v>
      </c>
      <c r="L303" t="s">
        <v>335</v>
      </c>
      <c r="M303">
        <v>37604</v>
      </c>
      <c r="N303" t="s">
        <v>30</v>
      </c>
      <c r="O303" t="s">
        <v>5822</v>
      </c>
      <c r="P303" t="s">
        <v>46</v>
      </c>
      <c r="Q303" t="s">
        <v>75</v>
      </c>
      <c r="R303" t="s">
        <v>5823</v>
      </c>
      <c r="S303">
        <v>5.97</v>
      </c>
      <c r="T303">
        <v>5</v>
      </c>
      <c r="U303">
        <v>0.7</v>
      </c>
      <c r="V303">
        <v>-4.577</v>
      </c>
    </row>
    <row r="304" spans="1:22" x14ac:dyDescent="0.3">
      <c r="A304">
        <v>1184</v>
      </c>
      <c r="B304" t="s">
        <v>3385</v>
      </c>
      <c r="C304">
        <v>2014</v>
      </c>
      <c r="D304" s="18">
        <v>41654</v>
      </c>
      <c r="E304" s="18">
        <v>41655</v>
      </c>
      <c r="F304" t="s">
        <v>188</v>
      </c>
      <c r="G304" t="s">
        <v>2193</v>
      </c>
      <c r="H304" t="s">
        <v>2194</v>
      </c>
      <c r="I304" t="s">
        <v>26</v>
      </c>
      <c r="J304" t="s">
        <v>27</v>
      </c>
      <c r="K304" t="s">
        <v>1521</v>
      </c>
      <c r="L304" t="s">
        <v>88</v>
      </c>
      <c r="M304">
        <v>28540</v>
      </c>
      <c r="N304" t="s">
        <v>30</v>
      </c>
      <c r="O304" t="s">
        <v>3386</v>
      </c>
      <c r="P304" t="s">
        <v>71</v>
      </c>
      <c r="Q304" t="s">
        <v>72</v>
      </c>
      <c r="R304" t="s">
        <v>3387</v>
      </c>
      <c r="S304">
        <v>7.92</v>
      </c>
      <c r="T304">
        <v>5</v>
      </c>
      <c r="U304">
        <v>0.2</v>
      </c>
      <c r="V304">
        <v>0.69299999999999995</v>
      </c>
    </row>
    <row r="305" spans="1:22" x14ac:dyDescent="0.3">
      <c r="A305">
        <v>5068</v>
      </c>
      <c r="B305" t="s">
        <v>7974</v>
      </c>
      <c r="C305">
        <v>2014</v>
      </c>
      <c r="D305" s="18">
        <v>41655</v>
      </c>
      <c r="E305" s="18">
        <v>41659</v>
      </c>
      <c r="F305" t="s">
        <v>50</v>
      </c>
      <c r="G305" t="s">
        <v>4176</v>
      </c>
      <c r="H305" t="s">
        <v>4177</v>
      </c>
      <c r="I305" t="s">
        <v>102</v>
      </c>
      <c r="J305" t="s">
        <v>27</v>
      </c>
      <c r="K305" t="s">
        <v>42</v>
      </c>
      <c r="L305" t="s">
        <v>43</v>
      </c>
      <c r="M305">
        <v>90008</v>
      </c>
      <c r="N305" t="s">
        <v>44</v>
      </c>
      <c r="O305" t="s">
        <v>4162</v>
      </c>
      <c r="P305" t="s">
        <v>46</v>
      </c>
      <c r="Q305" t="s">
        <v>68</v>
      </c>
      <c r="R305" t="s">
        <v>4163</v>
      </c>
      <c r="S305">
        <v>21.4</v>
      </c>
      <c r="T305">
        <v>5</v>
      </c>
      <c r="U305">
        <v>0</v>
      </c>
      <c r="V305">
        <v>6.2060000000000004</v>
      </c>
    </row>
    <row r="306" spans="1:22" x14ac:dyDescent="0.3">
      <c r="A306">
        <v>7408</v>
      </c>
      <c r="B306" t="s">
        <v>9465</v>
      </c>
      <c r="C306">
        <v>2014</v>
      </c>
      <c r="D306" s="18">
        <v>41660</v>
      </c>
      <c r="E306" s="18">
        <v>41661</v>
      </c>
      <c r="F306" t="s">
        <v>188</v>
      </c>
      <c r="G306" t="s">
        <v>5155</v>
      </c>
      <c r="H306" t="s">
        <v>5156</v>
      </c>
      <c r="I306" t="s">
        <v>26</v>
      </c>
      <c r="J306" t="s">
        <v>27</v>
      </c>
      <c r="K306" t="s">
        <v>303</v>
      </c>
      <c r="L306" t="s">
        <v>211</v>
      </c>
      <c r="M306">
        <v>60653</v>
      </c>
      <c r="N306" t="s">
        <v>105</v>
      </c>
      <c r="O306" t="s">
        <v>2918</v>
      </c>
      <c r="P306" t="s">
        <v>46</v>
      </c>
      <c r="Q306" t="s">
        <v>47</v>
      </c>
      <c r="R306" t="s">
        <v>2919</v>
      </c>
      <c r="S306">
        <v>11.52</v>
      </c>
      <c r="T306">
        <v>5</v>
      </c>
      <c r="U306">
        <v>0.2</v>
      </c>
      <c r="V306">
        <v>4.1760000000000002</v>
      </c>
    </row>
    <row r="307" spans="1:22" x14ac:dyDescent="0.3">
      <c r="A307">
        <v>2408</v>
      </c>
      <c r="B307" t="s">
        <v>5451</v>
      </c>
      <c r="C307">
        <v>2014</v>
      </c>
      <c r="D307" s="18">
        <v>41660</v>
      </c>
      <c r="E307" s="18">
        <v>41665</v>
      </c>
      <c r="F307" t="s">
        <v>50</v>
      </c>
      <c r="G307" t="s">
        <v>5452</v>
      </c>
      <c r="H307" t="s">
        <v>5453</v>
      </c>
      <c r="I307" t="s">
        <v>26</v>
      </c>
      <c r="J307" t="s">
        <v>27</v>
      </c>
      <c r="K307" t="s">
        <v>127</v>
      </c>
      <c r="L307" t="s">
        <v>43</v>
      </c>
      <c r="M307">
        <v>94122</v>
      </c>
      <c r="N307" t="s">
        <v>44</v>
      </c>
      <c r="O307" t="s">
        <v>4640</v>
      </c>
      <c r="P307" t="s">
        <v>46</v>
      </c>
      <c r="Q307" t="s">
        <v>68</v>
      </c>
      <c r="R307" t="s">
        <v>186</v>
      </c>
      <c r="S307">
        <v>24.2</v>
      </c>
      <c r="T307">
        <v>5</v>
      </c>
      <c r="U307">
        <v>0</v>
      </c>
      <c r="V307">
        <v>7.9859999999999998</v>
      </c>
    </row>
    <row r="308" spans="1:22" x14ac:dyDescent="0.3">
      <c r="A308">
        <v>2681</v>
      </c>
      <c r="B308" t="s">
        <v>5812</v>
      </c>
      <c r="C308">
        <v>2014</v>
      </c>
      <c r="D308" s="18">
        <v>41661</v>
      </c>
      <c r="E308" s="18">
        <v>41667</v>
      </c>
      <c r="F308" t="s">
        <v>50</v>
      </c>
      <c r="G308" t="s">
        <v>3503</v>
      </c>
      <c r="H308" t="s">
        <v>3504</v>
      </c>
      <c r="I308" t="s">
        <v>102</v>
      </c>
      <c r="J308" t="s">
        <v>27</v>
      </c>
      <c r="K308" t="s">
        <v>328</v>
      </c>
      <c r="L308" t="s">
        <v>238</v>
      </c>
      <c r="M308">
        <v>49201</v>
      </c>
      <c r="N308" t="s">
        <v>105</v>
      </c>
      <c r="O308" t="s">
        <v>2704</v>
      </c>
      <c r="P308" t="s">
        <v>71</v>
      </c>
      <c r="Q308" t="s">
        <v>161</v>
      </c>
      <c r="R308" t="s">
        <v>2705</v>
      </c>
      <c r="S308">
        <v>619.95000000000005</v>
      </c>
      <c r="T308">
        <v>5</v>
      </c>
      <c r="U308">
        <v>0</v>
      </c>
      <c r="V308">
        <v>111.59099999999999</v>
      </c>
    </row>
    <row r="309" spans="1:22" x14ac:dyDescent="0.3">
      <c r="A309">
        <v>2680</v>
      </c>
      <c r="B309" t="s">
        <v>5812</v>
      </c>
      <c r="C309">
        <v>2014</v>
      </c>
      <c r="D309" s="18">
        <v>41661</v>
      </c>
      <c r="E309" s="18">
        <v>41667</v>
      </c>
      <c r="F309" t="s">
        <v>50</v>
      </c>
      <c r="G309" t="s">
        <v>3503</v>
      </c>
      <c r="H309" t="s">
        <v>3504</v>
      </c>
      <c r="I309" t="s">
        <v>102</v>
      </c>
      <c r="J309" t="s">
        <v>27</v>
      </c>
      <c r="K309" t="s">
        <v>328</v>
      </c>
      <c r="L309" t="s">
        <v>238</v>
      </c>
      <c r="M309">
        <v>49201</v>
      </c>
      <c r="N309" t="s">
        <v>105</v>
      </c>
      <c r="O309" t="s">
        <v>2391</v>
      </c>
      <c r="P309" t="s">
        <v>46</v>
      </c>
      <c r="Q309" t="s">
        <v>75</v>
      </c>
      <c r="R309" t="s">
        <v>2392</v>
      </c>
      <c r="S309">
        <v>14.4</v>
      </c>
      <c r="T309">
        <v>5</v>
      </c>
      <c r="U309">
        <v>0</v>
      </c>
      <c r="V309">
        <v>7.056</v>
      </c>
    </row>
    <row r="310" spans="1:22" x14ac:dyDescent="0.3">
      <c r="A310">
        <v>738</v>
      </c>
      <c r="B310" t="s">
        <v>2350</v>
      </c>
      <c r="C310">
        <v>2014</v>
      </c>
      <c r="D310" s="18">
        <v>41661</v>
      </c>
      <c r="E310" s="18">
        <v>41665</v>
      </c>
      <c r="F310" t="s">
        <v>50</v>
      </c>
      <c r="G310" t="s">
        <v>2351</v>
      </c>
      <c r="H310" t="s">
        <v>2352</v>
      </c>
      <c r="I310" t="s">
        <v>102</v>
      </c>
      <c r="J310" t="s">
        <v>27</v>
      </c>
      <c r="K310" t="s">
        <v>95</v>
      </c>
      <c r="L310" t="s">
        <v>96</v>
      </c>
      <c r="M310">
        <v>98115</v>
      </c>
      <c r="N310" t="s">
        <v>44</v>
      </c>
      <c r="O310" t="s">
        <v>2357</v>
      </c>
      <c r="P310" t="s">
        <v>46</v>
      </c>
      <c r="Q310" t="s">
        <v>75</v>
      </c>
      <c r="R310" t="s">
        <v>2358</v>
      </c>
      <c r="S310">
        <v>18.72</v>
      </c>
      <c r="T310">
        <v>5</v>
      </c>
      <c r="U310">
        <v>0.2</v>
      </c>
      <c r="V310">
        <v>6.5519999999999996</v>
      </c>
    </row>
    <row r="311" spans="1:22" x14ac:dyDescent="0.3">
      <c r="A311">
        <v>7984</v>
      </c>
      <c r="B311" t="s">
        <v>9767</v>
      </c>
      <c r="C311">
        <v>2014</v>
      </c>
      <c r="D311" s="18">
        <v>41662</v>
      </c>
      <c r="E311" s="18">
        <v>41665</v>
      </c>
      <c r="F311" t="s">
        <v>23</v>
      </c>
      <c r="G311" t="s">
        <v>4764</v>
      </c>
      <c r="H311" t="s">
        <v>4765</v>
      </c>
      <c r="I311" t="s">
        <v>41</v>
      </c>
      <c r="J311" t="s">
        <v>27</v>
      </c>
      <c r="K311" t="s">
        <v>303</v>
      </c>
      <c r="L311" t="s">
        <v>211</v>
      </c>
      <c r="M311">
        <v>60623</v>
      </c>
      <c r="N311" t="s">
        <v>105</v>
      </c>
      <c r="O311" t="s">
        <v>4937</v>
      </c>
      <c r="P311" t="s">
        <v>46</v>
      </c>
      <c r="Q311" t="s">
        <v>269</v>
      </c>
      <c r="R311" t="s">
        <v>186</v>
      </c>
      <c r="S311">
        <v>15.12</v>
      </c>
      <c r="T311">
        <v>5</v>
      </c>
      <c r="U311">
        <v>0.2</v>
      </c>
      <c r="V311">
        <v>4.9139999999999997</v>
      </c>
    </row>
    <row r="312" spans="1:22" x14ac:dyDescent="0.3">
      <c r="A312">
        <v>516</v>
      </c>
      <c r="B312" t="s">
        <v>1760</v>
      </c>
      <c r="C312">
        <v>2014</v>
      </c>
      <c r="D312" s="18">
        <v>41662</v>
      </c>
      <c r="E312" s="18">
        <v>41667</v>
      </c>
      <c r="F312" t="s">
        <v>50</v>
      </c>
      <c r="G312" t="s">
        <v>531</v>
      </c>
      <c r="H312" t="s">
        <v>532</v>
      </c>
      <c r="I312" t="s">
        <v>102</v>
      </c>
      <c r="J312" t="s">
        <v>27</v>
      </c>
      <c r="K312" t="s">
        <v>1761</v>
      </c>
      <c r="L312" t="s">
        <v>1762</v>
      </c>
      <c r="M312">
        <v>59405</v>
      </c>
      <c r="N312" t="s">
        <v>44</v>
      </c>
      <c r="O312" t="s">
        <v>1763</v>
      </c>
      <c r="P312" t="s">
        <v>71</v>
      </c>
      <c r="Q312" t="s">
        <v>1216</v>
      </c>
      <c r="R312" t="s">
        <v>1764</v>
      </c>
      <c r="S312">
        <v>2999.95</v>
      </c>
      <c r="T312">
        <v>5</v>
      </c>
      <c r="U312">
        <v>0</v>
      </c>
      <c r="V312">
        <v>1379.9770000000001</v>
      </c>
    </row>
    <row r="313" spans="1:22" x14ac:dyDescent="0.3">
      <c r="A313">
        <v>6357</v>
      </c>
      <c r="B313" t="s">
        <v>8848</v>
      </c>
      <c r="C313">
        <v>2014</v>
      </c>
      <c r="D313" s="18">
        <v>41663</v>
      </c>
      <c r="E313" s="18">
        <v>41668</v>
      </c>
      <c r="F313" t="s">
        <v>50</v>
      </c>
      <c r="G313" t="s">
        <v>2420</v>
      </c>
      <c r="H313" t="s">
        <v>2421</v>
      </c>
      <c r="I313" t="s">
        <v>41</v>
      </c>
      <c r="J313" t="s">
        <v>27</v>
      </c>
      <c r="K313" t="s">
        <v>95</v>
      </c>
      <c r="L313" t="s">
        <v>96</v>
      </c>
      <c r="M313">
        <v>98103</v>
      </c>
      <c r="N313" t="s">
        <v>44</v>
      </c>
      <c r="O313" t="s">
        <v>4737</v>
      </c>
      <c r="P313" t="s">
        <v>46</v>
      </c>
      <c r="Q313" t="s">
        <v>75</v>
      </c>
      <c r="R313" t="s">
        <v>4738</v>
      </c>
      <c r="S313">
        <v>19.68</v>
      </c>
      <c r="T313">
        <v>5</v>
      </c>
      <c r="U313">
        <v>0.2</v>
      </c>
      <c r="V313">
        <v>6.8879999999999999</v>
      </c>
    </row>
    <row r="314" spans="1:22" x14ac:dyDescent="0.3">
      <c r="A314">
        <v>4784</v>
      </c>
      <c r="B314" t="s">
        <v>7773</v>
      </c>
      <c r="C314">
        <v>2014</v>
      </c>
      <c r="D314" s="18">
        <v>41668</v>
      </c>
      <c r="E314" s="18">
        <v>41672</v>
      </c>
      <c r="F314" t="s">
        <v>50</v>
      </c>
      <c r="G314" t="s">
        <v>6173</v>
      </c>
      <c r="H314" t="s">
        <v>6174</v>
      </c>
      <c r="I314" t="s">
        <v>26</v>
      </c>
      <c r="J314" t="s">
        <v>27</v>
      </c>
      <c r="K314" t="s">
        <v>7246</v>
      </c>
      <c r="L314" t="s">
        <v>4530</v>
      </c>
      <c r="M314">
        <v>67212</v>
      </c>
      <c r="N314" t="s">
        <v>105</v>
      </c>
      <c r="O314" t="s">
        <v>3778</v>
      </c>
      <c r="P314" t="s">
        <v>46</v>
      </c>
      <c r="Q314" t="s">
        <v>90</v>
      </c>
      <c r="R314" t="s">
        <v>3779</v>
      </c>
      <c r="S314">
        <v>279.89999999999998</v>
      </c>
      <c r="T314">
        <v>5</v>
      </c>
      <c r="U314">
        <v>0</v>
      </c>
      <c r="V314">
        <v>137.15100000000001</v>
      </c>
    </row>
    <row r="315" spans="1:22" x14ac:dyDescent="0.3">
      <c r="A315">
        <v>9916</v>
      </c>
      <c r="B315" t="s">
        <v>10892</v>
      </c>
      <c r="C315">
        <v>2014</v>
      </c>
      <c r="D315" s="18">
        <v>41669</v>
      </c>
      <c r="E315" s="18">
        <v>41671</v>
      </c>
      <c r="F315" t="s">
        <v>23</v>
      </c>
      <c r="G315" t="s">
        <v>5452</v>
      </c>
      <c r="H315" t="s">
        <v>5453</v>
      </c>
      <c r="I315" t="s">
        <v>26</v>
      </c>
      <c r="J315" t="s">
        <v>27</v>
      </c>
      <c r="K315" t="s">
        <v>5178</v>
      </c>
      <c r="L315" t="s">
        <v>489</v>
      </c>
      <c r="M315">
        <v>52302</v>
      </c>
      <c r="N315" t="s">
        <v>105</v>
      </c>
      <c r="O315" t="s">
        <v>2498</v>
      </c>
      <c r="P315" t="s">
        <v>46</v>
      </c>
      <c r="Q315" t="s">
        <v>90</v>
      </c>
      <c r="R315" t="s">
        <v>2499</v>
      </c>
      <c r="S315">
        <v>94.85</v>
      </c>
      <c r="T315">
        <v>5</v>
      </c>
      <c r="U315">
        <v>0</v>
      </c>
      <c r="V315">
        <v>45.527999999999999</v>
      </c>
    </row>
    <row r="316" spans="1:22" x14ac:dyDescent="0.3">
      <c r="A316">
        <v>773</v>
      </c>
      <c r="B316" t="s">
        <v>2438</v>
      </c>
      <c r="C316">
        <v>2014</v>
      </c>
      <c r="D316" s="18">
        <v>41670</v>
      </c>
      <c r="E316" s="18">
        <v>41676</v>
      </c>
      <c r="F316" t="s">
        <v>50</v>
      </c>
      <c r="G316" t="s">
        <v>2439</v>
      </c>
      <c r="H316" t="s">
        <v>2440</v>
      </c>
      <c r="I316" t="s">
        <v>41</v>
      </c>
      <c r="J316" t="s">
        <v>27</v>
      </c>
      <c r="K316" t="s">
        <v>1377</v>
      </c>
      <c r="L316" t="s">
        <v>489</v>
      </c>
      <c r="M316">
        <v>50315</v>
      </c>
      <c r="N316" t="s">
        <v>105</v>
      </c>
      <c r="O316" t="s">
        <v>2443</v>
      </c>
      <c r="P316" t="s">
        <v>46</v>
      </c>
      <c r="Q316" t="s">
        <v>75</v>
      </c>
      <c r="R316" t="s">
        <v>2444</v>
      </c>
      <c r="S316">
        <v>32.35</v>
      </c>
      <c r="T316">
        <v>5</v>
      </c>
      <c r="U316">
        <v>0</v>
      </c>
      <c r="V316">
        <v>16.175000000000001</v>
      </c>
    </row>
    <row r="317" spans="1:22" x14ac:dyDescent="0.3">
      <c r="A317">
        <v>2979</v>
      </c>
      <c r="B317" t="s">
        <v>6170</v>
      </c>
      <c r="C317">
        <v>2011</v>
      </c>
      <c r="D317" s="18">
        <v>40557</v>
      </c>
      <c r="E317" s="18">
        <v>40560</v>
      </c>
      <c r="F317" t="s">
        <v>23</v>
      </c>
      <c r="G317" t="s">
        <v>3731</v>
      </c>
      <c r="H317" t="s">
        <v>3732</v>
      </c>
      <c r="I317" t="s">
        <v>26</v>
      </c>
      <c r="J317" t="s">
        <v>27</v>
      </c>
      <c r="K317" t="s">
        <v>6171</v>
      </c>
      <c r="L317" t="s">
        <v>383</v>
      </c>
      <c r="M317">
        <v>29464</v>
      </c>
      <c r="N317" t="s">
        <v>30</v>
      </c>
      <c r="O317" t="s">
        <v>6128</v>
      </c>
      <c r="P317" t="s">
        <v>32</v>
      </c>
      <c r="Q317" t="s">
        <v>36</v>
      </c>
      <c r="R317" t="s">
        <v>6129</v>
      </c>
      <c r="S317">
        <v>545.94000000000005</v>
      </c>
      <c r="T317">
        <v>6</v>
      </c>
      <c r="U317">
        <v>0</v>
      </c>
      <c r="V317">
        <v>87.350399999999993</v>
      </c>
    </row>
    <row r="318" spans="1:22" x14ac:dyDescent="0.3">
      <c r="A318">
        <v>768</v>
      </c>
      <c r="B318" t="s">
        <v>2419</v>
      </c>
      <c r="C318">
        <v>2011</v>
      </c>
      <c r="D318" s="18">
        <v>40557</v>
      </c>
      <c r="E318" s="18">
        <v>40559</v>
      </c>
      <c r="F318" t="s">
        <v>23</v>
      </c>
      <c r="G318" t="s">
        <v>2420</v>
      </c>
      <c r="H318" t="s">
        <v>2421</v>
      </c>
      <c r="I318" t="s">
        <v>41</v>
      </c>
      <c r="J318" t="s">
        <v>27</v>
      </c>
      <c r="K318" t="s">
        <v>2422</v>
      </c>
      <c r="L318" t="s">
        <v>736</v>
      </c>
      <c r="M318">
        <v>71111</v>
      </c>
      <c r="N318" t="s">
        <v>30</v>
      </c>
      <c r="O318" t="s">
        <v>2428</v>
      </c>
      <c r="P318" t="s">
        <v>46</v>
      </c>
      <c r="Q318" t="s">
        <v>59</v>
      </c>
      <c r="R318" t="s">
        <v>2429</v>
      </c>
      <c r="S318">
        <v>572.58000000000004</v>
      </c>
      <c r="T318">
        <v>6</v>
      </c>
      <c r="U318">
        <v>0</v>
      </c>
      <c r="V318">
        <v>34.354799999999997</v>
      </c>
    </row>
    <row r="319" spans="1:22" x14ac:dyDescent="0.3">
      <c r="A319">
        <v>766</v>
      </c>
      <c r="B319" t="s">
        <v>2419</v>
      </c>
      <c r="C319">
        <v>2011</v>
      </c>
      <c r="D319" s="18">
        <v>40557</v>
      </c>
      <c r="E319" s="18">
        <v>40559</v>
      </c>
      <c r="F319" t="s">
        <v>23</v>
      </c>
      <c r="G319" t="s">
        <v>2420</v>
      </c>
      <c r="H319" t="s">
        <v>2421</v>
      </c>
      <c r="I319" t="s">
        <v>41</v>
      </c>
      <c r="J319" t="s">
        <v>27</v>
      </c>
      <c r="K319" t="s">
        <v>2422</v>
      </c>
      <c r="L319" t="s">
        <v>736</v>
      </c>
      <c r="M319">
        <v>71111</v>
      </c>
      <c r="N319" t="s">
        <v>30</v>
      </c>
      <c r="O319" t="s">
        <v>2425</v>
      </c>
      <c r="P319" t="s">
        <v>71</v>
      </c>
      <c r="Q319" t="s">
        <v>161</v>
      </c>
      <c r="R319" t="s">
        <v>2426</v>
      </c>
      <c r="S319">
        <v>646.74</v>
      </c>
      <c r="T319">
        <v>6</v>
      </c>
      <c r="U319">
        <v>0</v>
      </c>
      <c r="V319">
        <v>258.69600000000003</v>
      </c>
    </row>
    <row r="320" spans="1:22" x14ac:dyDescent="0.3">
      <c r="A320">
        <v>971</v>
      </c>
      <c r="B320" t="s">
        <v>2931</v>
      </c>
      <c r="C320">
        <v>2011</v>
      </c>
      <c r="D320" s="18">
        <v>40560</v>
      </c>
      <c r="E320" s="18">
        <v>40562</v>
      </c>
      <c r="F320" t="s">
        <v>23</v>
      </c>
      <c r="G320" t="s">
        <v>951</v>
      </c>
      <c r="H320" t="s">
        <v>952</v>
      </c>
      <c r="I320" t="s">
        <v>26</v>
      </c>
      <c r="J320" t="s">
        <v>27</v>
      </c>
      <c r="K320" t="s">
        <v>146</v>
      </c>
      <c r="L320" t="s">
        <v>147</v>
      </c>
      <c r="M320">
        <v>19134</v>
      </c>
      <c r="N320" t="s">
        <v>148</v>
      </c>
      <c r="O320" t="s">
        <v>2932</v>
      </c>
      <c r="P320" t="s">
        <v>32</v>
      </c>
      <c r="Q320" t="s">
        <v>65</v>
      </c>
      <c r="R320" t="s">
        <v>2933</v>
      </c>
      <c r="S320">
        <v>127.104</v>
      </c>
      <c r="T320">
        <v>6</v>
      </c>
      <c r="U320">
        <v>0.2</v>
      </c>
      <c r="V320">
        <v>28.598400000000002</v>
      </c>
    </row>
    <row r="321" spans="1:22" x14ac:dyDescent="0.3">
      <c r="A321">
        <v>9156</v>
      </c>
      <c r="B321" t="s">
        <v>10460</v>
      </c>
      <c r="C321">
        <v>2011</v>
      </c>
      <c r="D321" s="18">
        <v>40567</v>
      </c>
      <c r="E321" s="18">
        <v>40572</v>
      </c>
      <c r="F321" t="s">
        <v>50</v>
      </c>
      <c r="G321" t="s">
        <v>9099</v>
      </c>
      <c r="H321" t="s">
        <v>9100</v>
      </c>
      <c r="I321" t="s">
        <v>26</v>
      </c>
      <c r="J321" t="s">
        <v>27</v>
      </c>
      <c r="K321" t="s">
        <v>1391</v>
      </c>
      <c r="L321" t="s">
        <v>1392</v>
      </c>
      <c r="M321">
        <v>89115</v>
      </c>
      <c r="N321" t="s">
        <v>44</v>
      </c>
      <c r="O321" t="s">
        <v>567</v>
      </c>
      <c r="P321" t="s">
        <v>46</v>
      </c>
      <c r="Q321" t="s">
        <v>90</v>
      </c>
      <c r="R321" t="s">
        <v>568</v>
      </c>
      <c r="S321">
        <v>40.08</v>
      </c>
      <c r="T321">
        <v>6</v>
      </c>
      <c r="U321">
        <v>0</v>
      </c>
      <c r="V321">
        <v>19.238399999999999</v>
      </c>
    </row>
    <row r="322" spans="1:22" x14ac:dyDescent="0.3">
      <c r="A322">
        <v>8376</v>
      </c>
      <c r="B322" t="s">
        <v>9989</v>
      </c>
      <c r="C322">
        <v>2012</v>
      </c>
      <c r="D322" s="18">
        <v>40913</v>
      </c>
      <c r="E322" s="18">
        <v>40918</v>
      </c>
      <c r="F322" t="s">
        <v>50</v>
      </c>
      <c r="G322" t="s">
        <v>2599</v>
      </c>
      <c r="H322" t="s">
        <v>2600</v>
      </c>
      <c r="I322" t="s">
        <v>102</v>
      </c>
      <c r="J322" t="s">
        <v>27</v>
      </c>
      <c r="K322" t="s">
        <v>127</v>
      </c>
      <c r="L322" t="s">
        <v>43</v>
      </c>
      <c r="M322">
        <v>94110</v>
      </c>
      <c r="N322" t="s">
        <v>44</v>
      </c>
      <c r="O322" t="s">
        <v>2614</v>
      </c>
      <c r="P322" t="s">
        <v>46</v>
      </c>
      <c r="Q322" t="s">
        <v>75</v>
      </c>
      <c r="R322" t="s">
        <v>2615</v>
      </c>
      <c r="S322">
        <v>56.16</v>
      </c>
      <c r="T322">
        <v>6</v>
      </c>
      <c r="U322">
        <v>0.2</v>
      </c>
      <c r="V322">
        <v>17.55</v>
      </c>
    </row>
    <row r="323" spans="1:22" x14ac:dyDescent="0.3">
      <c r="A323">
        <v>8375</v>
      </c>
      <c r="B323" t="s">
        <v>9989</v>
      </c>
      <c r="C323">
        <v>2012</v>
      </c>
      <c r="D323" s="18">
        <v>40913</v>
      </c>
      <c r="E323" s="18">
        <v>40918</v>
      </c>
      <c r="F323" t="s">
        <v>50</v>
      </c>
      <c r="G323" t="s">
        <v>2599</v>
      </c>
      <c r="H323" t="s">
        <v>2600</v>
      </c>
      <c r="I323" t="s">
        <v>102</v>
      </c>
      <c r="J323" t="s">
        <v>27</v>
      </c>
      <c r="K323" t="s">
        <v>127</v>
      </c>
      <c r="L323" t="s">
        <v>43</v>
      </c>
      <c r="M323">
        <v>94110</v>
      </c>
      <c r="N323" t="s">
        <v>44</v>
      </c>
      <c r="O323" t="s">
        <v>3650</v>
      </c>
      <c r="P323" t="s">
        <v>46</v>
      </c>
      <c r="Q323" t="s">
        <v>78</v>
      </c>
      <c r="R323" t="s">
        <v>3651</v>
      </c>
      <c r="S323">
        <v>87.36</v>
      </c>
      <c r="T323">
        <v>6</v>
      </c>
      <c r="U323">
        <v>0</v>
      </c>
      <c r="V323">
        <v>23.587199999999999</v>
      </c>
    </row>
    <row r="324" spans="1:22" x14ac:dyDescent="0.3">
      <c r="A324">
        <v>1713</v>
      </c>
      <c r="B324" t="s">
        <v>4403</v>
      </c>
      <c r="C324">
        <v>2012</v>
      </c>
      <c r="D324" s="18">
        <v>40938</v>
      </c>
      <c r="E324" s="18">
        <v>40943</v>
      </c>
      <c r="F324" t="s">
        <v>50</v>
      </c>
      <c r="G324" t="s">
        <v>1627</v>
      </c>
      <c r="H324" t="s">
        <v>1628</v>
      </c>
      <c r="I324" t="s">
        <v>26</v>
      </c>
      <c r="J324" t="s">
        <v>27</v>
      </c>
      <c r="K324" t="s">
        <v>184</v>
      </c>
      <c r="L324" t="s">
        <v>104</v>
      </c>
      <c r="M324">
        <v>77070</v>
      </c>
      <c r="N324" t="s">
        <v>105</v>
      </c>
      <c r="O324" t="s">
        <v>4404</v>
      </c>
      <c r="P324" t="s">
        <v>46</v>
      </c>
      <c r="Q324" t="s">
        <v>90</v>
      </c>
      <c r="R324" t="s">
        <v>4405</v>
      </c>
      <c r="S324">
        <v>14.304</v>
      </c>
      <c r="T324">
        <v>6</v>
      </c>
      <c r="U324">
        <v>0.2</v>
      </c>
      <c r="V324">
        <v>5.0064000000000002</v>
      </c>
    </row>
    <row r="325" spans="1:22" x14ac:dyDescent="0.3">
      <c r="A325">
        <v>5869</v>
      </c>
      <c r="B325" t="s">
        <v>8539</v>
      </c>
      <c r="C325">
        <v>2013</v>
      </c>
      <c r="D325" s="18">
        <v>41278</v>
      </c>
      <c r="E325" s="18">
        <v>41282</v>
      </c>
      <c r="F325" t="s">
        <v>50</v>
      </c>
      <c r="G325" t="s">
        <v>1131</v>
      </c>
      <c r="H325" t="s">
        <v>1132</v>
      </c>
      <c r="I325" t="s">
        <v>41</v>
      </c>
      <c r="J325" t="s">
        <v>27</v>
      </c>
      <c r="K325" t="s">
        <v>146</v>
      </c>
      <c r="L325" t="s">
        <v>147</v>
      </c>
      <c r="M325">
        <v>19143</v>
      </c>
      <c r="N325" t="s">
        <v>148</v>
      </c>
      <c r="O325" t="s">
        <v>3567</v>
      </c>
      <c r="P325" t="s">
        <v>46</v>
      </c>
      <c r="Q325" t="s">
        <v>75</v>
      </c>
      <c r="R325" t="s">
        <v>3568</v>
      </c>
      <c r="S325">
        <v>104.58</v>
      </c>
      <c r="T325">
        <v>6</v>
      </c>
      <c r="U325">
        <v>0.7</v>
      </c>
      <c r="V325">
        <v>-80.177999999999997</v>
      </c>
    </row>
    <row r="326" spans="1:22" x14ac:dyDescent="0.3">
      <c r="A326">
        <v>863</v>
      </c>
      <c r="B326" t="s">
        <v>2664</v>
      </c>
      <c r="C326">
        <v>2013</v>
      </c>
      <c r="D326" s="18">
        <v>41279</v>
      </c>
      <c r="E326" s="18">
        <v>41281</v>
      </c>
      <c r="F326" t="s">
        <v>23</v>
      </c>
      <c r="G326" t="s">
        <v>2431</v>
      </c>
      <c r="H326" t="s">
        <v>2432</v>
      </c>
      <c r="I326" t="s">
        <v>41</v>
      </c>
      <c r="J326" t="s">
        <v>27</v>
      </c>
      <c r="K326" t="s">
        <v>1521</v>
      </c>
      <c r="L326" t="s">
        <v>54</v>
      </c>
      <c r="M326">
        <v>32216</v>
      </c>
      <c r="N326" t="s">
        <v>30</v>
      </c>
      <c r="O326" t="s">
        <v>2665</v>
      </c>
      <c r="P326" t="s">
        <v>71</v>
      </c>
      <c r="Q326" t="s">
        <v>161</v>
      </c>
      <c r="R326" t="s">
        <v>2666</v>
      </c>
      <c r="S326">
        <v>191.47200000000001</v>
      </c>
      <c r="T326">
        <v>6</v>
      </c>
      <c r="U326">
        <v>0.2</v>
      </c>
      <c r="V326">
        <v>40.687800000000003</v>
      </c>
    </row>
    <row r="327" spans="1:22" x14ac:dyDescent="0.3">
      <c r="A327">
        <v>6851</v>
      </c>
      <c r="B327" t="s">
        <v>9139</v>
      </c>
      <c r="C327">
        <v>2013</v>
      </c>
      <c r="D327" s="18">
        <v>41282</v>
      </c>
      <c r="E327" s="18">
        <v>41286</v>
      </c>
      <c r="F327" t="s">
        <v>50</v>
      </c>
      <c r="G327" t="s">
        <v>6634</v>
      </c>
      <c r="H327" t="s">
        <v>6635</v>
      </c>
      <c r="I327" t="s">
        <v>41</v>
      </c>
      <c r="J327" t="s">
        <v>27</v>
      </c>
      <c r="K327" t="s">
        <v>612</v>
      </c>
      <c r="L327" t="s">
        <v>114</v>
      </c>
      <c r="M327">
        <v>53132</v>
      </c>
      <c r="N327" t="s">
        <v>105</v>
      </c>
      <c r="O327" t="s">
        <v>201</v>
      </c>
      <c r="P327" t="s">
        <v>32</v>
      </c>
      <c r="Q327" t="s">
        <v>33</v>
      </c>
      <c r="R327" t="s">
        <v>202</v>
      </c>
      <c r="S327">
        <v>1565.88</v>
      </c>
      <c r="T327">
        <v>6</v>
      </c>
      <c r="U327">
        <v>0</v>
      </c>
      <c r="V327">
        <v>407.12880000000001</v>
      </c>
    </row>
    <row r="328" spans="1:22" x14ac:dyDescent="0.3">
      <c r="A328">
        <v>268</v>
      </c>
      <c r="B328" t="s">
        <v>1000</v>
      </c>
      <c r="C328">
        <v>2013</v>
      </c>
      <c r="D328" s="18">
        <v>41296</v>
      </c>
      <c r="E328" s="18">
        <v>41302</v>
      </c>
      <c r="F328" t="s">
        <v>50</v>
      </c>
      <c r="G328" t="s">
        <v>387</v>
      </c>
      <c r="H328" t="s">
        <v>388</v>
      </c>
      <c r="I328" t="s">
        <v>26</v>
      </c>
      <c r="J328" t="s">
        <v>27</v>
      </c>
      <c r="K328" t="s">
        <v>1001</v>
      </c>
      <c r="L328" t="s">
        <v>788</v>
      </c>
      <c r="M328">
        <v>7960</v>
      </c>
      <c r="N328" t="s">
        <v>148</v>
      </c>
      <c r="O328" t="s">
        <v>1002</v>
      </c>
      <c r="P328" t="s">
        <v>46</v>
      </c>
      <c r="Q328" t="s">
        <v>269</v>
      </c>
      <c r="R328" t="s">
        <v>1003</v>
      </c>
      <c r="S328">
        <v>7.56</v>
      </c>
      <c r="T328">
        <v>6</v>
      </c>
      <c r="U328">
        <v>0</v>
      </c>
      <c r="V328">
        <v>0.3024</v>
      </c>
    </row>
    <row r="329" spans="1:22" x14ac:dyDescent="0.3">
      <c r="A329">
        <v>9148</v>
      </c>
      <c r="B329" t="s">
        <v>10454</v>
      </c>
      <c r="C329">
        <v>2013</v>
      </c>
      <c r="D329" s="18">
        <v>41297</v>
      </c>
      <c r="E329" s="18">
        <v>41301</v>
      </c>
      <c r="F329" t="s">
        <v>50</v>
      </c>
      <c r="G329" t="s">
        <v>995</v>
      </c>
      <c r="H329" t="s">
        <v>996</v>
      </c>
      <c r="I329" t="s">
        <v>41</v>
      </c>
      <c r="J329" t="s">
        <v>27</v>
      </c>
      <c r="K329" t="s">
        <v>2221</v>
      </c>
      <c r="L329" t="s">
        <v>5203</v>
      </c>
      <c r="M329" t="s">
        <v>5204</v>
      </c>
      <c r="N329" t="s">
        <v>148</v>
      </c>
      <c r="O329" t="s">
        <v>10455</v>
      </c>
      <c r="P329" t="s">
        <v>46</v>
      </c>
      <c r="Q329" t="s">
        <v>68</v>
      </c>
      <c r="R329" t="s">
        <v>10456</v>
      </c>
      <c r="S329">
        <v>8.0399999999999991</v>
      </c>
      <c r="T329">
        <v>6</v>
      </c>
      <c r="U329">
        <v>0</v>
      </c>
      <c r="V329">
        <v>2.7336</v>
      </c>
    </row>
    <row r="330" spans="1:22" x14ac:dyDescent="0.3">
      <c r="A330">
        <v>1343</v>
      </c>
      <c r="B330" t="s">
        <v>3702</v>
      </c>
      <c r="C330">
        <v>2014</v>
      </c>
      <c r="D330" s="18">
        <v>41642</v>
      </c>
      <c r="E330" s="18">
        <v>41644</v>
      </c>
      <c r="F330" t="s">
        <v>188</v>
      </c>
      <c r="G330" t="s">
        <v>3703</v>
      </c>
      <c r="H330" t="s">
        <v>3704</v>
      </c>
      <c r="I330" t="s">
        <v>41</v>
      </c>
      <c r="J330" t="s">
        <v>27</v>
      </c>
      <c r="K330" t="s">
        <v>1521</v>
      </c>
      <c r="L330" t="s">
        <v>88</v>
      </c>
      <c r="M330">
        <v>28540</v>
      </c>
      <c r="N330" t="s">
        <v>30</v>
      </c>
      <c r="O330" t="s">
        <v>168</v>
      </c>
      <c r="P330" t="s">
        <v>46</v>
      </c>
      <c r="Q330" t="s">
        <v>75</v>
      </c>
      <c r="R330" t="s">
        <v>169</v>
      </c>
      <c r="S330">
        <v>28.853999999999999</v>
      </c>
      <c r="T330">
        <v>6</v>
      </c>
      <c r="U330">
        <v>0.7</v>
      </c>
      <c r="V330">
        <v>-21.159600000000001</v>
      </c>
    </row>
    <row r="331" spans="1:22" x14ac:dyDescent="0.3">
      <c r="A331">
        <v>5258</v>
      </c>
      <c r="B331" t="s">
        <v>8100</v>
      </c>
      <c r="C331">
        <v>2014</v>
      </c>
      <c r="D331" s="18">
        <v>41643</v>
      </c>
      <c r="E331" s="18">
        <v>41648</v>
      </c>
      <c r="F331" t="s">
        <v>50</v>
      </c>
      <c r="G331" t="s">
        <v>951</v>
      </c>
      <c r="H331" t="s">
        <v>952</v>
      </c>
      <c r="I331" t="s">
        <v>26</v>
      </c>
      <c r="J331" t="s">
        <v>27</v>
      </c>
      <c r="K331" t="s">
        <v>4981</v>
      </c>
      <c r="L331" t="s">
        <v>43</v>
      </c>
      <c r="M331">
        <v>91730</v>
      </c>
      <c r="N331" t="s">
        <v>44</v>
      </c>
      <c r="O331" t="s">
        <v>3249</v>
      </c>
      <c r="P331" t="s">
        <v>46</v>
      </c>
      <c r="Q331" t="s">
        <v>90</v>
      </c>
      <c r="R331" t="s">
        <v>3250</v>
      </c>
      <c r="S331">
        <v>38.880000000000003</v>
      </c>
      <c r="T331">
        <v>6</v>
      </c>
      <c r="U331">
        <v>0</v>
      </c>
      <c r="V331">
        <v>18.662400000000002</v>
      </c>
    </row>
    <row r="332" spans="1:22" x14ac:dyDescent="0.3">
      <c r="A332">
        <v>1846</v>
      </c>
      <c r="B332" t="s">
        <v>4627</v>
      </c>
      <c r="C332">
        <v>2014</v>
      </c>
      <c r="D332" s="18">
        <v>41652</v>
      </c>
      <c r="E332" s="18">
        <v>41657</v>
      </c>
      <c r="F332" t="s">
        <v>23</v>
      </c>
      <c r="G332" t="s">
        <v>4452</v>
      </c>
      <c r="H332" t="s">
        <v>4453</v>
      </c>
      <c r="I332" t="s">
        <v>102</v>
      </c>
      <c r="J332" t="s">
        <v>27</v>
      </c>
      <c r="K332" t="s">
        <v>96</v>
      </c>
      <c r="L332" t="s">
        <v>3034</v>
      </c>
      <c r="M332">
        <v>20016</v>
      </c>
      <c r="N332" t="s">
        <v>148</v>
      </c>
      <c r="O332" t="s">
        <v>567</v>
      </c>
      <c r="P332" t="s">
        <v>46</v>
      </c>
      <c r="Q332" t="s">
        <v>90</v>
      </c>
      <c r="R332" t="s">
        <v>568</v>
      </c>
      <c r="S332">
        <v>40.08</v>
      </c>
      <c r="T332">
        <v>6</v>
      </c>
      <c r="U332">
        <v>0</v>
      </c>
      <c r="V332">
        <v>19.238399999999999</v>
      </c>
    </row>
    <row r="333" spans="1:22" x14ac:dyDescent="0.3">
      <c r="A333">
        <v>6620</v>
      </c>
      <c r="B333" t="s">
        <v>8992</v>
      </c>
      <c r="C333">
        <v>2014</v>
      </c>
      <c r="D333" s="18">
        <v>41653</v>
      </c>
      <c r="E333" s="18">
        <v>41658</v>
      </c>
      <c r="F333" t="s">
        <v>23</v>
      </c>
      <c r="G333" t="s">
        <v>3665</v>
      </c>
      <c r="H333" t="s">
        <v>3666</v>
      </c>
      <c r="I333" t="s">
        <v>41</v>
      </c>
      <c r="J333" t="s">
        <v>27</v>
      </c>
      <c r="K333" t="s">
        <v>318</v>
      </c>
      <c r="L333" t="s">
        <v>596</v>
      </c>
      <c r="M333">
        <v>65807</v>
      </c>
      <c r="N333" t="s">
        <v>105</v>
      </c>
      <c r="O333" t="s">
        <v>8358</v>
      </c>
      <c r="P333" t="s">
        <v>46</v>
      </c>
      <c r="Q333" t="s">
        <v>68</v>
      </c>
      <c r="R333" t="s">
        <v>8359</v>
      </c>
      <c r="S333">
        <v>209.94</v>
      </c>
      <c r="T333">
        <v>6</v>
      </c>
      <c r="U333">
        <v>0</v>
      </c>
      <c r="V333">
        <v>54.584400000000002</v>
      </c>
    </row>
    <row r="334" spans="1:22" x14ac:dyDescent="0.3">
      <c r="A334">
        <v>735</v>
      </c>
      <c r="B334" t="s">
        <v>2350</v>
      </c>
      <c r="C334">
        <v>2014</v>
      </c>
      <c r="D334" s="18">
        <v>41661</v>
      </c>
      <c r="E334" s="18">
        <v>41665</v>
      </c>
      <c r="F334" t="s">
        <v>50</v>
      </c>
      <c r="G334" t="s">
        <v>2351</v>
      </c>
      <c r="H334" t="s">
        <v>2352</v>
      </c>
      <c r="I334" t="s">
        <v>102</v>
      </c>
      <c r="J334" t="s">
        <v>27</v>
      </c>
      <c r="K334" t="s">
        <v>95</v>
      </c>
      <c r="L334" t="s">
        <v>96</v>
      </c>
      <c r="M334">
        <v>98115</v>
      </c>
      <c r="N334" t="s">
        <v>44</v>
      </c>
      <c r="O334" t="s">
        <v>1386</v>
      </c>
      <c r="P334" t="s">
        <v>46</v>
      </c>
      <c r="Q334" t="s">
        <v>75</v>
      </c>
      <c r="R334" t="s">
        <v>1387</v>
      </c>
      <c r="S334">
        <v>99.695999999999998</v>
      </c>
      <c r="T334">
        <v>6</v>
      </c>
      <c r="U334">
        <v>0.2</v>
      </c>
      <c r="V334">
        <v>33.647399999999998</v>
      </c>
    </row>
    <row r="335" spans="1:22" x14ac:dyDescent="0.3">
      <c r="A335">
        <v>6360</v>
      </c>
      <c r="B335" t="s">
        <v>8848</v>
      </c>
      <c r="C335">
        <v>2014</v>
      </c>
      <c r="D335" s="18">
        <v>41663</v>
      </c>
      <c r="E335" s="18">
        <v>41668</v>
      </c>
      <c r="F335" t="s">
        <v>50</v>
      </c>
      <c r="G335" t="s">
        <v>2420</v>
      </c>
      <c r="H335" t="s">
        <v>2421</v>
      </c>
      <c r="I335" t="s">
        <v>41</v>
      </c>
      <c r="J335" t="s">
        <v>27</v>
      </c>
      <c r="K335" t="s">
        <v>95</v>
      </c>
      <c r="L335" t="s">
        <v>96</v>
      </c>
      <c r="M335">
        <v>98103</v>
      </c>
      <c r="N335" t="s">
        <v>44</v>
      </c>
      <c r="O335" t="s">
        <v>8519</v>
      </c>
      <c r="P335" t="s">
        <v>71</v>
      </c>
      <c r="Q335" t="s">
        <v>72</v>
      </c>
      <c r="R335" t="s">
        <v>8520</v>
      </c>
      <c r="S335">
        <v>86.352000000000004</v>
      </c>
      <c r="T335">
        <v>6</v>
      </c>
      <c r="U335">
        <v>0.2</v>
      </c>
      <c r="V335">
        <v>8.6351999999999993</v>
      </c>
    </row>
    <row r="336" spans="1:22" x14ac:dyDescent="0.3">
      <c r="A336">
        <v>7662</v>
      </c>
      <c r="B336" t="s">
        <v>9589</v>
      </c>
      <c r="C336">
        <v>2011</v>
      </c>
      <c r="D336" s="18">
        <v>40551</v>
      </c>
      <c r="E336" s="18">
        <v>40556</v>
      </c>
      <c r="F336" t="s">
        <v>50</v>
      </c>
      <c r="G336" t="s">
        <v>7550</v>
      </c>
      <c r="H336" t="s">
        <v>7551</v>
      </c>
      <c r="I336" t="s">
        <v>26</v>
      </c>
      <c r="J336" t="s">
        <v>27</v>
      </c>
      <c r="K336" t="s">
        <v>1681</v>
      </c>
      <c r="L336" t="s">
        <v>104</v>
      </c>
      <c r="M336">
        <v>77340</v>
      </c>
      <c r="N336" t="s">
        <v>105</v>
      </c>
      <c r="O336" t="s">
        <v>3858</v>
      </c>
      <c r="P336" t="s">
        <v>46</v>
      </c>
      <c r="Q336" t="s">
        <v>75</v>
      </c>
      <c r="R336" t="s">
        <v>3859</v>
      </c>
      <c r="S336">
        <v>10.43</v>
      </c>
      <c r="T336">
        <v>7</v>
      </c>
      <c r="U336">
        <v>0.8</v>
      </c>
      <c r="V336">
        <v>-18.252500000000001</v>
      </c>
    </row>
    <row r="337" spans="1:22" x14ac:dyDescent="0.3">
      <c r="A337">
        <v>9629</v>
      </c>
      <c r="B337" t="s">
        <v>10744</v>
      </c>
      <c r="C337">
        <v>2011</v>
      </c>
      <c r="D337" s="18">
        <v>40557</v>
      </c>
      <c r="E337" s="18">
        <v>40562</v>
      </c>
      <c r="F337" t="s">
        <v>50</v>
      </c>
      <c r="G337" t="s">
        <v>3881</v>
      </c>
      <c r="H337" t="s">
        <v>3882</v>
      </c>
      <c r="I337" t="s">
        <v>26</v>
      </c>
      <c r="J337" t="s">
        <v>27</v>
      </c>
      <c r="K337" t="s">
        <v>606</v>
      </c>
      <c r="L337" t="s">
        <v>498</v>
      </c>
      <c r="M337">
        <v>43055</v>
      </c>
      <c r="N337" t="s">
        <v>148</v>
      </c>
      <c r="O337" t="s">
        <v>2777</v>
      </c>
      <c r="P337" t="s">
        <v>46</v>
      </c>
      <c r="Q337" t="s">
        <v>90</v>
      </c>
      <c r="R337" t="s">
        <v>2778</v>
      </c>
      <c r="S337">
        <v>37.408000000000001</v>
      </c>
      <c r="T337">
        <v>7</v>
      </c>
      <c r="U337">
        <v>0.2</v>
      </c>
      <c r="V337">
        <v>13.0928</v>
      </c>
    </row>
    <row r="338" spans="1:22" x14ac:dyDescent="0.3">
      <c r="A338">
        <v>1123</v>
      </c>
      <c r="B338" t="s">
        <v>3264</v>
      </c>
      <c r="C338">
        <v>2011</v>
      </c>
      <c r="D338" s="18">
        <v>40564</v>
      </c>
      <c r="E338" s="18">
        <v>40570</v>
      </c>
      <c r="F338" t="s">
        <v>50</v>
      </c>
      <c r="G338" t="s">
        <v>2753</v>
      </c>
      <c r="H338" t="s">
        <v>2754</v>
      </c>
      <c r="I338" t="s">
        <v>26</v>
      </c>
      <c r="J338" t="s">
        <v>27</v>
      </c>
      <c r="K338" t="s">
        <v>3265</v>
      </c>
      <c r="L338" t="s">
        <v>1707</v>
      </c>
      <c r="M338">
        <v>72401</v>
      </c>
      <c r="N338" t="s">
        <v>30</v>
      </c>
      <c r="O338" t="s">
        <v>3268</v>
      </c>
      <c r="P338" t="s">
        <v>46</v>
      </c>
      <c r="Q338" t="s">
        <v>68</v>
      </c>
      <c r="R338" t="s">
        <v>3269</v>
      </c>
      <c r="S338">
        <v>22.96</v>
      </c>
      <c r="T338">
        <v>7</v>
      </c>
      <c r="U338">
        <v>0</v>
      </c>
      <c r="V338">
        <v>6.6584000000000003</v>
      </c>
    </row>
    <row r="339" spans="1:22" x14ac:dyDescent="0.3">
      <c r="A339">
        <v>1122</v>
      </c>
      <c r="B339" t="s">
        <v>3264</v>
      </c>
      <c r="C339">
        <v>2011</v>
      </c>
      <c r="D339" s="18">
        <v>40564</v>
      </c>
      <c r="E339" s="18">
        <v>40570</v>
      </c>
      <c r="F339" t="s">
        <v>50</v>
      </c>
      <c r="G339" t="s">
        <v>2753</v>
      </c>
      <c r="H339" t="s">
        <v>2754</v>
      </c>
      <c r="I339" t="s">
        <v>26</v>
      </c>
      <c r="J339" t="s">
        <v>27</v>
      </c>
      <c r="K339" t="s">
        <v>3265</v>
      </c>
      <c r="L339" t="s">
        <v>1707</v>
      </c>
      <c r="M339">
        <v>72401</v>
      </c>
      <c r="N339" t="s">
        <v>30</v>
      </c>
      <c r="O339" t="s">
        <v>3266</v>
      </c>
      <c r="P339" t="s">
        <v>71</v>
      </c>
      <c r="Q339" t="s">
        <v>72</v>
      </c>
      <c r="R339" t="s">
        <v>3267</v>
      </c>
      <c r="S339">
        <v>699.93</v>
      </c>
      <c r="T339">
        <v>7</v>
      </c>
      <c r="U339">
        <v>0</v>
      </c>
      <c r="V339">
        <v>181.98179999999999</v>
      </c>
    </row>
    <row r="340" spans="1:22" x14ac:dyDescent="0.3">
      <c r="A340">
        <v>468</v>
      </c>
      <c r="B340" t="s">
        <v>1609</v>
      </c>
      <c r="C340">
        <v>2012</v>
      </c>
      <c r="D340" s="18">
        <v>40925</v>
      </c>
      <c r="E340" s="18">
        <v>40932</v>
      </c>
      <c r="F340" t="s">
        <v>50</v>
      </c>
      <c r="G340" t="s">
        <v>1610</v>
      </c>
      <c r="H340" t="s">
        <v>1611</v>
      </c>
      <c r="I340" t="s">
        <v>102</v>
      </c>
      <c r="J340" t="s">
        <v>27</v>
      </c>
      <c r="K340" t="s">
        <v>1612</v>
      </c>
      <c r="L340" t="s">
        <v>211</v>
      </c>
      <c r="M340">
        <v>60068</v>
      </c>
      <c r="N340" t="s">
        <v>105</v>
      </c>
      <c r="O340" t="s">
        <v>1086</v>
      </c>
      <c r="P340" t="s">
        <v>32</v>
      </c>
      <c r="Q340" t="s">
        <v>65</v>
      </c>
      <c r="R340" t="s">
        <v>1087</v>
      </c>
      <c r="S340">
        <v>254.744</v>
      </c>
      <c r="T340">
        <v>7</v>
      </c>
      <c r="U340">
        <v>0.6</v>
      </c>
      <c r="V340">
        <v>-312.06139999999999</v>
      </c>
    </row>
    <row r="341" spans="1:22" x14ac:dyDescent="0.3">
      <c r="A341">
        <v>2709</v>
      </c>
      <c r="B341" t="s">
        <v>5856</v>
      </c>
      <c r="C341">
        <v>2012</v>
      </c>
      <c r="D341" s="18">
        <v>40938</v>
      </c>
      <c r="E341" s="18">
        <v>40945</v>
      </c>
      <c r="F341" t="s">
        <v>50</v>
      </c>
      <c r="G341" t="s">
        <v>1957</v>
      </c>
      <c r="H341" t="s">
        <v>1958</v>
      </c>
      <c r="I341" t="s">
        <v>26</v>
      </c>
      <c r="J341" t="s">
        <v>27</v>
      </c>
      <c r="K341" t="s">
        <v>42</v>
      </c>
      <c r="L341" t="s">
        <v>43</v>
      </c>
      <c r="M341">
        <v>90049</v>
      </c>
      <c r="N341" t="s">
        <v>44</v>
      </c>
      <c r="O341" t="s">
        <v>5857</v>
      </c>
      <c r="P341" t="s">
        <v>32</v>
      </c>
      <c r="Q341" t="s">
        <v>65</v>
      </c>
      <c r="R341" t="s">
        <v>5858</v>
      </c>
      <c r="S341">
        <v>227.36</v>
      </c>
      <c r="T341">
        <v>7</v>
      </c>
      <c r="U341">
        <v>0</v>
      </c>
      <c r="V341">
        <v>81.849599999999995</v>
      </c>
    </row>
    <row r="342" spans="1:22" x14ac:dyDescent="0.3">
      <c r="A342">
        <v>9494</v>
      </c>
      <c r="B342" t="s">
        <v>10661</v>
      </c>
      <c r="C342">
        <v>2013</v>
      </c>
      <c r="D342" s="18">
        <v>41277</v>
      </c>
      <c r="E342" s="18">
        <v>41282</v>
      </c>
      <c r="F342" t="s">
        <v>50</v>
      </c>
      <c r="G342" t="s">
        <v>5724</v>
      </c>
      <c r="H342" t="s">
        <v>5725</v>
      </c>
      <c r="I342" t="s">
        <v>41</v>
      </c>
      <c r="J342" t="s">
        <v>27</v>
      </c>
      <c r="K342" t="s">
        <v>7192</v>
      </c>
      <c r="L342" t="s">
        <v>649</v>
      </c>
      <c r="M342">
        <v>74012</v>
      </c>
      <c r="N342" t="s">
        <v>105</v>
      </c>
      <c r="O342" t="s">
        <v>1353</v>
      </c>
      <c r="P342" t="s">
        <v>32</v>
      </c>
      <c r="Q342" t="s">
        <v>56</v>
      </c>
      <c r="R342" t="s">
        <v>1354</v>
      </c>
      <c r="S342">
        <v>1592.85</v>
      </c>
      <c r="T342">
        <v>7</v>
      </c>
      <c r="U342">
        <v>0</v>
      </c>
      <c r="V342">
        <v>350.42700000000002</v>
      </c>
    </row>
    <row r="343" spans="1:22" x14ac:dyDescent="0.3">
      <c r="A343">
        <v>7808</v>
      </c>
      <c r="B343" t="s">
        <v>9679</v>
      </c>
      <c r="C343">
        <v>2013</v>
      </c>
      <c r="D343" s="18">
        <v>41282</v>
      </c>
      <c r="E343" s="18">
        <v>41287</v>
      </c>
      <c r="F343" t="s">
        <v>50</v>
      </c>
      <c r="G343" t="s">
        <v>7550</v>
      </c>
      <c r="H343" t="s">
        <v>7551</v>
      </c>
      <c r="I343" t="s">
        <v>26</v>
      </c>
      <c r="J343" t="s">
        <v>27</v>
      </c>
      <c r="K343" t="s">
        <v>4588</v>
      </c>
      <c r="L343" t="s">
        <v>88</v>
      </c>
      <c r="M343">
        <v>27604</v>
      </c>
      <c r="N343" t="s">
        <v>30</v>
      </c>
      <c r="O343" t="s">
        <v>3521</v>
      </c>
      <c r="P343" t="s">
        <v>46</v>
      </c>
      <c r="Q343" t="s">
        <v>75</v>
      </c>
      <c r="R343" t="s">
        <v>3522</v>
      </c>
      <c r="S343">
        <v>30.827999999999999</v>
      </c>
      <c r="T343">
        <v>7</v>
      </c>
      <c r="U343">
        <v>0.7</v>
      </c>
      <c r="V343">
        <v>-24.662400000000002</v>
      </c>
    </row>
    <row r="344" spans="1:22" x14ac:dyDescent="0.3">
      <c r="A344">
        <v>6852</v>
      </c>
      <c r="B344" t="s">
        <v>9139</v>
      </c>
      <c r="C344">
        <v>2013</v>
      </c>
      <c r="D344" s="18">
        <v>41282</v>
      </c>
      <c r="E344" s="18">
        <v>41286</v>
      </c>
      <c r="F344" t="s">
        <v>50</v>
      </c>
      <c r="G344" t="s">
        <v>6634</v>
      </c>
      <c r="H344" t="s">
        <v>6635</v>
      </c>
      <c r="I344" t="s">
        <v>41</v>
      </c>
      <c r="J344" t="s">
        <v>27</v>
      </c>
      <c r="K344" t="s">
        <v>612</v>
      </c>
      <c r="L344" t="s">
        <v>114</v>
      </c>
      <c r="M344">
        <v>53132</v>
      </c>
      <c r="N344" t="s">
        <v>105</v>
      </c>
      <c r="O344" t="s">
        <v>285</v>
      </c>
      <c r="P344" t="s">
        <v>46</v>
      </c>
      <c r="Q344" t="s">
        <v>75</v>
      </c>
      <c r="R344" t="s">
        <v>286</v>
      </c>
      <c r="S344">
        <v>106.05</v>
      </c>
      <c r="T344">
        <v>7</v>
      </c>
      <c r="U344">
        <v>0</v>
      </c>
      <c r="V344">
        <v>49.843499999999999</v>
      </c>
    </row>
    <row r="345" spans="1:22" x14ac:dyDescent="0.3">
      <c r="A345">
        <v>2877</v>
      </c>
      <c r="B345" t="s">
        <v>6064</v>
      </c>
      <c r="C345">
        <v>2013</v>
      </c>
      <c r="D345" s="18">
        <v>41295</v>
      </c>
      <c r="E345" s="18">
        <v>41297</v>
      </c>
      <c r="F345" t="s">
        <v>23</v>
      </c>
      <c r="G345" t="s">
        <v>1242</v>
      </c>
      <c r="H345" t="s">
        <v>1243</v>
      </c>
      <c r="I345" t="s">
        <v>26</v>
      </c>
      <c r="J345" t="s">
        <v>27</v>
      </c>
      <c r="K345" t="s">
        <v>947</v>
      </c>
      <c r="L345" t="s">
        <v>43</v>
      </c>
      <c r="M345">
        <v>92037</v>
      </c>
      <c r="N345" t="s">
        <v>44</v>
      </c>
      <c r="O345" t="s">
        <v>1280</v>
      </c>
      <c r="P345" t="s">
        <v>32</v>
      </c>
      <c r="Q345" t="s">
        <v>36</v>
      </c>
      <c r="R345" t="s">
        <v>1281</v>
      </c>
      <c r="S345">
        <v>1013.4880000000001</v>
      </c>
      <c r="T345">
        <v>7</v>
      </c>
      <c r="U345">
        <v>0.2</v>
      </c>
      <c r="V345">
        <v>76.011600000000001</v>
      </c>
    </row>
    <row r="346" spans="1:22" x14ac:dyDescent="0.3">
      <c r="A346">
        <v>7294</v>
      </c>
      <c r="B346" t="s">
        <v>9402</v>
      </c>
      <c r="C346">
        <v>2013</v>
      </c>
      <c r="D346" s="18">
        <v>41297</v>
      </c>
      <c r="E346" s="18">
        <v>41303</v>
      </c>
      <c r="F346" t="s">
        <v>50</v>
      </c>
      <c r="G346" t="s">
        <v>4852</v>
      </c>
      <c r="H346" t="s">
        <v>4853</v>
      </c>
      <c r="I346" t="s">
        <v>26</v>
      </c>
      <c r="J346" t="s">
        <v>27</v>
      </c>
      <c r="K346" t="s">
        <v>42</v>
      </c>
      <c r="L346" t="s">
        <v>43</v>
      </c>
      <c r="M346">
        <v>90036</v>
      </c>
      <c r="N346" t="s">
        <v>44</v>
      </c>
      <c r="O346" t="s">
        <v>7654</v>
      </c>
      <c r="P346" t="s">
        <v>32</v>
      </c>
      <c r="Q346" t="s">
        <v>65</v>
      </c>
      <c r="R346" t="s">
        <v>7655</v>
      </c>
      <c r="S346">
        <v>59.99</v>
      </c>
      <c r="T346">
        <v>7</v>
      </c>
      <c r="U346">
        <v>0</v>
      </c>
      <c r="V346">
        <v>21.596399999999999</v>
      </c>
    </row>
    <row r="347" spans="1:22" x14ac:dyDescent="0.3">
      <c r="A347">
        <v>9361</v>
      </c>
      <c r="B347" t="s">
        <v>10568</v>
      </c>
      <c r="C347">
        <v>2013</v>
      </c>
      <c r="D347" s="18">
        <v>41299</v>
      </c>
      <c r="E347" s="18">
        <v>41302</v>
      </c>
      <c r="F347" t="s">
        <v>23</v>
      </c>
      <c r="G347" t="s">
        <v>581</v>
      </c>
      <c r="H347" t="s">
        <v>582</v>
      </c>
      <c r="I347" t="s">
        <v>41</v>
      </c>
      <c r="J347" t="s">
        <v>27</v>
      </c>
      <c r="K347" t="s">
        <v>266</v>
      </c>
      <c r="L347" t="s">
        <v>267</v>
      </c>
      <c r="M347">
        <v>10024</v>
      </c>
      <c r="N347" t="s">
        <v>148</v>
      </c>
      <c r="O347" t="s">
        <v>3324</v>
      </c>
      <c r="P347" t="s">
        <v>46</v>
      </c>
      <c r="Q347" t="s">
        <v>59</v>
      </c>
      <c r="R347" t="s">
        <v>3325</v>
      </c>
      <c r="S347">
        <v>428.68</v>
      </c>
      <c r="T347">
        <v>7</v>
      </c>
      <c r="U347">
        <v>0</v>
      </c>
      <c r="V347">
        <v>0</v>
      </c>
    </row>
    <row r="348" spans="1:22" x14ac:dyDescent="0.3">
      <c r="A348">
        <v>1154</v>
      </c>
      <c r="B348" t="s">
        <v>3318</v>
      </c>
      <c r="C348">
        <v>2014</v>
      </c>
      <c r="D348" s="18">
        <v>41640</v>
      </c>
      <c r="E348" s="18">
        <v>41646</v>
      </c>
      <c r="F348" t="s">
        <v>50</v>
      </c>
      <c r="G348" t="s">
        <v>1079</v>
      </c>
      <c r="H348" t="s">
        <v>1080</v>
      </c>
      <c r="I348" t="s">
        <v>41</v>
      </c>
      <c r="J348" t="s">
        <v>27</v>
      </c>
      <c r="K348" t="s">
        <v>3319</v>
      </c>
      <c r="L348" t="s">
        <v>1392</v>
      </c>
      <c r="M348">
        <v>89502</v>
      </c>
      <c r="N348" t="s">
        <v>44</v>
      </c>
      <c r="O348" t="s">
        <v>2712</v>
      </c>
      <c r="P348" t="s">
        <v>46</v>
      </c>
      <c r="Q348" t="s">
        <v>75</v>
      </c>
      <c r="R348" t="s">
        <v>2713</v>
      </c>
      <c r="S348">
        <v>159.768</v>
      </c>
      <c r="T348">
        <v>7</v>
      </c>
      <c r="U348">
        <v>0.2</v>
      </c>
      <c r="V348">
        <v>53.921700000000001</v>
      </c>
    </row>
    <row r="349" spans="1:22" x14ac:dyDescent="0.3">
      <c r="A349">
        <v>4937</v>
      </c>
      <c r="B349" t="s">
        <v>7880</v>
      </c>
      <c r="C349">
        <v>2014</v>
      </c>
      <c r="D349" s="18">
        <v>41646</v>
      </c>
      <c r="E349" s="18">
        <v>41653</v>
      </c>
      <c r="F349" t="s">
        <v>50</v>
      </c>
      <c r="G349" t="s">
        <v>4207</v>
      </c>
      <c r="H349" t="s">
        <v>4208</v>
      </c>
      <c r="I349" t="s">
        <v>102</v>
      </c>
      <c r="J349" t="s">
        <v>27</v>
      </c>
      <c r="K349" t="s">
        <v>7881</v>
      </c>
      <c r="L349" t="s">
        <v>358</v>
      </c>
      <c r="M349">
        <v>35401</v>
      </c>
      <c r="N349" t="s">
        <v>30</v>
      </c>
      <c r="O349" t="s">
        <v>2106</v>
      </c>
      <c r="P349" t="s">
        <v>46</v>
      </c>
      <c r="Q349" t="s">
        <v>75</v>
      </c>
      <c r="R349" t="s">
        <v>2107</v>
      </c>
      <c r="S349">
        <v>33.74</v>
      </c>
      <c r="T349">
        <v>7</v>
      </c>
      <c r="U349">
        <v>0</v>
      </c>
      <c r="V349">
        <v>15.5204</v>
      </c>
    </row>
    <row r="350" spans="1:22" x14ac:dyDescent="0.3">
      <c r="A350">
        <v>7374</v>
      </c>
      <c r="B350" t="s">
        <v>9450</v>
      </c>
      <c r="C350">
        <v>2014</v>
      </c>
      <c r="D350" s="18">
        <v>41647</v>
      </c>
      <c r="E350" s="18">
        <v>41649</v>
      </c>
      <c r="F350" t="s">
        <v>23</v>
      </c>
      <c r="G350" t="s">
        <v>3691</v>
      </c>
      <c r="H350" t="s">
        <v>3692</v>
      </c>
      <c r="I350" t="s">
        <v>26</v>
      </c>
      <c r="J350" t="s">
        <v>27</v>
      </c>
      <c r="K350" t="s">
        <v>1173</v>
      </c>
      <c r="L350" t="s">
        <v>43</v>
      </c>
      <c r="M350">
        <v>90805</v>
      </c>
      <c r="N350" t="s">
        <v>44</v>
      </c>
      <c r="O350" t="s">
        <v>9094</v>
      </c>
      <c r="P350" t="s">
        <v>46</v>
      </c>
      <c r="Q350" t="s">
        <v>578</v>
      </c>
      <c r="R350" t="s">
        <v>9095</v>
      </c>
      <c r="S350">
        <v>110.11</v>
      </c>
      <c r="T350">
        <v>7</v>
      </c>
      <c r="U350">
        <v>0</v>
      </c>
      <c r="V350">
        <v>31.931899999999999</v>
      </c>
    </row>
    <row r="351" spans="1:22" x14ac:dyDescent="0.3">
      <c r="A351">
        <v>4911</v>
      </c>
      <c r="B351" t="s">
        <v>7856</v>
      </c>
      <c r="C351">
        <v>2014</v>
      </c>
      <c r="D351" s="18">
        <v>41654</v>
      </c>
      <c r="E351" s="18">
        <v>41658</v>
      </c>
      <c r="F351" t="s">
        <v>50</v>
      </c>
      <c r="G351" t="s">
        <v>62</v>
      </c>
      <c r="H351" t="s">
        <v>63</v>
      </c>
      <c r="I351" t="s">
        <v>26</v>
      </c>
      <c r="J351" t="s">
        <v>27</v>
      </c>
      <c r="K351" t="s">
        <v>4886</v>
      </c>
      <c r="L351" t="s">
        <v>335</v>
      </c>
      <c r="M351">
        <v>37604</v>
      </c>
      <c r="N351" t="s">
        <v>30</v>
      </c>
      <c r="O351" t="s">
        <v>2779</v>
      </c>
      <c r="P351" t="s">
        <v>46</v>
      </c>
      <c r="Q351" t="s">
        <v>90</v>
      </c>
      <c r="R351" t="s">
        <v>2780</v>
      </c>
      <c r="S351">
        <v>36.287999999999997</v>
      </c>
      <c r="T351">
        <v>7</v>
      </c>
      <c r="U351">
        <v>0.2</v>
      </c>
      <c r="V351">
        <v>12.700799999999999</v>
      </c>
    </row>
    <row r="352" spans="1:22" x14ac:dyDescent="0.3">
      <c r="A352">
        <v>4165</v>
      </c>
      <c r="B352" t="s">
        <v>7262</v>
      </c>
      <c r="C352">
        <v>2014</v>
      </c>
      <c r="D352" s="18">
        <v>41654</v>
      </c>
      <c r="E352" s="18">
        <v>41656</v>
      </c>
      <c r="F352" t="s">
        <v>188</v>
      </c>
      <c r="G352" t="s">
        <v>7263</v>
      </c>
      <c r="H352" t="s">
        <v>7264</v>
      </c>
      <c r="I352" t="s">
        <v>41</v>
      </c>
      <c r="J352" t="s">
        <v>27</v>
      </c>
      <c r="K352" t="s">
        <v>456</v>
      </c>
      <c r="L352" t="s">
        <v>457</v>
      </c>
      <c r="M352">
        <v>80013</v>
      </c>
      <c r="N352" t="s">
        <v>44</v>
      </c>
      <c r="O352" t="s">
        <v>160</v>
      </c>
      <c r="P352" t="s">
        <v>71</v>
      </c>
      <c r="Q352" t="s">
        <v>161</v>
      </c>
      <c r="R352" t="s">
        <v>162</v>
      </c>
      <c r="S352">
        <v>169.06399999999999</v>
      </c>
      <c r="T352">
        <v>7</v>
      </c>
      <c r="U352">
        <v>0.2</v>
      </c>
      <c r="V352">
        <v>-14.793100000000001</v>
      </c>
    </row>
    <row r="353" spans="1:22" x14ac:dyDescent="0.3">
      <c r="A353">
        <v>6523</v>
      </c>
      <c r="B353" t="s">
        <v>8937</v>
      </c>
      <c r="C353">
        <v>2014</v>
      </c>
      <c r="D353" s="18">
        <v>41656</v>
      </c>
      <c r="E353" s="18">
        <v>41658</v>
      </c>
      <c r="F353" t="s">
        <v>23</v>
      </c>
      <c r="G353" t="s">
        <v>4029</v>
      </c>
      <c r="H353" t="s">
        <v>4030</v>
      </c>
      <c r="I353" t="s">
        <v>26</v>
      </c>
      <c r="J353" t="s">
        <v>27</v>
      </c>
      <c r="K353" t="s">
        <v>328</v>
      </c>
      <c r="L353" t="s">
        <v>238</v>
      </c>
      <c r="M353">
        <v>49201</v>
      </c>
      <c r="N353" t="s">
        <v>105</v>
      </c>
      <c r="O353" t="s">
        <v>8938</v>
      </c>
      <c r="P353" t="s">
        <v>46</v>
      </c>
      <c r="Q353" t="s">
        <v>90</v>
      </c>
      <c r="R353" t="s">
        <v>8939</v>
      </c>
      <c r="S353">
        <v>56.07</v>
      </c>
      <c r="T353">
        <v>7</v>
      </c>
      <c r="U353">
        <v>0</v>
      </c>
      <c r="V353">
        <v>25.2315</v>
      </c>
    </row>
    <row r="354" spans="1:22" x14ac:dyDescent="0.3">
      <c r="A354">
        <v>5273</v>
      </c>
      <c r="B354" t="s">
        <v>8109</v>
      </c>
      <c r="C354">
        <v>2014</v>
      </c>
      <c r="D354" s="18">
        <v>41656</v>
      </c>
      <c r="E354" s="18">
        <v>41656</v>
      </c>
      <c r="F354" t="s">
        <v>1290</v>
      </c>
      <c r="G354" t="s">
        <v>6634</v>
      </c>
      <c r="H354" t="s">
        <v>6635</v>
      </c>
      <c r="I354" t="s">
        <v>41</v>
      </c>
      <c r="J354" t="s">
        <v>27</v>
      </c>
      <c r="K354" t="s">
        <v>42</v>
      </c>
      <c r="L354" t="s">
        <v>43</v>
      </c>
      <c r="M354">
        <v>90008</v>
      </c>
      <c r="N354" t="s">
        <v>44</v>
      </c>
      <c r="O354" t="s">
        <v>2803</v>
      </c>
      <c r="P354" t="s">
        <v>32</v>
      </c>
      <c r="Q354" t="s">
        <v>56</v>
      </c>
      <c r="R354" t="s">
        <v>2804</v>
      </c>
      <c r="S354">
        <v>399.67200000000003</v>
      </c>
      <c r="T354">
        <v>7</v>
      </c>
      <c r="U354">
        <v>0.2</v>
      </c>
      <c r="V354">
        <v>-14.9877000000001</v>
      </c>
    </row>
    <row r="355" spans="1:22" x14ac:dyDescent="0.3">
      <c r="A355">
        <v>1097</v>
      </c>
      <c r="B355" t="s">
        <v>3216</v>
      </c>
      <c r="C355">
        <v>2014</v>
      </c>
      <c r="D355" s="18">
        <v>41661</v>
      </c>
      <c r="E355" s="18">
        <v>41666</v>
      </c>
      <c r="F355" t="s">
        <v>50</v>
      </c>
      <c r="G355" t="s">
        <v>3217</v>
      </c>
      <c r="H355" t="s">
        <v>3218</v>
      </c>
      <c r="I355" t="s">
        <v>102</v>
      </c>
      <c r="J355" t="s">
        <v>27</v>
      </c>
      <c r="K355" t="s">
        <v>467</v>
      </c>
      <c r="L355" t="s">
        <v>88</v>
      </c>
      <c r="M355">
        <v>28205</v>
      </c>
      <c r="N355" t="s">
        <v>30</v>
      </c>
      <c r="O355" t="s">
        <v>3221</v>
      </c>
      <c r="P355" t="s">
        <v>46</v>
      </c>
      <c r="Q355" t="s">
        <v>75</v>
      </c>
      <c r="R355" t="s">
        <v>3222</v>
      </c>
      <c r="S355">
        <v>35.783999999999999</v>
      </c>
      <c r="T355">
        <v>7</v>
      </c>
      <c r="U355">
        <v>0.7</v>
      </c>
      <c r="V355">
        <v>-28.627199999999998</v>
      </c>
    </row>
    <row r="356" spans="1:22" x14ac:dyDescent="0.3">
      <c r="A356">
        <v>1096</v>
      </c>
      <c r="B356" t="s">
        <v>3216</v>
      </c>
      <c r="C356">
        <v>2014</v>
      </c>
      <c r="D356" s="18">
        <v>41661</v>
      </c>
      <c r="E356" s="18">
        <v>41666</v>
      </c>
      <c r="F356" t="s">
        <v>50</v>
      </c>
      <c r="G356" t="s">
        <v>3217</v>
      </c>
      <c r="H356" t="s">
        <v>3218</v>
      </c>
      <c r="I356" t="s">
        <v>102</v>
      </c>
      <c r="J356" t="s">
        <v>27</v>
      </c>
      <c r="K356" t="s">
        <v>467</v>
      </c>
      <c r="L356" t="s">
        <v>88</v>
      </c>
      <c r="M356">
        <v>28205</v>
      </c>
      <c r="N356" t="s">
        <v>30</v>
      </c>
      <c r="O356" t="s">
        <v>3219</v>
      </c>
      <c r="P356" t="s">
        <v>46</v>
      </c>
      <c r="Q356" t="s">
        <v>59</v>
      </c>
      <c r="R356" t="s">
        <v>3220</v>
      </c>
      <c r="S356">
        <v>348.20800000000003</v>
      </c>
      <c r="T356">
        <v>7</v>
      </c>
      <c r="U356">
        <v>0.2</v>
      </c>
      <c r="V356">
        <v>30.4682</v>
      </c>
    </row>
    <row r="357" spans="1:22" x14ac:dyDescent="0.3">
      <c r="A357">
        <v>8313</v>
      </c>
      <c r="B357" t="s">
        <v>9948</v>
      </c>
      <c r="C357">
        <v>2014</v>
      </c>
      <c r="D357" s="18">
        <v>41666</v>
      </c>
      <c r="E357" s="18">
        <v>41671</v>
      </c>
      <c r="F357" t="s">
        <v>50</v>
      </c>
      <c r="G357" t="s">
        <v>1842</v>
      </c>
      <c r="H357" t="s">
        <v>1843</v>
      </c>
      <c r="I357" t="s">
        <v>26</v>
      </c>
      <c r="J357" t="s">
        <v>27</v>
      </c>
      <c r="K357" t="s">
        <v>497</v>
      </c>
      <c r="L357" t="s">
        <v>1272</v>
      </c>
      <c r="M357">
        <v>31907</v>
      </c>
      <c r="N357" t="s">
        <v>30</v>
      </c>
      <c r="O357" t="s">
        <v>6146</v>
      </c>
      <c r="P357" t="s">
        <v>71</v>
      </c>
      <c r="Q357" t="s">
        <v>72</v>
      </c>
      <c r="R357" t="s">
        <v>6147</v>
      </c>
      <c r="S357">
        <v>2939.93</v>
      </c>
      <c r="T357">
        <v>7</v>
      </c>
      <c r="U357">
        <v>0</v>
      </c>
      <c r="V357">
        <v>764.3818</v>
      </c>
    </row>
    <row r="358" spans="1:22" x14ac:dyDescent="0.3">
      <c r="A358">
        <v>2834</v>
      </c>
      <c r="B358" t="s">
        <v>6011</v>
      </c>
      <c r="C358">
        <v>2014</v>
      </c>
      <c r="D358" s="18">
        <v>41666</v>
      </c>
      <c r="E358" s="18">
        <v>41671</v>
      </c>
      <c r="F358" t="s">
        <v>23</v>
      </c>
      <c r="G358" t="s">
        <v>6012</v>
      </c>
      <c r="H358" t="s">
        <v>6013</v>
      </c>
      <c r="I358" t="s">
        <v>41</v>
      </c>
      <c r="J358" t="s">
        <v>27</v>
      </c>
      <c r="K358" t="s">
        <v>5893</v>
      </c>
      <c r="L358" t="s">
        <v>358</v>
      </c>
      <c r="M358">
        <v>35244</v>
      </c>
      <c r="N358" t="s">
        <v>30</v>
      </c>
      <c r="O358" t="s">
        <v>640</v>
      </c>
      <c r="P358" t="s">
        <v>46</v>
      </c>
      <c r="Q358" t="s">
        <v>68</v>
      </c>
      <c r="R358" t="s">
        <v>641</v>
      </c>
      <c r="S358">
        <v>15.47</v>
      </c>
      <c r="T358">
        <v>7</v>
      </c>
      <c r="U358">
        <v>0</v>
      </c>
      <c r="V358">
        <v>4.1768999999999998</v>
      </c>
    </row>
    <row r="359" spans="1:22" x14ac:dyDescent="0.3">
      <c r="A359">
        <v>4144</v>
      </c>
      <c r="B359" t="s">
        <v>7248</v>
      </c>
      <c r="C359">
        <v>2014</v>
      </c>
      <c r="D359" s="18">
        <v>41670</v>
      </c>
      <c r="E359" s="18">
        <v>41677</v>
      </c>
      <c r="F359" t="s">
        <v>50</v>
      </c>
      <c r="G359" t="s">
        <v>2161</v>
      </c>
      <c r="H359" t="s">
        <v>2162</v>
      </c>
      <c r="I359" t="s">
        <v>102</v>
      </c>
      <c r="J359" t="s">
        <v>27</v>
      </c>
      <c r="K359" t="s">
        <v>127</v>
      </c>
      <c r="L359" t="s">
        <v>43</v>
      </c>
      <c r="M359">
        <v>94110</v>
      </c>
      <c r="N359" t="s">
        <v>44</v>
      </c>
      <c r="O359" t="s">
        <v>3320</v>
      </c>
      <c r="P359" t="s">
        <v>46</v>
      </c>
      <c r="Q359" t="s">
        <v>68</v>
      </c>
      <c r="R359" t="s">
        <v>3321</v>
      </c>
      <c r="S359">
        <v>12.74</v>
      </c>
      <c r="T359">
        <v>7</v>
      </c>
      <c r="U359">
        <v>0</v>
      </c>
      <c r="V359">
        <v>5.7329999999999997</v>
      </c>
    </row>
    <row r="360" spans="1:22" x14ac:dyDescent="0.3">
      <c r="A360">
        <v>776</v>
      </c>
      <c r="B360" t="s">
        <v>2438</v>
      </c>
      <c r="C360">
        <v>2014</v>
      </c>
      <c r="D360" s="18">
        <v>41670</v>
      </c>
      <c r="E360" s="18">
        <v>41676</v>
      </c>
      <c r="F360" t="s">
        <v>50</v>
      </c>
      <c r="G360" t="s">
        <v>2439</v>
      </c>
      <c r="H360" t="s">
        <v>2440</v>
      </c>
      <c r="I360" t="s">
        <v>41</v>
      </c>
      <c r="J360" t="s">
        <v>27</v>
      </c>
      <c r="K360" t="s">
        <v>1377</v>
      </c>
      <c r="L360" t="s">
        <v>489</v>
      </c>
      <c r="M360">
        <v>50315</v>
      </c>
      <c r="N360" t="s">
        <v>105</v>
      </c>
      <c r="O360" t="s">
        <v>2447</v>
      </c>
      <c r="P360" t="s">
        <v>32</v>
      </c>
      <c r="Q360" t="s">
        <v>65</v>
      </c>
      <c r="R360" t="s">
        <v>2448</v>
      </c>
      <c r="S360">
        <v>34.58</v>
      </c>
      <c r="T360">
        <v>7</v>
      </c>
      <c r="U360">
        <v>0</v>
      </c>
      <c r="V360">
        <v>14.5236</v>
      </c>
    </row>
    <row r="361" spans="1:22" x14ac:dyDescent="0.3">
      <c r="A361">
        <v>2580</v>
      </c>
      <c r="B361" t="s">
        <v>5683</v>
      </c>
      <c r="C361">
        <v>2011</v>
      </c>
      <c r="D361" s="18">
        <v>40570</v>
      </c>
      <c r="E361" s="18">
        <v>40575</v>
      </c>
      <c r="F361" t="s">
        <v>50</v>
      </c>
      <c r="G361" t="s">
        <v>1497</v>
      </c>
      <c r="H361" t="s">
        <v>1498</v>
      </c>
      <c r="I361" t="s">
        <v>102</v>
      </c>
      <c r="J361" t="s">
        <v>27</v>
      </c>
      <c r="K361" t="s">
        <v>2811</v>
      </c>
      <c r="L361" t="s">
        <v>319</v>
      </c>
      <c r="M361">
        <v>22304</v>
      </c>
      <c r="N361" t="s">
        <v>30</v>
      </c>
      <c r="O361" t="s">
        <v>3324</v>
      </c>
      <c r="P361" t="s">
        <v>46</v>
      </c>
      <c r="Q361" t="s">
        <v>59</v>
      </c>
      <c r="R361" t="s">
        <v>3325</v>
      </c>
      <c r="S361">
        <v>489.92</v>
      </c>
      <c r="T361">
        <v>8</v>
      </c>
      <c r="U361">
        <v>0</v>
      </c>
      <c r="V361">
        <v>0</v>
      </c>
    </row>
    <row r="362" spans="1:22" x14ac:dyDescent="0.3">
      <c r="A362">
        <v>6067</v>
      </c>
      <c r="B362" t="s">
        <v>8658</v>
      </c>
      <c r="C362">
        <v>2012</v>
      </c>
      <c r="D362" s="18">
        <v>40925</v>
      </c>
      <c r="E362" s="18">
        <v>40931</v>
      </c>
      <c r="F362" t="s">
        <v>50</v>
      </c>
      <c r="G362" t="s">
        <v>7259</v>
      </c>
      <c r="H362" t="s">
        <v>7260</v>
      </c>
      <c r="I362" t="s">
        <v>26</v>
      </c>
      <c r="J362" t="s">
        <v>27</v>
      </c>
      <c r="K362" t="s">
        <v>8659</v>
      </c>
      <c r="L362" t="s">
        <v>335</v>
      </c>
      <c r="M362">
        <v>38134</v>
      </c>
      <c r="N362" t="s">
        <v>30</v>
      </c>
      <c r="O362" t="s">
        <v>4825</v>
      </c>
      <c r="P362" t="s">
        <v>46</v>
      </c>
      <c r="Q362" t="s">
        <v>578</v>
      </c>
      <c r="R362" t="s">
        <v>4826</v>
      </c>
      <c r="S362">
        <v>88.96</v>
      </c>
      <c r="T362">
        <v>8</v>
      </c>
      <c r="U362">
        <v>0.2</v>
      </c>
      <c r="V362">
        <v>10.007999999999999</v>
      </c>
    </row>
    <row r="363" spans="1:22" x14ac:dyDescent="0.3">
      <c r="A363">
        <v>8909</v>
      </c>
      <c r="B363" t="s">
        <v>10308</v>
      </c>
      <c r="C363">
        <v>2012</v>
      </c>
      <c r="D363" s="18">
        <v>40934</v>
      </c>
      <c r="E363" s="18">
        <v>40940</v>
      </c>
      <c r="F363" t="s">
        <v>50</v>
      </c>
      <c r="G363" t="s">
        <v>5323</v>
      </c>
      <c r="H363" t="s">
        <v>5324</v>
      </c>
      <c r="I363" t="s">
        <v>41</v>
      </c>
      <c r="J363" t="s">
        <v>27</v>
      </c>
      <c r="K363" t="s">
        <v>7967</v>
      </c>
      <c r="L363" t="s">
        <v>43</v>
      </c>
      <c r="M363">
        <v>92553</v>
      </c>
      <c r="N363" t="s">
        <v>44</v>
      </c>
      <c r="O363" t="s">
        <v>5180</v>
      </c>
      <c r="P363" t="s">
        <v>46</v>
      </c>
      <c r="Q363" t="s">
        <v>90</v>
      </c>
      <c r="R363" t="s">
        <v>5181</v>
      </c>
      <c r="S363">
        <v>182.72</v>
      </c>
      <c r="T363">
        <v>8</v>
      </c>
      <c r="U363">
        <v>0</v>
      </c>
      <c r="V363">
        <v>84.051199999999994</v>
      </c>
    </row>
    <row r="364" spans="1:22" x14ac:dyDescent="0.3">
      <c r="A364">
        <v>7270</v>
      </c>
      <c r="B364" t="s">
        <v>9383</v>
      </c>
      <c r="C364">
        <v>2013</v>
      </c>
      <c r="D364" s="18">
        <v>41288</v>
      </c>
      <c r="E364" s="18">
        <v>41294</v>
      </c>
      <c r="F364" t="s">
        <v>50</v>
      </c>
      <c r="G364" t="s">
        <v>1408</v>
      </c>
      <c r="H364" t="s">
        <v>1409</v>
      </c>
      <c r="I364" t="s">
        <v>26</v>
      </c>
      <c r="J364" t="s">
        <v>27</v>
      </c>
      <c r="K364" t="s">
        <v>87</v>
      </c>
      <c r="L364" t="s">
        <v>88</v>
      </c>
      <c r="M364">
        <v>28027</v>
      </c>
      <c r="N364" t="s">
        <v>30</v>
      </c>
      <c r="O364" t="s">
        <v>9384</v>
      </c>
      <c r="P364" t="s">
        <v>32</v>
      </c>
      <c r="Q364" t="s">
        <v>65</v>
      </c>
      <c r="R364" t="s">
        <v>9385</v>
      </c>
      <c r="S364">
        <v>315.77600000000001</v>
      </c>
      <c r="T364">
        <v>8</v>
      </c>
      <c r="U364">
        <v>0.2</v>
      </c>
      <c r="V364">
        <v>31.5776</v>
      </c>
    </row>
    <row r="365" spans="1:22" x14ac:dyDescent="0.3">
      <c r="A365">
        <v>2471</v>
      </c>
      <c r="B365" t="s">
        <v>5532</v>
      </c>
      <c r="C365">
        <v>2013</v>
      </c>
      <c r="D365" s="18">
        <v>41296</v>
      </c>
      <c r="E365" s="18">
        <v>41302</v>
      </c>
      <c r="F365" t="s">
        <v>50</v>
      </c>
      <c r="G365" t="s">
        <v>5533</v>
      </c>
      <c r="H365" t="s">
        <v>5534</v>
      </c>
      <c r="I365" t="s">
        <v>26</v>
      </c>
      <c r="J365" t="s">
        <v>27</v>
      </c>
      <c r="K365" t="s">
        <v>1706</v>
      </c>
      <c r="L365" t="s">
        <v>88</v>
      </c>
      <c r="M365">
        <v>28314</v>
      </c>
      <c r="N365" t="s">
        <v>30</v>
      </c>
      <c r="O365" t="s">
        <v>5535</v>
      </c>
      <c r="P365" t="s">
        <v>32</v>
      </c>
      <c r="Q365" t="s">
        <v>65</v>
      </c>
      <c r="R365" t="s">
        <v>5536</v>
      </c>
      <c r="S365">
        <v>14.272</v>
      </c>
      <c r="T365">
        <v>8</v>
      </c>
      <c r="U365">
        <v>0.2</v>
      </c>
      <c r="V365">
        <v>4.2816000000000001</v>
      </c>
    </row>
    <row r="366" spans="1:22" x14ac:dyDescent="0.3">
      <c r="A366">
        <v>8762</v>
      </c>
      <c r="B366" t="s">
        <v>10224</v>
      </c>
      <c r="C366">
        <v>2013</v>
      </c>
      <c r="D366" s="18">
        <v>41305</v>
      </c>
      <c r="E366" s="18">
        <v>41311</v>
      </c>
      <c r="F366" t="s">
        <v>50</v>
      </c>
      <c r="G366" t="s">
        <v>3436</v>
      </c>
      <c r="H366" t="s">
        <v>3437</v>
      </c>
      <c r="I366" t="s">
        <v>102</v>
      </c>
      <c r="J366" t="s">
        <v>27</v>
      </c>
      <c r="K366" t="s">
        <v>1736</v>
      </c>
      <c r="L366" t="s">
        <v>1272</v>
      </c>
      <c r="M366">
        <v>30318</v>
      </c>
      <c r="N366" t="s">
        <v>30</v>
      </c>
      <c r="O366" t="s">
        <v>5581</v>
      </c>
      <c r="P366" t="s">
        <v>46</v>
      </c>
      <c r="Q366" t="s">
        <v>173</v>
      </c>
      <c r="R366" t="s">
        <v>5582</v>
      </c>
      <c r="S366">
        <v>125.36</v>
      </c>
      <c r="T366">
        <v>8</v>
      </c>
      <c r="U366">
        <v>0</v>
      </c>
      <c r="V366">
        <v>58.919199999999996</v>
      </c>
    </row>
    <row r="367" spans="1:22" x14ac:dyDescent="0.3">
      <c r="A367">
        <v>9491</v>
      </c>
      <c r="B367" t="s">
        <v>10659</v>
      </c>
      <c r="C367">
        <v>2014</v>
      </c>
      <c r="D367" s="18">
        <v>41643</v>
      </c>
      <c r="E367" s="18">
        <v>41647</v>
      </c>
      <c r="F367" t="s">
        <v>50</v>
      </c>
      <c r="G367" t="s">
        <v>1734</v>
      </c>
      <c r="H367" t="s">
        <v>1735</v>
      </c>
      <c r="I367" t="s">
        <v>26</v>
      </c>
      <c r="J367" t="s">
        <v>27</v>
      </c>
      <c r="K367" t="s">
        <v>127</v>
      </c>
      <c r="L367" t="s">
        <v>43</v>
      </c>
      <c r="M367">
        <v>94110</v>
      </c>
      <c r="N367" t="s">
        <v>44</v>
      </c>
      <c r="O367" t="s">
        <v>1511</v>
      </c>
      <c r="P367" t="s">
        <v>46</v>
      </c>
      <c r="Q367" t="s">
        <v>75</v>
      </c>
      <c r="R367" t="s">
        <v>1512</v>
      </c>
      <c r="S367">
        <v>2022.2719999999999</v>
      </c>
      <c r="T367">
        <v>8</v>
      </c>
      <c r="U367">
        <v>0.2</v>
      </c>
      <c r="V367">
        <v>682.51679999999999</v>
      </c>
    </row>
    <row r="368" spans="1:22" x14ac:dyDescent="0.3">
      <c r="A368">
        <v>6386</v>
      </c>
      <c r="B368" t="s">
        <v>8868</v>
      </c>
      <c r="C368">
        <v>2014</v>
      </c>
      <c r="D368" s="18">
        <v>41655</v>
      </c>
      <c r="E368" s="18">
        <v>41658</v>
      </c>
      <c r="F368" t="s">
        <v>188</v>
      </c>
      <c r="G368" t="s">
        <v>5562</v>
      </c>
      <c r="H368" t="s">
        <v>5563</v>
      </c>
      <c r="I368" t="s">
        <v>26</v>
      </c>
      <c r="J368" t="s">
        <v>27</v>
      </c>
      <c r="K368" t="s">
        <v>1237</v>
      </c>
      <c r="L368" t="s">
        <v>104</v>
      </c>
      <c r="M368">
        <v>78745</v>
      </c>
      <c r="N368" t="s">
        <v>105</v>
      </c>
      <c r="O368" t="s">
        <v>7037</v>
      </c>
      <c r="P368" t="s">
        <v>71</v>
      </c>
      <c r="Q368" t="s">
        <v>161</v>
      </c>
      <c r="R368" t="s">
        <v>7038</v>
      </c>
      <c r="S368">
        <v>62.591999999999999</v>
      </c>
      <c r="T368">
        <v>8</v>
      </c>
      <c r="U368">
        <v>0.2</v>
      </c>
      <c r="V368">
        <v>13.300800000000001</v>
      </c>
    </row>
    <row r="369" spans="1:22" x14ac:dyDescent="0.3">
      <c r="A369">
        <v>2768</v>
      </c>
      <c r="B369" t="s">
        <v>5938</v>
      </c>
      <c r="C369">
        <v>2014</v>
      </c>
      <c r="D369" s="18">
        <v>41655</v>
      </c>
      <c r="E369" s="18">
        <v>41658</v>
      </c>
      <c r="F369" t="s">
        <v>188</v>
      </c>
      <c r="G369" t="s">
        <v>2940</v>
      </c>
      <c r="H369" t="s">
        <v>2941</v>
      </c>
      <c r="I369" t="s">
        <v>26</v>
      </c>
      <c r="J369" t="s">
        <v>27</v>
      </c>
      <c r="K369" t="s">
        <v>146</v>
      </c>
      <c r="L369" t="s">
        <v>147</v>
      </c>
      <c r="M369">
        <v>19134</v>
      </c>
      <c r="N369" t="s">
        <v>148</v>
      </c>
      <c r="O369" t="s">
        <v>937</v>
      </c>
      <c r="P369" t="s">
        <v>46</v>
      </c>
      <c r="Q369" t="s">
        <v>78</v>
      </c>
      <c r="R369" t="s">
        <v>938</v>
      </c>
      <c r="S369">
        <v>1924.16</v>
      </c>
      <c r="T369">
        <v>8</v>
      </c>
      <c r="U369">
        <v>0.2</v>
      </c>
      <c r="V369">
        <v>312.67599999999999</v>
      </c>
    </row>
    <row r="370" spans="1:22" x14ac:dyDescent="0.3">
      <c r="A370">
        <v>7820</v>
      </c>
      <c r="B370" t="s">
        <v>9683</v>
      </c>
      <c r="C370">
        <v>2014</v>
      </c>
      <c r="D370" s="18">
        <v>41666</v>
      </c>
      <c r="E370" s="18">
        <v>41670</v>
      </c>
      <c r="F370" t="s">
        <v>50</v>
      </c>
      <c r="G370" t="s">
        <v>1453</v>
      </c>
      <c r="H370" t="s">
        <v>1454</v>
      </c>
      <c r="I370" t="s">
        <v>26</v>
      </c>
      <c r="J370" t="s">
        <v>27</v>
      </c>
      <c r="K370" t="s">
        <v>127</v>
      </c>
      <c r="L370" t="s">
        <v>43</v>
      </c>
      <c r="M370">
        <v>94109</v>
      </c>
      <c r="N370" t="s">
        <v>44</v>
      </c>
      <c r="O370" t="s">
        <v>4313</v>
      </c>
      <c r="P370" t="s">
        <v>46</v>
      </c>
      <c r="Q370" t="s">
        <v>269</v>
      </c>
      <c r="R370" t="s">
        <v>4314</v>
      </c>
      <c r="S370">
        <v>11.84</v>
      </c>
      <c r="T370">
        <v>8</v>
      </c>
      <c r="U370">
        <v>0</v>
      </c>
      <c r="V370">
        <v>5.6832000000000003</v>
      </c>
    </row>
    <row r="371" spans="1:22" x14ac:dyDescent="0.3">
      <c r="A371">
        <v>5032</v>
      </c>
      <c r="B371" t="s">
        <v>7954</v>
      </c>
      <c r="C371">
        <v>2014</v>
      </c>
      <c r="D371" s="18">
        <v>41669</v>
      </c>
      <c r="E371" s="18">
        <v>41673</v>
      </c>
      <c r="F371" t="s">
        <v>50</v>
      </c>
      <c r="G371" t="s">
        <v>3010</v>
      </c>
      <c r="H371" t="s">
        <v>3011</v>
      </c>
      <c r="I371" t="s">
        <v>26</v>
      </c>
      <c r="J371" t="s">
        <v>27</v>
      </c>
      <c r="K371" t="s">
        <v>127</v>
      </c>
      <c r="L371" t="s">
        <v>43</v>
      </c>
      <c r="M371">
        <v>94109</v>
      </c>
      <c r="N371" t="s">
        <v>44</v>
      </c>
      <c r="O371" t="s">
        <v>1712</v>
      </c>
      <c r="P371" t="s">
        <v>46</v>
      </c>
      <c r="Q371" t="s">
        <v>75</v>
      </c>
      <c r="R371" t="s">
        <v>1713</v>
      </c>
      <c r="S371">
        <v>119.616</v>
      </c>
      <c r="T371">
        <v>8</v>
      </c>
      <c r="U371">
        <v>0.2</v>
      </c>
      <c r="V371">
        <v>40.370399999999997</v>
      </c>
    </row>
    <row r="372" spans="1:22" x14ac:dyDescent="0.3">
      <c r="A372">
        <v>7475</v>
      </c>
      <c r="B372" t="s">
        <v>9498</v>
      </c>
      <c r="C372">
        <v>2011</v>
      </c>
      <c r="D372" s="18">
        <v>40550</v>
      </c>
      <c r="E372" s="18">
        <v>40554</v>
      </c>
      <c r="F372" t="s">
        <v>50</v>
      </c>
      <c r="G372" t="s">
        <v>3915</v>
      </c>
      <c r="H372" t="s">
        <v>3916</v>
      </c>
      <c r="I372" t="s">
        <v>102</v>
      </c>
      <c r="J372" t="s">
        <v>27</v>
      </c>
      <c r="K372" t="s">
        <v>28</v>
      </c>
      <c r="L372" t="s">
        <v>29</v>
      </c>
      <c r="M372">
        <v>42420</v>
      </c>
      <c r="N372" t="s">
        <v>30</v>
      </c>
      <c r="O372" t="s">
        <v>533</v>
      </c>
      <c r="P372" t="s">
        <v>32</v>
      </c>
      <c r="Q372" t="s">
        <v>36</v>
      </c>
      <c r="R372" t="s">
        <v>534</v>
      </c>
      <c r="S372">
        <v>2573.8200000000002</v>
      </c>
      <c r="T372">
        <v>9</v>
      </c>
      <c r="U372">
        <v>0</v>
      </c>
      <c r="V372">
        <v>746.40779999999995</v>
      </c>
    </row>
    <row r="373" spans="1:22" x14ac:dyDescent="0.3">
      <c r="A373">
        <v>216</v>
      </c>
      <c r="B373" t="s">
        <v>846</v>
      </c>
      <c r="C373">
        <v>2012</v>
      </c>
      <c r="D373" s="18">
        <v>40910</v>
      </c>
      <c r="E373" s="18">
        <v>40917</v>
      </c>
      <c r="F373" t="s">
        <v>50</v>
      </c>
      <c r="G373" t="s">
        <v>847</v>
      </c>
      <c r="H373" t="s">
        <v>848</v>
      </c>
      <c r="I373" t="s">
        <v>41</v>
      </c>
      <c r="J373" t="s">
        <v>27</v>
      </c>
      <c r="K373" t="s">
        <v>849</v>
      </c>
      <c r="L373" t="s">
        <v>498</v>
      </c>
      <c r="M373">
        <v>44256</v>
      </c>
      <c r="N373" t="s">
        <v>148</v>
      </c>
      <c r="O373" t="s">
        <v>854</v>
      </c>
      <c r="P373" t="s">
        <v>71</v>
      </c>
      <c r="Q373" t="s">
        <v>682</v>
      </c>
      <c r="R373" t="s">
        <v>855</v>
      </c>
      <c r="S373">
        <v>1188</v>
      </c>
      <c r="T373">
        <v>9</v>
      </c>
      <c r="U373">
        <v>0.7</v>
      </c>
      <c r="V373">
        <v>-950.4</v>
      </c>
    </row>
    <row r="374" spans="1:22" x14ac:dyDescent="0.3">
      <c r="A374">
        <v>5056</v>
      </c>
      <c r="B374" t="s">
        <v>7965</v>
      </c>
      <c r="C374">
        <v>2012</v>
      </c>
      <c r="D374" s="18">
        <v>40911</v>
      </c>
      <c r="E374" s="18">
        <v>40916</v>
      </c>
      <c r="F374" t="s">
        <v>23</v>
      </c>
      <c r="G374" t="s">
        <v>7259</v>
      </c>
      <c r="H374" t="s">
        <v>7260</v>
      </c>
      <c r="I374" t="s">
        <v>26</v>
      </c>
      <c r="J374" t="s">
        <v>27</v>
      </c>
      <c r="K374" t="s">
        <v>815</v>
      </c>
      <c r="L374" t="s">
        <v>104</v>
      </c>
      <c r="M374">
        <v>75217</v>
      </c>
      <c r="N374" t="s">
        <v>105</v>
      </c>
      <c r="O374" t="s">
        <v>2281</v>
      </c>
      <c r="P374" t="s">
        <v>32</v>
      </c>
      <c r="Q374" t="s">
        <v>33</v>
      </c>
      <c r="R374" t="s">
        <v>2282</v>
      </c>
      <c r="S374">
        <v>1352.3976</v>
      </c>
      <c r="T374">
        <v>9</v>
      </c>
      <c r="U374">
        <v>0.32</v>
      </c>
      <c r="V374">
        <v>-437.54039999999998</v>
      </c>
    </row>
    <row r="375" spans="1:22" x14ac:dyDescent="0.3">
      <c r="A375">
        <v>4859</v>
      </c>
      <c r="B375" t="s">
        <v>7822</v>
      </c>
      <c r="C375">
        <v>2012</v>
      </c>
      <c r="D375" s="18">
        <v>40921</v>
      </c>
      <c r="E375" s="18">
        <v>40925</v>
      </c>
      <c r="F375" t="s">
        <v>50</v>
      </c>
      <c r="G375" t="s">
        <v>1459</v>
      </c>
      <c r="H375" t="s">
        <v>1460</v>
      </c>
      <c r="I375" t="s">
        <v>26</v>
      </c>
      <c r="J375" t="s">
        <v>27</v>
      </c>
      <c r="K375" t="s">
        <v>42</v>
      </c>
      <c r="L375" t="s">
        <v>43</v>
      </c>
      <c r="M375">
        <v>90004</v>
      </c>
      <c r="N375" t="s">
        <v>44</v>
      </c>
      <c r="O375" t="s">
        <v>7823</v>
      </c>
      <c r="P375" t="s">
        <v>32</v>
      </c>
      <c r="Q375" t="s">
        <v>65</v>
      </c>
      <c r="R375" t="s">
        <v>7824</v>
      </c>
      <c r="S375">
        <v>464.85</v>
      </c>
      <c r="T375">
        <v>9</v>
      </c>
      <c r="U375">
        <v>0</v>
      </c>
      <c r="V375">
        <v>92.97</v>
      </c>
    </row>
    <row r="376" spans="1:22" x14ac:dyDescent="0.3">
      <c r="A376">
        <v>3210</v>
      </c>
      <c r="B376" t="s">
        <v>6426</v>
      </c>
      <c r="C376">
        <v>2013</v>
      </c>
      <c r="D376" s="18">
        <v>41283</v>
      </c>
      <c r="E376" s="18">
        <v>41289</v>
      </c>
      <c r="F376" t="s">
        <v>50</v>
      </c>
      <c r="G376" t="s">
        <v>1345</v>
      </c>
      <c r="H376" t="s">
        <v>1346</v>
      </c>
      <c r="I376" t="s">
        <v>41</v>
      </c>
      <c r="J376" t="s">
        <v>27</v>
      </c>
      <c r="K376" t="s">
        <v>3488</v>
      </c>
      <c r="L376" t="s">
        <v>43</v>
      </c>
      <c r="M376">
        <v>93727</v>
      </c>
      <c r="N376" t="s">
        <v>44</v>
      </c>
      <c r="O376" t="s">
        <v>313</v>
      </c>
      <c r="P376" t="s">
        <v>71</v>
      </c>
      <c r="Q376" t="s">
        <v>72</v>
      </c>
      <c r="R376" t="s">
        <v>314</v>
      </c>
      <c r="S376">
        <v>377.928</v>
      </c>
      <c r="T376">
        <v>9</v>
      </c>
      <c r="U376">
        <v>0.2</v>
      </c>
      <c r="V376">
        <v>141.72300000000001</v>
      </c>
    </row>
    <row r="377" spans="1:22" x14ac:dyDescent="0.3">
      <c r="A377">
        <v>3743</v>
      </c>
      <c r="B377" t="s">
        <v>6896</v>
      </c>
      <c r="C377">
        <v>2013</v>
      </c>
      <c r="D377" s="18">
        <v>41289</v>
      </c>
      <c r="E377" s="18">
        <v>41295</v>
      </c>
      <c r="F377" t="s">
        <v>50</v>
      </c>
      <c r="G377" t="s">
        <v>5054</v>
      </c>
      <c r="H377" t="s">
        <v>5055</v>
      </c>
      <c r="I377" t="s">
        <v>26</v>
      </c>
      <c r="J377" t="s">
        <v>27</v>
      </c>
      <c r="K377" t="s">
        <v>266</v>
      </c>
      <c r="L377" t="s">
        <v>267</v>
      </c>
      <c r="M377">
        <v>10011</v>
      </c>
      <c r="N377" t="s">
        <v>148</v>
      </c>
      <c r="O377" t="s">
        <v>5226</v>
      </c>
      <c r="P377" t="s">
        <v>46</v>
      </c>
      <c r="Q377" t="s">
        <v>90</v>
      </c>
      <c r="R377" t="s">
        <v>5227</v>
      </c>
      <c r="S377">
        <v>60.12</v>
      </c>
      <c r="T377">
        <v>9</v>
      </c>
      <c r="U377">
        <v>0</v>
      </c>
      <c r="V377">
        <v>28.857600000000001</v>
      </c>
    </row>
    <row r="378" spans="1:22" x14ac:dyDescent="0.3">
      <c r="A378">
        <v>7292</v>
      </c>
      <c r="B378" t="s">
        <v>9399</v>
      </c>
      <c r="C378">
        <v>2013</v>
      </c>
      <c r="D378" s="18">
        <v>41304</v>
      </c>
      <c r="E378" s="18">
        <v>41305</v>
      </c>
      <c r="F378" t="s">
        <v>188</v>
      </c>
      <c r="G378" t="s">
        <v>519</v>
      </c>
      <c r="H378" t="s">
        <v>520</v>
      </c>
      <c r="I378" t="s">
        <v>26</v>
      </c>
      <c r="J378" t="s">
        <v>27</v>
      </c>
      <c r="K378" t="s">
        <v>127</v>
      </c>
      <c r="L378" t="s">
        <v>43</v>
      </c>
      <c r="M378">
        <v>94122</v>
      </c>
      <c r="N378" t="s">
        <v>44</v>
      </c>
      <c r="O378" t="s">
        <v>1072</v>
      </c>
      <c r="P378" t="s">
        <v>46</v>
      </c>
      <c r="Q378" t="s">
        <v>47</v>
      </c>
      <c r="R378" t="s">
        <v>1073</v>
      </c>
      <c r="S378">
        <v>26.01</v>
      </c>
      <c r="T378">
        <v>9</v>
      </c>
      <c r="U378">
        <v>0</v>
      </c>
      <c r="V378">
        <v>12.2247</v>
      </c>
    </row>
    <row r="379" spans="1:22" x14ac:dyDescent="0.3">
      <c r="A379">
        <v>7290</v>
      </c>
      <c r="B379" t="s">
        <v>9399</v>
      </c>
      <c r="C379">
        <v>2013</v>
      </c>
      <c r="D379" s="18">
        <v>41304</v>
      </c>
      <c r="E379" s="18">
        <v>41305</v>
      </c>
      <c r="F379" t="s">
        <v>188</v>
      </c>
      <c r="G379" t="s">
        <v>519</v>
      </c>
      <c r="H379" t="s">
        <v>520</v>
      </c>
      <c r="I379" t="s">
        <v>26</v>
      </c>
      <c r="J379" t="s">
        <v>27</v>
      </c>
      <c r="K379" t="s">
        <v>127</v>
      </c>
      <c r="L379" t="s">
        <v>43</v>
      </c>
      <c r="M379">
        <v>94122</v>
      </c>
      <c r="N379" t="s">
        <v>44</v>
      </c>
      <c r="O379" t="s">
        <v>1193</v>
      </c>
      <c r="P379" t="s">
        <v>46</v>
      </c>
      <c r="Q379" t="s">
        <v>59</v>
      </c>
      <c r="R379" t="s">
        <v>1194</v>
      </c>
      <c r="S379">
        <v>305.01</v>
      </c>
      <c r="T379">
        <v>9</v>
      </c>
      <c r="U379">
        <v>0</v>
      </c>
      <c r="V379">
        <v>76.252499999999998</v>
      </c>
    </row>
    <row r="380" spans="1:22" x14ac:dyDescent="0.3">
      <c r="A380">
        <v>4166</v>
      </c>
      <c r="B380" t="s">
        <v>7262</v>
      </c>
      <c r="C380">
        <v>2014</v>
      </c>
      <c r="D380" s="18">
        <v>41654</v>
      </c>
      <c r="E380" s="18">
        <v>41656</v>
      </c>
      <c r="F380" t="s">
        <v>188</v>
      </c>
      <c r="G380" t="s">
        <v>7263</v>
      </c>
      <c r="H380" t="s">
        <v>7264</v>
      </c>
      <c r="I380" t="s">
        <v>41</v>
      </c>
      <c r="J380" t="s">
        <v>27</v>
      </c>
      <c r="K380" t="s">
        <v>456</v>
      </c>
      <c r="L380" t="s">
        <v>457</v>
      </c>
      <c r="M380">
        <v>80013</v>
      </c>
      <c r="N380" t="s">
        <v>44</v>
      </c>
      <c r="O380" t="s">
        <v>5017</v>
      </c>
      <c r="P380" t="s">
        <v>46</v>
      </c>
      <c r="Q380" t="s">
        <v>59</v>
      </c>
      <c r="R380" t="s">
        <v>5018</v>
      </c>
      <c r="S380">
        <v>168.624</v>
      </c>
      <c r="T380">
        <v>9</v>
      </c>
      <c r="U380">
        <v>0.2</v>
      </c>
      <c r="V380">
        <v>14.7546</v>
      </c>
    </row>
    <row r="381" spans="1:22" x14ac:dyDescent="0.3">
      <c r="A381">
        <v>6778</v>
      </c>
      <c r="B381" t="s">
        <v>9091</v>
      </c>
      <c r="C381">
        <v>2014</v>
      </c>
      <c r="D381" s="18">
        <v>41668</v>
      </c>
      <c r="E381" s="18">
        <v>41672</v>
      </c>
      <c r="F381" t="s">
        <v>50</v>
      </c>
      <c r="G381" t="s">
        <v>5789</v>
      </c>
      <c r="H381" t="s">
        <v>5790</v>
      </c>
      <c r="I381" t="s">
        <v>102</v>
      </c>
      <c r="J381" t="s">
        <v>27</v>
      </c>
      <c r="K381" t="s">
        <v>266</v>
      </c>
      <c r="L381" t="s">
        <v>267</v>
      </c>
      <c r="M381">
        <v>10009</v>
      </c>
      <c r="N381" t="s">
        <v>148</v>
      </c>
      <c r="O381" t="s">
        <v>4947</v>
      </c>
      <c r="P381" t="s">
        <v>71</v>
      </c>
      <c r="Q381" t="s">
        <v>161</v>
      </c>
      <c r="R381" t="s">
        <v>4948</v>
      </c>
      <c r="S381">
        <v>449.91</v>
      </c>
      <c r="T381">
        <v>9</v>
      </c>
      <c r="U381">
        <v>0</v>
      </c>
      <c r="V381">
        <v>157.46850000000001</v>
      </c>
    </row>
    <row r="382" spans="1:22" x14ac:dyDescent="0.3">
      <c r="A382">
        <v>5463</v>
      </c>
      <c r="B382" t="s">
        <v>8265</v>
      </c>
      <c r="C382">
        <v>2011</v>
      </c>
      <c r="D382" s="18">
        <v>40563</v>
      </c>
      <c r="E382" s="18">
        <v>40564</v>
      </c>
      <c r="F382" t="s">
        <v>188</v>
      </c>
      <c r="G382" t="s">
        <v>2961</v>
      </c>
      <c r="H382" t="s">
        <v>2962</v>
      </c>
      <c r="I382" t="s">
        <v>26</v>
      </c>
      <c r="J382" t="s">
        <v>27</v>
      </c>
      <c r="K382" t="s">
        <v>622</v>
      </c>
      <c r="L382" t="s">
        <v>310</v>
      </c>
      <c r="M382">
        <v>85254</v>
      </c>
      <c r="N382" t="s">
        <v>44</v>
      </c>
      <c r="O382" t="s">
        <v>3242</v>
      </c>
      <c r="P382" t="s">
        <v>46</v>
      </c>
      <c r="Q382" t="s">
        <v>75</v>
      </c>
      <c r="R382" t="s">
        <v>3243</v>
      </c>
      <c r="S382">
        <v>32.340000000000003</v>
      </c>
      <c r="T382">
        <v>10</v>
      </c>
      <c r="U382">
        <v>0.7</v>
      </c>
      <c r="V382">
        <v>-23.716000000000001</v>
      </c>
    </row>
    <row r="383" spans="1:22" x14ac:dyDescent="0.3">
      <c r="A383">
        <v>4010</v>
      </c>
      <c r="B383" t="s">
        <v>7148</v>
      </c>
      <c r="C383">
        <v>2014</v>
      </c>
      <c r="D383" s="18">
        <v>41641</v>
      </c>
      <c r="E383" s="18">
        <v>41645</v>
      </c>
      <c r="F383" t="s">
        <v>50</v>
      </c>
      <c r="G383" t="s">
        <v>519</v>
      </c>
      <c r="H383" t="s">
        <v>520</v>
      </c>
      <c r="I383" t="s">
        <v>26</v>
      </c>
      <c r="J383" t="s">
        <v>27</v>
      </c>
      <c r="K383" t="s">
        <v>42</v>
      </c>
      <c r="L383" t="s">
        <v>43</v>
      </c>
      <c r="M383">
        <v>90036</v>
      </c>
      <c r="N383" t="s">
        <v>44</v>
      </c>
      <c r="O383" t="s">
        <v>7149</v>
      </c>
      <c r="P383" t="s">
        <v>32</v>
      </c>
      <c r="Q383" t="s">
        <v>65</v>
      </c>
      <c r="R383" t="s">
        <v>7150</v>
      </c>
      <c r="S383">
        <v>474.43</v>
      </c>
      <c r="T383">
        <v>11</v>
      </c>
      <c r="U383">
        <v>0</v>
      </c>
      <c r="V383">
        <v>199.26060000000001</v>
      </c>
    </row>
    <row r="384" spans="1:22" x14ac:dyDescent="0.3">
      <c r="A384">
        <v>7372</v>
      </c>
      <c r="B384" t="s">
        <v>9450</v>
      </c>
      <c r="C384">
        <v>2014</v>
      </c>
      <c r="D384" s="18">
        <v>41647</v>
      </c>
      <c r="E384" s="18">
        <v>41649</v>
      </c>
      <c r="F384" t="s">
        <v>23</v>
      </c>
      <c r="G384" t="s">
        <v>3691</v>
      </c>
      <c r="H384" t="s">
        <v>3692</v>
      </c>
      <c r="I384" t="s">
        <v>26</v>
      </c>
      <c r="J384" t="s">
        <v>27</v>
      </c>
      <c r="K384" t="s">
        <v>1173</v>
      </c>
      <c r="L384" t="s">
        <v>43</v>
      </c>
      <c r="M384">
        <v>90805</v>
      </c>
      <c r="N384" t="s">
        <v>44</v>
      </c>
      <c r="O384" t="s">
        <v>58</v>
      </c>
      <c r="P384" t="s">
        <v>46</v>
      </c>
      <c r="Q384" t="s">
        <v>59</v>
      </c>
      <c r="R384" t="s">
        <v>60</v>
      </c>
      <c r="S384">
        <v>153.78</v>
      </c>
      <c r="T384">
        <v>11</v>
      </c>
      <c r="U384">
        <v>0</v>
      </c>
      <c r="V384">
        <v>44.596200000000003</v>
      </c>
    </row>
    <row r="385" spans="1:22" x14ac:dyDescent="0.3">
      <c r="A385">
        <v>2583</v>
      </c>
      <c r="B385" t="s">
        <v>5683</v>
      </c>
      <c r="C385">
        <v>2011</v>
      </c>
      <c r="D385" s="18">
        <v>40570</v>
      </c>
      <c r="E385" s="18">
        <v>40575</v>
      </c>
      <c r="F385" t="s">
        <v>50</v>
      </c>
      <c r="G385" t="s">
        <v>1497</v>
      </c>
      <c r="H385" t="s">
        <v>1498</v>
      </c>
      <c r="I385" t="s">
        <v>102</v>
      </c>
      <c r="J385" t="s">
        <v>27</v>
      </c>
      <c r="K385" t="s">
        <v>2811</v>
      </c>
      <c r="L385" t="s">
        <v>319</v>
      </c>
      <c r="M385">
        <v>22304</v>
      </c>
      <c r="N385" t="s">
        <v>30</v>
      </c>
      <c r="O385" t="s">
        <v>5686</v>
      </c>
      <c r="P385" t="s">
        <v>71</v>
      </c>
      <c r="Q385" t="s">
        <v>72</v>
      </c>
      <c r="R385" t="s">
        <v>5687</v>
      </c>
      <c r="S385">
        <v>155.35</v>
      </c>
      <c r="T385">
        <v>13</v>
      </c>
      <c r="U385">
        <v>0</v>
      </c>
      <c r="V385">
        <v>0</v>
      </c>
    </row>
    <row r="386" spans="1:22" x14ac:dyDescent="0.3">
      <c r="A386">
        <v>9640</v>
      </c>
      <c r="B386" t="s">
        <v>10750</v>
      </c>
      <c r="C386">
        <v>2012</v>
      </c>
      <c r="D386" s="18">
        <v>40936</v>
      </c>
      <c r="E386" s="18">
        <v>40939</v>
      </c>
      <c r="F386" t="s">
        <v>23</v>
      </c>
      <c r="G386" t="s">
        <v>830</v>
      </c>
      <c r="H386" t="s">
        <v>831</v>
      </c>
      <c r="I386" t="s">
        <v>26</v>
      </c>
      <c r="J386" t="s">
        <v>27</v>
      </c>
      <c r="K386" t="s">
        <v>87</v>
      </c>
      <c r="L386" t="s">
        <v>88</v>
      </c>
      <c r="M386">
        <v>28027</v>
      </c>
      <c r="N386" t="s">
        <v>30</v>
      </c>
      <c r="O386" t="s">
        <v>2318</v>
      </c>
      <c r="P386" t="s">
        <v>32</v>
      </c>
      <c r="Q386" t="s">
        <v>56</v>
      </c>
      <c r="R386" t="s">
        <v>2319</v>
      </c>
      <c r="S386">
        <v>4297.6440000000002</v>
      </c>
      <c r="T386">
        <v>13</v>
      </c>
      <c r="U386">
        <v>0.4</v>
      </c>
      <c r="V386">
        <v>-1862.3124</v>
      </c>
    </row>
    <row r="387" spans="1:22" x14ac:dyDescent="0.3">
      <c r="A387">
        <v>9149</v>
      </c>
      <c r="B387" t="s">
        <v>10454</v>
      </c>
      <c r="C387">
        <v>2013</v>
      </c>
      <c r="D387" s="18">
        <v>41297</v>
      </c>
      <c r="E387" s="18">
        <v>41301</v>
      </c>
      <c r="F387" t="s">
        <v>50</v>
      </c>
      <c r="G387" t="s">
        <v>995</v>
      </c>
      <c r="H387" t="s">
        <v>996</v>
      </c>
      <c r="I387" t="s">
        <v>41</v>
      </c>
      <c r="J387" t="s">
        <v>27</v>
      </c>
      <c r="K387" t="s">
        <v>2221</v>
      </c>
      <c r="L387" t="s">
        <v>5203</v>
      </c>
      <c r="M387" t="s">
        <v>5204</v>
      </c>
      <c r="N387" t="s">
        <v>148</v>
      </c>
      <c r="O387" t="s">
        <v>3031</v>
      </c>
      <c r="P387" t="s">
        <v>46</v>
      </c>
      <c r="Q387" t="s">
        <v>59</v>
      </c>
      <c r="R387" t="s">
        <v>3032</v>
      </c>
      <c r="S387">
        <v>1564.29</v>
      </c>
      <c r="T387">
        <v>13</v>
      </c>
      <c r="U387">
        <v>0</v>
      </c>
      <c r="V387">
        <v>406.71539999999999</v>
      </c>
    </row>
    <row r="388" spans="1:22" x14ac:dyDescent="0.3">
      <c r="A388">
        <v>5647</v>
      </c>
      <c r="B388" t="s">
        <v>8401</v>
      </c>
      <c r="C388">
        <v>2012</v>
      </c>
      <c r="D388" s="18">
        <v>40912</v>
      </c>
      <c r="E388" s="18">
        <v>40917</v>
      </c>
      <c r="F388" t="s">
        <v>50</v>
      </c>
      <c r="G388" t="s">
        <v>1033</v>
      </c>
      <c r="H388" t="s">
        <v>1034</v>
      </c>
      <c r="I388" t="s">
        <v>41</v>
      </c>
      <c r="J388" t="s">
        <v>27</v>
      </c>
      <c r="K388" t="s">
        <v>2811</v>
      </c>
      <c r="L388" t="s">
        <v>319</v>
      </c>
      <c r="M388">
        <v>22304</v>
      </c>
      <c r="N388" t="s">
        <v>30</v>
      </c>
      <c r="O388" t="s">
        <v>3928</v>
      </c>
      <c r="P388" t="s">
        <v>32</v>
      </c>
      <c r="Q388" t="s">
        <v>65</v>
      </c>
      <c r="R388" t="s">
        <v>3929</v>
      </c>
      <c r="S388">
        <v>192.22</v>
      </c>
      <c r="T388">
        <v>14</v>
      </c>
      <c r="U388">
        <v>0</v>
      </c>
      <c r="V388">
        <v>69.199200000000005</v>
      </c>
    </row>
    <row r="389" spans="1:22" x14ac:dyDescent="0.3">
      <c r="A389">
        <v>8522</v>
      </c>
      <c r="B389" t="s">
        <v>10083</v>
      </c>
      <c r="C389">
        <v>2013</v>
      </c>
      <c r="D389" s="18">
        <v>41285</v>
      </c>
      <c r="E389" s="18">
        <v>41289</v>
      </c>
      <c r="F389" t="s">
        <v>50</v>
      </c>
      <c r="G389" t="s">
        <v>762</v>
      </c>
      <c r="H389" t="s">
        <v>763</v>
      </c>
      <c r="I389" t="s">
        <v>102</v>
      </c>
      <c r="J389" t="s">
        <v>27</v>
      </c>
      <c r="K389" t="s">
        <v>497</v>
      </c>
      <c r="L389" t="s">
        <v>498</v>
      </c>
      <c r="M389">
        <v>43229</v>
      </c>
      <c r="N389" t="s">
        <v>148</v>
      </c>
      <c r="O389" t="s">
        <v>3406</v>
      </c>
      <c r="P389" t="s">
        <v>32</v>
      </c>
      <c r="Q389" t="s">
        <v>65</v>
      </c>
      <c r="R389" t="s">
        <v>3407</v>
      </c>
      <c r="S389">
        <v>54.991999999999997</v>
      </c>
      <c r="T389">
        <v>14</v>
      </c>
      <c r="U389">
        <v>0.2</v>
      </c>
      <c r="V389">
        <v>8.9361999999999995</v>
      </c>
    </row>
    <row r="390" spans="1:22" x14ac:dyDescent="0.3">
      <c r="A390">
        <v>8075</v>
      </c>
      <c r="B390" t="s">
        <v>9811</v>
      </c>
      <c r="C390">
        <v>2014</v>
      </c>
      <c r="D390" s="18">
        <v>41641</v>
      </c>
      <c r="E390" s="18">
        <v>41645</v>
      </c>
      <c r="F390" t="s">
        <v>50</v>
      </c>
      <c r="G390" t="s">
        <v>465</v>
      </c>
      <c r="H390" t="s">
        <v>466</v>
      </c>
      <c r="I390" t="s">
        <v>26</v>
      </c>
      <c r="J390" t="s">
        <v>27</v>
      </c>
      <c r="K390" t="s">
        <v>1681</v>
      </c>
      <c r="L390" t="s">
        <v>104</v>
      </c>
      <c r="M390">
        <v>77340</v>
      </c>
      <c r="N390" t="s">
        <v>105</v>
      </c>
      <c r="O390" t="s">
        <v>794</v>
      </c>
      <c r="P390" t="s">
        <v>46</v>
      </c>
      <c r="Q390" t="s">
        <v>75</v>
      </c>
      <c r="R390" t="s">
        <v>795</v>
      </c>
      <c r="S390">
        <v>13.747999999999999</v>
      </c>
      <c r="T390">
        <v>14</v>
      </c>
      <c r="U390">
        <v>0.8</v>
      </c>
      <c r="V390">
        <v>-22.684200000000001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DEB08-1B56-4D9E-A3BD-96AC12655870}">
  <sheetPr>
    <tabColor theme="5" tint="0.39997558519241921"/>
  </sheetPr>
  <dimension ref="A3:K20"/>
  <sheetViews>
    <sheetView workbookViewId="0">
      <selection activeCell="K20" sqref="K20"/>
    </sheetView>
  </sheetViews>
  <sheetFormatPr defaultRowHeight="14.4" x14ac:dyDescent="0.3"/>
  <cols>
    <col min="1" max="1" width="12.44140625" bestFit="1" customWidth="1"/>
    <col min="2" max="3" width="12" bestFit="1" customWidth="1"/>
  </cols>
  <sheetData>
    <row r="3" spans="1:3" x14ac:dyDescent="0.3">
      <c r="A3" s="5" t="s">
        <v>10933</v>
      </c>
      <c r="B3" s="9" t="s">
        <v>10947</v>
      </c>
      <c r="C3" s="14" t="s">
        <v>10932</v>
      </c>
    </row>
    <row r="4" spans="1:3" x14ac:dyDescent="0.3">
      <c r="A4" s="6" t="s">
        <v>10935</v>
      </c>
      <c r="B4" s="31">
        <v>9199.2699999999986</v>
      </c>
      <c r="C4" s="32">
        <v>95365.937600000005</v>
      </c>
    </row>
    <row r="5" spans="1:3" x14ac:dyDescent="0.3">
      <c r="A5" s="8" t="s">
        <v>10936</v>
      </c>
      <c r="B5" s="33">
        <v>10288.898699999991</v>
      </c>
      <c r="C5" s="34">
        <v>60172.649400000024</v>
      </c>
    </row>
    <row r="6" spans="1:3" x14ac:dyDescent="0.3">
      <c r="A6" s="8" t="s">
        <v>10937</v>
      </c>
      <c r="B6" s="33">
        <v>26806.573700000015</v>
      </c>
      <c r="C6" s="34">
        <v>199252.98399999991</v>
      </c>
    </row>
    <row r="7" spans="1:3" x14ac:dyDescent="0.3">
      <c r="A7" s="8" t="s">
        <v>10938</v>
      </c>
      <c r="B7" s="33">
        <v>13437.806800000004</v>
      </c>
      <c r="C7" s="34">
        <v>141851.5674</v>
      </c>
    </row>
    <row r="8" spans="1:3" x14ac:dyDescent="0.3">
      <c r="A8" s="8" t="s">
        <v>10939</v>
      </c>
      <c r="B8" s="33">
        <v>22308.512799999997</v>
      </c>
      <c r="C8" s="34">
        <v>156122.28669999994</v>
      </c>
    </row>
    <row r="9" spans="1:3" x14ac:dyDescent="0.3">
      <c r="A9" s="8" t="s">
        <v>10940</v>
      </c>
      <c r="B9" s="33">
        <v>20899.334500000019</v>
      </c>
      <c r="C9" s="34">
        <v>147082.61130000008</v>
      </c>
    </row>
    <row r="10" spans="1:3" x14ac:dyDescent="0.3">
      <c r="A10" s="8" t="s">
        <v>10941</v>
      </c>
      <c r="B10" s="33">
        <v>13535.382999999985</v>
      </c>
      <c r="C10" s="34">
        <v>149580.83800000031</v>
      </c>
    </row>
    <row r="11" spans="1:3" x14ac:dyDescent="0.3">
      <c r="A11" s="8" t="s">
        <v>10942</v>
      </c>
      <c r="B11" s="33">
        <v>21896.715399999994</v>
      </c>
      <c r="C11" s="34">
        <v>159589.45099999988</v>
      </c>
    </row>
    <row r="12" spans="1:3" x14ac:dyDescent="0.3">
      <c r="A12" s="8" t="s">
        <v>10943</v>
      </c>
      <c r="B12" s="33">
        <v>37293.192500000048</v>
      </c>
      <c r="C12" s="34">
        <v>309770.09970000025</v>
      </c>
    </row>
    <row r="13" spans="1:3" x14ac:dyDescent="0.3">
      <c r="A13" s="8" t="s">
        <v>10944</v>
      </c>
      <c r="B13" s="33">
        <v>31469.663800000035</v>
      </c>
      <c r="C13" s="34">
        <v>197115.20170000009</v>
      </c>
    </row>
    <row r="14" spans="1:3" x14ac:dyDescent="0.3">
      <c r="A14" s="8" t="s">
        <v>10945</v>
      </c>
      <c r="B14" s="33">
        <v>35825.536599999934</v>
      </c>
      <c r="C14" s="34">
        <v>349120.07400000008</v>
      </c>
    </row>
    <row r="15" spans="1:3" x14ac:dyDescent="0.3">
      <c r="A15" s="8" t="s">
        <v>10946</v>
      </c>
      <c r="B15" s="33">
        <v>43436.133900000037</v>
      </c>
      <c r="C15" s="34">
        <v>332177.15950000001</v>
      </c>
    </row>
    <row r="16" spans="1:3" x14ac:dyDescent="0.3">
      <c r="A16" s="7" t="s">
        <v>10934</v>
      </c>
      <c r="B16" s="35">
        <v>286397.02170000004</v>
      </c>
      <c r="C16" s="36">
        <v>2297200.8603000008</v>
      </c>
    </row>
    <row r="20" spans="11:11" x14ac:dyDescent="0.3">
      <c r="K20" t="s">
        <v>10957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CE5A9-59C3-405C-9432-C80CF578F3D4}">
  <sheetPr>
    <tabColor theme="5" tint="0.39997558519241921"/>
  </sheetPr>
  <dimension ref="A3:N26"/>
  <sheetViews>
    <sheetView zoomScale="73" workbookViewId="0">
      <selection activeCell="N25" sqref="N25"/>
    </sheetView>
  </sheetViews>
  <sheetFormatPr defaultRowHeight="14.4" x14ac:dyDescent="0.3"/>
  <cols>
    <col min="1" max="1" width="13.33203125" bestFit="1" customWidth="1"/>
    <col min="2" max="2" width="12.77734375" bestFit="1" customWidth="1"/>
    <col min="4" max="4" width="13.33203125" bestFit="1" customWidth="1"/>
    <col min="5" max="5" width="12.77734375" bestFit="1" customWidth="1"/>
    <col min="7" max="7" width="13.33203125" bestFit="1" customWidth="1"/>
    <col min="8" max="8" width="14.5546875" bestFit="1" customWidth="1"/>
    <col min="10" max="10" width="13.33203125" bestFit="1" customWidth="1"/>
    <col min="11" max="11" width="14.77734375" bestFit="1" customWidth="1"/>
    <col min="12" max="12" width="14.21875" bestFit="1" customWidth="1"/>
    <col min="13" max="13" width="13.33203125" bestFit="1" customWidth="1"/>
    <col min="14" max="14" width="19" bestFit="1" customWidth="1"/>
  </cols>
  <sheetData>
    <row r="3" spans="1:14" x14ac:dyDescent="0.3">
      <c r="A3" s="5" t="s">
        <v>10933</v>
      </c>
      <c r="B3" s="4" t="s">
        <v>10932</v>
      </c>
      <c r="D3" s="5" t="s">
        <v>10933</v>
      </c>
      <c r="E3" s="4" t="s">
        <v>10947</v>
      </c>
      <c r="G3" s="5" t="s">
        <v>10933</v>
      </c>
      <c r="H3" s="4" t="s">
        <v>10948</v>
      </c>
      <c r="J3" s="5" t="s">
        <v>10933</v>
      </c>
      <c r="K3" s="4" t="s">
        <v>10952</v>
      </c>
      <c r="M3" s="5" t="s">
        <v>10933</v>
      </c>
      <c r="N3" s="4" t="s">
        <v>10958</v>
      </c>
    </row>
    <row r="4" spans="1:14" x14ac:dyDescent="0.3">
      <c r="A4" s="6" t="s">
        <v>10935</v>
      </c>
      <c r="B4" s="27">
        <v>95365.937600000005</v>
      </c>
      <c r="D4" s="6" t="s">
        <v>10935</v>
      </c>
      <c r="E4" s="27">
        <v>9199.2699999999986</v>
      </c>
      <c r="G4" s="6" t="s">
        <v>10935</v>
      </c>
      <c r="H4" s="27">
        <v>1500</v>
      </c>
      <c r="J4" s="6" t="s">
        <v>10935</v>
      </c>
      <c r="K4" s="27">
        <v>58.170000000000059</v>
      </c>
      <c r="M4" s="6" t="s">
        <v>10935</v>
      </c>
      <c r="N4" s="27">
        <v>9.6462848596792883E-2</v>
      </c>
    </row>
    <row r="5" spans="1:14" x14ac:dyDescent="0.3">
      <c r="A5" s="6" t="s">
        <v>10936</v>
      </c>
      <c r="B5" s="27">
        <v>60172.649400000024</v>
      </c>
      <c r="D5" s="8" t="s">
        <v>10936</v>
      </c>
      <c r="E5" s="29">
        <v>10288.898699999991</v>
      </c>
      <c r="G5" s="6" t="s">
        <v>10936</v>
      </c>
      <c r="H5" s="27">
        <v>1068</v>
      </c>
      <c r="J5" s="6" t="s">
        <v>10936</v>
      </c>
      <c r="K5" s="27">
        <v>44.220000000000041</v>
      </c>
      <c r="M5" s="6" t="s">
        <v>10936</v>
      </c>
      <c r="N5" s="27">
        <v>0.17098962406664425</v>
      </c>
    </row>
    <row r="6" spans="1:14" x14ac:dyDescent="0.3">
      <c r="A6" s="6" t="s">
        <v>10937</v>
      </c>
      <c r="B6" s="27">
        <v>199252.98399999991</v>
      </c>
      <c r="D6" s="8" t="s">
        <v>10937</v>
      </c>
      <c r="E6" s="29">
        <v>26806.573700000015</v>
      </c>
      <c r="G6" s="6" t="s">
        <v>10937</v>
      </c>
      <c r="H6" s="27">
        <v>2491</v>
      </c>
      <c r="J6" s="6" t="s">
        <v>10937</v>
      </c>
      <c r="K6" s="27">
        <v>105.0800000000004</v>
      </c>
      <c r="M6" s="6" t="s">
        <v>10937</v>
      </c>
      <c r="N6" s="27">
        <v>0.13453536886554246</v>
      </c>
    </row>
    <row r="7" spans="1:14" x14ac:dyDescent="0.3">
      <c r="A7" s="6" t="s">
        <v>10938</v>
      </c>
      <c r="B7" s="27">
        <v>141851.5674</v>
      </c>
      <c r="D7" s="8" t="s">
        <v>10938</v>
      </c>
      <c r="E7" s="29">
        <v>13437.806800000004</v>
      </c>
      <c r="G7" s="6" t="s">
        <v>10938</v>
      </c>
      <c r="H7" s="27">
        <v>2441</v>
      </c>
      <c r="J7" s="6" t="s">
        <v>10938</v>
      </c>
      <c r="K7" s="27">
        <v>106.39000000000048</v>
      </c>
      <c r="M7" s="6" t="s">
        <v>10938</v>
      </c>
      <c r="N7" s="27">
        <v>9.4731465053942046E-2</v>
      </c>
    </row>
    <row r="8" spans="1:14" x14ac:dyDescent="0.3">
      <c r="A8" s="6" t="s">
        <v>10939</v>
      </c>
      <c r="B8" s="27">
        <v>156122.28669999994</v>
      </c>
      <c r="D8" s="8" t="s">
        <v>10939</v>
      </c>
      <c r="E8" s="29">
        <v>22308.512799999997</v>
      </c>
      <c r="G8" s="6" t="s">
        <v>10939</v>
      </c>
      <c r="H8" s="27">
        <v>2850</v>
      </c>
      <c r="J8" s="6" t="s">
        <v>10939</v>
      </c>
      <c r="K8" s="27">
        <v>125.29000000000048</v>
      </c>
      <c r="M8" s="6" t="s">
        <v>10939</v>
      </c>
      <c r="N8" s="27">
        <v>0.14289127626517148</v>
      </c>
    </row>
    <row r="9" spans="1:14" x14ac:dyDescent="0.3">
      <c r="A9" s="6" t="s">
        <v>10940</v>
      </c>
      <c r="B9" s="27">
        <v>147082.61130000008</v>
      </c>
      <c r="D9" s="8" t="s">
        <v>10940</v>
      </c>
      <c r="E9" s="29">
        <v>20899.334500000019</v>
      </c>
      <c r="G9" s="6" t="s">
        <v>10940</v>
      </c>
      <c r="H9" s="27">
        <v>2644</v>
      </c>
      <c r="J9" s="6" t="s">
        <v>10940</v>
      </c>
      <c r="K9" s="27">
        <v>115.99000000000045</v>
      </c>
      <c r="M9" s="6" t="s">
        <v>10940</v>
      </c>
      <c r="N9" s="27">
        <v>0.14209249016780279</v>
      </c>
    </row>
    <row r="10" spans="1:14" x14ac:dyDescent="0.3">
      <c r="A10" s="6" t="s">
        <v>10941</v>
      </c>
      <c r="B10" s="27">
        <v>149580.83800000031</v>
      </c>
      <c r="D10" s="8" t="s">
        <v>10941</v>
      </c>
      <c r="E10" s="29">
        <v>13535.382999999985</v>
      </c>
      <c r="G10" s="6" t="s">
        <v>10941</v>
      </c>
      <c r="H10" s="27">
        <v>2705</v>
      </c>
      <c r="J10" s="6" t="s">
        <v>10941</v>
      </c>
      <c r="K10" s="27">
        <v>113.05000000000047</v>
      </c>
      <c r="M10" s="6" t="s">
        <v>10941</v>
      </c>
      <c r="N10" s="27">
        <v>9.048874963516354E-2</v>
      </c>
    </row>
    <row r="11" spans="1:14" x14ac:dyDescent="0.3">
      <c r="A11" s="6" t="s">
        <v>10942</v>
      </c>
      <c r="B11" s="27">
        <v>159589.45099999988</v>
      </c>
      <c r="D11" s="8" t="s">
        <v>10942</v>
      </c>
      <c r="E11" s="29">
        <v>21896.715399999994</v>
      </c>
      <c r="G11" s="6" t="s">
        <v>10942</v>
      </c>
      <c r="H11" s="27">
        <v>2796</v>
      </c>
      <c r="J11" s="6" t="s">
        <v>10942</v>
      </c>
      <c r="K11" s="27">
        <v>108.59000000000049</v>
      </c>
      <c r="M11" s="6" t="s">
        <v>10942</v>
      </c>
      <c r="N11" s="27">
        <v>0.13720653378273737</v>
      </c>
    </row>
    <row r="12" spans="1:14" x14ac:dyDescent="0.3">
      <c r="A12" s="6" t="s">
        <v>10943</v>
      </c>
      <c r="B12" s="27">
        <v>309770.09970000025</v>
      </c>
      <c r="D12" s="8" t="s">
        <v>10943</v>
      </c>
      <c r="E12" s="29">
        <v>37293.192500000048</v>
      </c>
      <c r="G12" s="6" t="s">
        <v>10943</v>
      </c>
      <c r="H12" s="27">
        <v>5073</v>
      </c>
      <c r="J12" s="6" t="s">
        <v>10943</v>
      </c>
      <c r="K12" s="27">
        <v>205.65999999999858</v>
      </c>
      <c r="M12" s="6" t="s">
        <v>10943</v>
      </c>
      <c r="N12" s="27">
        <v>0.12038990379031736</v>
      </c>
    </row>
    <row r="13" spans="1:14" x14ac:dyDescent="0.3">
      <c r="A13" s="6" t="s">
        <v>10944</v>
      </c>
      <c r="B13" s="27">
        <v>197115.20170000009</v>
      </c>
      <c r="D13" s="8" t="s">
        <v>10944</v>
      </c>
      <c r="E13" s="29">
        <v>31469.663800000035</v>
      </c>
      <c r="G13" s="6" t="s">
        <v>10944</v>
      </c>
      <c r="H13" s="27">
        <v>3095</v>
      </c>
      <c r="J13" s="6" t="s">
        <v>10944</v>
      </c>
      <c r="K13" s="27">
        <v>133.8700000000004</v>
      </c>
      <c r="M13" s="6" t="s">
        <v>10944</v>
      </c>
      <c r="N13" s="27">
        <v>0.15965112547684351</v>
      </c>
    </row>
    <row r="14" spans="1:14" x14ac:dyDescent="0.3">
      <c r="A14" s="6" t="s">
        <v>10945</v>
      </c>
      <c r="B14" s="27">
        <v>349120.07400000008</v>
      </c>
      <c r="D14" s="8" t="s">
        <v>10945</v>
      </c>
      <c r="E14" s="29">
        <v>35825.536599999934</v>
      </c>
      <c r="G14" s="6" t="s">
        <v>10945</v>
      </c>
      <c r="H14" s="27">
        <v>5741</v>
      </c>
      <c r="J14" s="6" t="s">
        <v>10945</v>
      </c>
      <c r="K14" s="27">
        <v>231.96999999999787</v>
      </c>
      <c r="M14" s="6" t="s">
        <v>10945</v>
      </c>
      <c r="N14" s="27">
        <v>0.10261666191099605</v>
      </c>
    </row>
    <row r="15" spans="1:14" x14ac:dyDescent="0.3">
      <c r="A15" s="6" t="s">
        <v>10946</v>
      </c>
      <c r="B15" s="27">
        <v>332177.15950000001</v>
      </c>
      <c r="D15" s="8" t="s">
        <v>10946</v>
      </c>
      <c r="E15" s="29">
        <v>43436.133900000037</v>
      </c>
      <c r="G15" s="6" t="s">
        <v>10946</v>
      </c>
      <c r="H15" s="27">
        <v>5469</v>
      </c>
      <c r="J15" s="6" t="s">
        <v>10946</v>
      </c>
      <c r="K15" s="27">
        <v>212.80999999999844</v>
      </c>
      <c r="M15" s="6" t="s">
        <v>10946</v>
      </c>
      <c r="N15" s="27">
        <v>0.13076195234308408</v>
      </c>
    </row>
    <row r="16" spans="1:14" x14ac:dyDescent="0.3">
      <c r="A16" s="7" t="s">
        <v>10934</v>
      </c>
      <c r="B16" s="28">
        <v>2297200.8603000008</v>
      </c>
      <c r="D16" s="7" t="s">
        <v>10934</v>
      </c>
      <c r="E16" s="28">
        <v>286397.02170000004</v>
      </c>
      <c r="G16" s="7" t="s">
        <v>10934</v>
      </c>
      <c r="H16" s="28">
        <v>37873</v>
      </c>
      <c r="J16" s="7" t="s">
        <v>10934</v>
      </c>
      <c r="K16" s="28">
        <v>1561.0899999999981</v>
      </c>
      <c r="M16" s="7" t="s">
        <v>10934</v>
      </c>
      <c r="N16" s="28">
        <v>0.12467217240315866</v>
      </c>
    </row>
    <row r="23" spans="2:14" x14ac:dyDescent="0.3">
      <c r="N23" s="20">
        <f>GETPIVOTDATA("Profit_margin",$M$3)</f>
        <v>0.12467217240315866</v>
      </c>
    </row>
    <row r="24" spans="2:14" x14ac:dyDescent="0.3">
      <c r="B24" s="16">
        <f>GETPIVOTDATA("Sales",$A$3)</f>
        <v>2297200.8603000008</v>
      </c>
      <c r="E24" s="15">
        <f>GETPIVOTDATA("Profit",$D$3)</f>
        <v>286397.02170000004</v>
      </c>
      <c r="H24" s="17">
        <f>GETPIVOTDATA("Quantity",$G$3)</f>
        <v>37873</v>
      </c>
      <c r="K24" s="15">
        <f>GETPIVOTDATA("Discount",$J$3)</f>
        <v>1561.0899999999981</v>
      </c>
    </row>
    <row r="26" spans="2:14" x14ac:dyDescent="0.3">
      <c r="D26" t="s">
        <v>10955</v>
      </c>
    </row>
  </sheetData>
  <pageMargins left="0.7" right="0.7" top="0.75" bottom="0.75" header="0.3" footer="0.3"/>
  <drawing r:id="rId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8906C-594E-4D49-BB6A-5B0BB03D0363}">
  <sheetPr>
    <tabColor theme="5" tint="0.39997558519241921"/>
  </sheetPr>
  <dimension ref="A1:E51"/>
  <sheetViews>
    <sheetView workbookViewId="0">
      <selection activeCell="M17" sqref="M17"/>
    </sheetView>
  </sheetViews>
  <sheetFormatPr defaultRowHeight="14.4" x14ac:dyDescent="0.3"/>
  <cols>
    <col min="1" max="1" width="17.33203125" bestFit="1" customWidth="1"/>
    <col min="2" max="2" width="12" bestFit="1" customWidth="1"/>
  </cols>
  <sheetData>
    <row r="1" spans="1:5" x14ac:dyDescent="0.3">
      <c r="A1" s="5" t="s">
        <v>10933</v>
      </c>
      <c r="B1" s="4" t="s">
        <v>10932</v>
      </c>
      <c r="D1" s="10" t="s">
        <v>11</v>
      </c>
      <c r="E1" s="10" t="s">
        <v>18</v>
      </c>
    </row>
    <row r="2" spans="1:5" x14ac:dyDescent="0.3">
      <c r="A2" s="6" t="s">
        <v>358</v>
      </c>
      <c r="B2" s="27">
        <v>19510.639999999992</v>
      </c>
      <c r="D2" t="str" cm="1">
        <f t="array" ref="D2:E51">A2:B51</f>
        <v>Alabama</v>
      </c>
      <c r="E2">
        <v>19510.639999999992</v>
      </c>
    </row>
    <row r="3" spans="1:5" x14ac:dyDescent="0.3">
      <c r="A3" s="8" t="s">
        <v>310</v>
      </c>
      <c r="B3" s="29">
        <v>35282.000999999997</v>
      </c>
      <c r="D3" t="str">
        <v>Arizona</v>
      </c>
      <c r="E3">
        <v>35282.000999999997</v>
      </c>
    </row>
    <row r="4" spans="1:5" x14ac:dyDescent="0.3">
      <c r="A4" s="8" t="s">
        <v>1707</v>
      </c>
      <c r="B4" s="29">
        <v>11678.129999999997</v>
      </c>
      <c r="D4" t="str">
        <v>Arkansas</v>
      </c>
      <c r="E4">
        <v>11678.129999999997</v>
      </c>
    </row>
    <row r="5" spans="1:5" x14ac:dyDescent="0.3">
      <c r="A5" s="8" t="s">
        <v>43</v>
      </c>
      <c r="B5" s="29">
        <v>457687.63150000101</v>
      </c>
      <c r="D5" t="str">
        <v>California</v>
      </c>
      <c r="E5">
        <v>457687.63150000101</v>
      </c>
    </row>
    <row r="6" spans="1:5" x14ac:dyDescent="0.3">
      <c r="A6" s="8" t="s">
        <v>457</v>
      </c>
      <c r="B6" s="29">
        <v>32108.117999999995</v>
      </c>
      <c r="D6" t="str">
        <v>Colorado</v>
      </c>
      <c r="E6">
        <v>32108.117999999995</v>
      </c>
    </row>
    <row r="7" spans="1:5" x14ac:dyDescent="0.3">
      <c r="A7" s="8" t="s">
        <v>747</v>
      </c>
      <c r="B7" s="29">
        <v>13384.356999999996</v>
      </c>
      <c r="D7" t="str">
        <v>Connecticut</v>
      </c>
      <c r="E7">
        <v>13384.356999999996</v>
      </c>
    </row>
    <row r="8" spans="1:5" x14ac:dyDescent="0.3">
      <c r="A8" s="8" t="s">
        <v>245</v>
      </c>
      <c r="B8" s="29">
        <v>27451.068999999992</v>
      </c>
      <c r="D8" t="str">
        <v>Delaware</v>
      </c>
      <c r="E8">
        <v>27451.068999999992</v>
      </c>
    </row>
    <row r="9" spans="1:5" x14ac:dyDescent="0.3">
      <c r="A9" s="8" t="s">
        <v>3034</v>
      </c>
      <c r="B9" s="29">
        <v>2865.0199999999995</v>
      </c>
      <c r="D9" t="str">
        <v>District of Columbia</v>
      </c>
      <c r="E9">
        <v>2865.0199999999995</v>
      </c>
    </row>
    <row r="10" spans="1:5" x14ac:dyDescent="0.3">
      <c r="A10" s="8" t="s">
        <v>54</v>
      </c>
      <c r="B10" s="29">
        <v>89473.707999999999</v>
      </c>
      <c r="D10" t="str">
        <v>Florida</v>
      </c>
      <c r="E10">
        <v>89473.707999999999</v>
      </c>
    </row>
    <row r="11" spans="1:5" x14ac:dyDescent="0.3">
      <c r="A11" s="8" t="s">
        <v>1272</v>
      </c>
      <c r="B11" s="29">
        <v>49095.840000000004</v>
      </c>
      <c r="D11" t="str">
        <v>Georgia</v>
      </c>
      <c r="E11">
        <v>49095.840000000004</v>
      </c>
    </row>
    <row r="12" spans="1:5" x14ac:dyDescent="0.3">
      <c r="A12" s="8" t="s">
        <v>6260</v>
      </c>
      <c r="B12" s="29">
        <v>4382.4860000000017</v>
      </c>
      <c r="D12" t="str">
        <v>Idaho</v>
      </c>
      <c r="E12">
        <v>4382.4860000000017</v>
      </c>
    </row>
    <row r="13" spans="1:5" x14ac:dyDescent="0.3">
      <c r="A13" s="8" t="s">
        <v>211</v>
      </c>
      <c r="B13" s="29">
        <v>80166.100999999864</v>
      </c>
      <c r="D13" t="str">
        <v>Illinois</v>
      </c>
      <c r="E13">
        <v>80166.100999999864</v>
      </c>
    </row>
    <row r="14" spans="1:5" x14ac:dyDescent="0.3">
      <c r="A14" s="8" t="s">
        <v>254</v>
      </c>
      <c r="B14" s="29">
        <v>53555.360000000001</v>
      </c>
      <c r="D14" t="str">
        <v>Indiana</v>
      </c>
      <c r="E14">
        <v>53555.360000000001</v>
      </c>
    </row>
    <row r="15" spans="1:5" x14ac:dyDescent="0.3">
      <c r="A15" s="8" t="s">
        <v>489</v>
      </c>
      <c r="B15" s="29">
        <v>4579.7599999999993</v>
      </c>
      <c r="D15" t="str">
        <v>Iowa</v>
      </c>
      <c r="E15">
        <v>4579.7599999999993</v>
      </c>
    </row>
    <row r="16" spans="1:5" x14ac:dyDescent="0.3">
      <c r="A16" s="8" t="s">
        <v>4530</v>
      </c>
      <c r="B16" s="29">
        <v>2914.31</v>
      </c>
      <c r="D16" t="str">
        <v>Kansas</v>
      </c>
      <c r="E16">
        <v>2914.31</v>
      </c>
    </row>
    <row r="17" spans="1:5" x14ac:dyDescent="0.3">
      <c r="A17" s="8" t="s">
        <v>29</v>
      </c>
      <c r="B17" s="29">
        <v>36591.749999999971</v>
      </c>
      <c r="D17" t="str">
        <v>Kentucky</v>
      </c>
      <c r="E17">
        <v>36591.749999999971</v>
      </c>
    </row>
    <row r="18" spans="1:5" x14ac:dyDescent="0.3">
      <c r="A18" s="8" t="s">
        <v>736</v>
      </c>
      <c r="B18" s="29">
        <v>9217.0299999999988</v>
      </c>
      <c r="D18" t="str">
        <v>Louisiana</v>
      </c>
      <c r="E18">
        <v>9217.0299999999988</v>
      </c>
    </row>
    <row r="19" spans="1:5" x14ac:dyDescent="0.3">
      <c r="A19" s="8" t="s">
        <v>5235</v>
      </c>
      <c r="B19" s="29">
        <v>1270.5300000000002</v>
      </c>
      <c r="D19" t="str">
        <v>Maine</v>
      </c>
      <c r="E19">
        <v>1270.5300000000002</v>
      </c>
    </row>
    <row r="20" spans="1:5" x14ac:dyDescent="0.3">
      <c r="A20" s="8" t="s">
        <v>2735</v>
      </c>
      <c r="B20" s="29">
        <v>23705.523000000001</v>
      </c>
      <c r="D20" t="str">
        <v>Maryland</v>
      </c>
      <c r="E20">
        <v>23705.523000000001</v>
      </c>
    </row>
    <row r="21" spans="1:5" x14ac:dyDescent="0.3">
      <c r="A21" s="8" t="s">
        <v>1245</v>
      </c>
      <c r="B21" s="29">
        <v>28634.433999999994</v>
      </c>
      <c r="D21" t="str">
        <v>Massachusetts</v>
      </c>
      <c r="E21">
        <v>28634.433999999994</v>
      </c>
    </row>
    <row r="22" spans="1:5" x14ac:dyDescent="0.3">
      <c r="A22" s="8" t="s">
        <v>238</v>
      </c>
      <c r="B22" s="29">
        <v>76269.614000000016</v>
      </c>
      <c r="D22" t="str">
        <v>Michigan</v>
      </c>
      <c r="E22">
        <v>76269.614000000016</v>
      </c>
    </row>
    <row r="23" spans="1:5" x14ac:dyDescent="0.3">
      <c r="A23" s="8" t="s">
        <v>229</v>
      </c>
      <c r="B23" s="29">
        <v>29863.149999999994</v>
      </c>
      <c r="D23" t="str">
        <v>Minnesota</v>
      </c>
      <c r="E23">
        <v>29863.149999999994</v>
      </c>
    </row>
    <row r="24" spans="1:5" x14ac:dyDescent="0.3">
      <c r="A24" s="8" t="s">
        <v>1487</v>
      </c>
      <c r="B24" s="29">
        <v>10771.34</v>
      </c>
      <c r="D24" t="str">
        <v>Mississippi</v>
      </c>
      <c r="E24">
        <v>10771.34</v>
      </c>
    </row>
    <row r="25" spans="1:5" x14ac:dyDescent="0.3">
      <c r="A25" s="8" t="s">
        <v>596</v>
      </c>
      <c r="B25" s="29">
        <v>22205.149999999998</v>
      </c>
      <c r="D25" t="str">
        <v>Missouri</v>
      </c>
      <c r="E25">
        <v>22205.149999999998</v>
      </c>
    </row>
    <row r="26" spans="1:5" x14ac:dyDescent="0.3">
      <c r="A26" s="8" t="s">
        <v>1762</v>
      </c>
      <c r="B26" s="29">
        <v>5589.3519999999971</v>
      </c>
      <c r="D26" t="str">
        <v>Montana</v>
      </c>
      <c r="E26">
        <v>5589.3519999999971</v>
      </c>
    </row>
    <row r="27" spans="1:5" x14ac:dyDescent="0.3">
      <c r="A27" s="8" t="s">
        <v>138</v>
      </c>
      <c r="B27" s="29">
        <v>7464.9299999999985</v>
      </c>
      <c r="D27" t="str">
        <v>Nebraska</v>
      </c>
      <c r="E27">
        <v>7464.9299999999985</v>
      </c>
    </row>
    <row r="28" spans="1:5" x14ac:dyDescent="0.3">
      <c r="A28" s="8" t="s">
        <v>1392</v>
      </c>
      <c r="B28" s="29">
        <v>16729.101999999999</v>
      </c>
      <c r="D28" t="str">
        <v>Nevada</v>
      </c>
      <c r="E28">
        <v>16729.101999999999</v>
      </c>
    </row>
    <row r="29" spans="1:5" x14ac:dyDescent="0.3">
      <c r="A29" s="8" t="s">
        <v>2694</v>
      </c>
      <c r="B29" s="29">
        <v>7292.5239999999994</v>
      </c>
      <c r="D29" t="str">
        <v>New Hampshire</v>
      </c>
      <c r="E29">
        <v>7292.5239999999994</v>
      </c>
    </row>
    <row r="30" spans="1:5" x14ac:dyDescent="0.3">
      <c r="A30" s="8" t="s">
        <v>788</v>
      </c>
      <c r="B30" s="29">
        <v>35764.312000000013</v>
      </c>
      <c r="D30" t="str">
        <v>New Jersey</v>
      </c>
      <c r="E30">
        <v>35764.312000000013</v>
      </c>
    </row>
    <row r="31" spans="1:5" x14ac:dyDescent="0.3">
      <c r="A31" s="8" t="s">
        <v>668</v>
      </c>
      <c r="B31" s="29">
        <v>4783.521999999999</v>
      </c>
      <c r="D31" t="str">
        <v>New Mexico</v>
      </c>
      <c r="E31">
        <v>4783.521999999999</v>
      </c>
    </row>
    <row r="32" spans="1:5" x14ac:dyDescent="0.3">
      <c r="A32" s="8" t="s">
        <v>267</v>
      </c>
      <c r="B32" s="29">
        <v>310876.27099999978</v>
      </c>
      <c r="D32" t="str">
        <v>New York</v>
      </c>
      <c r="E32">
        <v>310876.27099999978</v>
      </c>
    </row>
    <row r="33" spans="1:5" x14ac:dyDescent="0.3">
      <c r="A33" s="8" t="s">
        <v>88</v>
      </c>
      <c r="B33" s="29">
        <v>55603.163999999968</v>
      </c>
      <c r="D33" t="str">
        <v>North Carolina</v>
      </c>
      <c r="E33">
        <v>55603.163999999968</v>
      </c>
    </row>
    <row r="34" spans="1:5" x14ac:dyDescent="0.3">
      <c r="A34" s="8" t="s">
        <v>7449</v>
      </c>
      <c r="B34" s="29">
        <v>919.91</v>
      </c>
      <c r="D34" t="str">
        <v>North Dakota</v>
      </c>
      <c r="E34">
        <v>919.91</v>
      </c>
    </row>
    <row r="35" spans="1:5" x14ac:dyDescent="0.3">
      <c r="A35" s="8" t="s">
        <v>498</v>
      </c>
      <c r="B35" s="29">
        <v>78258.135999999926</v>
      </c>
      <c r="D35" t="str">
        <v>Ohio</v>
      </c>
      <c r="E35">
        <v>78258.135999999926</v>
      </c>
    </row>
    <row r="36" spans="1:5" x14ac:dyDescent="0.3">
      <c r="A36" s="8" t="s">
        <v>649</v>
      </c>
      <c r="B36" s="29">
        <v>19683.39</v>
      </c>
      <c r="D36" t="str">
        <v>Oklahoma</v>
      </c>
      <c r="E36">
        <v>19683.39</v>
      </c>
    </row>
    <row r="37" spans="1:5" x14ac:dyDescent="0.3">
      <c r="A37" s="8" t="s">
        <v>420</v>
      </c>
      <c r="B37" s="29">
        <v>17431.149999999991</v>
      </c>
      <c r="D37" t="str">
        <v>Oregon</v>
      </c>
      <c r="E37">
        <v>17431.149999999991</v>
      </c>
    </row>
    <row r="38" spans="1:5" x14ac:dyDescent="0.3">
      <c r="A38" s="8" t="s">
        <v>147</v>
      </c>
      <c r="B38" s="29">
        <v>116511.91400000003</v>
      </c>
      <c r="D38" t="str">
        <v>Pennsylvania</v>
      </c>
      <c r="E38">
        <v>116511.91400000003</v>
      </c>
    </row>
    <row r="39" spans="1:5" x14ac:dyDescent="0.3">
      <c r="A39" s="8" t="s">
        <v>1399</v>
      </c>
      <c r="B39" s="29">
        <v>22627.955999999995</v>
      </c>
      <c r="D39" t="str">
        <v>Rhode Island</v>
      </c>
      <c r="E39">
        <v>22627.955999999995</v>
      </c>
    </row>
    <row r="40" spans="1:5" x14ac:dyDescent="0.3">
      <c r="A40" s="8" t="s">
        <v>383</v>
      </c>
      <c r="B40" s="29">
        <v>8481.7099999999991</v>
      </c>
      <c r="D40" t="str">
        <v>South Carolina</v>
      </c>
      <c r="E40">
        <v>8481.7099999999991</v>
      </c>
    </row>
    <row r="41" spans="1:5" x14ac:dyDescent="0.3">
      <c r="A41" s="8" t="s">
        <v>5326</v>
      </c>
      <c r="B41" s="29">
        <v>1315.5600000000002</v>
      </c>
      <c r="D41" t="str">
        <v>South Dakota</v>
      </c>
      <c r="E41">
        <v>1315.5600000000002</v>
      </c>
    </row>
    <row r="42" spans="1:5" x14ac:dyDescent="0.3">
      <c r="A42" s="8" t="s">
        <v>335</v>
      </c>
      <c r="B42" s="29">
        <v>30661.872999999981</v>
      </c>
      <c r="D42" t="str">
        <v>Tennessee</v>
      </c>
      <c r="E42">
        <v>30661.872999999981</v>
      </c>
    </row>
    <row r="43" spans="1:5" x14ac:dyDescent="0.3">
      <c r="A43" s="8" t="s">
        <v>104</v>
      </c>
      <c r="B43" s="29">
        <v>170188.04580000002</v>
      </c>
      <c r="D43" t="str">
        <v>Texas</v>
      </c>
      <c r="E43">
        <v>170188.04580000002</v>
      </c>
    </row>
    <row r="44" spans="1:5" x14ac:dyDescent="0.3">
      <c r="A44" s="8" t="s">
        <v>121</v>
      </c>
      <c r="B44" s="29">
        <v>11220.055999999999</v>
      </c>
      <c r="D44" t="str">
        <v>Utah</v>
      </c>
      <c r="E44">
        <v>11220.055999999999</v>
      </c>
    </row>
    <row r="45" spans="1:5" x14ac:dyDescent="0.3">
      <c r="A45" s="8" t="s">
        <v>5203</v>
      </c>
      <c r="B45" s="29">
        <v>8929.369999999999</v>
      </c>
      <c r="D45" t="str">
        <v>Vermont</v>
      </c>
      <c r="E45">
        <v>8929.369999999999</v>
      </c>
    </row>
    <row r="46" spans="1:5" x14ac:dyDescent="0.3">
      <c r="A46" s="8" t="s">
        <v>319</v>
      </c>
      <c r="B46" s="29">
        <v>70636.719999999987</v>
      </c>
      <c r="D46" t="str">
        <v>Virginia</v>
      </c>
      <c r="E46">
        <v>70636.719999999987</v>
      </c>
    </row>
    <row r="47" spans="1:5" x14ac:dyDescent="0.3">
      <c r="A47" s="8" t="s">
        <v>96</v>
      </c>
      <c r="B47" s="29">
        <v>138641.26999999993</v>
      </c>
      <c r="D47" t="str">
        <v>Washington</v>
      </c>
      <c r="E47">
        <v>138641.26999999993</v>
      </c>
    </row>
    <row r="48" spans="1:5" x14ac:dyDescent="0.3">
      <c r="A48" s="8" t="s">
        <v>9726</v>
      </c>
      <c r="B48" s="29">
        <v>1209.8240000000001</v>
      </c>
      <c r="D48" t="str">
        <v>West Virginia</v>
      </c>
      <c r="E48">
        <v>1209.8240000000001</v>
      </c>
    </row>
    <row r="49" spans="1:5" x14ac:dyDescent="0.3">
      <c r="A49" s="8" t="s">
        <v>114</v>
      </c>
      <c r="B49" s="29">
        <v>32114.610000000019</v>
      </c>
      <c r="D49" t="str">
        <v>Wisconsin</v>
      </c>
      <c r="E49">
        <v>32114.610000000019</v>
      </c>
    </row>
    <row r="50" spans="1:5" x14ac:dyDescent="0.3">
      <c r="A50" s="8" t="s">
        <v>8542</v>
      </c>
      <c r="B50" s="29">
        <v>1603.136</v>
      </c>
      <c r="D50" t="str">
        <v>Wyoming</v>
      </c>
      <c r="E50">
        <v>1603.136</v>
      </c>
    </row>
    <row r="51" spans="1:5" x14ac:dyDescent="0.3">
      <c r="A51" s="7" t="s">
        <v>10934</v>
      </c>
      <c r="B51" s="28">
        <v>2297200.8603000003</v>
      </c>
      <c r="D51" t="str">
        <v>Grand Total</v>
      </c>
      <c r="E51">
        <v>2297200.8603000003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55099-B04E-44A7-A2B7-66089D9064DE}">
  <sheetPr>
    <tabColor theme="5" tint="0.39997558519241921"/>
  </sheetPr>
  <dimension ref="A2:E7"/>
  <sheetViews>
    <sheetView workbookViewId="0">
      <selection activeCell="B6" sqref="B6"/>
    </sheetView>
  </sheetViews>
  <sheetFormatPr defaultRowHeight="14.4" x14ac:dyDescent="0.3"/>
  <cols>
    <col min="1" max="1" width="13.109375" bestFit="1" customWidth="1"/>
    <col min="2" max="2" width="12" bestFit="1" customWidth="1"/>
  </cols>
  <sheetData>
    <row r="2" spans="1:5" x14ac:dyDescent="0.3">
      <c r="A2" s="25" t="s">
        <v>10949</v>
      </c>
      <c r="B2" s="25"/>
    </row>
    <row r="3" spans="1:5" x14ac:dyDescent="0.3">
      <c r="A3" s="5" t="s">
        <v>10933</v>
      </c>
      <c r="B3" s="4" t="s">
        <v>10947</v>
      </c>
      <c r="D3" s="10" t="s">
        <v>15</v>
      </c>
      <c r="E3" s="10" t="s">
        <v>18</v>
      </c>
    </row>
    <row r="4" spans="1:5" x14ac:dyDescent="0.3">
      <c r="A4" s="6" t="s">
        <v>71</v>
      </c>
      <c r="B4" s="27">
        <v>145454.94809999989</v>
      </c>
      <c r="D4" t="str" cm="1">
        <f t="array" ref="D4:E6">A4:B6</f>
        <v>Technology</v>
      </c>
      <c r="E4">
        <v>145454.94809999989</v>
      </c>
    </row>
    <row r="5" spans="1:5" x14ac:dyDescent="0.3">
      <c r="A5" s="8" t="s">
        <v>46</v>
      </c>
      <c r="B5" s="29">
        <v>122490.80080000011</v>
      </c>
      <c r="D5" t="str">
        <v>Office Supplies</v>
      </c>
      <c r="E5">
        <v>122490.80080000011</v>
      </c>
    </row>
    <row r="6" spans="1:5" x14ac:dyDescent="0.3">
      <c r="A6" s="8" t="s">
        <v>32</v>
      </c>
      <c r="B6" s="29">
        <v>18451.272799999999</v>
      </c>
      <c r="D6" t="str">
        <v>Furniture</v>
      </c>
      <c r="E6">
        <v>18451.272799999999</v>
      </c>
    </row>
    <row r="7" spans="1:5" x14ac:dyDescent="0.3">
      <c r="A7" s="7" t="s">
        <v>10934</v>
      </c>
      <c r="B7" s="28">
        <v>286397.02169999998</v>
      </c>
    </row>
  </sheetData>
  <mergeCells count="1">
    <mergeCell ref="A2:B2"/>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59984-00CE-4C34-9DB0-1C1DC14E8D9B}">
  <sheetPr>
    <tabColor theme="5" tint="0.39997558519241921"/>
  </sheetPr>
  <dimension ref="A2:E7"/>
  <sheetViews>
    <sheetView workbookViewId="0">
      <selection activeCell="D4" sqref="D4:E7"/>
    </sheetView>
  </sheetViews>
  <sheetFormatPr defaultRowHeight="14.4" x14ac:dyDescent="0.3"/>
  <cols>
    <col min="1" max="1" width="13.109375" bestFit="1" customWidth="1"/>
    <col min="2" max="2" width="12" bestFit="1" customWidth="1"/>
  </cols>
  <sheetData>
    <row r="2" spans="1:5" x14ac:dyDescent="0.3">
      <c r="A2" s="26" t="s">
        <v>10950</v>
      </c>
      <c r="B2" s="26"/>
    </row>
    <row r="3" spans="1:5" x14ac:dyDescent="0.3">
      <c r="A3" s="5" t="s">
        <v>10933</v>
      </c>
      <c r="B3" s="4" t="s">
        <v>10932</v>
      </c>
    </row>
    <row r="4" spans="1:5" x14ac:dyDescent="0.3">
      <c r="A4" s="6" t="s">
        <v>71</v>
      </c>
      <c r="B4" s="27">
        <v>836154.03299999656</v>
      </c>
      <c r="D4" t="str" cm="1">
        <f t="array" ref="D4:E7">A4:B7</f>
        <v>Technology</v>
      </c>
      <c r="E4">
        <v>836154.03299999656</v>
      </c>
    </row>
    <row r="5" spans="1:5" x14ac:dyDescent="0.3">
      <c r="A5" s="8" t="s">
        <v>46</v>
      </c>
      <c r="B5" s="29">
        <v>719047.03200000292</v>
      </c>
      <c r="D5" t="str">
        <v>Office Supplies</v>
      </c>
      <c r="E5">
        <v>719047.03200000292</v>
      </c>
    </row>
    <row r="6" spans="1:5" x14ac:dyDescent="0.3">
      <c r="A6" s="8" t="s">
        <v>32</v>
      </c>
      <c r="B6" s="29">
        <v>741999.79529999977</v>
      </c>
      <c r="D6" t="str">
        <v>Furniture</v>
      </c>
      <c r="E6">
        <v>741999.79529999977</v>
      </c>
    </row>
    <row r="7" spans="1:5" x14ac:dyDescent="0.3">
      <c r="A7" s="7" t="s">
        <v>10934</v>
      </c>
      <c r="B7" s="28">
        <v>2297200.8602999994</v>
      </c>
      <c r="D7" t="str">
        <v>Grand Total</v>
      </c>
      <c r="E7">
        <v>2297200.8602999994</v>
      </c>
    </row>
  </sheetData>
  <mergeCells count="1">
    <mergeCell ref="A2:B2"/>
  </mergeCell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38E03-538C-49DD-BDC9-A7FCEADBD1EA}">
  <sheetPr>
    <tabColor theme="5" tint="0.39997558519241921"/>
  </sheetPr>
  <dimension ref="A2:B16"/>
  <sheetViews>
    <sheetView workbookViewId="0">
      <selection activeCell="A12" sqref="A12:B15"/>
    </sheetView>
  </sheetViews>
  <sheetFormatPr defaultRowHeight="14.4" x14ac:dyDescent="0.3"/>
  <cols>
    <col min="1" max="1" width="12.44140625" bestFit="1" customWidth="1"/>
    <col min="2" max="2" width="11.21875" bestFit="1" customWidth="1"/>
  </cols>
  <sheetData>
    <row r="2" spans="1:2" x14ac:dyDescent="0.3">
      <c r="A2" s="26" t="s">
        <v>10951</v>
      </c>
      <c r="B2" s="26"/>
    </row>
    <row r="3" spans="1:2" x14ac:dyDescent="0.3">
      <c r="A3" s="5" t="s">
        <v>10933</v>
      </c>
      <c r="B3" s="4" t="s">
        <v>10932</v>
      </c>
    </row>
    <row r="4" spans="1:2" x14ac:dyDescent="0.3">
      <c r="A4" s="6" t="s">
        <v>75</v>
      </c>
      <c r="B4" s="27">
        <v>203412.73300000009</v>
      </c>
    </row>
    <row r="5" spans="1:2" x14ac:dyDescent="0.3">
      <c r="A5" s="8" t="s">
        <v>56</v>
      </c>
      <c r="B5" s="29">
        <v>206965.53200000009</v>
      </c>
    </row>
    <row r="6" spans="1:2" x14ac:dyDescent="0.3">
      <c r="A6" s="8" t="s">
        <v>59</v>
      </c>
      <c r="B6" s="29">
        <v>223843.60800000012</v>
      </c>
    </row>
    <row r="7" spans="1:2" x14ac:dyDescent="0.3">
      <c r="A7" s="8" t="s">
        <v>36</v>
      </c>
      <c r="B7" s="29">
        <v>328449.10300000076</v>
      </c>
    </row>
    <row r="8" spans="1:2" x14ac:dyDescent="0.3">
      <c r="A8" s="8" t="s">
        <v>72</v>
      </c>
      <c r="B8" s="29">
        <v>330007.05400000012</v>
      </c>
    </row>
    <row r="9" spans="1:2" x14ac:dyDescent="0.3">
      <c r="A9" s="7" t="s">
        <v>10934</v>
      </c>
      <c r="B9" s="28">
        <v>1292678.0300000012</v>
      </c>
    </row>
    <row r="11" spans="1:2" x14ac:dyDescent="0.3">
      <c r="A11" s="11" t="s">
        <v>10953</v>
      </c>
      <c r="B11" s="12" t="s">
        <v>10954</v>
      </c>
    </row>
    <row r="12" spans="1:2" x14ac:dyDescent="0.3">
      <c r="A12" s="13" t="str" cm="1">
        <f t="array" ref="A12:B16">A4:B8</f>
        <v>Binders</v>
      </c>
      <c r="B12" s="13">
        <v>203412.73300000009</v>
      </c>
    </row>
    <row r="13" spans="1:2" x14ac:dyDescent="0.3">
      <c r="A13" s="13" t="str">
        <v>Tables</v>
      </c>
      <c r="B13" s="13">
        <v>206965.53200000009</v>
      </c>
    </row>
    <row r="14" spans="1:2" x14ac:dyDescent="0.3">
      <c r="A14" s="13" t="str">
        <v>Storage</v>
      </c>
      <c r="B14" s="13">
        <v>223843.60800000012</v>
      </c>
    </row>
    <row r="15" spans="1:2" x14ac:dyDescent="0.3">
      <c r="A15" s="13" t="str">
        <v>Chairs</v>
      </c>
      <c r="B15" s="13">
        <v>328449.10300000076</v>
      </c>
    </row>
    <row r="16" spans="1:2" x14ac:dyDescent="0.3">
      <c r="A16" s="13" t="str">
        <v>Phones</v>
      </c>
      <c r="B16" s="13">
        <v>330007.05400000012</v>
      </c>
    </row>
  </sheetData>
  <mergeCells count="1">
    <mergeCell ref="A2:B2"/>
  </mergeCells>
  <conditionalFormatting sqref="A10:B20 A4:A9">
    <cfRule type="top10" dxfId="0" priority="1" rank="5"/>
    <cfRule type="top10" priority="2" rank="5"/>
  </conditionalFormatting>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GROWTH</vt:lpstr>
      <vt:lpstr>DASHBOARD_ASHU</vt:lpstr>
      <vt:lpstr>REGION FILTER</vt:lpstr>
      <vt:lpstr>YEAR FILTER</vt:lpstr>
      <vt:lpstr>Data</vt:lpstr>
      <vt:lpstr>Detail1</vt:lpstr>
      <vt:lpstr>DASHBOARD</vt:lpstr>
      <vt:lpstr>Detail2</vt:lpstr>
      <vt:lpstr>MONTH-SUM OF SALES &amp;PROFIT</vt:lpstr>
      <vt:lpstr>KPI</vt:lpstr>
      <vt:lpstr>STATE_SALES</vt:lpstr>
      <vt:lpstr>CAT-PROFIT</vt:lpstr>
      <vt:lpstr>CAT-SALES</vt:lpstr>
      <vt:lpstr>SUB-CAT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ASHUTOSH BARI</dc:creator>
  <cp:lastModifiedBy>ASHUTOSH BARI</cp:lastModifiedBy>
  <dcterms:created xsi:type="dcterms:W3CDTF">2025-02-25T14:34:13Z</dcterms:created>
  <dcterms:modified xsi:type="dcterms:W3CDTF">2025-02-28T14:07:28Z</dcterms:modified>
</cp:coreProperties>
</file>