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ASSIGNMENTS\"/>
    </mc:Choice>
  </mc:AlternateContent>
  <bookViews>
    <workbookView xWindow="0" yWindow="0" windowWidth="11820" windowHeight="6264"/>
  </bookViews>
  <sheets>
    <sheet name="Arithmatic Functions" sheetId="1" r:id="rId1"/>
  </sheets>
  <calcPr calcId="162913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O11" i="1" l="1"/>
  <c r="O21" i="1" l="1"/>
  <c r="L9" i="1"/>
  <c r="O10" i="1" l="1"/>
  <c r="O7" i="1"/>
  <c r="O6" i="1"/>
  <c r="O5" i="1"/>
  <c r="O4" i="1"/>
  <c r="O3" i="1"/>
</calcChain>
</file>

<file path=xl/sharedStrings.xml><?xml version="1.0" encoding="utf-8"?>
<sst xmlns="http://schemas.openxmlformats.org/spreadsheetml/2006/main" count="248" uniqueCount="108">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</sst>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Fill="1" applyBorder="1" applyAlignment="1"/>
    <xf numFmtId="0" fontId="4" fillId="0" borderId="6" xfId="0" applyFont="1" applyBorder="1"/>
    <xf numFmtId="0" fontId="3" fillId="0" borderId="7" xfId="0" applyFont="1" applyBorder="1"/>
    <xf numFmtId="0" fontId="6" fillId="0" borderId="7" xfId="0" applyFont="1" applyBorder="1"/>
    <xf numFmtId="0" fontId="4" fillId="0" borderId="6" xfId="0" quotePrefix="1" applyFont="1" applyBorder="1"/>
    <xf numFmtId="0" fontId="7" fillId="3" borderId="5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1" fontId="0" fillId="0" borderId="6" xfId="0" applyNumberFormat="1" applyFont="1" applyBorder="1" applyAlignment="1"/>
    <xf numFmtId="1" fontId="4" fillId="0" borderId="4" xfId="0" applyNumberFormat="1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9"/>
  <sheetViews>
    <sheetView tabSelected="1" topLeftCell="B1" zoomScale="70" zoomScaleNormal="70" workbookViewId="0">
      <selection activeCell="N28" sqref="N28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1" width="10.6640625" customWidth="1"/>
    <col min="12" max="12" width="13.77734375" bestFit="1" customWidth="1"/>
    <col min="13" max="13" width="8.6640625" customWidth="1"/>
    <col min="14" max="14" width="64.109375" bestFit="1" customWidth="1"/>
    <col min="15" max="15" width="32.5546875" customWidth="1"/>
    <col min="16" max="27" width="8.6640625" customWidth="1"/>
  </cols>
  <sheetData>
    <row r="1" spans="2:15" ht="14.25" customHeight="1" x14ac:dyDescent="0.3"/>
    <row r="2" spans="2:15" ht="14.25" customHeight="1" x14ac:dyDescent="0.3">
      <c r="C2" s="1" t="s">
        <v>0</v>
      </c>
      <c r="D2" s="1"/>
      <c r="E2" s="1"/>
      <c r="F2" s="1"/>
      <c r="G2" s="1"/>
      <c r="H2" s="1"/>
      <c r="N2" s="18" t="s">
        <v>1</v>
      </c>
      <c r="O2" s="19"/>
    </row>
    <row r="3" spans="2:15" ht="14.25" customHeight="1" x14ac:dyDescent="0.3">
      <c r="C3" s="1" t="s">
        <v>2</v>
      </c>
      <c r="D3" s="1"/>
      <c r="E3" s="1"/>
      <c r="F3" s="1"/>
      <c r="G3" s="1"/>
      <c r="H3" s="1"/>
      <c r="N3" s="2" t="s">
        <v>3</v>
      </c>
      <c r="O3" s="3">
        <f>SUM(J6:J42)</f>
        <v>2106000</v>
      </c>
    </row>
    <row r="4" spans="2:15" ht="14.25" customHeight="1" x14ac:dyDescent="0.3">
      <c r="N4" s="2" t="s">
        <v>4</v>
      </c>
      <c r="O4" s="21">
        <f>AVERAGE(J6:J42)</f>
        <v>56918.91891891892</v>
      </c>
    </row>
    <row r="5" spans="2:15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10"/>
      <c r="L5" s="12"/>
      <c r="N5" s="2" t="s">
        <v>14</v>
      </c>
      <c r="O5" s="3">
        <f>COUNTA(C6:C42)</f>
        <v>37</v>
      </c>
    </row>
    <row r="6" spans="2:15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K6" s="11"/>
      <c r="N6" s="2" t="s">
        <v>21</v>
      </c>
      <c r="O6" s="3">
        <f>MAX(J6:J42)</f>
        <v>92000</v>
      </c>
    </row>
    <row r="7" spans="2:15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K7" s="11"/>
      <c r="N7" s="2" t="s">
        <v>26</v>
      </c>
      <c r="O7" s="3">
        <f>MIN(J6:J42)</f>
        <v>15000</v>
      </c>
    </row>
    <row r="8" spans="2:15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  <c r="K8" s="11"/>
      <c r="L8" s="17" t="s">
        <v>4</v>
      </c>
    </row>
    <row r="9" spans="2:15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K9" s="11"/>
      <c r="L9" s="20">
        <f>AVERAGE(J6:J42)</f>
        <v>56918.91891891892</v>
      </c>
      <c r="N9" s="18" t="s">
        <v>34</v>
      </c>
      <c r="O9" s="19"/>
    </row>
    <row r="10" spans="2:15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K10" s="11"/>
      <c r="N10" s="22" t="s">
        <v>38</v>
      </c>
      <c r="O10" s="22">
        <f>COUNTIF(I6:I42,"North")</f>
        <v>10</v>
      </c>
    </row>
    <row r="11" spans="2:15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K11" s="11"/>
      <c r="N11" s="13" t="s">
        <v>41</v>
      </c>
      <c r="O11" s="13">
        <f>AVERAGEIFS(J6:J42,H6:H42,"Sales",I6:I42,"North")</f>
        <v>52000</v>
      </c>
    </row>
    <row r="12" spans="2:15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K12" s="11"/>
      <c r="N12" s="11"/>
      <c r="O12" s="11"/>
    </row>
    <row r="13" spans="2:15" ht="14.25" customHeight="1" x14ac:dyDescent="0.3">
      <c r="B13" s="4">
        <v>150989</v>
      </c>
      <c r="C13" s="5" t="s">
        <v>46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K13" s="11"/>
      <c r="O13" s="8"/>
    </row>
    <row r="14" spans="2:15" ht="14.25" customHeight="1" x14ac:dyDescent="0.3">
      <c r="B14" s="4">
        <v>150881</v>
      </c>
      <c r="C14" s="5" t="s">
        <v>47</v>
      </c>
      <c r="D14" s="5" t="s">
        <v>48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49</v>
      </c>
      <c r="J14" s="3">
        <v>92000</v>
      </c>
      <c r="K14" s="11"/>
      <c r="O14" s="8"/>
    </row>
    <row r="15" spans="2:15" ht="14.25" customHeight="1" x14ac:dyDescent="0.3">
      <c r="B15" s="4">
        <v>150814</v>
      </c>
      <c r="C15" s="5" t="s">
        <v>50</v>
      </c>
      <c r="D15" s="5" t="s">
        <v>51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K15" s="11"/>
      <c r="N15" s="8"/>
      <c r="O15" s="8"/>
    </row>
    <row r="16" spans="2:15" ht="14.25" customHeight="1" x14ac:dyDescent="0.3">
      <c r="B16" s="4">
        <v>150937</v>
      </c>
      <c r="C16" s="5" t="s">
        <v>52</v>
      </c>
      <c r="D16" s="5" t="s">
        <v>53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  <c r="K16" s="11"/>
    </row>
    <row r="17" spans="2:15" ht="14.25" customHeight="1" x14ac:dyDescent="0.3">
      <c r="B17" s="4">
        <v>150888</v>
      </c>
      <c r="C17" s="5" t="s">
        <v>54</v>
      </c>
      <c r="D17" s="5" t="s">
        <v>55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49</v>
      </c>
      <c r="J17" s="3">
        <v>43000</v>
      </c>
      <c r="K17" s="11"/>
      <c r="N17" s="9" t="s">
        <v>56</v>
      </c>
    </row>
    <row r="18" spans="2:15" ht="14.25" customHeight="1" x14ac:dyDescent="0.3">
      <c r="B18" s="4">
        <v>150865</v>
      </c>
      <c r="C18" s="5" t="s">
        <v>57</v>
      </c>
      <c r="D18" s="5" t="s">
        <v>55</v>
      </c>
      <c r="E18" s="6">
        <v>31279</v>
      </c>
      <c r="F18" s="7" t="s">
        <v>17</v>
      </c>
      <c r="G18" s="5" t="s">
        <v>18</v>
      </c>
      <c r="H18" s="5" t="s">
        <v>58</v>
      </c>
      <c r="I18" s="5" t="s">
        <v>49</v>
      </c>
      <c r="J18" s="3">
        <v>90000</v>
      </c>
      <c r="K18" s="11"/>
    </row>
    <row r="19" spans="2:15" ht="14.25" customHeight="1" x14ac:dyDescent="0.3">
      <c r="B19" s="4">
        <v>150858</v>
      </c>
      <c r="C19" s="5" t="s">
        <v>59</v>
      </c>
      <c r="D19" s="5" t="s">
        <v>60</v>
      </c>
      <c r="E19" s="6">
        <v>34846</v>
      </c>
      <c r="F19" s="7" t="s">
        <v>31</v>
      </c>
      <c r="G19" s="5" t="s">
        <v>18</v>
      </c>
      <c r="H19" s="5" t="s">
        <v>61</v>
      </c>
      <c r="I19" s="5" t="s">
        <v>49</v>
      </c>
      <c r="J19" s="3">
        <v>34000</v>
      </c>
      <c r="K19" s="11"/>
      <c r="N19" s="18" t="s">
        <v>62</v>
      </c>
      <c r="O19" s="19"/>
    </row>
    <row r="20" spans="2:15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K20" s="11"/>
      <c r="N20" s="14" t="s">
        <v>65</v>
      </c>
      <c r="O20" s="15" t="s">
        <v>20</v>
      </c>
    </row>
    <row r="21" spans="2:15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K21" s="11"/>
      <c r="N21" s="16" t="s">
        <v>19</v>
      </c>
      <c r="O21" s="13">
        <f>SUMIFS(J6:J42,H6:H42,"FLM",I6:I42,"North")</f>
        <v>48000</v>
      </c>
    </row>
    <row r="22" spans="2:15" ht="14.25" customHeight="1" x14ac:dyDescent="0.3">
      <c r="B22" s="4">
        <v>150905</v>
      </c>
      <c r="C22" s="5" t="s">
        <v>68</v>
      </c>
      <c r="D22" s="5" t="s">
        <v>69</v>
      </c>
      <c r="E22" s="6">
        <v>30819</v>
      </c>
      <c r="F22" s="7" t="s">
        <v>17</v>
      </c>
      <c r="G22" s="5" t="s">
        <v>24</v>
      </c>
      <c r="H22" s="5" t="s">
        <v>19</v>
      </c>
      <c r="I22" s="5" t="s">
        <v>33</v>
      </c>
      <c r="J22" s="3">
        <v>62000</v>
      </c>
      <c r="K22" s="11"/>
      <c r="N22" s="8"/>
      <c r="O22" s="8"/>
    </row>
    <row r="23" spans="2:15" ht="14.25" customHeight="1" x14ac:dyDescent="0.3">
      <c r="B23" s="4">
        <v>150995</v>
      </c>
      <c r="C23" s="5" t="s">
        <v>70</v>
      </c>
      <c r="D23" s="5" t="s">
        <v>71</v>
      </c>
      <c r="E23" s="6">
        <v>35330</v>
      </c>
      <c r="F23" s="7" t="s">
        <v>31</v>
      </c>
      <c r="G23" s="5" t="s">
        <v>18</v>
      </c>
      <c r="H23" s="5" t="s">
        <v>32</v>
      </c>
      <c r="I23" s="5" t="s">
        <v>45</v>
      </c>
      <c r="J23" s="3">
        <v>15000</v>
      </c>
      <c r="K23" s="11"/>
      <c r="N23" s="8"/>
      <c r="O23" s="8"/>
    </row>
    <row r="24" spans="2:15" ht="14.25" customHeight="1" x14ac:dyDescent="0.3">
      <c r="B24" s="4">
        <v>150912</v>
      </c>
      <c r="C24" s="5" t="s">
        <v>72</v>
      </c>
      <c r="D24" s="5" t="s">
        <v>73</v>
      </c>
      <c r="E24" s="6">
        <v>37629</v>
      </c>
      <c r="F24" s="7" t="s">
        <v>17</v>
      </c>
      <c r="G24" s="5" t="s">
        <v>18</v>
      </c>
      <c r="H24" s="5" t="s">
        <v>74</v>
      </c>
      <c r="I24" s="5" t="s">
        <v>33</v>
      </c>
      <c r="J24" s="3">
        <v>81000</v>
      </c>
      <c r="K24" s="11"/>
      <c r="N24" s="8"/>
      <c r="O24" s="8"/>
    </row>
    <row r="25" spans="2:15" ht="14.25" customHeight="1" x14ac:dyDescent="0.3">
      <c r="B25" s="4">
        <v>150921</v>
      </c>
      <c r="C25" s="5" t="s">
        <v>75</v>
      </c>
      <c r="D25" s="5" t="s">
        <v>76</v>
      </c>
      <c r="E25" s="6">
        <v>38092</v>
      </c>
      <c r="F25" s="7" t="s">
        <v>31</v>
      </c>
      <c r="G25" s="5" t="s">
        <v>18</v>
      </c>
      <c r="H25" s="5" t="s">
        <v>77</v>
      </c>
      <c r="I25" s="5" t="s">
        <v>33</v>
      </c>
      <c r="J25" s="3">
        <v>19000</v>
      </c>
      <c r="K25" s="11"/>
      <c r="N25" s="8"/>
      <c r="O25" s="8"/>
    </row>
    <row r="26" spans="2:15" ht="14.25" customHeight="1" x14ac:dyDescent="0.3">
      <c r="B26" s="4">
        <v>150851</v>
      </c>
      <c r="C26" s="5" t="s">
        <v>78</v>
      </c>
      <c r="D26" s="5" t="s">
        <v>79</v>
      </c>
      <c r="E26" s="6">
        <v>29368</v>
      </c>
      <c r="F26" s="7" t="s">
        <v>31</v>
      </c>
      <c r="G26" s="5" t="s">
        <v>24</v>
      </c>
      <c r="H26" s="5" t="s">
        <v>32</v>
      </c>
      <c r="I26" s="5" t="s">
        <v>49</v>
      </c>
      <c r="J26" s="3">
        <v>75000</v>
      </c>
      <c r="K26" s="11"/>
      <c r="N26" s="8"/>
      <c r="O26" s="8"/>
    </row>
    <row r="27" spans="2:15" ht="14.25" customHeight="1" x14ac:dyDescent="0.3">
      <c r="B27" s="4">
        <v>150867</v>
      </c>
      <c r="C27" s="5" t="s">
        <v>80</v>
      </c>
      <c r="D27" s="5" t="s">
        <v>81</v>
      </c>
      <c r="E27" s="6">
        <v>29028</v>
      </c>
      <c r="F27" s="7" t="s">
        <v>17</v>
      </c>
      <c r="G27" s="5" t="s">
        <v>24</v>
      </c>
      <c r="H27" s="5" t="s">
        <v>77</v>
      </c>
      <c r="I27" s="5" t="s">
        <v>49</v>
      </c>
      <c r="J27" s="3">
        <v>49000</v>
      </c>
      <c r="K27" s="11"/>
      <c r="N27" s="8"/>
      <c r="O27" s="8"/>
    </row>
    <row r="28" spans="2:15" ht="14.25" customHeight="1" x14ac:dyDescent="0.3">
      <c r="B28" s="4">
        <v>150899</v>
      </c>
      <c r="C28" s="5" t="s">
        <v>82</v>
      </c>
      <c r="D28" s="5" t="s">
        <v>83</v>
      </c>
      <c r="E28" s="6">
        <v>37400</v>
      </c>
      <c r="F28" s="7" t="s">
        <v>31</v>
      </c>
      <c r="G28" s="5" t="s">
        <v>18</v>
      </c>
      <c r="H28" s="5" t="s">
        <v>61</v>
      </c>
      <c r="I28" s="5" t="s">
        <v>33</v>
      </c>
      <c r="J28" s="3">
        <v>50000</v>
      </c>
      <c r="K28" s="11"/>
      <c r="N28" s="8"/>
      <c r="O28" s="8"/>
    </row>
    <row r="29" spans="2:15" ht="14.25" customHeight="1" x14ac:dyDescent="0.3">
      <c r="B29" s="4">
        <v>150975</v>
      </c>
      <c r="C29" s="5" t="s">
        <v>84</v>
      </c>
      <c r="D29" s="5" t="s">
        <v>85</v>
      </c>
      <c r="E29" s="6">
        <v>31478</v>
      </c>
      <c r="F29" s="7" t="s">
        <v>31</v>
      </c>
      <c r="G29" s="5" t="s">
        <v>18</v>
      </c>
      <c r="H29" s="5" t="s">
        <v>77</v>
      </c>
      <c r="I29" s="5" t="s">
        <v>45</v>
      </c>
      <c r="J29" s="3">
        <v>83000</v>
      </c>
      <c r="K29" s="11"/>
      <c r="N29" s="8"/>
      <c r="O29" s="8"/>
    </row>
    <row r="30" spans="2:15" ht="14.25" customHeight="1" x14ac:dyDescent="0.3">
      <c r="B30" s="4">
        <v>150901</v>
      </c>
      <c r="C30" s="5" t="s">
        <v>86</v>
      </c>
      <c r="D30" s="5" t="s">
        <v>87</v>
      </c>
      <c r="E30" s="6">
        <v>32946</v>
      </c>
      <c r="F30" s="7" t="s">
        <v>17</v>
      </c>
      <c r="G30" s="5" t="s">
        <v>18</v>
      </c>
      <c r="H30" s="5" t="s">
        <v>88</v>
      </c>
      <c r="I30" s="5" t="s">
        <v>33</v>
      </c>
      <c r="J30" s="3">
        <v>53000</v>
      </c>
      <c r="K30" s="11"/>
      <c r="N30" s="8"/>
      <c r="O30" s="8"/>
    </row>
    <row r="31" spans="2:15" ht="14.25" customHeight="1" x14ac:dyDescent="0.3">
      <c r="B31" s="4">
        <v>150968</v>
      </c>
      <c r="C31" s="5" t="s">
        <v>89</v>
      </c>
      <c r="D31" s="5" t="s">
        <v>90</v>
      </c>
      <c r="E31" s="6">
        <v>37208</v>
      </c>
      <c r="F31" s="7" t="s">
        <v>31</v>
      </c>
      <c r="G31" s="5" t="s">
        <v>18</v>
      </c>
      <c r="H31" s="5" t="s">
        <v>74</v>
      </c>
      <c r="I31" s="5" t="s">
        <v>33</v>
      </c>
      <c r="J31" s="3">
        <v>65000</v>
      </c>
      <c r="K31" s="11"/>
    </row>
    <row r="32" spans="2:15" ht="14.25" customHeight="1" x14ac:dyDescent="0.3">
      <c r="B32" s="4">
        <v>150773</v>
      </c>
      <c r="C32" s="5" t="s">
        <v>91</v>
      </c>
      <c r="D32" s="5" t="s">
        <v>92</v>
      </c>
      <c r="E32" s="6">
        <v>26860</v>
      </c>
      <c r="F32" s="7" t="s">
        <v>31</v>
      </c>
      <c r="G32" s="5" t="s">
        <v>18</v>
      </c>
      <c r="H32" s="5" t="s">
        <v>77</v>
      </c>
      <c r="I32" s="5" t="s">
        <v>20</v>
      </c>
      <c r="J32" s="3">
        <v>85000</v>
      </c>
      <c r="K32" s="11"/>
    </row>
    <row r="33" spans="2:11" ht="14.25" customHeight="1" x14ac:dyDescent="0.3">
      <c r="B33" s="4">
        <v>150840</v>
      </c>
      <c r="C33" s="5" t="s">
        <v>63</v>
      </c>
      <c r="D33" s="5" t="s">
        <v>93</v>
      </c>
      <c r="E33" s="6">
        <v>23136</v>
      </c>
      <c r="F33" s="7" t="s">
        <v>17</v>
      </c>
      <c r="G33" s="5" t="s">
        <v>18</v>
      </c>
      <c r="H33" s="5" t="s">
        <v>32</v>
      </c>
      <c r="I33" s="5" t="s">
        <v>49</v>
      </c>
      <c r="J33" s="3">
        <v>20000</v>
      </c>
      <c r="K33" s="11"/>
    </row>
    <row r="34" spans="2:11" ht="14.25" customHeight="1" x14ac:dyDescent="0.3">
      <c r="B34" s="4">
        <v>150850</v>
      </c>
      <c r="C34" s="5" t="s">
        <v>52</v>
      </c>
      <c r="D34" s="5" t="s">
        <v>94</v>
      </c>
      <c r="E34" s="6">
        <v>32027</v>
      </c>
      <c r="F34" s="7" t="s">
        <v>31</v>
      </c>
      <c r="G34" s="5" t="s">
        <v>18</v>
      </c>
      <c r="H34" s="5" t="s">
        <v>61</v>
      </c>
      <c r="I34" s="5" t="s">
        <v>49</v>
      </c>
      <c r="J34" s="3">
        <v>47000</v>
      </c>
      <c r="K34" s="11"/>
    </row>
    <row r="35" spans="2:11" ht="14.25" customHeight="1" x14ac:dyDescent="0.3">
      <c r="B35" s="4">
        <v>150962</v>
      </c>
      <c r="C35" s="5" t="s">
        <v>95</v>
      </c>
      <c r="D35" s="5" t="s">
        <v>96</v>
      </c>
      <c r="E35" s="6">
        <v>37773</v>
      </c>
      <c r="F35" s="7" t="s">
        <v>17</v>
      </c>
      <c r="G35" s="5" t="s">
        <v>18</v>
      </c>
      <c r="H35" s="5" t="s">
        <v>40</v>
      </c>
      <c r="I35" s="5" t="s">
        <v>33</v>
      </c>
      <c r="J35" s="3">
        <v>87000</v>
      </c>
      <c r="K35" s="11"/>
    </row>
    <row r="36" spans="2:11" ht="14.25" customHeight="1" x14ac:dyDescent="0.3">
      <c r="B36" s="4">
        <v>150954</v>
      </c>
      <c r="C36" s="5" t="s">
        <v>97</v>
      </c>
      <c r="D36" s="5" t="s">
        <v>96</v>
      </c>
      <c r="E36" s="6">
        <v>35495</v>
      </c>
      <c r="F36" s="7" t="s">
        <v>17</v>
      </c>
      <c r="G36" s="5" t="s">
        <v>18</v>
      </c>
      <c r="H36" s="5" t="s">
        <v>88</v>
      </c>
      <c r="I36" s="5" t="s">
        <v>33</v>
      </c>
      <c r="J36" s="3">
        <v>57000</v>
      </c>
      <c r="K36" s="11"/>
    </row>
    <row r="37" spans="2:11" ht="14.25" customHeight="1" x14ac:dyDescent="0.3">
      <c r="B37" s="4">
        <v>150874</v>
      </c>
      <c r="C37" s="5" t="s">
        <v>98</v>
      </c>
      <c r="D37" s="5" t="s">
        <v>96</v>
      </c>
      <c r="E37" s="6">
        <v>37890</v>
      </c>
      <c r="F37" s="7" t="s">
        <v>17</v>
      </c>
      <c r="G37" s="5" t="s">
        <v>18</v>
      </c>
      <c r="H37" s="5" t="s">
        <v>37</v>
      </c>
      <c r="I37" s="5" t="s">
        <v>49</v>
      </c>
      <c r="J37" s="3">
        <v>27000</v>
      </c>
      <c r="K37" s="11"/>
    </row>
    <row r="38" spans="2:11" ht="14.25" customHeight="1" x14ac:dyDescent="0.3">
      <c r="B38" s="4">
        <v>150798</v>
      </c>
      <c r="C38" s="5" t="s">
        <v>99</v>
      </c>
      <c r="D38" s="5" t="s">
        <v>96</v>
      </c>
      <c r="E38" s="6">
        <v>28276</v>
      </c>
      <c r="F38" s="7" t="s">
        <v>17</v>
      </c>
      <c r="G38" s="5" t="s">
        <v>18</v>
      </c>
      <c r="H38" s="5" t="s">
        <v>25</v>
      </c>
      <c r="I38" s="5" t="s">
        <v>20</v>
      </c>
      <c r="J38" s="3">
        <v>81000</v>
      </c>
      <c r="K38" s="11"/>
    </row>
    <row r="39" spans="2:11" ht="14.25" customHeight="1" x14ac:dyDescent="0.3">
      <c r="B39" s="4">
        <v>150830</v>
      </c>
      <c r="C39" s="5" t="s">
        <v>100</v>
      </c>
      <c r="D39" s="5" t="s">
        <v>101</v>
      </c>
      <c r="E39" s="6">
        <v>29037</v>
      </c>
      <c r="F39" s="7" t="s">
        <v>17</v>
      </c>
      <c r="G39" s="5" t="s">
        <v>18</v>
      </c>
      <c r="H39" s="5" t="s">
        <v>88</v>
      </c>
      <c r="I39" s="5" t="s">
        <v>20</v>
      </c>
      <c r="J39" s="3">
        <v>52000</v>
      </c>
      <c r="K39" s="11"/>
    </row>
    <row r="40" spans="2:11" ht="14.25" customHeight="1" x14ac:dyDescent="0.3">
      <c r="B40" s="4">
        <v>150929</v>
      </c>
      <c r="C40" s="5" t="s">
        <v>102</v>
      </c>
      <c r="D40" s="5" t="s">
        <v>103</v>
      </c>
      <c r="E40" s="6">
        <v>26739</v>
      </c>
      <c r="F40" s="7" t="s">
        <v>31</v>
      </c>
      <c r="G40" s="5" t="s">
        <v>18</v>
      </c>
      <c r="H40" s="5" t="s">
        <v>37</v>
      </c>
      <c r="I40" s="5" t="s">
        <v>33</v>
      </c>
      <c r="J40" s="3">
        <v>58000</v>
      </c>
      <c r="K40" s="11"/>
    </row>
    <row r="41" spans="2:11" ht="14.25" customHeight="1" x14ac:dyDescent="0.3">
      <c r="B41" s="4">
        <v>150982</v>
      </c>
      <c r="C41" s="5" t="s">
        <v>104</v>
      </c>
      <c r="D41" s="5" t="s">
        <v>105</v>
      </c>
      <c r="E41" s="6">
        <v>35574</v>
      </c>
      <c r="F41" s="7" t="s">
        <v>31</v>
      </c>
      <c r="G41" s="5" t="s">
        <v>18</v>
      </c>
      <c r="H41" s="5" t="s">
        <v>37</v>
      </c>
      <c r="I41" s="5" t="s">
        <v>45</v>
      </c>
      <c r="J41" s="3">
        <v>47000</v>
      </c>
      <c r="K41" s="11"/>
    </row>
    <row r="42" spans="2:11" ht="14.25" customHeight="1" x14ac:dyDescent="0.3">
      <c r="B42" s="4">
        <v>150821</v>
      </c>
      <c r="C42" s="5" t="s">
        <v>106</v>
      </c>
      <c r="D42" s="5" t="s">
        <v>107</v>
      </c>
      <c r="E42" s="6">
        <v>29966</v>
      </c>
      <c r="F42" s="7" t="s">
        <v>31</v>
      </c>
      <c r="G42" s="5" t="s">
        <v>24</v>
      </c>
      <c r="H42" s="5" t="s">
        <v>61</v>
      </c>
      <c r="I42" s="5" t="s">
        <v>20</v>
      </c>
      <c r="J42" s="3">
        <v>26000</v>
      </c>
      <c r="K42" s="11"/>
    </row>
    <row r="43" spans="2:11" ht="14.25" customHeight="1" x14ac:dyDescent="0.3"/>
    <row r="44" spans="2:11" ht="14.25" customHeight="1" x14ac:dyDescent="0.3"/>
    <row r="45" spans="2:11" ht="14.25" customHeight="1" x14ac:dyDescent="0.3"/>
    <row r="46" spans="2:11" ht="14.25" customHeight="1" x14ac:dyDescent="0.3"/>
    <row r="47" spans="2:11" ht="14.25" customHeight="1" x14ac:dyDescent="0.3"/>
    <row r="48" spans="2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3">
    <mergeCell ref="N2:O2"/>
    <mergeCell ref="N9:O9"/>
    <mergeCell ref="N19:O1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Ashutosh</cp:lastModifiedBy>
  <dcterms:created xsi:type="dcterms:W3CDTF">2022-07-27T05:54:27Z</dcterms:created>
  <dcterms:modified xsi:type="dcterms:W3CDTF">2024-05-05T11:03:40Z</dcterms:modified>
</cp:coreProperties>
</file>