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DATA ANALYTICS\"/>
    </mc:Choice>
  </mc:AlternateContent>
  <bookViews>
    <workbookView xWindow="0" yWindow="0" windowWidth="23040" windowHeight="8784" tabRatio="732" activeTab="5"/>
  </bookViews>
  <sheets>
    <sheet name="MyData" sheetId="2" r:id="rId1"/>
    <sheet name="Total_Row" sheetId="3" r:id="rId2"/>
    <sheet name="Freeze _&amp;_UnFreeze" sheetId="4" r:id="rId3"/>
    <sheet name="Slicer" sheetId="5" r:id="rId4"/>
    <sheet name="Pivot_Design" sheetId="8" r:id="rId5"/>
    <sheet name="Pivot_Chart" sheetId="10" r:id="rId6"/>
    <sheet name="Sheet2" sheetId="12" r:id="rId7"/>
    <sheet name="Pivot_Table" sheetId="6" r:id="rId8"/>
  </sheets>
  <definedNames>
    <definedName name="_xlnm._FilterDatabase" localSheetId="0" hidden="1">MyData!$A$1:$I$21</definedName>
    <definedName name="Slicer_Department">#N/A</definedName>
    <definedName name="Slicer_Gender">#N/A</definedName>
  </definedNames>
  <calcPr calcId="162913"/>
  <pivotCaches>
    <pivotCache cacheId="2" r:id="rId9"/>
    <pivotCache cacheId="10" r:id="rId10"/>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N5" i="2" l="1"/>
  <c r="O5" i="2"/>
</calcChain>
</file>

<file path=xl/sharedStrings.xml><?xml version="1.0" encoding="utf-8"?>
<sst xmlns="http://schemas.openxmlformats.org/spreadsheetml/2006/main" count="1363" uniqueCount="85">
  <si>
    <t>Emp Code</t>
  </si>
  <si>
    <t>Emp Name</t>
  </si>
  <si>
    <t>Address</t>
  </si>
  <si>
    <t>City</t>
  </si>
  <si>
    <t>Region</t>
  </si>
  <si>
    <t>Department</t>
  </si>
  <si>
    <t>Andheri (W)</t>
  </si>
  <si>
    <t>Mumbai</t>
  </si>
  <si>
    <t>W</t>
  </si>
  <si>
    <t>Sita Raman</t>
  </si>
  <si>
    <t>Govindpuri</t>
  </si>
  <si>
    <t>Delhi</t>
  </si>
  <si>
    <t>N</t>
  </si>
  <si>
    <t>JM Road</t>
  </si>
  <si>
    <t>Pune</t>
  </si>
  <si>
    <t>Sector 9</t>
  </si>
  <si>
    <t>Noida</t>
  </si>
  <si>
    <t>Beena Mondal</t>
  </si>
  <si>
    <t>Link Road</t>
  </si>
  <si>
    <t>Bangalore</t>
  </si>
  <si>
    <t>S</t>
  </si>
  <si>
    <t>Pimpri</t>
  </si>
  <si>
    <t>Bhosari</t>
  </si>
  <si>
    <t>Chennai</t>
  </si>
  <si>
    <t>Baner</t>
  </si>
  <si>
    <t>Bandra</t>
  </si>
  <si>
    <t>RajaSingh Thakur</t>
  </si>
  <si>
    <t>FC Road</t>
  </si>
  <si>
    <t>Deccan Gymkhana</t>
  </si>
  <si>
    <t>Sheetal Deshpande</t>
  </si>
  <si>
    <t>Yuvraj Singh</t>
  </si>
  <si>
    <t>Akrudi</t>
  </si>
  <si>
    <t>Jasprit Bumrah</t>
  </si>
  <si>
    <t>Nigdi</t>
  </si>
  <si>
    <t>Rohit Sharma</t>
  </si>
  <si>
    <t>Vallabnagar</t>
  </si>
  <si>
    <t>LLR Road</t>
  </si>
  <si>
    <t>MG Road</t>
  </si>
  <si>
    <t>India Gate</t>
  </si>
  <si>
    <t>R&amp;D</t>
  </si>
  <si>
    <t>E</t>
  </si>
  <si>
    <t>Kolkatta</t>
  </si>
  <si>
    <t>Basic</t>
  </si>
  <si>
    <t>Anjali Singh</t>
  </si>
  <si>
    <t>HR</t>
  </si>
  <si>
    <t>Cochin</t>
  </si>
  <si>
    <t>IT</t>
  </si>
  <si>
    <t>Aman Yadav</t>
  </si>
  <si>
    <t>Sales</t>
  </si>
  <si>
    <t>Arjun Kapoor</t>
  </si>
  <si>
    <t>Finance</t>
  </si>
  <si>
    <t>Ranchi</t>
  </si>
  <si>
    <t>Raghu Yadav</t>
  </si>
  <si>
    <t>Jayanagar Road</t>
  </si>
  <si>
    <t>Akash Yadav</t>
  </si>
  <si>
    <t>Aman Sharma</t>
  </si>
  <si>
    <t>Anushka Mishra</t>
  </si>
  <si>
    <t>Dheradhun</t>
  </si>
  <si>
    <t>Shilpa Thakur</t>
  </si>
  <si>
    <t>Kollar Road</t>
  </si>
  <si>
    <t>Ankita Singh</t>
  </si>
  <si>
    <t>Chandigarh</t>
  </si>
  <si>
    <t>Shubham Saha</t>
  </si>
  <si>
    <t>Anjali Thakur</t>
  </si>
  <si>
    <t>Worli Road</t>
  </si>
  <si>
    <t>Seema Babbar</t>
  </si>
  <si>
    <t>Bhopal</t>
  </si>
  <si>
    <t>Ayusha Chahal</t>
  </si>
  <si>
    <t>Gender</t>
  </si>
  <si>
    <t>DOB</t>
  </si>
  <si>
    <t>Age</t>
  </si>
  <si>
    <t>DOJ</t>
  </si>
  <si>
    <t>mumbai</t>
  </si>
  <si>
    <t>Female</t>
  </si>
  <si>
    <t>Male</t>
  </si>
  <si>
    <t>Sum of Basic</t>
  </si>
  <si>
    <t>Row Labels</t>
  </si>
  <si>
    <t>Grand Total</t>
  </si>
  <si>
    <t>Column Labels</t>
  </si>
  <si>
    <t>E Total</t>
  </si>
  <si>
    <t>N Total</t>
  </si>
  <si>
    <t>S Total</t>
  </si>
  <si>
    <t>W Total</t>
  </si>
  <si>
    <t>hra</t>
  </si>
  <si>
    <t>Sum of hra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</si>
</sst>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sz val="10"/>
      <color theme="1"/>
      <name val="Calibri"/>
      <family val="2"/>
      <scheme val="minor"/>
    </font>
    <font>
      <b/>
      <sz val="11"/>
      <color theme="0"/>
      <name val="Calibri"/>
      <scheme val="minor"/>
    </font>
  </fonts>
  <fills count="4">
    <fill>
      <patternFill patternType="none"/>
    </fill>
    <fill>
      <patternFill patternType="gray125"/>
    </fill>
    <fill>
      <patternFill patternType="solid">
        <fgColor theme="1"/>
        <bgColor indexed="64"/>
      </patternFill>
    </fill>
    <fill>
      <patternFill patternType="solid">
        <fgColor theme="4" tint="0.79998168889431442"/>
        <bgColor theme="4" tint="0.79998168889431442"/>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theme="1"/>
      </top>
      <bottom/>
      <diagonal/>
    </border>
  </borders>
  <cellStyleXfs count="1">
    <xf numFmtId="0" fontId="0" fillId="0" borderId="0"/>
  </cellStyleXfs>
  <cellXfs count="53">
    <xf numFmtId="0" fontId="0" fillId="0" borderId="0" xfId="0"/>
    <xf numFmtId="0" fontId="2" fillId="0" borderId="1" xfId="0" applyFont="1" applyBorder="1" applyAlignment="1">
      <alignment horizontal="center"/>
    </xf>
    <xf numFmtId="3" fontId="2" fillId="0" borderId="1" xfId="0" applyNumberFormat="1" applyFont="1" applyBorder="1" applyAlignment="1">
      <alignment horizontal="center"/>
    </xf>
    <xf numFmtId="0" fontId="1" fillId="2" borderId="1" xfId="0" applyFont="1" applyFill="1" applyBorder="1" applyAlignment="1">
      <alignment horizontal="center"/>
    </xf>
    <xf numFmtId="0" fontId="0" fillId="0" borderId="0" xfId="0" applyAlignment="1">
      <alignment horizontal="center"/>
    </xf>
    <xf numFmtId="0" fontId="0" fillId="0" borderId="1" xfId="0" applyBorder="1"/>
    <xf numFmtId="0" fontId="2" fillId="0" borderId="6" xfId="0" applyFont="1" applyBorder="1" applyAlignment="1">
      <alignment horizontal="center"/>
    </xf>
    <xf numFmtId="3" fontId="0" fillId="0" borderId="0" xfId="0" applyNumberFormat="1"/>
    <xf numFmtId="0" fontId="0" fillId="0" borderId="1" xfId="0" applyBorder="1" applyAlignment="1">
      <alignment horizontal="center"/>
    </xf>
    <xf numFmtId="14" fontId="0" fillId="0" borderId="1" xfId="0" applyNumberFormat="1" applyBorder="1" applyAlignment="1">
      <alignment horizontal="center"/>
    </xf>
    <xf numFmtId="0" fontId="0" fillId="0" borderId="8" xfId="0" applyBorder="1" applyAlignment="1">
      <alignment horizontal="center"/>
    </xf>
    <xf numFmtId="3" fontId="2" fillId="0" borderId="9" xfId="0" applyNumberFormat="1" applyFont="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1" fillId="2" borderId="4" xfId="0" applyFont="1" applyFill="1" applyBorder="1" applyAlignment="1">
      <alignment horizontal="center"/>
    </xf>
    <xf numFmtId="0" fontId="0" fillId="0" borderId="3" xfId="0" applyBorder="1" applyAlignment="1">
      <alignment horizontal="center"/>
    </xf>
    <xf numFmtId="0" fontId="0" fillId="0" borderId="6" xfId="0" applyBorder="1" applyAlignment="1">
      <alignment horizontal="center"/>
    </xf>
    <xf numFmtId="14" fontId="0" fillId="0" borderId="6" xfId="0" applyNumberFormat="1" applyBorder="1" applyAlignment="1">
      <alignment horizontal="center"/>
    </xf>
    <xf numFmtId="3" fontId="2" fillId="0" borderId="2" xfId="0" applyNumberFormat="1" applyFont="1" applyBorder="1" applyAlignment="1">
      <alignment horizontal="center"/>
    </xf>
    <xf numFmtId="0" fontId="1" fillId="2" borderId="2" xfId="0" applyFont="1" applyFill="1" applyBorder="1" applyAlignment="1">
      <alignment horizontal="center"/>
    </xf>
    <xf numFmtId="0" fontId="1" fillId="2" borderId="6" xfId="0" applyFont="1" applyFill="1" applyBorder="1" applyAlignment="1">
      <alignment horizontal="center"/>
    </xf>
    <xf numFmtId="0" fontId="2" fillId="0" borderId="2" xfId="0" applyFont="1" applyBorder="1" applyAlignment="1">
      <alignment horizontal="center"/>
    </xf>
    <xf numFmtId="3" fontId="2" fillId="0" borderId="6" xfId="0" applyNumberFormat="1" applyFont="1" applyBorder="1" applyAlignment="1">
      <alignment horizontal="center"/>
    </xf>
    <xf numFmtId="0" fontId="2" fillId="0" borderId="9" xfId="0" applyFon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pivotButton="1" applyBorder="1"/>
    <xf numFmtId="0" fontId="0" fillId="0" borderId="1" xfId="0" applyBorder="1" applyAlignment="1">
      <alignment horizontal="left"/>
    </xf>
    <xf numFmtId="0" fontId="0" fillId="0" borderId="1" xfId="0" applyFont="1" applyBorder="1" applyAlignment="1">
      <alignment horizontal="center"/>
    </xf>
    <xf numFmtId="14" fontId="0" fillId="0" borderId="9" xfId="0" applyNumberFormat="1" applyFont="1" applyBorder="1" applyAlignment="1">
      <alignment horizontal="center"/>
    </xf>
    <xf numFmtId="0" fontId="1" fillId="2" borderId="19" xfId="0" applyFont="1" applyFill="1" applyBorder="1" applyAlignment="1">
      <alignment horizontal="center"/>
    </xf>
    <xf numFmtId="0" fontId="0" fillId="3" borderId="2" xfId="0" applyFont="1" applyFill="1" applyBorder="1" applyAlignment="1">
      <alignment horizontal="center"/>
    </xf>
    <xf numFmtId="0" fontId="2" fillId="3" borderId="2" xfId="0" applyFont="1" applyFill="1" applyBorder="1" applyAlignment="1">
      <alignment horizontal="center"/>
    </xf>
    <xf numFmtId="14" fontId="0" fillId="3" borderId="2" xfId="0" applyNumberFormat="1" applyFont="1" applyFill="1" applyBorder="1" applyAlignment="1">
      <alignment horizontal="center"/>
    </xf>
    <xf numFmtId="3" fontId="2" fillId="3" borderId="2" xfId="0" applyNumberFormat="1" applyFont="1" applyFill="1" applyBorder="1" applyAlignment="1">
      <alignment horizontal="center"/>
    </xf>
    <xf numFmtId="0" fontId="0" fillId="3" borderId="6" xfId="0" applyFont="1" applyFill="1" applyBorder="1" applyAlignment="1">
      <alignment horizontal="center"/>
    </xf>
    <xf numFmtId="0" fontId="0" fillId="0" borderId="2" xfId="0" applyFont="1" applyBorder="1" applyAlignment="1">
      <alignment horizontal="center"/>
    </xf>
    <xf numFmtId="14" fontId="0" fillId="0" borderId="2" xfId="0" applyNumberFormat="1" applyFont="1" applyBorder="1" applyAlignment="1">
      <alignment horizontal="center"/>
    </xf>
    <xf numFmtId="0" fontId="0" fillId="0" borderId="6" xfId="0" applyFont="1" applyBorder="1" applyAlignment="1">
      <alignment horizontal="center"/>
    </xf>
    <xf numFmtId="0" fontId="0" fillId="0" borderId="9"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2" borderId="7" xfId="0" applyFont="1" applyFill="1" applyBorder="1" applyAlignment="1">
      <alignment horizontal="center"/>
    </xf>
    <xf numFmtId="0" fontId="0" fillId="0" borderId="1" xfId="0" applyNumberFormat="1" applyBorder="1"/>
  </cellXfs>
  <cellStyles count="1">
    <cellStyle name="Normal" xfId="0" builtinId="0"/>
  </cellStyles>
  <dxfs count="1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164"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[26th April.xlsx]Pivot_Chart!PivotTable4</c:name>
    <c:fmtId val="0"/>
  </c:pivotSource>
  <c:chart>
    <c:autoTitleDeleted val="0"/>
    <c:pivotFmts>
      <c:pivotFmt>
        <c:idx val="0"/>
        <c:dLbl>
          <c:idx val="0"/>
          <c:layout/>
          <c:showLegendKey val="0"/>
          <c:showVal val="1"/>
          <c:showCatName val="1"/>
          <c:showSerName val="0"/>
          <c:showPercent val="0"/>
          <c:showBubbleSize val="0"/>
          <c:extLst>
            <c:ext xmlns:c15="http://schemas.microsoft.com/office/drawing/2012/chart" uri="{CE6537A1-D6FC-4f65-9D91-7224C49458BB}">
              <c15:layout/>
            </c:ext>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9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Pivot_Chart!$B$3</c:f>
              <c:strCache>
                <c:ptCount val="1"/>
                <c:pt idx="0">
                  <c:v>Sum of Basic</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extLst>
              <c:ext xmlns:c16="http://schemas.microsoft.com/office/drawing/2014/chart" uri="{C3380CC4-5D6E-409C-BE32-E72D297353CC}">
                <c16:uniqueId val="{00000001-3E6F-49C7-B670-838FB1D3D476}"/>
              </c:ext>
            </c:extLst>
          </c:dPt>
          <c:dPt>
            <c:idx val="1"/>
            <c:invertIfNegative val="0"/>
            <c:bubble3D val="0"/>
            <c:extLst>
              <c:ext xmlns:c16="http://schemas.microsoft.com/office/drawing/2014/chart" uri="{C3380CC4-5D6E-409C-BE32-E72D297353CC}">
                <c16:uniqueId val="{00000003-3E6F-49C7-B670-838FB1D3D476}"/>
              </c:ext>
            </c:extLst>
          </c:dPt>
          <c:dPt>
            <c:idx val="2"/>
            <c:invertIfNegative val="0"/>
            <c:bubble3D val="0"/>
            <c:extLst>
              <c:ext xmlns:c16="http://schemas.microsoft.com/office/drawing/2014/chart" uri="{C3380CC4-5D6E-409C-BE32-E72D297353CC}">
                <c16:uniqueId val="{00000005-3E6F-49C7-B670-838FB1D3D476}"/>
              </c:ext>
            </c:extLst>
          </c:dPt>
          <c:dPt>
            <c:idx val="3"/>
            <c:invertIfNegative val="0"/>
            <c:bubble3D val="0"/>
            <c:extLst>
              <c:ext xmlns:c16="http://schemas.microsoft.com/office/drawing/2014/chart" uri="{C3380CC4-5D6E-409C-BE32-E72D297353CC}">
                <c16:uniqueId val="{00000007-3E6F-49C7-B670-838FB1D3D476}"/>
              </c:ext>
            </c:extLst>
          </c:dPt>
          <c:dPt>
            <c:idx val="4"/>
            <c:invertIfNegative val="0"/>
            <c:bubble3D val="0"/>
            <c:extLst>
              <c:ext xmlns:c16="http://schemas.microsoft.com/office/drawing/2014/chart" uri="{C3380CC4-5D6E-409C-BE32-E72D297353CC}">
                <c16:uniqueId val="{00000009-3E6F-49C7-B670-838FB1D3D476}"/>
              </c:ext>
            </c:extLst>
          </c:dPt>
          <c:cat>
            <c:strRef>
              <c:f>Pivot_Chart!$A$4:$A$8</c:f>
              <c:strCache>
                <c:ptCount val="5"/>
                <c:pt idx="0">
                  <c:v>Finance</c:v>
                </c:pt>
                <c:pt idx="1">
                  <c:v>HR</c:v>
                </c:pt>
                <c:pt idx="2">
                  <c:v>IT</c:v>
                </c:pt>
                <c:pt idx="3">
                  <c:v>R&amp;D</c:v>
                </c:pt>
                <c:pt idx="4">
                  <c:v>Sales</c:v>
                </c:pt>
              </c:strCache>
            </c:strRef>
          </c:cat>
          <c:val>
            <c:numRef>
              <c:f>Pivot_Chart!$B$4:$B$8</c:f>
              <c:numCache>
                <c:formatCode>General</c:formatCode>
                <c:ptCount val="5"/>
                <c:pt idx="0">
                  <c:v>32063</c:v>
                </c:pt>
                <c:pt idx="1">
                  <c:v>61807</c:v>
                </c:pt>
                <c:pt idx="2">
                  <c:v>36360</c:v>
                </c:pt>
                <c:pt idx="3">
                  <c:v>39509</c:v>
                </c:pt>
                <c:pt idx="4">
                  <c:v>44250</c:v>
                </c:pt>
              </c:numCache>
            </c:numRef>
          </c:val>
          <c:extLst>
            <c:ext xmlns:c16="http://schemas.microsoft.com/office/drawing/2014/chart" uri="{C3380CC4-5D6E-409C-BE32-E72D297353CC}">
              <c16:uniqueId val="{00000000-618A-4891-9BDF-51CD9ECC898D}"/>
            </c:ext>
          </c:extLst>
        </c:ser>
        <c:ser>
          <c:idx val="1"/>
          <c:order val="1"/>
          <c:tx>
            <c:strRef>
              <c:f>Pivot_Chart!$C$3</c:f>
              <c:strCache>
                <c:ptCount val="1"/>
                <c:pt idx="0">
                  <c:v>Sum of hra</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Pivot_Chart!$A$4:$A$8</c:f>
              <c:strCache>
                <c:ptCount val="5"/>
                <c:pt idx="0">
                  <c:v>Finance</c:v>
                </c:pt>
                <c:pt idx="1">
                  <c:v>HR</c:v>
                </c:pt>
                <c:pt idx="2">
                  <c:v>IT</c:v>
                </c:pt>
                <c:pt idx="3">
                  <c:v>R&amp;D</c:v>
                </c:pt>
                <c:pt idx="4">
                  <c:v>Sales</c:v>
                </c:pt>
              </c:strCache>
            </c:strRef>
          </c:cat>
          <c:val>
            <c:numRef>
              <c:f>Pivot_Chart!$C$4:$C$8</c:f>
              <c:numCache>
                <c:formatCode>General</c:formatCode>
                <c:ptCount val="5"/>
                <c:pt idx="0">
                  <c:v>9618.9</c:v>
                </c:pt>
                <c:pt idx="1">
                  <c:v>18542.099999999999</c:v>
                </c:pt>
                <c:pt idx="2">
                  <c:v>10908</c:v>
                </c:pt>
                <c:pt idx="3">
                  <c:v>11852.7</c:v>
                </c:pt>
                <c:pt idx="4">
                  <c:v>13275</c:v>
                </c:pt>
              </c:numCache>
            </c:numRef>
          </c:val>
          <c:extLst>
            <c:ext xmlns:c16="http://schemas.microsoft.com/office/drawing/2014/chart" uri="{C3380CC4-5D6E-409C-BE32-E72D297353CC}">
              <c16:uniqueId val="{0000000A-9B88-4C3C-B6FF-BC67FC5C5E3E}"/>
            </c:ext>
          </c:extLst>
        </c:ser>
        <c:dLbls>
          <c:showLegendKey val="0"/>
          <c:showVal val="0"/>
          <c:showCatName val="0"/>
          <c:showSerName val="0"/>
          <c:showPercent val="0"/>
          <c:showBubbleSize val="0"/>
        </c:dLbls>
        <c:gapWidth val="65"/>
        <c:shape val="box"/>
        <c:axId val="898947392"/>
        <c:axId val="898934496"/>
        <c:axId val="0"/>
      </c:bar3DChart>
      <c:catAx>
        <c:axId val="898947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8934496"/>
        <c:auto val="1"/>
        <c:lblAlgn val="ctr"/>
        <c:lblOffset val="100"/>
        <c:noMultiLvlLbl val="0"/>
      </c:catAx>
      <c:valAx>
        <c:axId val="8989344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8947392"/>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a:schemeClr val="accent1">
          <a:alpha val="62000"/>
        </a:schemeClr>
      </a:glow>
    </a:effectLst>
    <a:scene3d>
      <a:camera prst="orthographicFront"/>
      <a:lightRig rig="threePt" dir="t"/>
    </a:scene3d>
    <a:sp3d>
      <a:bevelT prst="angle"/>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11</xdr:col>
      <xdr:colOff>120595</xdr:colOff>
      <xdr:row>3</xdr:row>
      <xdr:rowOff>143787</xdr:rowOff>
    </xdr:from>
    <xdr:to>
      <xdr:col>14</xdr:col>
      <xdr:colOff>120595</xdr:colOff>
      <xdr:row>8</xdr:row>
      <xdr:rowOff>119270</xdr:rowOff>
    </xdr:to>
    <mc:AlternateContent xmlns:mc="http://schemas.openxmlformats.org/markup-compatibility/2006" xmlns:sle15="http://schemas.microsoft.com/office/drawing/2012/slicer">
      <mc:Choice Requires="sle15">
        <xdr:graphicFrame macro="">
          <xdr:nvGraphicFramePr>
            <xdr:cNvPr id="9"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14021" y="700378"/>
              <a:ext cx="1828800" cy="9031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111980</xdr:colOff>
      <xdr:row>9</xdr:row>
      <xdr:rowOff>18553</xdr:rowOff>
    </xdr:from>
    <xdr:to>
      <xdr:col>14</xdr:col>
      <xdr:colOff>111980</xdr:colOff>
      <xdr:row>18</xdr:row>
      <xdr:rowOff>106017</xdr:rowOff>
    </xdr:to>
    <mc:AlternateContent xmlns:mc="http://schemas.openxmlformats.org/markup-compatibility/2006" xmlns:sle15="http://schemas.microsoft.com/office/drawing/2012/slicer">
      <mc:Choice Requires="sle15">
        <xdr:graphicFrame macro="">
          <xdr:nvGraphicFramePr>
            <xdr:cNvPr id="10"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05406" y="1688327"/>
              <a:ext cx="1828800" cy="175723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1</xdr:row>
      <xdr:rowOff>175260</xdr:rowOff>
    </xdr:from>
    <xdr:to>
      <xdr:col>14</xdr:col>
      <xdr:colOff>129540</xdr:colOff>
      <xdr:row>22</xdr:row>
      <xdr:rowOff>68580</xdr:rowOff>
    </xdr:to>
    <xdr:graphicFrame macro="">
      <xdr:nvGraphicFramePr>
        <xdr:cNvPr id="2" name="Chart 1">
          <a:extLst>
            <a:ext uri="{FF2B5EF4-FFF2-40B4-BE49-F238E27FC236}">
              <a16:creationId xmlns:a16="http://schemas.microsoft.com/office/drawing/2014/main" id="{1732F8E0-C620-22A5-002C-2607D9033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408.646273379629" createdVersion="6" refreshedVersion="6" minRefreshableVersion="3" recordCount="20">
  <cacheSource type="worksheet">
    <worksheetSource ref="A1:J21" sheet="Pivot_Table"/>
  </cacheSource>
  <cacheFields count="13">
    <cacheField name="Emp Code" numFmtId="0">
      <sharedItems containsSemiMixedTypes="0" containsString="0" containsNumber="1" containsInteger="1" minValue="1" maxValue="20"/>
    </cacheField>
    <cacheField name="Emp Name" numFmtId="0">
      <sharedItems count="20">
        <s v="Anjali Singh"/>
        <s v="Sita Raman"/>
        <s v="Aman Yadav"/>
        <s v="Arjun Kapoor"/>
        <s v="Beena Mondal"/>
        <s v="Raghu Yadav"/>
        <s v="Akash Yadav"/>
        <s v="Aman Sharma"/>
        <s v="Anushka Mishra"/>
        <s v="Shilpa Thakur"/>
        <s v="Ankita Singh"/>
        <s v="Shubham Saha"/>
        <s v="Anjali Thakur"/>
        <s v="RajaSingh Thakur"/>
        <s v="Seema Babbar"/>
        <s v="Sheetal Deshpande"/>
        <s v="Yuvraj Singh"/>
        <s v="Jasprit Bumrah"/>
        <s v="Rohit Sharma"/>
        <s v="Ayusha Chahal"/>
      </sharedItems>
    </cacheField>
    <cacheField name="Address" numFmtId="0">
      <sharedItems count="20">
        <s v="Andheri (W)"/>
        <s v="Govindpuri"/>
        <s v="JM Road"/>
        <s v="Sector 9"/>
        <s v="Link Road"/>
        <s v="Jayanagar Road"/>
        <s v="India Gate"/>
        <s v="Pimpri"/>
        <s v="Bhosari"/>
        <s v="Kollar Road"/>
        <s v="Baner"/>
        <s v="Bandra"/>
        <s v="Worli Road"/>
        <s v="FC Road"/>
        <s v="Deccan Gymkhana"/>
        <s v="MG Road"/>
        <s v="Akrudi"/>
        <s v="Nigdi"/>
        <s v="Vallabnagar"/>
        <s v="LLR Road"/>
      </sharedItems>
    </cacheField>
    <cacheField name="City" numFmtId="0">
      <sharedItems count="12">
        <s v="mumbai"/>
        <s v="Cochin"/>
        <s v="Chennai"/>
        <s v="Ranchi"/>
        <s v="Bangalore"/>
        <s v="Delhi"/>
        <s v="Kolkatta"/>
        <s v="Dheradhun"/>
        <s v="Chandigarh"/>
        <s v="Bhopal"/>
        <s v="Pune"/>
        <s v="Noida"/>
      </sharedItems>
    </cacheField>
    <cacheField name="Region" numFmtId="0">
      <sharedItems count="4">
        <s v="W"/>
        <s v="S"/>
        <s v="N"/>
        <s v="E"/>
      </sharedItems>
    </cacheField>
    <cacheField name="Department" numFmtId="0">
      <sharedItems count="5">
        <s v="HR"/>
        <s v="IT"/>
        <s v="Sales"/>
        <s v="Finance"/>
        <s v="R&amp;D"/>
      </sharedItems>
    </cacheField>
    <cacheField name="Gender" numFmtId="0">
      <sharedItems count="2">
        <s v="Female"/>
        <s v="Male"/>
      </sharedItems>
    </cacheField>
    <cacheField name="DOB" numFmtId="14">
      <sharedItems containsSemiMixedTypes="0" containsNonDate="0" containsDate="1" containsString="0" minDate="1980-04-06T00:00:00" maxDate="2001-06-03T00:00:00" count="20">
        <d v="1985-08-19T00:00:00"/>
        <d v="1996-01-02T00:00:00"/>
        <d v="1984-04-19T00:00:00"/>
        <d v="1982-08-11T00:00:00"/>
        <d v="1988-04-27T00:00:00"/>
        <d v="1997-08-23T00:00:00"/>
        <d v="1982-06-01T00:00:00"/>
        <d v="1991-02-13T00:00:00"/>
        <d v="1989-10-22T00:00:00"/>
        <d v="1997-09-29T00:00:00"/>
        <d v="1982-05-22T00:00:00"/>
        <d v="1981-06-14T00:00:00"/>
        <d v="1980-04-06T00:00:00"/>
        <d v="1988-06-10T00:00:00"/>
        <d v="1988-04-02T00:00:00"/>
        <d v="1988-07-12T00:00:00"/>
        <d v="2001-06-02T00:00:00"/>
        <d v="1983-12-14T00:00:00"/>
        <d v="1998-10-22T00:00:00"/>
        <d v="1986-09-09T00:00:00"/>
      </sharedItems>
      <fieldGroup par="11" base="7">
        <rangePr groupBy="months" startDate="1980-04-06T00:00:00" endDate="2001-06-03T00:00:00"/>
        <groupItems count="14">
          <s v="&lt;06-04-80"/>
          <s v="Jan"/>
          <s v="Feb"/>
          <s v="Mar"/>
          <s v="Apr"/>
          <s v="May"/>
          <s v="Jun"/>
          <s v="Jul"/>
          <s v="Aug"/>
          <s v="Sep"/>
          <s v="Oct"/>
          <s v="Nov"/>
          <s v="Dec"/>
          <s v="&gt;03-06-01"/>
        </groupItems>
      </fieldGroup>
    </cacheField>
    <cacheField name="DOJ" numFmtId="14">
      <sharedItems containsSemiMixedTypes="0" containsNonDate="0" containsDate="1" containsString="0" minDate="2024-01-02T00:00:00" maxDate="2024-04-27T00:00:00" count="19">
        <d v="2024-04-26T00:00:00"/>
        <d v="2024-01-08T00:00:00"/>
        <d v="2024-01-26T00:00:00"/>
        <d v="2024-04-05T00:00:00"/>
        <d v="2024-03-27T00:00:00"/>
        <d v="2024-01-07T00:00:00"/>
        <d v="2024-01-19T00:00:00"/>
        <d v="2024-01-02T00:00:00"/>
        <d v="2024-04-09T00:00:00"/>
        <d v="2024-04-24T00:00:00"/>
        <d v="2024-01-23T00:00:00"/>
        <d v="2024-02-03T00:00:00"/>
        <d v="2024-03-04T00:00:00"/>
        <d v="2024-01-31T00:00:00"/>
        <d v="2024-03-20T00:00:00"/>
        <d v="2024-02-21T00:00:00"/>
        <d v="2024-04-11T00:00:00"/>
        <d v="2024-03-07T00:00:00"/>
        <d v="2024-03-10T00:00:00"/>
      </sharedItems>
      <fieldGroup par="12" base="8">
        <rangePr groupBy="days" startDate="2024-01-02T00:00:00" endDate="2024-04-27T00:00:00"/>
        <groupItems count="368">
          <s v="&lt;02-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4-24"/>
        </groupItems>
      </fieldGroup>
    </cacheField>
    <cacheField name="Basic" numFmtId="3">
      <sharedItems containsSemiMixedTypes="0" containsString="0" containsNumber="1" containsInteger="1" minValue="2000" maxValue="20000"/>
    </cacheField>
    <cacheField name="Quarters" numFmtId="0" databaseField="0">
      <fieldGroup base="7">
        <rangePr groupBy="quarters" startDate="1980-04-06T00:00:00" endDate="2001-06-03T00:00:00"/>
        <groupItems count="6">
          <s v="&lt;06-04-80"/>
          <s v="Qtr1"/>
          <s v="Qtr2"/>
          <s v="Qtr3"/>
          <s v="Qtr4"/>
          <s v="&gt;03-06-01"/>
        </groupItems>
      </fieldGroup>
    </cacheField>
    <cacheField name="Years" numFmtId="0" databaseField="0">
      <fieldGroup base="7">
        <rangePr groupBy="years" startDate="1980-04-06T00:00:00" endDate="2001-06-03T00:00:00"/>
        <groupItems count="24">
          <s v="&lt;06-04-80"/>
          <s v="1980"/>
          <s v="1981"/>
          <s v="1982"/>
          <s v="1983"/>
          <s v="1984"/>
          <s v="1985"/>
          <s v="1986"/>
          <s v="1987"/>
          <s v="1988"/>
          <s v="1989"/>
          <s v="1990"/>
          <s v="1991"/>
          <s v="1992"/>
          <s v="1993"/>
          <s v="1994"/>
          <s v="1995"/>
          <s v="1996"/>
          <s v="1997"/>
          <s v="1998"/>
          <s v="1999"/>
          <s v="2000"/>
          <s v="2001"/>
          <s v="&gt;03-06-01"/>
        </groupItems>
      </fieldGroup>
    </cacheField>
    <cacheField name="Months" numFmtId="0" databaseField="0">
      <fieldGroup base="8">
        <rangePr groupBy="months" startDate="2024-01-02T00:00:00" endDate="2024-04-27T00:00:00"/>
        <groupItems count="14">
          <s v="&lt;02-01-24"/>
          <s v="Jan"/>
          <s v="Feb"/>
          <s v="Mar"/>
          <s v="Apr"/>
          <s v="May"/>
          <s v="Jun"/>
          <s v="Jul"/>
          <s v="Aug"/>
          <s v="Sep"/>
          <s v="Oct"/>
          <s v="Nov"/>
          <s v="Dec"/>
          <s v="&gt;27-04-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408.678528356482" createdVersion="8" refreshedVersion="6" minRefreshableVersion="3" recordCount="20">
  <cacheSource type="worksheet">
    <worksheetSource name="Table47"/>
  </cacheSource>
  <cacheFields count="13">
    <cacheField name="Emp Code" numFmtId="0">
      <sharedItems containsSemiMixedTypes="0" containsString="0" containsNumber="1" containsInteger="1" minValue="1" maxValue="20"/>
    </cacheField>
    <cacheField name="Emp Name" numFmtId="0">
      <sharedItems count="20">
        <s v="Anjali Singh"/>
        <s v="Sita Raman"/>
        <s v="Aman Yadav"/>
        <s v="Arjun Kapoor"/>
        <s v="Beena Mondal"/>
        <s v="Raghu Yadav"/>
        <s v="Akash Yadav"/>
        <s v="Aman Sharma"/>
        <s v="Anushka Mishra"/>
        <s v="Shilpa Thakur"/>
        <s v="Ankita Singh"/>
        <s v="Shubham Saha"/>
        <s v="Anjali Thakur"/>
        <s v="RajaSingh Thakur"/>
        <s v="Seema Babbar"/>
        <s v="Sheetal Deshpande"/>
        <s v="Yuvraj Singh"/>
        <s v="Jasprit Bumrah"/>
        <s v="Rohit Sharma"/>
        <s v="Ayusha Chahal"/>
      </sharedItems>
    </cacheField>
    <cacheField name="Address" numFmtId="0">
      <sharedItems/>
    </cacheField>
    <cacheField name="City" numFmtId="0">
      <sharedItems count="12">
        <s v="mumbai"/>
        <s v="Cochin"/>
        <s v="Chennai"/>
        <s v="Ranchi"/>
        <s v="Bangalore"/>
        <s v="Delhi"/>
        <s v="Kolkatta"/>
        <s v="Dheradhun"/>
        <s v="Chandigarh"/>
        <s v="Bhopal"/>
        <s v="Pune"/>
        <s v="Noida"/>
      </sharedItems>
    </cacheField>
    <cacheField name="Region" numFmtId="0">
      <sharedItems count="4">
        <s v="W"/>
        <s v="S"/>
        <s v="N"/>
        <s v="E"/>
      </sharedItems>
    </cacheField>
    <cacheField name="Department" numFmtId="0">
      <sharedItems count="5">
        <s v="HR"/>
        <s v="IT"/>
        <s v="Sales"/>
        <s v="Finance"/>
        <s v="R&amp;D"/>
      </sharedItems>
    </cacheField>
    <cacheField name="Gender" numFmtId="0">
      <sharedItems count="2">
        <s v="Female"/>
        <s v="Male"/>
      </sharedItems>
    </cacheField>
    <cacheField name="DOB" numFmtId="14">
      <sharedItems containsSemiMixedTypes="0" containsNonDate="0" containsDate="1" containsString="0" minDate="1980-04-06T00:00:00" maxDate="2001-06-03T00:00:00" count="20">
        <d v="1985-08-19T00:00:00"/>
        <d v="1996-01-02T00:00:00"/>
        <d v="1984-04-19T00:00:00"/>
        <d v="1982-08-11T00:00:00"/>
        <d v="1988-04-27T00:00:00"/>
        <d v="1997-08-23T00:00:00"/>
        <d v="1982-06-01T00:00:00"/>
        <d v="1991-02-13T00:00:00"/>
        <d v="1989-10-22T00:00:00"/>
        <d v="1997-09-29T00:00:00"/>
        <d v="1982-05-22T00:00:00"/>
        <d v="1981-06-14T00:00:00"/>
        <d v="1980-04-06T00:00:00"/>
        <d v="1988-06-10T00:00:00"/>
        <d v="1988-04-02T00:00:00"/>
        <d v="1988-07-12T00:00:00"/>
        <d v="2001-06-02T00:00:00"/>
        <d v="1983-12-14T00:00:00"/>
        <d v="1998-10-22T00:00:00"/>
        <d v="1986-09-09T00:00:00"/>
      </sharedItems>
      <fieldGroup par="12" base="7">
        <rangePr groupBy="months" startDate="1980-04-06T00:00:00" endDate="2001-06-03T00:00:00"/>
        <groupItems count="14">
          <s v="&lt;06-04-80"/>
          <s v="Jan"/>
          <s v="Feb"/>
          <s v="Mar"/>
          <s v="Apr"/>
          <s v="May"/>
          <s v="Jun"/>
          <s v="Jul"/>
          <s v="Aug"/>
          <s v="Sep"/>
          <s v="Oct"/>
          <s v="Nov"/>
          <s v="Dec"/>
          <s v="&gt;03-06-01"/>
        </groupItems>
      </fieldGroup>
    </cacheField>
    <cacheField name="DOJ" numFmtId="14">
      <sharedItems containsSemiMixedTypes="0" containsNonDate="0" containsDate="1" containsString="0" minDate="2024-01-02T00:00:00" maxDate="2024-04-27T00:00:00"/>
    </cacheField>
    <cacheField name="Basic" numFmtId="3">
      <sharedItems containsSemiMixedTypes="0" containsString="0" containsNumber="1" containsInteger="1" minValue="2000" maxValue="20000"/>
    </cacheField>
    <cacheField name="hra" numFmtId="0">
      <sharedItems containsSemiMixedTypes="0" containsString="0" containsNumber="1" minValue="600" maxValue="6000"/>
    </cacheField>
    <cacheField name="Quarters" numFmtId="0" databaseField="0">
      <fieldGroup base="7">
        <rangePr groupBy="quarters" startDate="1980-04-06T00:00:00" endDate="2001-06-03T00:00:00"/>
        <groupItems count="6">
          <s v="&lt;06-04-80"/>
          <s v="Qtr1"/>
          <s v="Qtr2"/>
          <s v="Qtr3"/>
          <s v="Qtr4"/>
          <s v="&gt;03-06-01"/>
        </groupItems>
      </fieldGroup>
    </cacheField>
    <cacheField name="Years" numFmtId="0" databaseField="0">
      <fieldGroup base="7">
        <rangePr groupBy="years" startDate="1980-04-06T00:00:00" endDate="2001-06-03T00:00:00"/>
        <groupItems count="24">
          <s v="&lt;06-04-80"/>
          <s v="1980"/>
          <s v="1981"/>
          <s v="1982"/>
          <s v="1983"/>
          <s v="1984"/>
          <s v="1985"/>
          <s v="1986"/>
          <s v="1987"/>
          <s v="1988"/>
          <s v="1989"/>
          <s v="1990"/>
          <s v="1991"/>
          <s v="1992"/>
          <s v="1993"/>
          <s v="1994"/>
          <s v="1995"/>
          <s v="1996"/>
          <s v="1997"/>
          <s v="1998"/>
          <s v="1999"/>
          <s v="2000"/>
          <s v="2001"/>
          <s v="&gt;03-06-0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n v="1"/>
    <x v="0"/>
    <x v="0"/>
    <x v="0"/>
    <x v="0"/>
    <x v="0"/>
    <x v="0"/>
    <x v="0"/>
    <x v="0"/>
    <n v="2000"/>
  </r>
  <r>
    <n v="2"/>
    <x v="1"/>
    <x v="1"/>
    <x v="1"/>
    <x v="1"/>
    <x v="1"/>
    <x v="0"/>
    <x v="1"/>
    <x v="1"/>
    <n v="4500"/>
  </r>
  <r>
    <n v="3"/>
    <x v="2"/>
    <x v="2"/>
    <x v="2"/>
    <x v="2"/>
    <x v="2"/>
    <x v="1"/>
    <x v="2"/>
    <x v="2"/>
    <n v="17500"/>
  </r>
  <r>
    <n v="4"/>
    <x v="3"/>
    <x v="3"/>
    <x v="0"/>
    <x v="0"/>
    <x v="3"/>
    <x v="1"/>
    <x v="3"/>
    <x v="3"/>
    <n v="6563"/>
  </r>
  <r>
    <n v="5"/>
    <x v="4"/>
    <x v="4"/>
    <x v="3"/>
    <x v="3"/>
    <x v="4"/>
    <x v="0"/>
    <x v="4"/>
    <x v="4"/>
    <n v="10000"/>
  </r>
  <r>
    <n v="6"/>
    <x v="5"/>
    <x v="5"/>
    <x v="4"/>
    <x v="1"/>
    <x v="0"/>
    <x v="1"/>
    <x v="5"/>
    <x v="5"/>
    <n v="16500"/>
  </r>
  <r>
    <n v="7"/>
    <x v="6"/>
    <x v="6"/>
    <x v="5"/>
    <x v="2"/>
    <x v="1"/>
    <x v="1"/>
    <x v="6"/>
    <x v="6"/>
    <n v="16553"/>
  </r>
  <r>
    <n v="8"/>
    <x v="7"/>
    <x v="7"/>
    <x v="6"/>
    <x v="3"/>
    <x v="2"/>
    <x v="1"/>
    <x v="7"/>
    <x v="7"/>
    <n v="8750"/>
  </r>
  <r>
    <n v="9"/>
    <x v="8"/>
    <x v="8"/>
    <x v="7"/>
    <x v="2"/>
    <x v="0"/>
    <x v="0"/>
    <x v="8"/>
    <x v="8"/>
    <n v="13000"/>
  </r>
  <r>
    <n v="10"/>
    <x v="9"/>
    <x v="9"/>
    <x v="2"/>
    <x v="1"/>
    <x v="4"/>
    <x v="0"/>
    <x v="9"/>
    <x v="9"/>
    <n v="10000"/>
  </r>
  <r>
    <n v="11"/>
    <x v="10"/>
    <x v="10"/>
    <x v="8"/>
    <x v="2"/>
    <x v="0"/>
    <x v="0"/>
    <x v="10"/>
    <x v="10"/>
    <n v="15000"/>
  </r>
  <r>
    <n v="12"/>
    <x v="11"/>
    <x v="11"/>
    <x v="0"/>
    <x v="0"/>
    <x v="1"/>
    <x v="1"/>
    <x v="11"/>
    <x v="2"/>
    <n v="8750"/>
  </r>
  <r>
    <n v="13"/>
    <x v="12"/>
    <x v="12"/>
    <x v="0"/>
    <x v="0"/>
    <x v="0"/>
    <x v="0"/>
    <x v="12"/>
    <x v="11"/>
    <n v="6557"/>
  </r>
  <r>
    <n v="14"/>
    <x v="13"/>
    <x v="13"/>
    <x v="6"/>
    <x v="3"/>
    <x v="3"/>
    <x v="1"/>
    <x v="13"/>
    <x v="12"/>
    <n v="5500"/>
  </r>
  <r>
    <n v="15"/>
    <x v="14"/>
    <x v="14"/>
    <x v="9"/>
    <x v="3"/>
    <x v="4"/>
    <x v="1"/>
    <x v="14"/>
    <x v="13"/>
    <n v="12000"/>
  </r>
  <r>
    <n v="16"/>
    <x v="15"/>
    <x v="15"/>
    <x v="4"/>
    <x v="1"/>
    <x v="0"/>
    <x v="0"/>
    <x v="15"/>
    <x v="14"/>
    <n v="8750"/>
  </r>
  <r>
    <n v="17"/>
    <x v="16"/>
    <x v="16"/>
    <x v="2"/>
    <x v="1"/>
    <x v="1"/>
    <x v="1"/>
    <x v="16"/>
    <x v="15"/>
    <n v="6557"/>
  </r>
  <r>
    <n v="18"/>
    <x v="17"/>
    <x v="17"/>
    <x v="10"/>
    <x v="0"/>
    <x v="2"/>
    <x v="1"/>
    <x v="17"/>
    <x v="16"/>
    <n v="18000"/>
  </r>
  <r>
    <n v="19"/>
    <x v="18"/>
    <x v="18"/>
    <x v="6"/>
    <x v="3"/>
    <x v="3"/>
    <x v="1"/>
    <x v="18"/>
    <x v="17"/>
    <n v="20000"/>
  </r>
  <r>
    <n v="20"/>
    <x v="19"/>
    <x v="19"/>
    <x v="11"/>
    <x v="2"/>
    <x v="4"/>
    <x v="1"/>
    <x v="19"/>
    <x v="18"/>
    <n v="7509"/>
  </r>
</pivotCacheRecords>
</file>

<file path=xl/pivotCache/pivotCacheRecords2.xml><?xml version="1.0" encoding="utf-8"?>
<pivotCacheRecords xmlns="http://schemas.openxmlformats.org/spreadsheetml/2006/main" xmlns:r="http://schemas.openxmlformats.org/officeDocument/2006/relationships" count="20">
  <r>
    <n v="1"/>
    <x v="0"/>
    <s v="Andheri (W)"/>
    <x v="0"/>
    <x v="0"/>
    <x v="0"/>
    <x v="0"/>
    <x v="0"/>
    <d v="2024-04-26T00:00:00"/>
    <n v="2000"/>
    <n v="600"/>
  </r>
  <r>
    <n v="2"/>
    <x v="1"/>
    <s v="Govindpuri"/>
    <x v="1"/>
    <x v="1"/>
    <x v="1"/>
    <x v="0"/>
    <x v="1"/>
    <d v="2024-01-08T00:00:00"/>
    <n v="4500"/>
    <n v="1350"/>
  </r>
  <r>
    <n v="3"/>
    <x v="2"/>
    <s v="JM Road"/>
    <x v="2"/>
    <x v="2"/>
    <x v="2"/>
    <x v="1"/>
    <x v="2"/>
    <d v="2024-01-26T00:00:00"/>
    <n v="17500"/>
    <n v="5250"/>
  </r>
  <r>
    <n v="4"/>
    <x v="3"/>
    <s v="Sector 9"/>
    <x v="0"/>
    <x v="0"/>
    <x v="3"/>
    <x v="1"/>
    <x v="3"/>
    <d v="2024-04-05T00:00:00"/>
    <n v="6563"/>
    <n v="1968.8999999999999"/>
  </r>
  <r>
    <n v="5"/>
    <x v="4"/>
    <s v="Link Road"/>
    <x v="3"/>
    <x v="3"/>
    <x v="4"/>
    <x v="0"/>
    <x v="4"/>
    <d v="2024-03-27T00:00:00"/>
    <n v="10000"/>
    <n v="3000"/>
  </r>
  <r>
    <n v="6"/>
    <x v="5"/>
    <s v="Jayanagar Road"/>
    <x v="4"/>
    <x v="1"/>
    <x v="0"/>
    <x v="1"/>
    <x v="5"/>
    <d v="2024-01-07T00:00:00"/>
    <n v="16500"/>
    <n v="4950"/>
  </r>
  <r>
    <n v="7"/>
    <x v="6"/>
    <s v="India Gate"/>
    <x v="5"/>
    <x v="2"/>
    <x v="1"/>
    <x v="1"/>
    <x v="6"/>
    <d v="2024-01-19T00:00:00"/>
    <n v="16553"/>
    <n v="4965.8999999999996"/>
  </r>
  <r>
    <n v="8"/>
    <x v="7"/>
    <s v="Pimpri"/>
    <x v="6"/>
    <x v="3"/>
    <x v="2"/>
    <x v="1"/>
    <x v="7"/>
    <d v="2024-01-02T00:00:00"/>
    <n v="8750"/>
    <n v="2625"/>
  </r>
  <r>
    <n v="9"/>
    <x v="8"/>
    <s v="Bhosari"/>
    <x v="7"/>
    <x v="2"/>
    <x v="0"/>
    <x v="0"/>
    <x v="8"/>
    <d v="2024-04-09T00:00:00"/>
    <n v="13000"/>
    <n v="3900"/>
  </r>
  <r>
    <n v="10"/>
    <x v="9"/>
    <s v="Kollar Road"/>
    <x v="2"/>
    <x v="1"/>
    <x v="4"/>
    <x v="0"/>
    <x v="9"/>
    <d v="2024-04-24T00:00:00"/>
    <n v="10000"/>
    <n v="3000"/>
  </r>
  <r>
    <n v="11"/>
    <x v="10"/>
    <s v="Baner"/>
    <x v="8"/>
    <x v="2"/>
    <x v="0"/>
    <x v="0"/>
    <x v="10"/>
    <d v="2024-01-23T00:00:00"/>
    <n v="15000"/>
    <n v="4500"/>
  </r>
  <r>
    <n v="12"/>
    <x v="11"/>
    <s v="Bandra"/>
    <x v="0"/>
    <x v="0"/>
    <x v="1"/>
    <x v="1"/>
    <x v="11"/>
    <d v="2024-01-26T00:00:00"/>
    <n v="8750"/>
    <n v="2625"/>
  </r>
  <r>
    <n v="13"/>
    <x v="12"/>
    <s v="Worli Road"/>
    <x v="0"/>
    <x v="0"/>
    <x v="0"/>
    <x v="0"/>
    <x v="12"/>
    <d v="2024-02-03T00:00:00"/>
    <n v="6557"/>
    <n v="1967.1"/>
  </r>
  <r>
    <n v="14"/>
    <x v="13"/>
    <s v="FC Road"/>
    <x v="6"/>
    <x v="3"/>
    <x v="3"/>
    <x v="1"/>
    <x v="13"/>
    <d v="2024-03-04T00:00:00"/>
    <n v="5500"/>
    <n v="1650"/>
  </r>
  <r>
    <n v="15"/>
    <x v="14"/>
    <s v="Deccan Gymkhana"/>
    <x v="9"/>
    <x v="3"/>
    <x v="4"/>
    <x v="1"/>
    <x v="14"/>
    <d v="2024-01-31T00:00:00"/>
    <n v="12000"/>
    <n v="3600"/>
  </r>
  <r>
    <n v="16"/>
    <x v="15"/>
    <s v="MG Road"/>
    <x v="4"/>
    <x v="1"/>
    <x v="0"/>
    <x v="0"/>
    <x v="15"/>
    <d v="2024-03-20T00:00:00"/>
    <n v="8750"/>
    <n v="2625"/>
  </r>
  <r>
    <n v="17"/>
    <x v="16"/>
    <s v="Akrudi"/>
    <x v="2"/>
    <x v="1"/>
    <x v="1"/>
    <x v="1"/>
    <x v="16"/>
    <d v="2024-02-21T00:00:00"/>
    <n v="6557"/>
    <n v="1967.1"/>
  </r>
  <r>
    <n v="18"/>
    <x v="17"/>
    <s v="Nigdi"/>
    <x v="10"/>
    <x v="0"/>
    <x v="2"/>
    <x v="1"/>
    <x v="17"/>
    <d v="2024-04-11T00:00:00"/>
    <n v="18000"/>
    <n v="5400"/>
  </r>
  <r>
    <n v="19"/>
    <x v="18"/>
    <s v="Vallabnagar"/>
    <x v="6"/>
    <x v="3"/>
    <x v="3"/>
    <x v="1"/>
    <x v="18"/>
    <d v="2024-03-07T00:00:00"/>
    <n v="20000"/>
    <n v="6000"/>
  </r>
  <r>
    <n v="20"/>
    <x v="19"/>
    <s v="LLR Road"/>
    <x v="11"/>
    <x v="2"/>
    <x v="4"/>
    <x v="1"/>
    <x v="19"/>
    <d v="2024-03-10T00:00:00"/>
    <n v="7509"/>
    <n v="2252.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numFmtId="3" showAll="0"/>
    <pivotField showAll="0" defaultSubtotal="0"/>
    <pivotField showAll="0" defaultSubtotal="0">
      <items count="6">
        <item x="0"/>
        <item x="1"/>
        <item x="2"/>
        <item x="3"/>
        <item x="4"/>
        <item x="5"/>
      </items>
    </pivotField>
    <pivotField showAll="0" defaultSubtotal="0">
      <items count="24">
        <item x="0"/>
        <item x="1"/>
        <item x="2"/>
        <item x="3"/>
        <item x="4"/>
        <item x="5"/>
        <item x="6"/>
        <item x="7"/>
        <item x="8"/>
        <item x="9"/>
        <item x="10"/>
        <item x="11"/>
        <item x="12"/>
        <item x="13"/>
        <item x="14"/>
        <item x="15"/>
        <item x="16"/>
        <item x="17"/>
        <item x="18"/>
        <item x="19"/>
        <item x="20"/>
        <item x="21"/>
        <item x="22"/>
        <item x="23"/>
      </items>
    </pivotField>
  </pivotFields>
  <pivotTableStyleInfo name="PivotStyleMedium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6" minRefreshableVersion="3" useAutoFormatting="1" rowGrandTotals="0" colGrandTotals="0" itemPrintTitles="1" createdVersion="8" indent="0" outline="1" outlineData="1" multipleFieldFilters="0" chartFormat="8">
  <location ref="A3:C8" firstHeaderRow="0" firstDataRow="1" firstDataCol="1"/>
  <pivotFields count="13">
    <pivotField showAll="0"/>
    <pivotField showAll="0">
      <items count="21">
        <item x="16"/>
        <item x="17"/>
        <item x="6"/>
        <item x="7"/>
        <item x="2"/>
        <item x="0"/>
        <item x="12"/>
        <item x="10"/>
        <item x="8"/>
        <item x="3"/>
        <item x="19"/>
        <item x="4"/>
        <item x="5"/>
        <item x="13"/>
        <item x="18"/>
        <item x="14"/>
        <item x="15"/>
        <item x="9"/>
        <item x="11"/>
        <item x="1"/>
        <item t="default"/>
      </items>
    </pivotField>
    <pivotField showAll="0"/>
    <pivotField showAll="0">
      <items count="13">
        <item x="10"/>
        <item x="0"/>
        <item x="2"/>
        <item x="4"/>
        <item x="9"/>
        <item x="8"/>
        <item x="1"/>
        <item x="5"/>
        <item x="7"/>
        <item x="6"/>
        <item x="11"/>
        <item x="3"/>
        <item t="default"/>
      </items>
    </pivotField>
    <pivotField showAll="0">
      <items count="5">
        <item x="3"/>
        <item x="2"/>
        <item x="1"/>
        <item x="0"/>
        <item t="default"/>
      </items>
    </pivotField>
    <pivotField axis="axisRow" showAll="0">
      <items count="6">
        <item x="3"/>
        <item x="0"/>
        <item x="1"/>
        <item x="4"/>
        <item x="2"/>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numFmtId="14" showAll="0"/>
    <pivotField dataField="1" numFmtId="3" showAll="0"/>
    <pivotField dataField="1" showAll="0" defaultSubtotal="0"/>
    <pivotField showAll="0" defaultSubtotal="0">
      <items count="6">
        <item sd="0" x="0"/>
        <item sd="0" x="1"/>
        <item sd="0" x="2"/>
        <item sd="0" x="3"/>
        <item sd="0" x="4"/>
        <item sd="0" x="5"/>
      </items>
    </pivotField>
    <pivotField showAll="0" defaultSubtota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s>
    </pivotField>
  </pivotFields>
  <rowFields count="1">
    <field x="5"/>
  </rowFields>
  <rowItems count="5">
    <i>
      <x/>
    </i>
    <i>
      <x v="1"/>
    </i>
    <i>
      <x v="2"/>
    </i>
    <i>
      <x v="3"/>
    </i>
    <i>
      <x v="4"/>
    </i>
  </rowItems>
  <colFields count="1">
    <field x="-2"/>
  </colFields>
  <colItems count="2">
    <i>
      <x/>
    </i>
    <i i="1">
      <x v="1"/>
    </i>
  </colItems>
  <dataFields count="2">
    <dataField name="Sum of Basic" fld="9" baseField="0" baseItem="0"/>
    <dataField name="Sum of hra" fld="10" baseField="0" baseItem="0"/>
  </dataFields>
  <formats count="4">
    <format dxfId="104">
      <pivotArea type="all" dataOnly="0" outline="0" fieldPosition="0"/>
    </format>
    <format dxfId="103">
      <pivotArea outline="0" collapsedLevelsAreSubtotals="1" fieldPosition="0"/>
    </format>
    <format dxfId="102">
      <pivotArea field="5" type="button" dataOnly="0" labelOnly="1" outline="0" axis="axisRow" fieldPosition="0"/>
    </format>
    <format dxfId="101">
      <pivotArea dataOnly="0" labelOnly="1" outline="0" axis="axisValues" fieldPosition="0"/>
    </format>
  </formats>
  <chartFormats count="2">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6" firstHeaderRow="1" firstDataRow="2" firstDataCol="1"/>
  <pivotFields count="13">
    <pivotField subtotalTop="0" showAll="0"/>
    <pivotField subtotalTop="0" showAll="0" sortType="ascending">
      <items count="21">
        <item x="16"/>
        <item x="17"/>
        <item x="6"/>
        <item x="7"/>
        <item x="2"/>
        <item x="0"/>
        <item x="12"/>
        <item x="10"/>
        <item x="8"/>
        <item x="3"/>
        <item x="19"/>
        <item x="4"/>
        <item x="5"/>
        <item x="13"/>
        <item x="18"/>
        <item x="14"/>
        <item x="15"/>
        <item x="9"/>
        <item x="11"/>
        <item x="1"/>
        <item t="default"/>
      </items>
    </pivotField>
    <pivotField subtotalTop="0" showAll="0">
      <items count="21">
        <item x="16"/>
        <item x="0"/>
        <item x="11"/>
        <item x="10"/>
        <item x="8"/>
        <item x="14"/>
        <item x="13"/>
        <item x="1"/>
        <item x="6"/>
        <item x="5"/>
        <item x="2"/>
        <item x="9"/>
        <item x="4"/>
        <item x="19"/>
        <item x="15"/>
        <item x="17"/>
        <item x="7"/>
        <item x="3"/>
        <item x="18"/>
        <item x="12"/>
        <item t="default"/>
      </items>
    </pivotField>
    <pivotField axis="axisRow" subtotalTop="0" showAll="0">
      <items count="13">
        <item x="10"/>
        <item x="0"/>
        <item x="2"/>
        <item x="4"/>
        <item x="9"/>
        <item x="8"/>
        <item x="1"/>
        <item x="5"/>
        <item x="7"/>
        <item x="6"/>
        <item x="11"/>
        <item x="3"/>
        <item t="default"/>
      </items>
    </pivotField>
    <pivotField axis="axisRow" subtotalTop="0" showAll="0">
      <items count="5">
        <item x="3"/>
        <item x="2"/>
        <item x="1"/>
        <item x="0"/>
        <item t="default"/>
      </items>
    </pivotField>
    <pivotField axis="axisCol" subtotalTop="0" showAll="0">
      <items count="6">
        <item x="0"/>
        <item x="1"/>
        <item x="2"/>
        <item x="3"/>
        <item x="4"/>
        <item t="default"/>
      </items>
    </pivotField>
    <pivotField subtotalTop="0" showAll="0">
      <items count="3">
        <item x="0"/>
        <item x="1"/>
        <item t="default"/>
      </items>
    </pivotField>
    <pivotField numFmtId="14" subtotalTop="0" showAll="0">
      <items count="15">
        <item x="0"/>
        <item x="1"/>
        <item x="2"/>
        <item x="3"/>
        <item x="4"/>
        <item x="5"/>
        <item x="6"/>
        <item x="7"/>
        <item x="8"/>
        <item x="9"/>
        <item x="10"/>
        <item x="11"/>
        <item x="12"/>
        <item x="13"/>
        <item t="default"/>
      </items>
    </pivotField>
    <pivotField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3" subtotalTop="0" showAll="0"/>
    <pivotField subtotalTop="0" showAll="0">
      <items count="7">
        <item sd="0" x="0"/>
        <item sd="0" x="1"/>
        <item sd="0" x="2"/>
        <item sd="0" x="3"/>
        <item sd="0" x="4"/>
        <item sd="0" x="5"/>
        <item t="default"/>
      </items>
    </pivotField>
    <pivotField subtotalTop="0" showAll="0">
      <items count="25">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t="default"/>
      </items>
    </pivotField>
    <pivotField subtotalTop="0" showAll="0">
      <items count="15">
        <item sd="0" x="0"/>
        <item sd="0" x="1"/>
        <item sd="0" x="2"/>
        <item sd="0" x="3"/>
        <item sd="0" x="4"/>
        <item sd="0" x="5"/>
        <item sd="0" x="6"/>
        <item sd="0" x="7"/>
        <item sd="0" x="8"/>
        <item sd="0" x="9"/>
        <item sd="0" x="10"/>
        <item sd="0" x="11"/>
        <item sd="0" x="12"/>
        <item sd="0" x="13"/>
        <item t="default"/>
      </items>
    </pivotField>
  </pivotFields>
  <rowFields count="2">
    <field x="4"/>
    <field x="3"/>
  </rowFields>
  <rowItems count="22">
    <i>
      <x/>
    </i>
    <i r="1">
      <x v="4"/>
    </i>
    <i r="1">
      <x v="9"/>
    </i>
    <i r="1">
      <x v="11"/>
    </i>
    <i t="default">
      <x/>
    </i>
    <i>
      <x v="1"/>
    </i>
    <i r="1">
      <x v="2"/>
    </i>
    <i r="1">
      <x v="5"/>
    </i>
    <i r="1">
      <x v="7"/>
    </i>
    <i r="1">
      <x v="8"/>
    </i>
    <i r="1">
      <x v="10"/>
    </i>
    <i t="default">
      <x v="1"/>
    </i>
    <i>
      <x v="2"/>
    </i>
    <i r="1">
      <x v="2"/>
    </i>
    <i r="1">
      <x v="3"/>
    </i>
    <i r="1">
      <x v="6"/>
    </i>
    <i t="default">
      <x v="2"/>
    </i>
    <i>
      <x v="3"/>
    </i>
    <i r="1">
      <x/>
    </i>
    <i r="1">
      <x v="1"/>
    </i>
    <i t="default">
      <x v="3"/>
    </i>
    <i t="grand">
      <x/>
    </i>
  </rowItems>
  <colFields count="1">
    <field x="5"/>
  </colFields>
  <colItems count="6">
    <i>
      <x/>
    </i>
    <i>
      <x v="1"/>
    </i>
    <i>
      <x v="2"/>
    </i>
    <i>
      <x v="3"/>
    </i>
    <i>
      <x v="4"/>
    </i>
    <i t="grand">
      <x/>
    </i>
  </colItems>
  <dataFields count="1">
    <dataField name="Sum of Basic" fld="9"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4" column="7"/>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columnCount="2" rowHeight="234950"/>
  <slicer name="Department" cache="Slicer_Department" caption="Department" rowHeight="234950"/>
</slicers>
</file>

<file path=xl/tables/table1.xml><?xml version="1.0" encoding="utf-8"?>
<table xmlns="http://schemas.openxmlformats.org/spreadsheetml/2006/main" id="4" name="Table4" displayName="Table4" ref="A1:J21" totalsRowShown="0" headerRowDxfId="118" headerRowBorderDxfId="117" tableBorderDxfId="116" totalsRowBorderDxfId="115">
  <autoFilter ref="A1:J21"/>
  <tableColumns count="10">
    <tableColumn id="1" name="Emp Code" dataDxfId="114"/>
    <tableColumn id="2" name="Emp Name" dataDxfId="113"/>
    <tableColumn id="3" name="Address" dataDxfId="112"/>
    <tableColumn id="4" name="City" dataDxfId="111"/>
    <tableColumn id="5" name="Region" dataDxfId="110"/>
    <tableColumn id="6" name="Department" dataDxfId="109"/>
    <tableColumn id="7" name="Gender" dataDxfId="108"/>
    <tableColumn id="8" name="DOB" dataDxfId="107"/>
    <tableColumn id="9" name="DOJ" dataDxfId="106"/>
    <tableColumn id="10" name="Basic" dataDxfId="105"/>
  </tableColumns>
  <tableStyleInfo name="TableStyleLight8" showFirstColumn="0" showLastColumn="0" showRowStripes="1" showColumnStripes="0"/>
</table>
</file>

<file path=xl/tables/table2.xml><?xml version="1.0" encoding="utf-8"?>
<table xmlns="http://schemas.openxmlformats.org/spreadsheetml/2006/main" id="6" name="Table47" displayName="Table47" ref="A1:K21" totalsRowShown="0" headerRowDxfId="100" headerRowBorderDxfId="99" tableBorderDxfId="98" totalsRowBorderDxfId="97">
  <tableColumns count="11">
    <tableColumn id="1" name="Emp Code" dataDxfId="96"/>
    <tableColumn id="2" name="Emp Name" dataDxfId="95"/>
    <tableColumn id="3" name="Address" dataDxfId="94"/>
    <tableColumn id="4" name="City" dataDxfId="93"/>
    <tableColumn id="5" name="Region" dataDxfId="92"/>
    <tableColumn id="6" name="Department" dataDxfId="91"/>
    <tableColumn id="7" name="Gender" dataDxfId="90"/>
    <tableColumn id="8" name="DOB" dataDxfId="89"/>
    <tableColumn id="9" name="DOJ" dataDxfId="88"/>
    <tableColumn id="10" name="Basic" dataDxfId="87"/>
    <tableColumn id="11" name="hra" dataDxfId="86">
      <calculatedColumnFormula>30%*Table47[[#This Row],[Basic]]</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zoomScale="112" zoomScaleNormal="112" workbookViewId="0">
      <selection activeCell="M11" sqref="M11"/>
    </sheetView>
  </sheetViews>
  <sheetFormatPr defaultRowHeight="14.4" x14ac:dyDescent="0.3"/>
  <cols>
    <col min="1" max="1" width="11.44140625" customWidth="1"/>
    <col min="2" max="2" width="17.21875" customWidth="1"/>
    <col min="3" max="3" width="15.33203125" bestFit="1" customWidth="1"/>
    <col min="4" max="4" width="11.77734375" customWidth="1"/>
    <col min="5" max="5" width="8.6640625" customWidth="1"/>
    <col min="6" max="6" width="13" customWidth="1"/>
    <col min="7" max="7" width="9" customWidth="1"/>
    <col min="8" max="9" width="15.109375" customWidth="1"/>
    <col min="10" max="10" width="9.44140625" style="4" customWidth="1"/>
    <col min="14" max="14" width="9.6640625" customWidth="1"/>
    <col min="15" max="15" width="22.88671875" bestFit="1" customWidth="1"/>
  </cols>
  <sheetData>
    <row r="1" spans="1:15" x14ac:dyDescent="0.3">
      <c r="A1" s="19" t="s">
        <v>0</v>
      </c>
      <c r="B1" s="19" t="s">
        <v>1</v>
      </c>
      <c r="C1" s="19" t="s">
        <v>2</v>
      </c>
      <c r="D1" s="19" t="s">
        <v>3</v>
      </c>
      <c r="E1" s="19" t="s">
        <v>4</v>
      </c>
      <c r="F1" s="19" t="s">
        <v>5</v>
      </c>
      <c r="G1" s="19" t="s">
        <v>68</v>
      </c>
      <c r="H1" s="19" t="s">
        <v>69</v>
      </c>
      <c r="I1" s="19" t="s">
        <v>71</v>
      </c>
      <c r="J1" s="19" t="s">
        <v>42</v>
      </c>
      <c r="K1" s="37" t="s">
        <v>70</v>
      </c>
    </row>
    <row r="2" spans="1:15" x14ac:dyDescent="0.3">
      <c r="A2" s="38">
        <v>1</v>
      </c>
      <c r="B2" s="39" t="s">
        <v>43</v>
      </c>
      <c r="C2" s="39" t="s">
        <v>6</v>
      </c>
      <c r="D2" s="39" t="s">
        <v>72</v>
      </c>
      <c r="E2" s="39" t="s">
        <v>8</v>
      </c>
      <c r="F2" s="38" t="s">
        <v>44</v>
      </c>
      <c r="G2" s="39" t="s">
        <v>73</v>
      </c>
      <c r="H2" s="40">
        <v>31278</v>
      </c>
      <c r="I2" s="40">
        <v>45408</v>
      </c>
      <c r="J2" s="41">
        <v>2000</v>
      </c>
      <c r="K2" s="42">
        <v>38</v>
      </c>
    </row>
    <row r="3" spans="1:15" x14ac:dyDescent="0.3">
      <c r="A3" s="43">
        <v>2</v>
      </c>
      <c r="B3" s="21" t="s">
        <v>9</v>
      </c>
      <c r="C3" s="21" t="s">
        <v>10</v>
      </c>
      <c r="D3" s="21" t="s">
        <v>45</v>
      </c>
      <c r="E3" s="21" t="s">
        <v>20</v>
      </c>
      <c r="F3" s="43" t="s">
        <v>46</v>
      </c>
      <c r="G3" s="21" t="s">
        <v>73</v>
      </c>
      <c r="H3" s="44">
        <v>35066</v>
      </c>
      <c r="I3" s="44">
        <v>45299</v>
      </c>
      <c r="J3" s="18">
        <v>4500</v>
      </c>
      <c r="K3" s="45">
        <v>28</v>
      </c>
    </row>
    <row r="4" spans="1:15" x14ac:dyDescent="0.3">
      <c r="A4" s="38">
        <v>3</v>
      </c>
      <c r="B4" s="39" t="s">
        <v>47</v>
      </c>
      <c r="C4" s="39" t="s">
        <v>13</v>
      </c>
      <c r="D4" s="39" t="s">
        <v>23</v>
      </c>
      <c r="E4" s="39" t="s">
        <v>12</v>
      </c>
      <c r="F4" s="38" t="s">
        <v>48</v>
      </c>
      <c r="G4" s="38" t="s">
        <v>74</v>
      </c>
      <c r="H4" s="40">
        <v>30791</v>
      </c>
      <c r="I4" s="40">
        <v>45317</v>
      </c>
      <c r="J4" s="41">
        <v>17500</v>
      </c>
      <c r="K4" s="42">
        <v>40</v>
      </c>
    </row>
    <row r="5" spans="1:15" x14ac:dyDescent="0.3">
      <c r="A5" s="43">
        <v>4</v>
      </c>
      <c r="B5" s="21" t="s">
        <v>49</v>
      </c>
      <c r="C5" s="21" t="s">
        <v>15</v>
      </c>
      <c r="D5" s="21" t="s">
        <v>7</v>
      </c>
      <c r="E5" s="21" t="s">
        <v>8</v>
      </c>
      <c r="F5" s="43" t="s">
        <v>50</v>
      </c>
      <c r="G5" s="43" t="s">
        <v>74</v>
      </c>
      <c r="H5" s="44">
        <v>30174</v>
      </c>
      <c r="I5" s="44">
        <v>45387</v>
      </c>
      <c r="J5" s="18">
        <v>6563</v>
      </c>
      <c r="K5" s="45">
        <v>41</v>
      </c>
      <c r="N5" s="7">
        <f>SUM(J2:J21)</f>
        <v>213989</v>
      </c>
      <c r="O5" t="str">
        <f ca="1">_xlfn.FORMULATEXT(N5)</f>
        <v>=SUM(J2:J21)</v>
      </c>
    </row>
    <row r="6" spans="1:15" x14ac:dyDescent="0.3">
      <c r="A6" s="38">
        <v>5</v>
      </c>
      <c r="B6" s="39" t="s">
        <v>17</v>
      </c>
      <c r="C6" s="39" t="s">
        <v>18</v>
      </c>
      <c r="D6" s="39" t="s">
        <v>51</v>
      </c>
      <c r="E6" s="39" t="s">
        <v>40</v>
      </c>
      <c r="F6" s="38" t="s">
        <v>39</v>
      </c>
      <c r="G6" s="38" t="s">
        <v>73</v>
      </c>
      <c r="H6" s="40">
        <v>32260</v>
      </c>
      <c r="I6" s="40">
        <v>45378</v>
      </c>
      <c r="J6" s="41">
        <v>10000</v>
      </c>
      <c r="K6" s="42">
        <v>35</v>
      </c>
    </row>
    <row r="7" spans="1:15" x14ac:dyDescent="0.3">
      <c r="A7" s="43">
        <v>6</v>
      </c>
      <c r="B7" s="21" t="s">
        <v>52</v>
      </c>
      <c r="C7" s="21" t="s">
        <v>53</v>
      </c>
      <c r="D7" s="21" t="s">
        <v>19</v>
      </c>
      <c r="E7" s="21" t="s">
        <v>20</v>
      </c>
      <c r="F7" s="43" t="s">
        <v>44</v>
      </c>
      <c r="G7" s="43" t="s">
        <v>74</v>
      </c>
      <c r="H7" s="44">
        <v>35665</v>
      </c>
      <c r="I7" s="44">
        <v>45298</v>
      </c>
      <c r="J7" s="18">
        <v>16500</v>
      </c>
      <c r="K7" s="45">
        <v>26</v>
      </c>
      <c r="N7" s="7"/>
      <c r="O7" s="7"/>
    </row>
    <row r="8" spans="1:15" x14ac:dyDescent="0.3">
      <c r="A8" s="38">
        <v>7</v>
      </c>
      <c r="B8" s="39" t="s">
        <v>54</v>
      </c>
      <c r="C8" s="39" t="s">
        <v>38</v>
      </c>
      <c r="D8" s="39" t="s">
        <v>11</v>
      </c>
      <c r="E8" s="39" t="s">
        <v>12</v>
      </c>
      <c r="F8" s="38" t="s">
        <v>46</v>
      </c>
      <c r="G8" s="38" t="s">
        <v>74</v>
      </c>
      <c r="H8" s="40">
        <v>30103</v>
      </c>
      <c r="I8" s="40">
        <v>45310</v>
      </c>
      <c r="J8" s="41">
        <v>16553</v>
      </c>
      <c r="K8" s="42">
        <v>41</v>
      </c>
    </row>
    <row r="9" spans="1:15" x14ac:dyDescent="0.3">
      <c r="A9" s="43">
        <v>8</v>
      </c>
      <c r="B9" s="21" t="s">
        <v>55</v>
      </c>
      <c r="C9" s="21" t="s">
        <v>21</v>
      </c>
      <c r="D9" s="21" t="s">
        <v>41</v>
      </c>
      <c r="E9" s="21" t="s">
        <v>40</v>
      </c>
      <c r="F9" s="43" t="s">
        <v>48</v>
      </c>
      <c r="G9" s="43" t="s">
        <v>74</v>
      </c>
      <c r="H9" s="44">
        <v>33282</v>
      </c>
      <c r="I9" s="44">
        <v>45293</v>
      </c>
      <c r="J9" s="18">
        <v>8750</v>
      </c>
      <c r="K9" s="45">
        <v>33</v>
      </c>
    </row>
    <row r="10" spans="1:15" x14ac:dyDescent="0.3">
      <c r="A10" s="38">
        <v>9</v>
      </c>
      <c r="B10" s="39" t="s">
        <v>56</v>
      </c>
      <c r="C10" s="39" t="s">
        <v>22</v>
      </c>
      <c r="D10" s="39" t="s">
        <v>57</v>
      </c>
      <c r="E10" s="39" t="s">
        <v>12</v>
      </c>
      <c r="F10" s="38" t="s">
        <v>44</v>
      </c>
      <c r="G10" s="38" t="s">
        <v>73</v>
      </c>
      <c r="H10" s="40">
        <v>32803</v>
      </c>
      <c r="I10" s="40">
        <v>45391</v>
      </c>
      <c r="J10" s="41">
        <v>13000</v>
      </c>
      <c r="K10" s="42">
        <v>34</v>
      </c>
    </row>
    <row r="11" spans="1:15" x14ac:dyDescent="0.3">
      <c r="A11" s="43">
        <v>10</v>
      </c>
      <c r="B11" s="21" t="s">
        <v>58</v>
      </c>
      <c r="C11" s="21" t="s">
        <v>59</v>
      </c>
      <c r="D11" s="21" t="s">
        <v>23</v>
      </c>
      <c r="E11" s="21" t="s">
        <v>20</v>
      </c>
      <c r="F11" s="43" t="s">
        <v>39</v>
      </c>
      <c r="G11" s="43" t="s">
        <v>73</v>
      </c>
      <c r="H11" s="44">
        <v>35702</v>
      </c>
      <c r="I11" s="44">
        <v>45406</v>
      </c>
      <c r="J11" s="18">
        <v>10000</v>
      </c>
      <c r="K11" s="45">
        <v>26</v>
      </c>
    </row>
    <row r="12" spans="1:15" x14ac:dyDescent="0.3">
      <c r="A12" s="38">
        <v>11</v>
      </c>
      <c r="B12" s="39" t="s">
        <v>60</v>
      </c>
      <c r="C12" s="39" t="s">
        <v>24</v>
      </c>
      <c r="D12" s="39" t="s">
        <v>61</v>
      </c>
      <c r="E12" s="39" t="s">
        <v>12</v>
      </c>
      <c r="F12" s="38" t="s">
        <v>44</v>
      </c>
      <c r="G12" s="38" t="s">
        <v>73</v>
      </c>
      <c r="H12" s="40">
        <v>30093</v>
      </c>
      <c r="I12" s="40">
        <v>45314</v>
      </c>
      <c r="J12" s="41">
        <v>15000</v>
      </c>
      <c r="K12" s="42">
        <v>41</v>
      </c>
    </row>
    <row r="13" spans="1:15" x14ac:dyDescent="0.3">
      <c r="A13" s="43">
        <v>12</v>
      </c>
      <c r="B13" s="21" t="s">
        <v>62</v>
      </c>
      <c r="C13" s="21" t="s">
        <v>25</v>
      </c>
      <c r="D13" s="21" t="s">
        <v>7</v>
      </c>
      <c r="E13" s="21" t="s">
        <v>8</v>
      </c>
      <c r="F13" s="43" t="s">
        <v>46</v>
      </c>
      <c r="G13" s="43" t="s">
        <v>74</v>
      </c>
      <c r="H13" s="44">
        <v>29751</v>
      </c>
      <c r="I13" s="44">
        <v>45317</v>
      </c>
      <c r="J13" s="18">
        <v>8750</v>
      </c>
      <c r="K13" s="45">
        <v>42</v>
      </c>
    </row>
    <row r="14" spans="1:15" x14ac:dyDescent="0.3">
      <c r="A14" s="38">
        <v>13</v>
      </c>
      <c r="B14" s="39" t="s">
        <v>63</v>
      </c>
      <c r="C14" s="39" t="s">
        <v>64</v>
      </c>
      <c r="D14" s="39" t="s">
        <v>72</v>
      </c>
      <c r="E14" s="39" t="s">
        <v>8</v>
      </c>
      <c r="F14" s="38" t="s">
        <v>44</v>
      </c>
      <c r="G14" s="38" t="s">
        <v>73</v>
      </c>
      <c r="H14" s="40">
        <v>29317</v>
      </c>
      <c r="I14" s="40">
        <v>45325</v>
      </c>
      <c r="J14" s="41">
        <v>6557</v>
      </c>
      <c r="K14" s="42">
        <v>44</v>
      </c>
    </row>
    <row r="15" spans="1:15" x14ac:dyDescent="0.3">
      <c r="A15" s="43">
        <v>14</v>
      </c>
      <c r="B15" s="21" t="s">
        <v>26</v>
      </c>
      <c r="C15" s="21" t="s">
        <v>27</v>
      </c>
      <c r="D15" s="21" t="s">
        <v>41</v>
      </c>
      <c r="E15" s="21" t="s">
        <v>40</v>
      </c>
      <c r="F15" s="43" t="s">
        <v>50</v>
      </c>
      <c r="G15" s="43" t="s">
        <v>74</v>
      </c>
      <c r="H15" s="44">
        <v>32304</v>
      </c>
      <c r="I15" s="44">
        <v>45355</v>
      </c>
      <c r="J15" s="18">
        <v>5500</v>
      </c>
      <c r="K15" s="45">
        <v>35</v>
      </c>
    </row>
    <row r="16" spans="1:15" x14ac:dyDescent="0.3">
      <c r="A16" s="38">
        <v>15</v>
      </c>
      <c r="B16" s="39" t="s">
        <v>65</v>
      </c>
      <c r="C16" s="39" t="s">
        <v>28</v>
      </c>
      <c r="D16" s="39" t="s">
        <v>66</v>
      </c>
      <c r="E16" s="39" t="s">
        <v>40</v>
      </c>
      <c r="F16" s="38" t="s">
        <v>39</v>
      </c>
      <c r="G16" s="38" t="s">
        <v>74</v>
      </c>
      <c r="H16" s="40">
        <v>32235</v>
      </c>
      <c r="I16" s="40">
        <v>45322</v>
      </c>
      <c r="J16" s="41">
        <v>12000</v>
      </c>
      <c r="K16" s="42">
        <v>36</v>
      </c>
    </row>
    <row r="17" spans="1:11" x14ac:dyDescent="0.3">
      <c r="A17" s="43">
        <v>16</v>
      </c>
      <c r="B17" s="21" t="s">
        <v>29</v>
      </c>
      <c r="C17" s="21" t="s">
        <v>37</v>
      </c>
      <c r="D17" s="21" t="s">
        <v>19</v>
      </c>
      <c r="E17" s="21" t="s">
        <v>20</v>
      </c>
      <c r="F17" s="43" t="s">
        <v>44</v>
      </c>
      <c r="G17" s="43" t="s">
        <v>73</v>
      </c>
      <c r="H17" s="44">
        <v>32336</v>
      </c>
      <c r="I17" s="44">
        <v>45371</v>
      </c>
      <c r="J17" s="18">
        <v>8750</v>
      </c>
      <c r="K17" s="45">
        <v>35</v>
      </c>
    </row>
    <row r="18" spans="1:11" x14ac:dyDescent="0.3">
      <c r="A18" s="38">
        <v>17</v>
      </c>
      <c r="B18" s="39" t="s">
        <v>30</v>
      </c>
      <c r="C18" s="39" t="s">
        <v>31</v>
      </c>
      <c r="D18" s="39" t="s">
        <v>23</v>
      </c>
      <c r="E18" s="39" t="s">
        <v>20</v>
      </c>
      <c r="F18" s="38" t="s">
        <v>46</v>
      </c>
      <c r="G18" s="38" t="s">
        <v>74</v>
      </c>
      <c r="H18" s="40">
        <v>37044</v>
      </c>
      <c r="I18" s="40">
        <v>45343</v>
      </c>
      <c r="J18" s="41">
        <v>6557</v>
      </c>
      <c r="K18" s="42">
        <v>22</v>
      </c>
    </row>
    <row r="19" spans="1:11" x14ac:dyDescent="0.3">
      <c r="A19" s="43">
        <v>18</v>
      </c>
      <c r="B19" s="21" t="s">
        <v>32</v>
      </c>
      <c r="C19" s="21" t="s">
        <v>33</v>
      </c>
      <c r="D19" s="21" t="s">
        <v>14</v>
      </c>
      <c r="E19" s="21" t="s">
        <v>8</v>
      </c>
      <c r="F19" s="43" t="s">
        <v>48</v>
      </c>
      <c r="G19" s="43" t="s">
        <v>74</v>
      </c>
      <c r="H19" s="44">
        <v>30664</v>
      </c>
      <c r="I19" s="44">
        <v>45393</v>
      </c>
      <c r="J19" s="18">
        <v>18000</v>
      </c>
      <c r="K19" s="45">
        <v>40</v>
      </c>
    </row>
    <row r="20" spans="1:11" x14ac:dyDescent="0.3">
      <c r="A20" s="38">
        <v>19</v>
      </c>
      <c r="B20" s="39" t="s">
        <v>34</v>
      </c>
      <c r="C20" s="39" t="s">
        <v>35</v>
      </c>
      <c r="D20" s="39" t="s">
        <v>41</v>
      </c>
      <c r="E20" s="39" t="s">
        <v>40</v>
      </c>
      <c r="F20" s="38" t="s">
        <v>50</v>
      </c>
      <c r="G20" s="38" t="s">
        <v>74</v>
      </c>
      <c r="H20" s="40">
        <v>36090</v>
      </c>
      <c r="I20" s="40">
        <v>45358</v>
      </c>
      <c r="J20" s="41">
        <v>20000</v>
      </c>
      <c r="K20" s="42">
        <v>25</v>
      </c>
    </row>
    <row r="21" spans="1:11" x14ac:dyDescent="0.3">
      <c r="A21" s="46">
        <v>20</v>
      </c>
      <c r="B21" s="23" t="s">
        <v>67</v>
      </c>
      <c r="C21" s="23" t="s">
        <v>36</v>
      </c>
      <c r="D21" s="23" t="s">
        <v>16</v>
      </c>
      <c r="E21" s="23" t="s">
        <v>12</v>
      </c>
      <c r="F21" s="46" t="s">
        <v>39</v>
      </c>
      <c r="G21" s="46" t="s">
        <v>74</v>
      </c>
      <c r="H21" s="36">
        <v>31664</v>
      </c>
      <c r="I21" s="36">
        <v>45361</v>
      </c>
      <c r="J21" s="11">
        <v>7509</v>
      </c>
      <c r="K21" s="35">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B3" sqref="B3"/>
    </sheetView>
  </sheetViews>
  <sheetFormatPr defaultRowHeight="14.4" x14ac:dyDescent="0.3"/>
  <cols>
    <col min="1" max="1" width="11.44140625" customWidth="1"/>
    <col min="2" max="2" width="15.77734375" bestFit="1" customWidth="1"/>
    <col min="3" max="3" width="15.33203125" bestFit="1" customWidth="1"/>
    <col min="4" max="4" width="9.77734375" bestFit="1" customWidth="1"/>
    <col min="5" max="5" width="8.6640625" customWidth="1"/>
    <col min="6" max="6" width="13" customWidth="1"/>
    <col min="7" max="7" width="16.109375" customWidth="1"/>
    <col min="8" max="8" width="13.77734375" customWidth="1"/>
    <col min="9" max="9" width="12.33203125" customWidth="1"/>
    <col min="10" max="10" width="9.6640625" bestFit="1" customWidth="1"/>
  </cols>
  <sheetData>
    <row r="1" spans="1:10" x14ac:dyDescent="0.3">
      <c r="A1" s="19" t="s">
        <v>0</v>
      </c>
      <c r="B1" s="19" t="s">
        <v>1</v>
      </c>
      <c r="C1" s="19" t="s">
        <v>2</v>
      </c>
      <c r="D1" s="19" t="s">
        <v>3</v>
      </c>
      <c r="E1" s="19" t="s">
        <v>4</v>
      </c>
      <c r="F1" s="19" t="s">
        <v>5</v>
      </c>
      <c r="G1" s="19" t="s">
        <v>68</v>
      </c>
      <c r="H1" s="19" t="s">
        <v>69</v>
      </c>
      <c r="I1" s="19" t="s">
        <v>71</v>
      </c>
      <c r="J1" s="20" t="s">
        <v>42</v>
      </c>
    </row>
    <row r="2" spans="1:10" x14ac:dyDescent="0.3">
      <c r="A2" s="43">
        <v>1</v>
      </c>
      <c r="B2" s="21" t="s">
        <v>43</v>
      </c>
      <c r="C2" s="21" t="s">
        <v>6</v>
      </c>
      <c r="D2" s="21" t="s">
        <v>72</v>
      </c>
      <c r="E2" s="21" t="s">
        <v>8</v>
      </c>
      <c r="F2" s="43" t="s">
        <v>44</v>
      </c>
      <c r="G2" s="21" t="s">
        <v>73</v>
      </c>
      <c r="H2" s="44">
        <v>31278</v>
      </c>
      <c r="I2" s="44">
        <v>45408</v>
      </c>
      <c r="J2" s="22">
        <v>2000</v>
      </c>
    </row>
    <row r="3" spans="1:10" x14ac:dyDescent="0.3">
      <c r="A3" s="43">
        <v>2</v>
      </c>
      <c r="B3" s="21" t="s">
        <v>9</v>
      </c>
      <c r="C3" s="21" t="s">
        <v>10</v>
      </c>
      <c r="D3" s="21" t="s">
        <v>45</v>
      </c>
      <c r="E3" s="21" t="s">
        <v>20</v>
      </c>
      <c r="F3" s="43" t="s">
        <v>46</v>
      </c>
      <c r="G3" s="21" t="s">
        <v>73</v>
      </c>
      <c r="H3" s="44">
        <v>35066</v>
      </c>
      <c r="I3" s="44">
        <v>45299</v>
      </c>
      <c r="J3" s="22">
        <v>4500</v>
      </c>
    </row>
    <row r="4" spans="1:10" x14ac:dyDescent="0.3">
      <c r="A4" s="43">
        <v>3</v>
      </c>
      <c r="B4" s="21" t="s">
        <v>47</v>
      </c>
      <c r="C4" s="21" t="s">
        <v>13</v>
      </c>
      <c r="D4" s="21" t="s">
        <v>23</v>
      </c>
      <c r="E4" s="21" t="s">
        <v>12</v>
      </c>
      <c r="F4" s="43" t="s">
        <v>48</v>
      </c>
      <c r="G4" s="43" t="s">
        <v>74</v>
      </c>
      <c r="H4" s="44">
        <v>30791</v>
      </c>
      <c r="I4" s="44">
        <v>45317</v>
      </c>
      <c r="J4" s="22">
        <v>17500</v>
      </c>
    </row>
    <row r="5" spans="1:10" x14ac:dyDescent="0.3">
      <c r="A5" s="43">
        <v>4</v>
      </c>
      <c r="B5" s="21" t="s">
        <v>49</v>
      </c>
      <c r="C5" s="21" t="s">
        <v>15</v>
      </c>
      <c r="D5" s="21" t="s">
        <v>7</v>
      </c>
      <c r="E5" s="21" t="s">
        <v>8</v>
      </c>
      <c r="F5" s="43" t="s">
        <v>50</v>
      </c>
      <c r="G5" s="43" t="s">
        <v>74</v>
      </c>
      <c r="H5" s="44">
        <v>30174</v>
      </c>
      <c r="I5" s="44">
        <v>45387</v>
      </c>
      <c r="J5" s="22">
        <v>6563</v>
      </c>
    </row>
    <row r="6" spans="1:10" x14ac:dyDescent="0.3">
      <c r="A6" s="43">
        <v>5</v>
      </c>
      <c r="B6" s="21" t="s">
        <v>17</v>
      </c>
      <c r="C6" s="21" t="s">
        <v>18</v>
      </c>
      <c r="D6" s="21" t="s">
        <v>51</v>
      </c>
      <c r="E6" s="21" t="s">
        <v>40</v>
      </c>
      <c r="F6" s="43" t="s">
        <v>39</v>
      </c>
      <c r="G6" s="43" t="s">
        <v>73</v>
      </c>
      <c r="H6" s="44">
        <v>32260</v>
      </c>
      <c r="I6" s="44">
        <v>45378</v>
      </c>
      <c r="J6" s="22">
        <v>10000</v>
      </c>
    </row>
    <row r="7" spans="1:10" x14ac:dyDescent="0.3">
      <c r="A7" s="43">
        <v>6</v>
      </c>
      <c r="B7" s="21" t="s">
        <v>52</v>
      </c>
      <c r="C7" s="21" t="s">
        <v>53</v>
      </c>
      <c r="D7" s="21" t="s">
        <v>19</v>
      </c>
      <c r="E7" s="21" t="s">
        <v>20</v>
      </c>
      <c r="F7" s="43" t="s">
        <v>44</v>
      </c>
      <c r="G7" s="43" t="s">
        <v>74</v>
      </c>
      <c r="H7" s="44">
        <v>35665</v>
      </c>
      <c r="I7" s="44">
        <v>45298</v>
      </c>
      <c r="J7" s="22">
        <v>16500</v>
      </c>
    </row>
    <row r="8" spans="1:10" x14ac:dyDescent="0.3">
      <c r="A8" s="43">
        <v>7</v>
      </c>
      <c r="B8" s="21" t="s">
        <v>54</v>
      </c>
      <c r="C8" s="21" t="s">
        <v>38</v>
      </c>
      <c r="D8" s="21" t="s">
        <v>11</v>
      </c>
      <c r="E8" s="21" t="s">
        <v>12</v>
      </c>
      <c r="F8" s="43" t="s">
        <v>46</v>
      </c>
      <c r="G8" s="43" t="s">
        <v>74</v>
      </c>
      <c r="H8" s="44">
        <v>30103</v>
      </c>
      <c r="I8" s="44">
        <v>45310</v>
      </c>
      <c r="J8" s="22">
        <v>16553</v>
      </c>
    </row>
    <row r="9" spans="1:10" x14ac:dyDescent="0.3">
      <c r="A9" s="43">
        <v>8</v>
      </c>
      <c r="B9" s="21" t="s">
        <v>55</v>
      </c>
      <c r="C9" s="21" t="s">
        <v>21</v>
      </c>
      <c r="D9" s="21" t="s">
        <v>41</v>
      </c>
      <c r="E9" s="21" t="s">
        <v>40</v>
      </c>
      <c r="F9" s="43" t="s">
        <v>48</v>
      </c>
      <c r="G9" s="43" t="s">
        <v>74</v>
      </c>
      <c r="H9" s="44">
        <v>33282</v>
      </c>
      <c r="I9" s="44">
        <v>45293</v>
      </c>
      <c r="J9" s="22">
        <v>8750</v>
      </c>
    </row>
    <row r="10" spans="1:10" x14ac:dyDescent="0.3">
      <c r="A10" s="43">
        <v>9</v>
      </c>
      <c r="B10" s="21" t="s">
        <v>56</v>
      </c>
      <c r="C10" s="21" t="s">
        <v>22</v>
      </c>
      <c r="D10" s="21" t="s">
        <v>57</v>
      </c>
      <c r="E10" s="21" t="s">
        <v>12</v>
      </c>
      <c r="F10" s="43" t="s">
        <v>44</v>
      </c>
      <c r="G10" s="43" t="s">
        <v>73</v>
      </c>
      <c r="H10" s="44">
        <v>32803</v>
      </c>
      <c r="I10" s="44">
        <v>45391</v>
      </c>
      <c r="J10" s="22">
        <v>13000</v>
      </c>
    </row>
    <row r="11" spans="1:10" x14ac:dyDescent="0.3">
      <c r="A11" s="43">
        <v>10</v>
      </c>
      <c r="B11" s="21" t="s">
        <v>58</v>
      </c>
      <c r="C11" s="21" t="s">
        <v>59</v>
      </c>
      <c r="D11" s="21" t="s">
        <v>23</v>
      </c>
      <c r="E11" s="21" t="s">
        <v>20</v>
      </c>
      <c r="F11" s="43" t="s">
        <v>39</v>
      </c>
      <c r="G11" s="43" t="s">
        <v>73</v>
      </c>
      <c r="H11" s="44">
        <v>35702</v>
      </c>
      <c r="I11" s="44">
        <v>45406</v>
      </c>
      <c r="J11" s="22">
        <v>10000</v>
      </c>
    </row>
    <row r="12" spans="1:10" x14ac:dyDescent="0.3">
      <c r="A12" s="43">
        <v>11</v>
      </c>
      <c r="B12" s="21" t="s">
        <v>60</v>
      </c>
      <c r="C12" s="21" t="s">
        <v>24</v>
      </c>
      <c r="D12" s="21" t="s">
        <v>61</v>
      </c>
      <c r="E12" s="21" t="s">
        <v>12</v>
      </c>
      <c r="F12" s="43" t="s">
        <v>44</v>
      </c>
      <c r="G12" s="43" t="s">
        <v>73</v>
      </c>
      <c r="H12" s="44">
        <v>30093</v>
      </c>
      <c r="I12" s="44">
        <v>45314</v>
      </c>
      <c r="J12" s="22">
        <v>15000</v>
      </c>
    </row>
    <row r="13" spans="1:10" x14ac:dyDescent="0.3">
      <c r="A13" s="43">
        <v>12</v>
      </c>
      <c r="B13" s="21" t="s">
        <v>62</v>
      </c>
      <c r="C13" s="21" t="s">
        <v>25</v>
      </c>
      <c r="D13" s="21" t="s">
        <v>7</v>
      </c>
      <c r="E13" s="21" t="s">
        <v>8</v>
      </c>
      <c r="F13" s="43" t="s">
        <v>46</v>
      </c>
      <c r="G13" s="43" t="s">
        <v>74</v>
      </c>
      <c r="H13" s="44">
        <v>29751</v>
      </c>
      <c r="I13" s="44">
        <v>45317</v>
      </c>
      <c r="J13" s="22">
        <v>8750</v>
      </c>
    </row>
    <row r="14" spans="1:10" x14ac:dyDescent="0.3">
      <c r="A14" s="43">
        <v>13</v>
      </c>
      <c r="B14" s="21" t="s">
        <v>63</v>
      </c>
      <c r="C14" s="21" t="s">
        <v>64</v>
      </c>
      <c r="D14" s="21" t="s">
        <v>72</v>
      </c>
      <c r="E14" s="21" t="s">
        <v>8</v>
      </c>
      <c r="F14" s="43" t="s">
        <v>44</v>
      </c>
      <c r="G14" s="43" t="s">
        <v>73</v>
      </c>
      <c r="H14" s="44">
        <v>29317</v>
      </c>
      <c r="I14" s="44">
        <v>45325</v>
      </c>
      <c r="J14" s="22">
        <v>6557</v>
      </c>
    </row>
    <row r="15" spans="1:10" x14ac:dyDescent="0.3">
      <c r="A15" s="43">
        <v>14</v>
      </c>
      <c r="B15" s="21" t="s">
        <v>26</v>
      </c>
      <c r="C15" s="21" t="s">
        <v>27</v>
      </c>
      <c r="D15" s="21" t="s">
        <v>41</v>
      </c>
      <c r="E15" s="21" t="s">
        <v>40</v>
      </c>
      <c r="F15" s="43" t="s">
        <v>50</v>
      </c>
      <c r="G15" s="43" t="s">
        <v>74</v>
      </c>
      <c r="H15" s="44">
        <v>32304</v>
      </c>
      <c r="I15" s="44">
        <v>45355</v>
      </c>
      <c r="J15" s="22">
        <v>5500</v>
      </c>
    </row>
    <row r="16" spans="1:10" x14ac:dyDescent="0.3">
      <c r="A16" s="43">
        <v>15</v>
      </c>
      <c r="B16" s="21" t="s">
        <v>65</v>
      </c>
      <c r="C16" s="21" t="s">
        <v>28</v>
      </c>
      <c r="D16" s="21" t="s">
        <v>66</v>
      </c>
      <c r="E16" s="21" t="s">
        <v>40</v>
      </c>
      <c r="F16" s="43" t="s">
        <v>39</v>
      </c>
      <c r="G16" s="43" t="s">
        <v>74</v>
      </c>
      <c r="H16" s="44">
        <v>32235</v>
      </c>
      <c r="I16" s="44">
        <v>45322</v>
      </c>
      <c r="J16" s="22">
        <v>12000</v>
      </c>
    </row>
    <row r="17" spans="1:10" x14ac:dyDescent="0.3">
      <c r="A17" s="43">
        <v>16</v>
      </c>
      <c r="B17" s="21" t="s">
        <v>29</v>
      </c>
      <c r="C17" s="21" t="s">
        <v>37</v>
      </c>
      <c r="D17" s="21" t="s">
        <v>19</v>
      </c>
      <c r="E17" s="21" t="s">
        <v>20</v>
      </c>
      <c r="F17" s="43" t="s">
        <v>44</v>
      </c>
      <c r="G17" s="43" t="s">
        <v>73</v>
      </c>
      <c r="H17" s="44">
        <v>32336</v>
      </c>
      <c r="I17" s="44">
        <v>45371</v>
      </c>
      <c r="J17" s="22">
        <v>8750</v>
      </c>
    </row>
    <row r="18" spans="1:10" x14ac:dyDescent="0.3">
      <c r="A18" s="43">
        <v>17</v>
      </c>
      <c r="B18" s="21" t="s">
        <v>30</v>
      </c>
      <c r="C18" s="21" t="s">
        <v>31</v>
      </c>
      <c r="D18" s="21" t="s">
        <v>23</v>
      </c>
      <c r="E18" s="21" t="s">
        <v>20</v>
      </c>
      <c r="F18" s="43" t="s">
        <v>46</v>
      </c>
      <c r="G18" s="43" t="s">
        <v>74</v>
      </c>
      <c r="H18" s="44">
        <v>37044</v>
      </c>
      <c r="I18" s="44">
        <v>45343</v>
      </c>
      <c r="J18" s="22">
        <v>6557</v>
      </c>
    </row>
    <row r="19" spans="1:10" x14ac:dyDescent="0.3">
      <c r="A19" s="43">
        <v>18</v>
      </c>
      <c r="B19" s="21" t="s">
        <v>32</v>
      </c>
      <c r="C19" s="21" t="s">
        <v>33</v>
      </c>
      <c r="D19" s="21" t="s">
        <v>14</v>
      </c>
      <c r="E19" s="21" t="s">
        <v>8</v>
      </c>
      <c r="F19" s="43" t="s">
        <v>48</v>
      </c>
      <c r="G19" s="43" t="s">
        <v>74</v>
      </c>
      <c r="H19" s="44">
        <v>30664</v>
      </c>
      <c r="I19" s="44">
        <v>45393</v>
      </c>
      <c r="J19" s="22">
        <v>18000</v>
      </c>
    </row>
    <row r="20" spans="1:10" x14ac:dyDescent="0.3">
      <c r="A20" s="43">
        <v>19</v>
      </c>
      <c r="B20" s="21" t="s">
        <v>34</v>
      </c>
      <c r="C20" s="21" t="s">
        <v>35</v>
      </c>
      <c r="D20" s="21" t="s">
        <v>41</v>
      </c>
      <c r="E20" s="21" t="s">
        <v>40</v>
      </c>
      <c r="F20" s="43" t="s">
        <v>50</v>
      </c>
      <c r="G20" s="43" t="s">
        <v>74</v>
      </c>
      <c r="H20" s="44">
        <v>36090</v>
      </c>
      <c r="I20" s="44">
        <v>45358</v>
      </c>
      <c r="J20" s="22">
        <v>20000</v>
      </c>
    </row>
    <row r="21" spans="1:10" x14ac:dyDescent="0.3">
      <c r="A21" s="43">
        <v>20</v>
      </c>
      <c r="B21" s="21" t="s">
        <v>67</v>
      </c>
      <c r="C21" s="21" t="s">
        <v>36</v>
      </c>
      <c r="D21" s="21" t="s">
        <v>16</v>
      </c>
      <c r="E21" s="21" t="s">
        <v>12</v>
      </c>
      <c r="F21" s="43" t="s">
        <v>39</v>
      </c>
      <c r="G21" s="43" t="s">
        <v>74</v>
      </c>
      <c r="H21" s="44">
        <v>31664</v>
      </c>
      <c r="I21" s="44">
        <v>45361</v>
      </c>
      <c r="J21" s="22">
        <v>7509</v>
      </c>
    </row>
    <row r="22" spans="1:10" x14ac:dyDescent="0.3">
      <c r="A22" s="43">
        <v>12</v>
      </c>
      <c r="B22" s="21" t="s">
        <v>62</v>
      </c>
      <c r="C22" s="21" t="s">
        <v>25</v>
      </c>
      <c r="D22" s="21" t="s">
        <v>7</v>
      </c>
      <c r="E22" s="21" t="s">
        <v>8</v>
      </c>
      <c r="F22" s="43" t="s">
        <v>46</v>
      </c>
      <c r="G22" s="43" t="s">
        <v>74</v>
      </c>
      <c r="H22" s="44">
        <v>29751</v>
      </c>
      <c r="I22" s="44">
        <v>45317</v>
      </c>
      <c r="J22" s="22">
        <v>8750</v>
      </c>
    </row>
    <row r="23" spans="1:10" x14ac:dyDescent="0.3">
      <c r="A23" s="43">
        <v>13</v>
      </c>
      <c r="B23" s="21" t="s">
        <v>63</v>
      </c>
      <c r="C23" s="21" t="s">
        <v>64</v>
      </c>
      <c r="D23" s="21" t="s">
        <v>72</v>
      </c>
      <c r="E23" s="21" t="s">
        <v>8</v>
      </c>
      <c r="F23" s="43" t="s">
        <v>44</v>
      </c>
      <c r="G23" s="43" t="s">
        <v>73</v>
      </c>
      <c r="H23" s="44">
        <v>29317</v>
      </c>
      <c r="I23" s="44">
        <v>45325</v>
      </c>
      <c r="J23" s="22">
        <v>6557</v>
      </c>
    </row>
    <row r="24" spans="1:10" x14ac:dyDescent="0.3">
      <c r="A24" s="43">
        <v>14</v>
      </c>
      <c r="B24" s="21" t="s">
        <v>26</v>
      </c>
      <c r="C24" s="21" t="s">
        <v>27</v>
      </c>
      <c r="D24" s="21" t="s">
        <v>41</v>
      </c>
      <c r="E24" s="21" t="s">
        <v>40</v>
      </c>
      <c r="F24" s="43" t="s">
        <v>50</v>
      </c>
      <c r="G24" s="43" t="s">
        <v>74</v>
      </c>
      <c r="H24" s="44">
        <v>32304</v>
      </c>
      <c r="I24" s="44">
        <v>45355</v>
      </c>
      <c r="J24" s="22">
        <v>5500</v>
      </c>
    </row>
    <row r="25" spans="1:10" x14ac:dyDescent="0.3">
      <c r="A25" s="43">
        <v>15</v>
      </c>
      <c r="B25" s="21" t="s">
        <v>65</v>
      </c>
      <c r="C25" s="21" t="s">
        <v>28</v>
      </c>
      <c r="D25" s="21" t="s">
        <v>66</v>
      </c>
      <c r="E25" s="21" t="s">
        <v>40</v>
      </c>
      <c r="F25" s="43" t="s">
        <v>39</v>
      </c>
      <c r="G25" s="43" t="s">
        <v>74</v>
      </c>
      <c r="H25" s="44">
        <v>32235</v>
      </c>
      <c r="I25" s="44">
        <v>45322</v>
      </c>
      <c r="J25" s="22">
        <v>12000</v>
      </c>
    </row>
    <row r="26" spans="1:10" x14ac:dyDescent="0.3">
      <c r="A26" s="43">
        <v>16</v>
      </c>
      <c r="B26" s="21" t="s">
        <v>29</v>
      </c>
      <c r="C26" s="21" t="s">
        <v>37</v>
      </c>
      <c r="D26" s="21" t="s">
        <v>19</v>
      </c>
      <c r="E26" s="21" t="s">
        <v>20</v>
      </c>
      <c r="F26" s="43" t="s">
        <v>44</v>
      </c>
      <c r="G26" s="43" t="s">
        <v>73</v>
      </c>
      <c r="H26" s="44">
        <v>32336</v>
      </c>
      <c r="I26" s="44">
        <v>45371</v>
      </c>
      <c r="J26" s="22">
        <v>8750</v>
      </c>
    </row>
    <row r="27" spans="1:10" x14ac:dyDescent="0.3">
      <c r="A27" s="43">
        <v>17</v>
      </c>
      <c r="B27" s="21" t="s">
        <v>30</v>
      </c>
      <c r="C27" s="21" t="s">
        <v>31</v>
      </c>
      <c r="D27" s="21" t="s">
        <v>23</v>
      </c>
      <c r="E27" s="21" t="s">
        <v>20</v>
      </c>
      <c r="F27" s="43" t="s">
        <v>46</v>
      </c>
      <c r="G27" s="43" t="s">
        <v>74</v>
      </c>
      <c r="H27" s="44">
        <v>37044</v>
      </c>
      <c r="I27" s="44">
        <v>45343</v>
      </c>
      <c r="J27" s="22">
        <v>6557</v>
      </c>
    </row>
    <row r="28" spans="1:10" x14ac:dyDescent="0.3">
      <c r="A28" s="43">
        <v>18</v>
      </c>
      <c r="B28" s="21" t="s">
        <v>32</v>
      </c>
      <c r="C28" s="21" t="s">
        <v>33</v>
      </c>
      <c r="D28" s="21" t="s">
        <v>14</v>
      </c>
      <c r="E28" s="21" t="s">
        <v>8</v>
      </c>
      <c r="F28" s="43" t="s">
        <v>48</v>
      </c>
      <c r="G28" s="43" t="s">
        <v>74</v>
      </c>
      <c r="H28" s="44">
        <v>30664</v>
      </c>
      <c r="I28" s="44">
        <v>45393</v>
      </c>
      <c r="J28" s="22">
        <v>18000</v>
      </c>
    </row>
    <row r="29" spans="1:10" x14ac:dyDescent="0.3">
      <c r="A29" s="43">
        <v>19</v>
      </c>
      <c r="B29" s="21" t="s">
        <v>34</v>
      </c>
      <c r="C29" s="21" t="s">
        <v>35</v>
      </c>
      <c r="D29" s="21" t="s">
        <v>41</v>
      </c>
      <c r="E29" s="21" t="s">
        <v>40</v>
      </c>
      <c r="F29" s="43" t="s">
        <v>50</v>
      </c>
      <c r="G29" s="43" t="s">
        <v>74</v>
      </c>
      <c r="H29" s="44">
        <v>36090</v>
      </c>
      <c r="I29" s="44">
        <v>45358</v>
      </c>
      <c r="J29" s="22">
        <v>20000</v>
      </c>
    </row>
    <row r="30" spans="1:10" x14ac:dyDescent="0.3">
      <c r="A30" s="43">
        <v>20</v>
      </c>
      <c r="B30" s="21" t="s">
        <v>67</v>
      </c>
      <c r="C30" s="21" t="s">
        <v>36</v>
      </c>
      <c r="D30" s="21" t="s">
        <v>16</v>
      </c>
      <c r="E30" s="21" t="s">
        <v>12</v>
      </c>
      <c r="F30" s="43" t="s">
        <v>39</v>
      </c>
      <c r="G30" s="43" t="s">
        <v>74</v>
      </c>
      <c r="H30" s="44">
        <v>31664</v>
      </c>
      <c r="I30" s="44">
        <v>45361</v>
      </c>
      <c r="J30" s="22">
        <v>7509</v>
      </c>
    </row>
    <row r="31" spans="1:10" x14ac:dyDescent="0.3">
      <c r="A31" s="43">
        <v>12</v>
      </c>
      <c r="B31" s="21" t="s">
        <v>62</v>
      </c>
      <c r="C31" s="21" t="s">
        <v>25</v>
      </c>
      <c r="D31" s="21" t="s">
        <v>7</v>
      </c>
      <c r="E31" s="21" t="s">
        <v>8</v>
      </c>
      <c r="F31" s="43" t="s">
        <v>46</v>
      </c>
      <c r="G31" s="43" t="s">
        <v>74</v>
      </c>
      <c r="H31" s="44">
        <v>29751</v>
      </c>
      <c r="I31" s="44">
        <v>45317</v>
      </c>
      <c r="J31" s="22">
        <v>8750</v>
      </c>
    </row>
    <row r="32" spans="1:10" x14ac:dyDescent="0.3">
      <c r="A32" s="43">
        <v>13</v>
      </c>
      <c r="B32" s="21" t="s">
        <v>63</v>
      </c>
      <c r="C32" s="21" t="s">
        <v>64</v>
      </c>
      <c r="D32" s="21" t="s">
        <v>72</v>
      </c>
      <c r="E32" s="21" t="s">
        <v>8</v>
      </c>
      <c r="F32" s="43" t="s">
        <v>44</v>
      </c>
      <c r="G32" s="43" t="s">
        <v>73</v>
      </c>
      <c r="H32" s="44">
        <v>29317</v>
      </c>
      <c r="I32" s="44">
        <v>45325</v>
      </c>
      <c r="J32" s="22">
        <v>6557</v>
      </c>
    </row>
    <row r="33" spans="1:10" x14ac:dyDescent="0.3">
      <c r="A33" s="43">
        <v>14</v>
      </c>
      <c r="B33" s="21" t="s">
        <v>26</v>
      </c>
      <c r="C33" s="21" t="s">
        <v>27</v>
      </c>
      <c r="D33" s="21" t="s">
        <v>41</v>
      </c>
      <c r="E33" s="21" t="s">
        <v>40</v>
      </c>
      <c r="F33" s="43" t="s">
        <v>50</v>
      </c>
      <c r="G33" s="43" t="s">
        <v>74</v>
      </c>
      <c r="H33" s="44">
        <v>32304</v>
      </c>
      <c r="I33" s="44">
        <v>45355</v>
      </c>
      <c r="J33" s="22">
        <v>5500</v>
      </c>
    </row>
    <row r="34" spans="1:10" x14ac:dyDescent="0.3">
      <c r="A34" s="43">
        <v>15</v>
      </c>
      <c r="B34" s="21" t="s">
        <v>65</v>
      </c>
      <c r="C34" s="21" t="s">
        <v>28</v>
      </c>
      <c r="D34" s="21" t="s">
        <v>66</v>
      </c>
      <c r="E34" s="21" t="s">
        <v>40</v>
      </c>
      <c r="F34" s="43" t="s">
        <v>39</v>
      </c>
      <c r="G34" s="43" t="s">
        <v>74</v>
      </c>
      <c r="H34" s="44">
        <v>32235</v>
      </c>
      <c r="I34" s="44">
        <v>45322</v>
      </c>
      <c r="J34" s="22">
        <v>12000</v>
      </c>
    </row>
    <row r="35" spans="1:10" x14ac:dyDescent="0.3">
      <c r="A35" s="43">
        <v>16</v>
      </c>
      <c r="B35" s="21" t="s">
        <v>29</v>
      </c>
      <c r="C35" s="21" t="s">
        <v>37</v>
      </c>
      <c r="D35" s="21" t="s">
        <v>19</v>
      </c>
      <c r="E35" s="21" t="s">
        <v>20</v>
      </c>
      <c r="F35" s="43" t="s">
        <v>44</v>
      </c>
      <c r="G35" s="43" t="s">
        <v>73</v>
      </c>
      <c r="H35" s="44">
        <v>32336</v>
      </c>
      <c r="I35" s="44">
        <v>45371</v>
      </c>
      <c r="J35" s="22">
        <v>8750</v>
      </c>
    </row>
    <row r="36" spans="1:10" x14ac:dyDescent="0.3">
      <c r="A36" s="43">
        <v>17</v>
      </c>
      <c r="B36" s="21" t="s">
        <v>30</v>
      </c>
      <c r="C36" s="21" t="s">
        <v>31</v>
      </c>
      <c r="D36" s="21" t="s">
        <v>23</v>
      </c>
      <c r="E36" s="21" t="s">
        <v>20</v>
      </c>
      <c r="F36" s="43" t="s">
        <v>46</v>
      </c>
      <c r="G36" s="43" t="s">
        <v>74</v>
      </c>
      <c r="H36" s="44">
        <v>37044</v>
      </c>
      <c r="I36" s="44">
        <v>45343</v>
      </c>
      <c r="J36" s="22">
        <v>6557</v>
      </c>
    </row>
    <row r="37" spans="1:10" x14ac:dyDescent="0.3">
      <c r="A37" s="43">
        <v>18</v>
      </c>
      <c r="B37" s="21" t="s">
        <v>32</v>
      </c>
      <c r="C37" s="21" t="s">
        <v>33</v>
      </c>
      <c r="D37" s="21" t="s">
        <v>14</v>
      </c>
      <c r="E37" s="21" t="s">
        <v>8</v>
      </c>
      <c r="F37" s="43" t="s">
        <v>48</v>
      </c>
      <c r="G37" s="43" t="s">
        <v>74</v>
      </c>
      <c r="H37" s="44">
        <v>30664</v>
      </c>
      <c r="I37" s="44">
        <v>45393</v>
      </c>
      <c r="J37" s="22">
        <v>18000</v>
      </c>
    </row>
    <row r="38" spans="1:10" x14ac:dyDescent="0.3">
      <c r="A38" s="43">
        <v>19</v>
      </c>
      <c r="B38" s="21" t="s">
        <v>34</v>
      </c>
      <c r="C38" s="21" t="s">
        <v>35</v>
      </c>
      <c r="D38" s="21" t="s">
        <v>41</v>
      </c>
      <c r="E38" s="21" t="s">
        <v>40</v>
      </c>
      <c r="F38" s="43" t="s">
        <v>50</v>
      </c>
      <c r="G38" s="43" t="s">
        <v>74</v>
      </c>
      <c r="H38" s="44">
        <v>36090</v>
      </c>
      <c r="I38" s="44">
        <v>45358</v>
      </c>
      <c r="J38" s="22">
        <v>20000</v>
      </c>
    </row>
    <row r="39" spans="1:10" x14ac:dyDescent="0.3">
      <c r="A39" s="43">
        <v>20</v>
      </c>
      <c r="B39" s="21" t="s">
        <v>67</v>
      </c>
      <c r="C39" s="21" t="s">
        <v>36</v>
      </c>
      <c r="D39" s="21" t="s">
        <v>16</v>
      </c>
      <c r="E39" s="21" t="s">
        <v>12</v>
      </c>
      <c r="F39" s="43" t="s">
        <v>39</v>
      </c>
      <c r="G39" s="43" t="s">
        <v>74</v>
      </c>
      <c r="H39" s="44">
        <v>31664</v>
      </c>
      <c r="I39" s="44">
        <v>45361</v>
      </c>
      <c r="J39" s="22">
        <v>7509</v>
      </c>
    </row>
    <row r="40" spans="1:10" x14ac:dyDescent="0.3">
      <c r="A40" s="43">
        <v>12</v>
      </c>
      <c r="B40" s="21" t="s">
        <v>62</v>
      </c>
      <c r="C40" s="21" t="s">
        <v>25</v>
      </c>
      <c r="D40" s="21" t="s">
        <v>7</v>
      </c>
      <c r="E40" s="21" t="s">
        <v>8</v>
      </c>
      <c r="F40" s="43" t="s">
        <v>46</v>
      </c>
      <c r="G40" s="43" t="s">
        <v>74</v>
      </c>
      <c r="H40" s="44">
        <v>29751</v>
      </c>
      <c r="I40" s="44">
        <v>45317</v>
      </c>
      <c r="J40" s="22">
        <v>8750</v>
      </c>
    </row>
    <row r="41" spans="1:10" x14ac:dyDescent="0.3">
      <c r="A41" s="43">
        <v>13</v>
      </c>
      <c r="B41" s="21" t="s">
        <v>63</v>
      </c>
      <c r="C41" s="21" t="s">
        <v>64</v>
      </c>
      <c r="D41" s="21" t="s">
        <v>72</v>
      </c>
      <c r="E41" s="21" t="s">
        <v>8</v>
      </c>
      <c r="F41" s="43" t="s">
        <v>44</v>
      </c>
      <c r="G41" s="43" t="s">
        <v>73</v>
      </c>
      <c r="H41" s="44">
        <v>29317</v>
      </c>
      <c r="I41" s="44">
        <v>45325</v>
      </c>
      <c r="J41" s="22">
        <v>6557</v>
      </c>
    </row>
    <row r="42" spans="1:10" x14ac:dyDescent="0.3">
      <c r="A42" s="43">
        <v>14</v>
      </c>
      <c r="B42" s="21" t="s">
        <v>26</v>
      </c>
      <c r="C42" s="21" t="s">
        <v>27</v>
      </c>
      <c r="D42" s="21" t="s">
        <v>41</v>
      </c>
      <c r="E42" s="21" t="s">
        <v>40</v>
      </c>
      <c r="F42" s="43" t="s">
        <v>50</v>
      </c>
      <c r="G42" s="43" t="s">
        <v>74</v>
      </c>
      <c r="H42" s="44">
        <v>32304</v>
      </c>
      <c r="I42" s="44">
        <v>45355</v>
      </c>
      <c r="J42" s="22">
        <v>5500</v>
      </c>
    </row>
    <row r="43" spans="1:10" x14ac:dyDescent="0.3">
      <c r="A43" s="43">
        <v>15</v>
      </c>
      <c r="B43" s="21" t="s">
        <v>65</v>
      </c>
      <c r="C43" s="21" t="s">
        <v>28</v>
      </c>
      <c r="D43" s="21" t="s">
        <v>66</v>
      </c>
      <c r="E43" s="21" t="s">
        <v>40</v>
      </c>
      <c r="F43" s="43" t="s">
        <v>39</v>
      </c>
      <c r="G43" s="43" t="s">
        <v>74</v>
      </c>
      <c r="H43" s="44">
        <v>32235</v>
      </c>
      <c r="I43" s="44">
        <v>45322</v>
      </c>
      <c r="J43" s="22">
        <v>12000</v>
      </c>
    </row>
    <row r="44" spans="1:10" x14ac:dyDescent="0.3">
      <c r="A44" s="43">
        <v>16</v>
      </c>
      <c r="B44" s="21" t="s">
        <v>29</v>
      </c>
      <c r="C44" s="21" t="s">
        <v>37</v>
      </c>
      <c r="D44" s="21" t="s">
        <v>19</v>
      </c>
      <c r="E44" s="21" t="s">
        <v>20</v>
      </c>
      <c r="F44" s="43" t="s">
        <v>44</v>
      </c>
      <c r="G44" s="43" t="s">
        <v>73</v>
      </c>
      <c r="H44" s="44">
        <v>32336</v>
      </c>
      <c r="I44" s="44">
        <v>45371</v>
      </c>
      <c r="J44" s="22">
        <v>8750</v>
      </c>
    </row>
    <row r="45" spans="1:10" x14ac:dyDescent="0.3">
      <c r="A45" s="43">
        <v>17</v>
      </c>
      <c r="B45" s="21" t="s">
        <v>30</v>
      </c>
      <c r="C45" s="21" t="s">
        <v>31</v>
      </c>
      <c r="D45" s="21" t="s">
        <v>23</v>
      </c>
      <c r="E45" s="21" t="s">
        <v>20</v>
      </c>
      <c r="F45" s="43" t="s">
        <v>46</v>
      </c>
      <c r="G45" s="43" t="s">
        <v>74</v>
      </c>
      <c r="H45" s="44">
        <v>37044</v>
      </c>
      <c r="I45" s="44">
        <v>45343</v>
      </c>
      <c r="J45" s="22">
        <v>6557</v>
      </c>
    </row>
    <row r="46" spans="1:10" x14ac:dyDescent="0.3">
      <c r="A46" s="43">
        <v>18</v>
      </c>
      <c r="B46" s="21" t="s">
        <v>32</v>
      </c>
      <c r="C46" s="21" t="s">
        <v>33</v>
      </c>
      <c r="D46" s="21" t="s">
        <v>14</v>
      </c>
      <c r="E46" s="21" t="s">
        <v>8</v>
      </c>
      <c r="F46" s="43" t="s">
        <v>48</v>
      </c>
      <c r="G46" s="43" t="s">
        <v>74</v>
      </c>
      <c r="H46" s="44">
        <v>30664</v>
      </c>
      <c r="I46" s="44">
        <v>45393</v>
      </c>
      <c r="J46" s="22">
        <v>18000</v>
      </c>
    </row>
    <row r="47" spans="1:10" x14ac:dyDescent="0.3">
      <c r="A47" s="43">
        <v>19</v>
      </c>
      <c r="B47" s="21" t="s">
        <v>34</v>
      </c>
      <c r="C47" s="21" t="s">
        <v>35</v>
      </c>
      <c r="D47" s="21" t="s">
        <v>41</v>
      </c>
      <c r="E47" s="21" t="s">
        <v>40</v>
      </c>
      <c r="F47" s="43" t="s">
        <v>50</v>
      </c>
      <c r="G47" s="43" t="s">
        <v>74</v>
      </c>
      <c r="H47" s="44">
        <v>36090</v>
      </c>
      <c r="I47" s="44">
        <v>45358</v>
      </c>
      <c r="J47" s="22">
        <v>20000</v>
      </c>
    </row>
    <row r="48" spans="1:10" x14ac:dyDescent="0.3">
      <c r="A48" s="46">
        <v>20</v>
      </c>
      <c r="B48" s="23" t="s">
        <v>67</v>
      </c>
      <c r="C48" s="23" t="s">
        <v>36</v>
      </c>
      <c r="D48" s="23" t="s">
        <v>16</v>
      </c>
      <c r="E48" s="23" t="s">
        <v>12</v>
      </c>
      <c r="F48" s="46" t="s">
        <v>39</v>
      </c>
      <c r="G48" s="46" t="s">
        <v>74</v>
      </c>
      <c r="H48" s="36">
        <v>31664</v>
      </c>
      <c r="I48" s="36">
        <v>45361</v>
      </c>
      <c r="J48" s="2">
        <v>7509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B2" sqref="B2"/>
    </sheetView>
  </sheetViews>
  <sheetFormatPr defaultRowHeight="14.4" x14ac:dyDescent="0.3"/>
  <cols>
    <col min="2" max="2" width="15.77734375" bestFit="1" customWidth="1"/>
    <col min="3" max="3" width="15.33203125" bestFit="1" customWidth="1"/>
    <col min="4" max="4" width="12.109375" customWidth="1"/>
    <col min="6" max="6" width="11.109375" bestFit="1" customWidth="1"/>
    <col min="8" max="8" width="13.109375" customWidth="1"/>
    <col min="9" max="9" width="14.109375" customWidth="1"/>
  </cols>
  <sheetData>
    <row r="1" spans="1:10" x14ac:dyDescent="0.3">
      <c r="A1" s="3" t="s">
        <v>0</v>
      </c>
      <c r="B1" s="3" t="s">
        <v>1</v>
      </c>
      <c r="C1" s="3" t="s">
        <v>2</v>
      </c>
      <c r="D1" s="3" t="s">
        <v>3</v>
      </c>
      <c r="E1" s="3" t="s">
        <v>4</v>
      </c>
      <c r="F1" s="3" t="s">
        <v>5</v>
      </c>
      <c r="G1" s="3" t="s">
        <v>68</v>
      </c>
      <c r="H1" s="3" t="s">
        <v>69</v>
      </c>
      <c r="I1" s="3" t="s">
        <v>71</v>
      </c>
      <c r="J1" s="3" t="s">
        <v>42</v>
      </c>
    </row>
    <row r="2" spans="1:10" x14ac:dyDescent="0.3">
      <c r="A2" s="8">
        <v>1</v>
      </c>
      <c r="B2" s="1" t="s">
        <v>43</v>
      </c>
      <c r="C2" s="1" t="s">
        <v>6</v>
      </c>
      <c r="D2" s="1" t="s">
        <v>72</v>
      </c>
      <c r="E2" s="1" t="s">
        <v>8</v>
      </c>
      <c r="F2" s="8" t="s">
        <v>44</v>
      </c>
      <c r="G2" s="1" t="s">
        <v>73</v>
      </c>
      <c r="H2" s="9">
        <v>31278</v>
      </c>
      <c r="I2" s="9">
        <v>45408</v>
      </c>
      <c r="J2" s="2">
        <v>2000</v>
      </c>
    </row>
    <row r="3" spans="1:10" x14ac:dyDescent="0.3">
      <c r="A3" s="8">
        <v>2</v>
      </c>
      <c r="B3" s="1" t="s">
        <v>9</v>
      </c>
      <c r="C3" s="1" t="s">
        <v>10</v>
      </c>
      <c r="D3" s="1" t="s">
        <v>45</v>
      </c>
      <c r="E3" s="1" t="s">
        <v>20</v>
      </c>
      <c r="F3" s="8" t="s">
        <v>46</v>
      </c>
      <c r="G3" s="1" t="s">
        <v>73</v>
      </c>
      <c r="H3" s="9">
        <v>35066</v>
      </c>
      <c r="I3" s="9">
        <v>45299</v>
      </c>
      <c r="J3" s="2">
        <v>4500</v>
      </c>
    </row>
    <row r="4" spans="1:10" x14ac:dyDescent="0.3">
      <c r="A4" s="8">
        <v>3</v>
      </c>
      <c r="B4" s="1" t="s">
        <v>47</v>
      </c>
      <c r="C4" s="1" t="s">
        <v>13</v>
      </c>
      <c r="D4" s="1" t="s">
        <v>23</v>
      </c>
      <c r="E4" s="1" t="s">
        <v>12</v>
      </c>
      <c r="F4" s="8" t="s">
        <v>48</v>
      </c>
      <c r="G4" s="8" t="s">
        <v>74</v>
      </c>
      <c r="H4" s="9">
        <v>30791</v>
      </c>
      <c r="I4" s="9">
        <v>45317</v>
      </c>
      <c r="J4" s="2">
        <v>17500</v>
      </c>
    </row>
    <row r="5" spans="1:10" x14ac:dyDescent="0.3">
      <c r="A5" s="8">
        <v>4</v>
      </c>
      <c r="B5" s="1" t="s">
        <v>49</v>
      </c>
      <c r="C5" s="1" t="s">
        <v>15</v>
      </c>
      <c r="D5" s="1" t="s">
        <v>7</v>
      </c>
      <c r="E5" s="1" t="s">
        <v>8</v>
      </c>
      <c r="F5" s="8" t="s">
        <v>50</v>
      </c>
      <c r="G5" s="8" t="s">
        <v>74</v>
      </c>
      <c r="H5" s="9">
        <v>30174</v>
      </c>
      <c r="I5" s="9">
        <v>45387</v>
      </c>
      <c r="J5" s="2">
        <v>6563</v>
      </c>
    </row>
    <row r="6" spans="1:10" x14ac:dyDescent="0.3">
      <c r="A6" s="8">
        <v>5</v>
      </c>
      <c r="B6" s="1" t="s">
        <v>17</v>
      </c>
      <c r="C6" s="1" t="s">
        <v>18</v>
      </c>
      <c r="D6" s="1" t="s">
        <v>51</v>
      </c>
      <c r="E6" s="1" t="s">
        <v>40</v>
      </c>
      <c r="F6" s="8" t="s">
        <v>39</v>
      </c>
      <c r="G6" s="8" t="s">
        <v>73</v>
      </c>
      <c r="H6" s="9">
        <v>32260</v>
      </c>
      <c r="I6" s="9">
        <v>45378</v>
      </c>
      <c r="J6" s="2">
        <v>10000</v>
      </c>
    </row>
    <row r="7" spans="1:10" x14ac:dyDescent="0.3">
      <c r="A7" s="8">
        <v>6</v>
      </c>
      <c r="B7" s="1" t="s">
        <v>52</v>
      </c>
      <c r="C7" s="1" t="s">
        <v>53</v>
      </c>
      <c r="D7" s="1" t="s">
        <v>19</v>
      </c>
      <c r="E7" s="1" t="s">
        <v>20</v>
      </c>
      <c r="F7" s="8" t="s">
        <v>44</v>
      </c>
      <c r="G7" s="8" t="s">
        <v>74</v>
      </c>
      <c r="H7" s="9">
        <v>35665</v>
      </c>
      <c r="I7" s="9">
        <v>45298</v>
      </c>
      <c r="J7" s="2">
        <v>16500</v>
      </c>
    </row>
    <row r="8" spans="1:10" x14ac:dyDescent="0.3">
      <c r="A8" s="8">
        <v>7</v>
      </c>
      <c r="B8" s="1" t="s">
        <v>54</v>
      </c>
      <c r="C8" s="1" t="s">
        <v>38</v>
      </c>
      <c r="D8" s="1" t="s">
        <v>11</v>
      </c>
      <c r="E8" s="1" t="s">
        <v>12</v>
      </c>
      <c r="F8" s="8" t="s">
        <v>46</v>
      </c>
      <c r="G8" s="8" t="s">
        <v>74</v>
      </c>
      <c r="H8" s="9">
        <v>30103</v>
      </c>
      <c r="I8" s="9">
        <v>45310</v>
      </c>
      <c r="J8" s="2">
        <v>16553</v>
      </c>
    </row>
    <row r="9" spans="1:10" x14ac:dyDescent="0.3">
      <c r="A9" s="8">
        <v>8</v>
      </c>
      <c r="B9" s="1" t="s">
        <v>55</v>
      </c>
      <c r="C9" s="1" t="s">
        <v>21</v>
      </c>
      <c r="D9" s="1" t="s">
        <v>41</v>
      </c>
      <c r="E9" s="1" t="s">
        <v>40</v>
      </c>
      <c r="F9" s="8" t="s">
        <v>48</v>
      </c>
      <c r="G9" s="8" t="s">
        <v>74</v>
      </c>
      <c r="H9" s="9">
        <v>33282</v>
      </c>
      <c r="I9" s="9">
        <v>45293</v>
      </c>
      <c r="J9" s="2">
        <v>8750</v>
      </c>
    </row>
    <row r="10" spans="1:10" x14ac:dyDescent="0.3">
      <c r="A10" s="8">
        <v>9</v>
      </c>
      <c r="B10" s="1" t="s">
        <v>56</v>
      </c>
      <c r="C10" s="1" t="s">
        <v>22</v>
      </c>
      <c r="D10" s="1" t="s">
        <v>57</v>
      </c>
      <c r="E10" s="1" t="s">
        <v>12</v>
      </c>
      <c r="F10" s="8" t="s">
        <v>44</v>
      </c>
      <c r="G10" s="8" t="s">
        <v>73</v>
      </c>
      <c r="H10" s="9">
        <v>32803</v>
      </c>
      <c r="I10" s="9">
        <v>45391</v>
      </c>
      <c r="J10" s="2">
        <v>13000</v>
      </c>
    </row>
    <row r="11" spans="1:10" x14ac:dyDescent="0.3">
      <c r="A11" s="8">
        <v>10</v>
      </c>
      <c r="B11" s="1" t="s">
        <v>58</v>
      </c>
      <c r="C11" s="1" t="s">
        <v>59</v>
      </c>
      <c r="D11" s="1" t="s">
        <v>23</v>
      </c>
      <c r="E11" s="1" t="s">
        <v>20</v>
      </c>
      <c r="F11" s="8" t="s">
        <v>39</v>
      </c>
      <c r="G11" s="8" t="s">
        <v>73</v>
      </c>
      <c r="H11" s="9">
        <v>35702</v>
      </c>
      <c r="I11" s="9">
        <v>45406</v>
      </c>
      <c r="J11" s="2">
        <v>10000</v>
      </c>
    </row>
    <row r="12" spans="1:10" x14ac:dyDescent="0.3">
      <c r="A12" s="8">
        <v>11</v>
      </c>
      <c r="B12" s="1" t="s">
        <v>60</v>
      </c>
      <c r="C12" s="1" t="s">
        <v>24</v>
      </c>
      <c r="D12" s="1" t="s">
        <v>61</v>
      </c>
      <c r="E12" s="1" t="s">
        <v>12</v>
      </c>
      <c r="F12" s="8" t="s">
        <v>44</v>
      </c>
      <c r="G12" s="8" t="s">
        <v>73</v>
      </c>
      <c r="H12" s="9">
        <v>30093</v>
      </c>
      <c r="I12" s="9">
        <v>45314</v>
      </c>
      <c r="J12" s="2">
        <v>15000</v>
      </c>
    </row>
    <row r="13" spans="1:10" x14ac:dyDescent="0.3">
      <c r="A13" s="8">
        <v>12</v>
      </c>
      <c r="B13" s="1" t="s">
        <v>62</v>
      </c>
      <c r="C13" s="1" t="s">
        <v>25</v>
      </c>
      <c r="D13" s="1" t="s">
        <v>7</v>
      </c>
      <c r="E13" s="1" t="s">
        <v>8</v>
      </c>
      <c r="F13" s="8" t="s">
        <v>46</v>
      </c>
      <c r="G13" s="8" t="s">
        <v>74</v>
      </c>
      <c r="H13" s="9">
        <v>29751</v>
      </c>
      <c r="I13" s="9">
        <v>45317</v>
      </c>
      <c r="J13" s="2">
        <v>8750</v>
      </c>
    </row>
    <row r="14" spans="1:10" x14ac:dyDescent="0.3">
      <c r="A14" s="8">
        <v>13</v>
      </c>
      <c r="B14" s="1" t="s">
        <v>63</v>
      </c>
      <c r="C14" s="1" t="s">
        <v>64</v>
      </c>
      <c r="D14" s="1" t="s">
        <v>72</v>
      </c>
      <c r="E14" s="1" t="s">
        <v>8</v>
      </c>
      <c r="F14" s="8" t="s">
        <v>44</v>
      </c>
      <c r="G14" s="8" t="s">
        <v>73</v>
      </c>
      <c r="H14" s="9">
        <v>29317</v>
      </c>
      <c r="I14" s="9">
        <v>45325</v>
      </c>
      <c r="J14" s="2">
        <v>6557</v>
      </c>
    </row>
    <row r="15" spans="1:10" x14ac:dyDescent="0.3">
      <c r="A15" s="8">
        <v>14</v>
      </c>
      <c r="B15" s="1" t="s">
        <v>26</v>
      </c>
      <c r="C15" s="1" t="s">
        <v>27</v>
      </c>
      <c r="D15" s="1" t="s">
        <v>41</v>
      </c>
      <c r="E15" s="1" t="s">
        <v>40</v>
      </c>
      <c r="F15" s="8" t="s">
        <v>50</v>
      </c>
      <c r="G15" s="8" t="s">
        <v>74</v>
      </c>
      <c r="H15" s="9">
        <v>32304</v>
      </c>
      <c r="I15" s="9">
        <v>45355</v>
      </c>
      <c r="J15" s="2">
        <v>5500</v>
      </c>
    </row>
    <row r="16" spans="1:10" x14ac:dyDescent="0.3">
      <c r="A16" s="8">
        <v>15</v>
      </c>
      <c r="B16" s="1" t="s">
        <v>65</v>
      </c>
      <c r="C16" s="1" t="s">
        <v>28</v>
      </c>
      <c r="D16" s="1" t="s">
        <v>66</v>
      </c>
      <c r="E16" s="1" t="s">
        <v>40</v>
      </c>
      <c r="F16" s="8" t="s">
        <v>39</v>
      </c>
      <c r="G16" s="8" t="s">
        <v>74</v>
      </c>
      <c r="H16" s="9">
        <v>32235</v>
      </c>
      <c r="I16" s="9">
        <v>45322</v>
      </c>
      <c r="J16" s="2">
        <v>12000</v>
      </c>
    </row>
    <row r="17" spans="1:10" x14ac:dyDescent="0.3">
      <c r="A17" s="8">
        <v>16</v>
      </c>
      <c r="B17" s="1" t="s">
        <v>29</v>
      </c>
      <c r="C17" s="1" t="s">
        <v>37</v>
      </c>
      <c r="D17" s="1" t="s">
        <v>19</v>
      </c>
      <c r="E17" s="1" t="s">
        <v>20</v>
      </c>
      <c r="F17" s="8" t="s">
        <v>44</v>
      </c>
      <c r="G17" s="8" t="s">
        <v>73</v>
      </c>
      <c r="H17" s="9">
        <v>32336</v>
      </c>
      <c r="I17" s="9">
        <v>45371</v>
      </c>
      <c r="J17" s="2">
        <v>8750</v>
      </c>
    </row>
    <row r="18" spans="1:10" x14ac:dyDescent="0.3">
      <c r="A18" s="8">
        <v>17</v>
      </c>
      <c r="B18" s="1" t="s">
        <v>30</v>
      </c>
      <c r="C18" s="1" t="s">
        <v>31</v>
      </c>
      <c r="D18" s="1" t="s">
        <v>23</v>
      </c>
      <c r="E18" s="1" t="s">
        <v>20</v>
      </c>
      <c r="F18" s="8" t="s">
        <v>46</v>
      </c>
      <c r="G18" s="8" t="s">
        <v>74</v>
      </c>
      <c r="H18" s="9">
        <v>37044</v>
      </c>
      <c r="I18" s="9">
        <v>45343</v>
      </c>
      <c r="J18" s="2">
        <v>6557</v>
      </c>
    </row>
    <row r="19" spans="1:10" x14ac:dyDescent="0.3">
      <c r="A19" s="8">
        <v>18</v>
      </c>
      <c r="B19" s="1" t="s">
        <v>32</v>
      </c>
      <c r="C19" s="1" t="s">
        <v>33</v>
      </c>
      <c r="D19" s="1" t="s">
        <v>14</v>
      </c>
      <c r="E19" s="1" t="s">
        <v>8</v>
      </c>
      <c r="F19" s="8" t="s">
        <v>48</v>
      </c>
      <c r="G19" s="8" t="s">
        <v>74</v>
      </c>
      <c r="H19" s="9">
        <v>30664</v>
      </c>
      <c r="I19" s="9">
        <v>45393</v>
      </c>
      <c r="J19" s="2">
        <v>18000</v>
      </c>
    </row>
    <row r="20" spans="1:10" x14ac:dyDescent="0.3">
      <c r="A20" s="8">
        <v>19</v>
      </c>
      <c r="B20" s="1" t="s">
        <v>34</v>
      </c>
      <c r="C20" s="1" t="s">
        <v>35</v>
      </c>
      <c r="D20" s="1" t="s">
        <v>41</v>
      </c>
      <c r="E20" s="1" t="s">
        <v>40</v>
      </c>
      <c r="F20" s="8" t="s">
        <v>50</v>
      </c>
      <c r="G20" s="8" t="s">
        <v>74</v>
      </c>
      <c r="H20" s="9">
        <v>36090</v>
      </c>
      <c r="I20" s="9">
        <v>45358</v>
      </c>
      <c r="J20" s="2">
        <v>20000</v>
      </c>
    </row>
    <row r="21" spans="1:10" x14ac:dyDescent="0.3">
      <c r="A21" s="8">
        <v>20</v>
      </c>
      <c r="B21" s="1" t="s">
        <v>67</v>
      </c>
      <c r="C21" s="1" t="s">
        <v>36</v>
      </c>
      <c r="D21" s="1" t="s">
        <v>16</v>
      </c>
      <c r="E21" s="1" t="s">
        <v>12</v>
      </c>
      <c r="F21" s="8" t="s">
        <v>39</v>
      </c>
      <c r="G21" s="8" t="s">
        <v>74</v>
      </c>
      <c r="H21" s="9">
        <v>31664</v>
      </c>
      <c r="I21" s="9">
        <v>45361</v>
      </c>
      <c r="J21" s="2">
        <v>7509</v>
      </c>
    </row>
    <row r="22" spans="1:10" x14ac:dyDescent="0.3">
      <c r="A22" s="8">
        <v>4</v>
      </c>
      <c r="B22" s="1" t="s">
        <v>49</v>
      </c>
      <c r="C22" s="1" t="s">
        <v>15</v>
      </c>
      <c r="D22" s="1" t="s">
        <v>7</v>
      </c>
      <c r="E22" s="1" t="s">
        <v>8</v>
      </c>
      <c r="F22" s="8" t="s">
        <v>50</v>
      </c>
      <c r="G22" s="8" t="s">
        <v>74</v>
      </c>
      <c r="H22" s="9">
        <v>30174</v>
      </c>
      <c r="I22" s="9">
        <v>45387</v>
      </c>
      <c r="J22" s="2">
        <v>6563</v>
      </c>
    </row>
    <row r="23" spans="1:10" x14ac:dyDescent="0.3">
      <c r="A23" s="8">
        <v>5</v>
      </c>
      <c r="B23" s="1" t="s">
        <v>17</v>
      </c>
      <c r="C23" s="1" t="s">
        <v>18</v>
      </c>
      <c r="D23" s="1" t="s">
        <v>51</v>
      </c>
      <c r="E23" s="1" t="s">
        <v>40</v>
      </c>
      <c r="F23" s="8" t="s">
        <v>39</v>
      </c>
      <c r="G23" s="8" t="s">
        <v>73</v>
      </c>
      <c r="H23" s="9">
        <v>32260</v>
      </c>
      <c r="I23" s="9">
        <v>45378</v>
      </c>
      <c r="J23" s="2">
        <v>10000</v>
      </c>
    </row>
    <row r="24" spans="1:10" x14ac:dyDescent="0.3">
      <c r="A24" s="8">
        <v>6</v>
      </c>
      <c r="B24" s="1" t="s">
        <v>52</v>
      </c>
      <c r="C24" s="1" t="s">
        <v>53</v>
      </c>
      <c r="D24" s="1" t="s">
        <v>19</v>
      </c>
      <c r="E24" s="1" t="s">
        <v>20</v>
      </c>
      <c r="F24" s="8" t="s">
        <v>44</v>
      </c>
      <c r="G24" s="8" t="s">
        <v>74</v>
      </c>
      <c r="H24" s="9">
        <v>35665</v>
      </c>
      <c r="I24" s="9">
        <v>45298</v>
      </c>
      <c r="J24" s="2">
        <v>16500</v>
      </c>
    </row>
    <row r="25" spans="1:10" x14ac:dyDescent="0.3">
      <c r="A25" s="8">
        <v>7</v>
      </c>
      <c r="B25" s="1" t="s">
        <v>54</v>
      </c>
      <c r="C25" s="1" t="s">
        <v>38</v>
      </c>
      <c r="D25" s="1" t="s">
        <v>11</v>
      </c>
      <c r="E25" s="1" t="s">
        <v>12</v>
      </c>
      <c r="F25" s="8" t="s">
        <v>46</v>
      </c>
      <c r="G25" s="8" t="s">
        <v>74</v>
      </c>
      <c r="H25" s="9">
        <v>30103</v>
      </c>
      <c r="I25" s="9">
        <v>45310</v>
      </c>
      <c r="J25" s="2">
        <v>16553</v>
      </c>
    </row>
    <row r="26" spans="1:10" x14ac:dyDescent="0.3">
      <c r="A26" s="8">
        <v>8</v>
      </c>
      <c r="B26" s="1" t="s">
        <v>55</v>
      </c>
      <c r="C26" s="1" t="s">
        <v>21</v>
      </c>
      <c r="D26" s="1" t="s">
        <v>41</v>
      </c>
      <c r="E26" s="1" t="s">
        <v>40</v>
      </c>
      <c r="F26" s="8" t="s">
        <v>48</v>
      </c>
      <c r="G26" s="8" t="s">
        <v>74</v>
      </c>
      <c r="H26" s="9">
        <v>33282</v>
      </c>
      <c r="I26" s="9">
        <v>45293</v>
      </c>
      <c r="J26" s="2">
        <v>8750</v>
      </c>
    </row>
    <row r="27" spans="1:10" x14ac:dyDescent="0.3">
      <c r="A27" s="8">
        <v>9</v>
      </c>
      <c r="B27" s="1" t="s">
        <v>56</v>
      </c>
      <c r="C27" s="1" t="s">
        <v>22</v>
      </c>
      <c r="D27" s="1" t="s">
        <v>57</v>
      </c>
      <c r="E27" s="1" t="s">
        <v>12</v>
      </c>
      <c r="F27" s="8" t="s">
        <v>44</v>
      </c>
      <c r="G27" s="8" t="s">
        <v>73</v>
      </c>
      <c r="H27" s="9">
        <v>32803</v>
      </c>
      <c r="I27" s="9">
        <v>45391</v>
      </c>
      <c r="J27" s="2">
        <v>13000</v>
      </c>
    </row>
    <row r="28" spans="1:10" x14ac:dyDescent="0.3">
      <c r="A28" s="8">
        <v>10</v>
      </c>
      <c r="B28" s="1" t="s">
        <v>58</v>
      </c>
      <c r="C28" s="1" t="s">
        <v>59</v>
      </c>
      <c r="D28" s="1" t="s">
        <v>23</v>
      </c>
      <c r="E28" s="1" t="s">
        <v>20</v>
      </c>
      <c r="F28" s="8" t="s">
        <v>39</v>
      </c>
      <c r="G28" s="8" t="s">
        <v>73</v>
      </c>
      <c r="H28" s="9">
        <v>35702</v>
      </c>
      <c r="I28" s="9">
        <v>45406</v>
      </c>
      <c r="J28" s="2">
        <v>10000</v>
      </c>
    </row>
    <row r="29" spans="1:10" x14ac:dyDescent="0.3">
      <c r="A29" s="8">
        <v>11</v>
      </c>
      <c r="B29" s="1" t="s">
        <v>60</v>
      </c>
      <c r="C29" s="1" t="s">
        <v>24</v>
      </c>
      <c r="D29" s="1" t="s">
        <v>61</v>
      </c>
      <c r="E29" s="1" t="s">
        <v>12</v>
      </c>
      <c r="F29" s="8" t="s">
        <v>44</v>
      </c>
      <c r="G29" s="8" t="s">
        <v>73</v>
      </c>
      <c r="H29" s="9">
        <v>30093</v>
      </c>
      <c r="I29" s="9">
        <v>45314</v>
      </c>
      <c r="J29" s="2">
        <v>15000</v>
      </c>
    </row>
    <row r="30" spans="1:10" x14ac:dyDescent="0.3">
      <c r="A30" s="8">
        <v>12</v>
      </c>
      <c r="B30" s="1" t="s">
        <v>62</v>
      </c>
      <c r="C30" s="1" t="s">
        <v>25</v>
      </c>
      <c r="D30" s="1" t="s">
        <v>7</v>
      </c>
      <c r="E30" s="1" t="s">
        <v>8</v>
      </c>
      <c r="F30" s="8" t="s">
        <v>46</v>
      </c>
      <c r="G30" s="8" t="s">
        <v>74</v>
      </c>
      <c r="H30" s="9">
        <v>29751</v>
      </c>
      <c r="I30" s="9">
        <v>45317</v>
      </c>
      <c r="J30" s="2">
        <v>8750</v>
      </c>
    </row>
    <row r="31" spans="1:10" x14ac:dyDescent="0.3">
      <c r="A31" s="8">
        <v>13</v>
      </c>
      <c r="B31" s="1" t="s">
        <v>63</v>
      </c>
      <c r="C31" s="1" t="s">
        <v>64</v>
      </c>
      <c r="D31" s="1" t="s">
        <v>72</v>
      </c>
      <c r="E31" s="1" t="s">
        <v>8</v>
      </c>
      <c r="F31" s="8" t="s">
        <v>44</v>
      </c>
      <c r="G31" s="8" t="s">
        <v>73</v>
      </c>
      <c r="H31" s="9">
        <v>29317</v>
      </c>
      <c r="I31" s="9">
        <v>45325</v>
      </c>
      <c r="J31" s="2">
        <v>6557</v>
      </c>
    </row>
    <row r="32" spans="1:10" x14ac:dyDescent="0.3">
      <c r="A32" s="8">
        <v>14</v>
      </c>
      <c r="B32" s="1" t="s">
        <v>26</v>
      </c>
      <c r="C32" s="1" t="s">
        <v>27</v>
      </c>
      <c r="D32" s="1" t="s">
        <v>41</v>
      </c>
      <c r="E32" s="1" t="s">
        <v>40</v>
      </c>
      <c r="F32" s="8" t="s">
        <v>50</v>
      </c>
      <c r="G32" s="8" t="s">
        <v>74</v>
      </c>
      <c r="H32" s="9">
        <v>32304</v>
      </c>
      <c r="I32" s="9">
        <v>45355</v>
      </c>
      <c r="J32" s="2">
        <v>5500</v>
      </c>
    </row>
    <row r="33" spans="1:10" x14ac:dyDescent="0.3">
      <c r="A33" s="8">
        <v>15</v>
      </c>
      <c r="B33" s="1" t="s">
        <v>65</v>
      </c>
      <c r="C33" s="1" t="s">
        <v>28</v>
      </c>
      <c r="D33" s="1" t="s">
        <v>66</v>
      </c>
      <c r="E33" s="1" t="s">
        <v>40</v>
      </c>
      <c r="F33" s="8" t="s">
        <v>39</v>
      </c>
      <c r="G33" s="8" t="s">
        <v>74</v>
      </c>
      <c r="H33" s="9">
        <v>32235</v>
      </c>
      <c r="I33" s="9">
        <v>45322</v>
      </c>
      <c r="J33" s="2">
        <v>12000</v>
      </c>
    </row>
    <row r="34" spans="1:10" x14ac:dyDescent="0.3">
      <c r="A34" s="8">
        <v>16</v>
      </c>
      <c r="B34" s="1" t="s">
        <v>29</v>
      </c>
      <c r="C34" s="1" t="s">
        <v>37</v>
      </c>
      <c r="D34" s="1" t="s">
        <v>19</v>
      </c>
      <c r="E34" s="1" t="s">
        <v>20</v>
      </c>
      <c r="F34" s="8" t="s">
        <v>44</v>
      </c>
      <c r="G34" s="8" t="s">
        <v>73</v>
      </c>
      <c r="H34" s="9">
        <v>32336</v>
      </c>
      <c r="I34" s="9">
        <v>45371</v>
      </c>
      <c r="J34" s="2">
        <v>8750</v>
      </c>
    </row>
    <row r="35" spans="1:10" x14ac:dyDescent="0.3">
      <c r="A35" s="8">
        <v>17</v>
      </c>
      <c r="B35" s="1" t="s">
        <v>30</v>
      </c>
      <c r="C35" s="1" t="s">
        <v>31</v>
      </c>
      <c r="D35" s="1" t="s">
        <v>23</v>
      </c>
      <c r="E35" s="1" t="s">
        <v>20</v>
      </c>
      <c r="F35" s="8" t="s">
        <v>46</v>
      </c>
      <c r="G35" s="8" t="s">
        <v>74</v>
      </c>
      <c r="H35" s="9">
        <v>37044</v>
      </c>
      <c r="I35" s="9">
        <v>45343</v>
      </c>
      <c r="J35" s="2">
        <v>6557</v>
      </c>
    </row>
    <row r="36" spans="1:10" x14ac:dyDescent="0.3">
      <c r="A36" s="8">
        <v>18</v>
      </c>
      <c r="B36" s="1" t="s">
        <v>32</v>
      </c>
      <c r="C36" s="1" t="s">
        <v>33</v>
      </c>
      <c r="D36" s="1" t="s">
        <v>14</v>
      </c>
      <c r="E36" s="1" t="s">
        <v>8</v>
      </c>
      <c r="F36" s="8" t="s">
        <v>48</v>
      </c>
      <c r="G36" s="8" t="s">
        <v>74</v>
      </c>
      <c r="H36" s="9">
        <v>30664</v>
      </c>
      <c r="I36" s="9">
        <v>45393</v>
      </c>
      <c r="J36" s="2">
        <v>18000</v>
      </c>
    </row>
    <row r="37" spans="1:10" x14ac:dyDescent="0.3">
      <c r="A37" s="8">
        <v>19</v>
      </c>
      <c r="B37" s="1" t="s">
        <v>34</v>
      </c>
      <c r="C37" s="1" t="s">
        <v>35</v>
      </c>
      <c r="D37" s="1" t="s">
        <v>41</v>
      </c>
      <c r="E37" s="1" t="s">
        <v>40</v>
      </c>
      <c r="F37" s="8" t="s">
        <v>50</v>
      </c>
      <c r="G37" s="8" t="s">
        <v>74</v>
      </c>
      <c r="H37" s="9">
        <v>36090</v>
      </c>
      <c r="I37" s="9">
        <v>45358</v>
      </c>
      <c r="J37" s="2">
        <v>20000</v>
      </c>
    </row>
    <row r="38" spans="1:10" x14ac:dyDescent="0.3">
      <c r="A38" s="8">
        <v>20</v>
      </c>
      <c r="B38" s="1" t="s">
        <v>67</v>
      </c>
      <c r="C38" s="1" t="s">
        <v>36</v>
      </c>
      <c r="D38" s="1" t="s">
        <v>16</v>
      </c>
      <c r="E38" s="1" t="s">
        <v>12</v>
      </c>
      <c r="F38" s="8" t="s">
        <v>39</v>
      </c>
      <c r="G38" s="8" t="s">
        <v>74</v>
      </c>
      <c r="H38" s="9">
        <v>31664</v>
      </c>
      <c r="I38" s="9">
        <v>45361</v>
      </c>
      <c r="J38" s="2">
        <v>7509</v>
      </c>
    </row>
    <row r="39" spans="1:10" x14ac:dyDescent="0.3">
      <c r="A39" s="8">
        <v>4</v>
      </c>
      <c r="B39" s="1" t="s">
        <v>49</v>
      </c>
      <c r="C39" s="1" t="s">
        <v>15</v>
      </c>
      <c r="D39" s="1" t="s">
        <v>7</v>
      </c>
      <c r="E39" s="1" t="s">
        <v>8</v>
      </c>
      <c r="F39" s="8" t="s">
        <v>50</v>
      </c>
      <c r="G39" s="8" t="s">
        <v>74</v>
      </c>
      <c r="H39" s="9">
        <v>30174</v>
      </c>
      <c r="I39" s="9">
        <v>45387</v>
      </c>
      <c r="J39" s="2">
        <v>6563</v>
      </c>
    </row>
    <row r="40" spans="1:10" x14ac:dyDescent="0.3">
      <c r="A40" s="8">
        <v>5</v>
      </c>
      <c r="B40" s="1" t="s">
        <v>17</v>
      </c>
      <c r="C40" s="1" t="s">
        <v>18</v>
      </c>
      <c r="D40" s="1" t="s">
        <v>51</v>
      </c>
      <c r="E40" s="1" t="s">
        <v>40</v>
      </c>
      <c r="F40" s="8" t="s">
        <v>39</v>
      </c>
      <c r="G40" s="8" t="s">
        <v>73</v>
      </c>
      <c r="H40" s="9">
        <v>32260</v>
      </c>
      <c r="I40" s="9">
        <v>45378</v>
      </c>
      <c r="J40" s="2">
        <v>10000</v>
      </c>
    </row>
    <row r="41" spans="1:10" x14ac:dyDescent="0.3">
      <c r="A41" s="8">
        <v>6</v>
      </c>
      <c r="B41" s="1" t="s">
        <v>52</v>
      </c>
      <c r="C41" s="1" t="s">
        <v>53</v>
      </c>
      <c r="D41" s="1" t="s">
        <v>19</v>
      </c>
      <c r="E41" s="1" t="s">
        <v>20</v>
      </c>
      <c r="F41" s="8" t="s">
        <v>44</v>
      </c>
      <c r="G41" s="8" t="s">
        <v>74</v>
      </c>
      <c r="H41" s="9">
        <v>35665</v>
      </c>
      <c r="I41" s="9">
        <v>45298</v>
      </c>
      <c r="J41" s="2">
        <v>16500</v>
      </c>
    </row>
    <row r="42" spans="1:10" x14ac:dyDescent="0.3">
      <c r="A42" s="8">
        <v>7</v>
      </c>
      <c r="B42" s="1" t="s">
        <v>54</v>
      </c>
      <c r="C42" s="1" t="s">
        <v>38</v>
      </c>
      <c r="D42" s="1" t="s">
        <v>11</v>
      </c>
      <c r="E42" s="1" t="s">
        <v>12</v>
      </c>
      <c r="F42" s="8" t="s">
        <v>46</v>
      </c>
      <c r="G42" s="8" t="s">
        <v>74</v>
      </c>
      <c r="H42" s="9">
        <v>30103</v>
      </c>
      <c r="I42" s="9">
        <v>45310</v>
      </c>
      <c r="J42" s="2">
        <v>16553</v>
      </c>
    </row>
    <row r="43" spans="1:10" x14ac:dyDescent="0.3">
      <c r="A43" s="8">
        <v>8</v>
      </c>
      <c r="B43" s="1" t="s">
        <v>55</v>
      </c>
      <c r="C43" s="1" t="s">
        <v>21</v>
      </c>
      <c r="D43" s="1" t="s">
        <v>41</v>
      </c>
      <c r="E43" s="1" t="s">
        <v>40</v>
      </c>
      <c r="F43" s="8" t="s">
        <v>48</v>
      </c>
      <c r="G43" s="8" t="s">
        <v>74</v>
      </c>
      <c r="H43" s="9">
        <v>33282</v>
      </c>
      <c r="I43" s="9">
        <v>45293</v>
      </c>
      <c r="J43" s="2">
        <v>8750</v>
      </c>
    </row>
    <row r="44" spans="1:10" x14ac:dyDescent="0.3">
      <c r="A44" s="8">
        <v>9</v>
      </c>
      <c r="B44" s="1" t="s">
        <v>56</v>
      </c>
      <c r="C44" s="1" t="s">
        <v>22</v>
      </c>
      <c r="D44" s="1" t="s">
        <v>57</v>
      </c>
      <c r="E44" s="1" t="s">
        <v>12</v>
      </c>
      <c r="F44" s="8" t="s">
        <v>44</v>
      </c>
      <c r="G44" s="8" t="s">
        <v>73</v>
      </c>
      <c r="H44" s="9">
        <v>32803</v>
      </c>
      <c r="I44" s="9">
        <v>45391</v>
      </c>
      <c r="J44" s="2">
        <v>13000</v>
      </c>
    </row>
    <row r="45" spans="1:10" x14ac:dyDescent="0.3">
      <c r="A45" s="8">
        <v>10</v>
      </c>
      <c r="B45" s="1" t="s">
        <v>58</v>
      </c>
      <c r="C45" s="1" t="s">
        <v>59</v>
      </c>
      <c r="D45" s="1" t="s">
        <v>23</v>
      </c>
      <c r="E45" s="1" t="s">
        <v>20</v>
      </c>
      <c r="F45" s="8" t="s">
        <v>39</v>
      </c>
      <c r="G45" s="8" t="s">
        <v>73</v>
      </c>
      <c r="H45" s="9">
        <v>35702</v>
      </c>
      <c r="I45" s="9">
        <v>45406</v>
      </c>
      <c r="J45" s="2">
        <v>10000</v>
      </c>
    </row>
    <row r="46" spans="1:10" x14ac:dyDescent="0.3">
      <c r="A46" s="8">
        <v>11</v>
      </c>
      <c r="B46" s="1" t="s">
        <v>60</v>
      </c>
      <c r="C46" s="1" t="s">
        <v>24</v>
      </c>
      <c r="D46" s="1" t="s">
        <v>61</v>
      </c>
      <c r="E46" s="1" t="s">
        <v>12</v>
      </c>
      <c r="F46" s="8" t="s">
        <v>44</v>
      </c>
      <c r="G46" s="8" t="s">
        <v>73</v>
      </c>
      <c r="H46" s="9">
        <v>30093</v>
      </c>
      <c r="I46" s="9">
        <v>45314</v>
      </c>
      <c r="J46" s="2">
        <v>15000</v>
      </c>
    </row>
    <row r="47" spans="1:10" x14ac:dyDescent="0.3">
      <c r="A47" s="8">
        <v>12</v>
      </c>
      <c r="B47" s="1" t="s">
        <v>62</v>
      </c>
      <c r="C47" s="1" t="s">
        <v>25</v>
      </c>
      <c r="D47" s="1" t="s">
        <v>7</v>
      </c>
      <c r="E47" s="1" t="s">
        <v>8</v>
      </c>
      <c r="F47" s="8" t="s">
        <v>46</v>
      </c>
      <c r="G47" s="8" t="s">
        <v>74</v>
      </c>
      <c r="H47" s="9">
        <v>29751</v>
      </c>
      <c r="I47" s="9">
        <v>45317</v>
      </c>
      <c r="J47" s="2">
        <v>8750</v>
      </c>
    </row>
    <row r="48" spans="1:10" x14ac:dyDescent="0.3">
      <c r="A48" s="8">
        <v>13</v>
      </c>
      <c r="B48" s="1" t="s">
        <v>63</v>
      </c>
      <c r="C48" s="1" t="s">
        <v>64</v>
      </c>
      <c r="D48" s="1" t="s">
        <v>72</v>
      </c>
      <c r="E48" s="1" t="s">
        <v>8</v>
      </c>
      <c r="F48" s="8" t="s">
        <v>44</v>
      </c>
      <c r="G48" s="8" t="s">
        <v>73</v>
      </c>
      <c r="H48" s="9">
        <v>29317</v>
      </c>
      <c r="I48" s="9">
        <v>45325</v>
      </c>
      <c r="J48" s="2">
        <v>6557</v>
      </c>
    </row>
    <row r="49" spans="1:10" x14ac:dyDescent="0.3">
      <c r="A49" s="8">
        <v>14</v>
      </c>
      <c r="B49" s="1" t="s">
        <v>26</v>
      </c>
      <c r="C49" s="1" t="s">
        <v>27</v>
      </c>
      <c r="D49" s="1" t="s">
        <v>41</v>
      </c>
      <c r="E49" s="1" t="s">
        <v>40</v>
      </c>
      <c r="F49" s="8" t="s">
        <v>50</v>
      </c>
      <c r="G49" s="8" t="s">
        <v>74</v>
      </c>
      <c r="H49" s="9">
        <v>32304</v>
      </c>
      <c r="I49" s="9">
        <v>45355</v>
      </c>
      <c r="J49" s="2">
        <v>5500</v>
      </c>
    </row>
    <row r="50" spans="1:10" x14ac:dyDescent="0.3">
      <c r="A50" s="8">
        <v>15</v>
      </c>
      <c r="B50" s="1" t="s">
        <v>65</v>
      </c>
      <c r="C50" s="1" t="s">
        <v>28</v>
      </c>
      <c r="D50" s="1" t="s">
        <v>66</v>
      </c>
      <c r="E50" s="1" t="s">
        <v>40</v>
      </c>
      <c r="F50" s="8" t="s">
        <v>39</v>
      </c>
      <c r="G50" s="8" t="s">
        <v>74</v>
      </c>
      <c r="H50" s="9">
        <v>32235</v>
      </c>
      <c r="I50" s="9">
        <v>45322</v>
      </c>
      <c r="J50" s="2">
        <v>12000</v>
      </c>
    </row>
    <row r="51" spans="1:10" x14ac:dyDescent="0.3">
      <c r="A51" s="8">
        <v>16</v>
      </c>
      <c r="B51" s="1" t="s">
        <v>29</v>
      </c>
      <c r="C51" s="1" t="s">
        <v>37</v>
      </c>
      <c r="D51" s="1" t="s">
        <v>19</v>
      </c>
      <c r="E51" s="1" t="s">
        <v>20</v>
      </c>
      <c r="F51" s="8" t="s">
        <v>44</v>
      </c>
      <c r="G51" s="8" t="s">
        <v>73</v>
      </c>
      <c r="H51" s="9">
        <v>32336</v>
      </c>
      <c r="I51" s="9">
        <v>45371</v>
      </c>
      <c r="J51" s="2">
        <v>8750</v>
      </c>
    </row>
    <row r="52" spans="1:10" x14ac:dyDescent="0.3">
      <c r="A52" s="8">
        <v>17</v>
      </c>
      <c r="B52" s="1" t="s">
        <v>30</v>
      </c>
      <c r="C52" s="1" t="s">
        <v>31</v>
      </c>
      <c r="D52" s="1" t="s">
        <v>23</v>
      </c>
      <c r="E52" s="1" t="s">
        <v>20</v>
      </c>
      <c r="F52" s="8" t="s">
        <v>46</v>
      </c>
      <c r="G52" s="8" t="s">
        <v>74</v>
      </c>
      <c r="H52" s="9">
        <v>37044</v>
      </c>
      <c r="I52" s="9">
        <v>45343</v>
      </c>
      <c r="J52" s="2">
        <v>6557</v>
      </c>
    </row>
    <row r="53" spans="1:10" x14ac:dyDescent="0.3">
      <c r="A53" s="8">
        <v>18</v>
      </c>
      <c r="B53" s="1" t="s">
        <v>32</v>
      </c>
      <c r="C53" s="1" t="s">
        <v>33</v>
      </c>
      <c r="D53" s="1" t="s">
        <v>14</v>
      </c>
      <c r="E53" s="1" t="s">
        <v>8</v>
      </c>
      <c r="F53" s="8" t="s">
        <v>48</v>
      </c>
      <c r="G53" s="8" t="s">
        <v>74</v>
      </c>
      <c r="H53" s="9">
        <v>30664</v>
      </c>
      <c r="I53" s="9">
        <v>45393</v>
      </c>
      <c r="J53" s="2">
        <v>18000</v>
      </c>
    </row>
    <row r="54" spans="1:10" x14ac:dyDescent="0.3">
      <c r="A54" s="8">
        <v>19</v>
      </c>
      <c r="B54" s="1" t="s">
        <v>34</v>
      </c>
      <c r="C54" s="1" t="s">
        <v>35</v>
      </c>
      <c r="D54" s="1" t="s">
        <v>41</v>
      </c>
      <c r="E54" s="1" t="s">
        <v>40</v>
      </c>
      <c r="F54" s="8" t="s">
        <v>50</v>
      </c>
      <c r="G54" s="8" t="s">
        <v>74</v>
      </c>
      <c r="H54" s="9">
        <v>36090</v>
      </c>
      <c r="I54" s="9">
        <v>45358</v>
      </c>
      <c r="J54" s="2">
        <v>20000</v>
      </c>
    </row>
    <row r="55" spans="1:10" x14ac:dyDescent="0.3">
      <c r="A55" s="8">
        <v>20</v>
      </c>
      <c r="B55" s="1" t="s">
        <v>67</v>
      </c>
      <c r="C55" s="1" t="s">
        <v>36</v>
      </c>
      <c r="D55" s="1" t="s">
        <v>16</v>
      </c>
      <c r="E55" s="1" t="s">
        <v>12</v>
      </c>
      <c r="F55" s="8" t="s">
        <v>39</v>
      </c>
      <c r="G55" s="8" t="s">
        <v>74</v>
      </c>
      <c r="H55" s="9">
        <v>31664</v>
      </c>
      <c r="I55" s="9">
        <v>45361</v>
      </c>
      <c r="J55" s="2">
        <v>7509</v>
      </c>
    </row>
    <row r="56" spans="1:10" x14ac:dyDescent="0.3">
      <c r="A56" s="8">
        <v>4</v>
      </c>
      <c r="B56" s="1" t="s">
        <v>49</v>
      </c>
      <c r="C56" s="1" t="s">
        <v>15</v>
      </c>
      <c r="D56" s="1" t="s">
        <v>7</v>
      </c>
      <c r="E56" s="1" t="s">
        <v>8</v>
      </c>
      <c r="F56" s="8" t="s">
        <v>50</v>
      </c>
      <c r="G56" s="8" t="s">
        <v>74</v>
      </c>
      <c r="H56" s="9">
        <v>30174</v>
      </c>
      <c r="I56" s="9">
        <v>45387</v>
      </c>
      <c r="J56" s="2">
        <v>6563</v>
      </c>
    </row>
    <row r="57" spans="1:10" x14ac:dyDescent="0.3">
      <c r="A57" s="8">
        <v>5</v>
      </c>
      <c r="B57" s="1" t="s">
        <v>17</v>
      </c>
      <c r="C57" s="1" t="s">
        <v>18</v>
      </c>
      <c r="D57" s="1" t="s">
        <v>51</v>
      </c>
      <c r="E57" s="1" t="s">
        <v>40</v>
      </c>
      <c r="F57" s="8" t="s">
        <v>39</v>
      </c>
      <c r="G57" s="8" t="s">
        <v>73</v>
      </c>
      <c r="H57" s="9">
        <v>32260</v>
      </c>
      <c r="I57" s="9">
        <v>45378</v>
      </c>
      <c r="J57" s="2">
        <v>10000</v>
      </c>
    </row>
    <row r="58" spans="1:10" x14ac:dyDescent="0.3">
      <c r="A58" s="8">
        <v>6</v>
      </c>
      <c r="B58" s="1" t="s">
        <v>52</v>
      </c>
      <c r="C58" s="1" t="s">
        <v>53</v>
      </c>
      <c r="D58" s="1" t="s">
        <v>19</v>
      </c>
      <c r="E58" s="1" t="s">
        <v>20</v>
      </c>
      <c r="F58" s="8" t="s">
        <v>44</v>
      </c>
      <c r="G58" s="8" t="s">
        <v>74</v>
      </c>
      <c r="H58" s="9">
        <v>35665</v>
      </c>
      <c r="I58" s="9">
        <v>45298</v>
      </c>
      <c r="J58" s="2">
        <v>16500</v>
      </c>
    </row>
    <row r="59" spans="1:10" x14ac:dyDescent="0.3">
      <c r="A59" s="8">
        <v>7</v>
      </c>
      <c r="B59" s="1" t="s">
        <v>54</v>
      </c>
      <c r="C59" s="1" t="s">
        <v>38</v>
      </c>
      <c r="D59" s="1" t="s">
        <v>11</v>
      </c>
      <c r="E59" s="1" t="s">
        <v>12</v>
      </c>
      <c r="F59" s="8" t="s">
        <v>46</v>
      </c>
      <c r="G59" s="8" t="s">
        <v>74</v>
      </c>
      <c r="H59" s="9">
        <v>30103</v>
      </c>
      <c r="I59" s="9">
        <v>45310</v>
      </c>
      <c r="J59" s="2">
        <v>16553</v>
      </c>
    </row>
    <row r="60" spans="1:10" x14ac:dyDescent="0.3">
      <c r="A60" s="8">
        <v>8</v>
      </c>
      <c r="B60" s="1" t="s">
        <v>55</v>
      </c>
      <c r="C60" s="1" t="s">
        <v>21</v>
      </c>
      <c r="D60" s="1" t="s">
        <v>41</v>
      </c>
      <c r="E60" s="1" t="s">
        <v>40</v>
      </c>
      <c r="F60" s="8" t="s">
        <v>48</v>
      </c>
      <c r="G60" s="8" t="s">
        <v>74</v>
      </c>
      <c r="H60" s="9">
        <v>33282</v>
      </c>
      <c r="I60" s="9">
        <v>45293</v>
      </c>
      <c r="J60" s="2">
        <v>8750</v>
      </c>
    </row>
    <row r="61" spans="1:10" x14ac:dyDescent="0.3">
      <c r="A61" s="8">
        <v>9</v>
      </c>
      <c r="B61" s="1" t="s">
        <v>56</v>
      </c>
      <c r="C61" s="1" t="s">
        <v>22</v>
      </c>
      <c r="D61" s="1" t="s">
        <v>57</v>
      </c>
      <c r="E61" s="1" t="s">
        <v>12</v>
      </c>
      <c r="F61" s="8" t="s">
        <v>44</v>
      </c>
      <c r="G61" s="8" t="s">
        <v>73</v>
      </c>
      <c r="H61" s="9">
        <v>32803</v>
      </c>
      <c r="I61" s="9">
        <v>45391</v>
      </c>
      <c r="J61" s="2">
        <v>13000</v>
      </c>
    </row>
    <row r="62" spans="1:10" x14ac:dyDescent="0.3">
      <c r="A62" s="8">
        <v>10</v>
      </c>
      <c r="B62" s="1" t="s">
        <v>58</v>
      </c>
      <c r="C62" s="1" t="s">
        <v>59</v>
      </c>
      <c r="D62" s="1" t="s">
        <v>23</v>
      </c>
      <c r="E62" s="1" t="s">
        <v>20</v>
      </c>
      <c r="F62" s="8" t="s">
        <v>39</v>
      </c>
      <c r="G62" s="8" t="s">
        <v>73</v>
      </c>
      <c r="H62" s="9">
        <v>35702</v>
      </c>
      <c r="I62" s="9">
        <v>45406</v>
      </c>
      <c r="J62" s="2">
        <v>10000</v>
      </c>
    </row>
    <row r="63" spans="1:10" x14ac:dyDescent="0.3">
      <c r="A63" s="8">
        <v>11</v>
      </c>
      <c r="B63" s="1" t="s">
        <v>60</v>
      </c>
      <c r="C63" s="1" t="s">
        <v>24</v>
      </c>
      <c r="D63" s="1" t="s">
        <v>61</v>
      </c>
      <c r="E63" s="1" t="s">
        <v>12</v>
      </c>
      <c r="F63" s="8" t="s">
        <v>44</v>
      </c>
      <c r="G63" s="8" t="s">
        <v>73</v>
      </c>
      <c r="H63" s="9">
        <v>30093</v>
      </c>
      <c r="I63" s="9">
        <v>45314</v>
      </c>
      <c r="J63" s="2">
        <v>15000</v>
      </c>
    </row>
    <row r="64" spans="1:10" x14ac:dyDescent="0.3">
      <c r="A64" s="8">
        <v>12</v>
      </c>
      <c r="B64" s="1" t="s">
        <v>62</v>
      </c>
      <c r="C64" s="1" t="s">
        <v>25</v>
      </c>
      <c r="D64" s="1" t="s">
        <v>7</v>
      </c>
      <c r="E64" s="1" t="s">
        <v>8</v>
      </c>
      <c r="F64" s="8" t="s">
        <v>46</v>
      </c>
      <c r="G64" s="8" t="s">
        <v>74</v>
      </c>
      <c r="H64" s="9">
        <v>29751</v>
      </c>
      <c r="I64" s="9">
        <v>45317</v>
      </c>
      <c r="J64" s="2">
        <v>8750</v>
      </c>
    </row>
    <row r="65" spans="1:10" x14ac:dyDescent="0.3">
      <c r="A65" s="8">
        <v>13</v>
      </c>
      <c r="B65" s="1" t="s">
        <v>63</v>
      </c>
      <c r="C65" s="1" t="s">
        <v>64</v>
      </c>
      <c r="D65" s="1" t="s">
        <v>72</v>
      </c>
      <c r="E65" s="1" t="s">
        <v>8</v>
      </c>
      <c r="F65" s="8" t="s">
        <v>44</v>
      </c>
      <c r="G65" s="8" t="s">
        <v>73</v>
      </c>
      <c r="H65" s="9">
        <v>29317</v>
      </c>
      <c r="I65" s="9">
        <v>45325</v>
      </c>
      <c r="J65" s="2">
        <v>6557</v>
      </c>
    </row>
    <row r="66" spans="1:10" x14ac:dyDescent="0.3">
      <c r="A66" s="8">
        <v>14</v>
      </c>
      <c r="B66" s="1" t="s">
        <v>26</v>
      </c>
      <c r="C66" s="1" t="s">
        <v>27</v>
      </c>
      <c r="D66" s="1" t="s">
        <v>41</v>
      </c>
      <c r="E66" s="1" t="s">
        <v>40</v>
      </c>
      <c r="F66" s="8" t="s">
        <v>50</v>
      </c>
      <c r="G66" s="8" t="s">
        <v>74</v>
      </c>
      <c r="H66" s="9">
        <v>32304</v>
      </c>
      <c r="I66" s="9">
        <v>45355</v>
      </c>
      <c r="J66" s="2">
        <v>5500</v>
      </c>
    </row>
    <row r="67" spans="1:10" x14ac:dyDescent="0.3">
      <c r="A67" s="8">
        <v>15</v>
      </c>
      <c r="B67" s="1" t="s">
        <v>65</v>
      </c>
      <c r="C67" s="1" t="s">
        <v>28</v>
      </c>
      <c r="D67" s="1" t="s">
        <v>66</v>
      </c>
      <c r="E67" s="1" t="s">
        <v>40</v>
      </c>
      <c r="F67" s="8" t="s">
        <v>39</v>
      </c>
      <c r="G67" s="8" t="s">
        <v>74</v>
      </c>
      <c r="H67" s="9">
        <v>32235</v>
      </c>
      <c r="I67" s="9">
        <v>45322</v>
      </c>
      <c r="J67" s="2">
        <v>12000</v>
      </c>
    </row>
    <row r="68" spans="1:10" x14ac:dyDescent="0.3">
      <c r="A68" s="8">
        <v>16</v>
      </c>
      <c r="B68" s="1" t="s">
        <v>29</v>
      </c>
      <c r="C68" s="1" t="s">
        <v>37</v>
      </c>
      <c r="D68" s="1" t="s">
        <v>19</v>
      </c>
      <c r="E68" s="1" t="s">
        <v>20</v>
      </c>
      <c r="F68" s="8" t="s">
        <v>44</v>
      </c>
      <c r="G68" s="8" t="s">
        <v>73</v>
      </c>
      <c r="H68" s="9">
        <v>32336</v>
      </c>
      <c r="I68" s="9">
        <v>45371</v>
      </c>
      <c r="J68" s="2">
        <v>8750</v>
      </c>
    </row>
    <row r="69" spans="1:10" x14ac:dyDescent="0.3">
      <c r="A69" s="8">
        <v>17</v>
      </c>
      <c r="B69" s="1" t="s">
        <v>30</v>
      </c>
      <c r="C69" s="1" t="s">
        <v>31</v>
      </c>
      <c r="D69" s="1" t="s">
        <v>23</v>
      </c>
      <c r="E69" s="1" t="s">
        <v>20</v>
      </c>
      <c r="F69" s="8" t="s">
        <v>46</v>
      </c>
      <c r="G69" s="8" t="s">
        <v>74</v>
      </c>
      <c r="H69" s="9">
        <v>37044</v>
      </c>
      <c r="I69" s="9">
        <v>45343</v>
      </c>
      <c r="J69" s="2">
        <v>6557</v>
      </c>
    </row>
    <row r="70" spans="1:10" x14ac:dyDescent="0.3">
      <c r="A70" s="8">
        <v>18</v>
      </c>
      <c r="B70" s="1" t="s">
        <v>32</v>
      </c>
      <c r="C70" s="1" t="s">
        <v>33</v>
      </c>
      <c r="D70" s="1" t="s">
        <v>14</v>
      </c>
      <c r="E70" s="1" t="s">
        <v>8</v>
      </c>
      <c r="F70" s="8" t="s">
        <v>48</v>
      </c>
      <c r="G70" s="8" t="s">
        <v>74</v>
      </c>
      <c r="H70" s="9">
        <v>30664</v>
      </c>
      <c r="I70" s="9">
        <v>45393</v>
      </c>
      <c r="J70" s="2">
        <v>18000</v>
      </c>
    </row>
    <row r="71" spans="1:10" x14ac:dyDescent="0.3">
      <c r="A71" s="8">
        <v>19</v>
      </c>
      <c r="B71" s="1" t="s">
        <v>34</v>
      </c>
      <c r="C71" s="1" t="s">
        <v>35</v>
      </c>
      <c r="D71" s="1" t="s">
        <v>41</v>
      </c>
      <c r="E71" s="1" t="s">
        <v>40</v>
      </c>
      <c r="F71" s="8" t="s">
        <v>50</v>
      </c>
      <c r="G71" s="8" t="s">
        <v>74</v>
      </c>
      <c r="H71" s="9">
        <v>36090</v>
      </c>
      <c r="I71" s="9">
        <v>45358</v>
      </c>
      <c r="J71" s="2">
        <v>20000</v>
      </c>
    </row>
    <row r="72" spans="1:10" x14ac:dyDescent="0.3">
      <c r="A72" s="8">
        <v>20</v>
      </c>
      <c r="B72" s="1" t="s">
        <v>67</v>
      </c>
      <c r="C72" s="1" t="s">
        <v>36</v>
      </c>
      <c r="D72" s="1" t="s">
        <v>16</v>
      </c>
      <c r="E72" s="1" t="s">
        <v>12</v>
      </c>
      <c r="F72" s="8" t="s">
        <v>39</v>
      </c>
      <c r="G72" s="8" t="s">
        <v>74</v>
      </c>
      <c r="H72" s="9">
        <v>31664</v>
      </c>
      <c r="I72" s="9">
        <v>45361</v>
      </c>
      <c r="J72" s="2">
        <v>7509</v>
      </c>
    </row>
    <row r="73" spans="1:10" x14ac:dyDescent="0.3">
      <c r="A73" s="8">
        <v>4</v>
      </c>
      <c r="B73" s="1" t="s">
        <v>49</v>
      </c>
      <c r="C73" s="1" t="s">
        <v>15</v>
      </c>
      <c r="D73" s="1" t="s">
        <v>7</v>
      </c>
      <c r="E73" s="1" t="s">
        <v>8</v>
      </c>
      <c r="F73" s="8" t="s">
        <v>50</v>
      </c>
      <c r="G73" s="8" t="s">
        <v>74</v>
      </c>
      <c r="H73" s="9">
        <v>30174</v>
      </c>
      <c r="I73" s="9">
        <v>45387</v>
      </c>
      <c r="J73" s="2">
        <v>6563</v>
      </c>
    </row>
    <row r="74" spans="1:10" x14ac:dyDescent="0.3">
      <c r="A74" s="8">
        <v>5</v>
      </c>
      <c r="B74" s="1" t="s">
        <v>17</v>
      </c>
      <c r="C74" s="1" t="s">
        <v>18</v>
      </c>
      <c r="D74" s="1" t="s">
        <v>51</v>
      </c>
      <c r="E74" s="1" t="s">
        <v>40</v>
      </c>
      <c r="F74" s="8" t="s">
        <v>39</v>
      </c>
      <c r="G74" s="8" t="s">
        <v>73</v>
      </c>
      <c r="H74" s="9">
        <v>32260</v>
      </c>
      <c r="I74" s="9">
        <v>45378</v>
      </c>
      <c r="J74" s="2">
        <v>10000</v>
      </c>
    </row>
    <row r="75" spans="1:10" x14ac:dyDescent="0.3">
      <c r="A75" s="8">
        <v>6</v>
      </c>
      <c r="B75" s="1" t="s">
        <v>52</v>
      </c>
      <c r="C75" s="1" t="s">
        <v>53</v>
      </c>
      <c r="D75" s="1" t="s">
        <v>19</v>
      </c>
      <c r="E75" s="1" t="s">
        <v>20</v>
      </c>
      <c r="F75" s="8" t="s">
        <v>44</v>
      </c>
      <c r="G75" s="8" t="s">
        <v>74</v>
      </c>
      <c r="H75" s="9">
        <v>35665</v>
      </c>
      <c r="I75" s="9">
        <v>45298</v>
      </c>
      <c r="J75" s="2">
        <v>16500</v>
      </c>
    </row>
    <row r="76" spans="1:10" x14ac:dyDescent="0.3">
      <c r="A76" s="8">
        <v>7</v>
      </c>
      <c r="B76" s="1" t="s">
        <v>54</v>
      </c>
      <c r="C76" s="1" t="s">
        <v>38</v>
      </c>
      <c r="D76" s="1" t="s">
        <v>11</v>
      </c>
      <c r="E76" s="1" t="s">
        <v>12</v>
      </c>
      <c r="F76" s="8" t="s">
        <v>46</v>
      </c>
      <c r="G76" s="8" t="s">
        <v>74</v>
      </c>
      <c r="H76" s="9">
        <v>30103</v>
      </c>
      <c r="I76" s="9">
        <v>45310</v>
      </c>
      <c r="J76" s="2">
        <v>16553</v>
      </c>
    </row>
    <row r="77" spans="1:10" x14ac:dyDescent="0.3">
      <c r="A77" s="8">
        <v>8</v>
      </c>
      <c r="B77" s="1" t="s">
        <v>55</v>
      </c>
      <c r="C77" s="1" t="s">
        <v>21</v>
      </c>
      <c r="D77" s="1" t="s">
        <v>41</v>
      </c>
      <c r="E77" s="1" t="s">
        <v>40</v>
      </c>
      <c r="F77" s="8" t="s">
        <v>48</v>
      </c>
      <c r="G77" s="8" t="s">
        <v>74</v>
      </c>
      <c r="H77" s="9">
        <v>33282</v>
      </c>
      <c r="I77" s="9">
        <v>45293</v>
      </c>
      <c r="J77" s="2">
        <v>8750</v>
      </c>
    </row>
    <row r="78" spans="1:10" x14ac:dyDescent="0.3">
      <c r="A78" s="8">
        <v>9</v>
      </c>
      <c r="B78" s="1" t="s">
        <v>56</v>
      </c>
      <c r="C78" s="1" t="s">
        <v>22</v>
      </c>
      <c r="D78" s="1" t="s">
        <v>57</v>
      </c>
      <c r="E78" s="1" t="s">
        <v>12</v>
      </c>
      <c r="F78" s="8" t="s">
        <v>44</v>
      </c>
      <c r="G78" s="8" t="s">
        <v>73</v>
      </c>
      <c r="H78" s="9">
        <v>32803</v>
      </c>
      <c r="I78" s="9">
        <v>45391</v>
      </c>
      <c r="J78" s="2">
        <v>13000</v>
      </c>
    </row>
    <row r="79" spans="1:10" x14ac:dyDescent="0.3">
      <c r="A79" s="8">
        <v>10</v>
      </c>
      <c r="B79" s="1" t="s">
        <v>58</v>
      </c>
      <c r="C79" s="1" t="s">
        <v>59</v>
      </c>
      <c r="D79" s="1" t="s">
        <v>23</v>
      </c>
      <c r="E79" s="1" t="s">
        <v>20</v>
      </c>
      <c r="F79" s="8" t="s">
        <v>39</v>
      </c>
      <c r="G79" s="8" t="s">
        <v>73</v>
      </c>
      <c r="H79" s="9">
        <v>35702</v>
      </c>
      <c r="I79" s="9">
        <v>45406</v>
      </c>
      <c r="J79" s="2">
        <v>10000</v>
      </c>
    </row>
    <row r="80" spans="1:10" x14ac:dyDescent="0.3">
      <c r="A80" s="8">
        <v>11</v>
      </c>
      <c r="B80" s="1" t="s">
        <v>60</v>
      </c>
      <c r="C80" s="1" t="s">
        <v>24</v>
      </c>
      <c r="D80" s="1" t="s">
        <v>61</v>
      </c>
      <c r="E80" s="1" t="s">
        <v>12</v>
      </c>
      <c r="F80" s="8" t="s">
        <v>44</v>
      </c>
      <c r="G80" s="8" t="s">
        <v>73</v>
      </c>
      <c r="H80" s="9">
        <v>30093</v>
      </c>
      <c r="I80" s="9">
        <v>45314</v>
      </c>
      <c r="J80" s="2">
        <v>15000</v>
      </c>
    </row>
    <row r="81" spans="1:10" x14ac:dyDescent="0.3">
      <c r="A81" s="8">
        <v>12</v>
      </c>
      <c r="B81" s="1" t="s">
        <v>62</v>
      </c>
      <c r="C81" s="1" t="s">
        <v>25</v>
      </c>
      <c r="D81" s="1" t="s">
        <v>7</v>
      </c>
      <c r="E81" s="1" t="s">
        <v>8</v>
      </c>
      <c r="F81" s="8" t="s">
        <v>46</v>
      </c>
      <c r="G81" s="8" t="s">
        <v>74</v>
      </c>
      <c r="H81" s="9">
        <v>29751</v>
      </c>
      <c r="I81" s="9">
        <v>45317</v>
      </c>
      <c r="J81" s="2">
        <v>8750</v>
      </c>
    </row>
    <row r="82" spans="1:10" x14ac:dyDescent="0.3">
      <c r="A82" s="8">
        <v>13</v>
      </c>
      <c r="B82" s="1" t="s">
        <v>63</v>
      </c>
      <c r="C82" s="1" t="s">
        <v>64</v>
      </c>
      <c r="D82" s="1" t="s">
        <v>72</v>
      </c>
      <c r="E82" s="1" t="s">
        <v>8</v>
      </c>
      <c r="F82" s="8" t="s">
        <v>44</v>
      </c>
      <c r="G82" s="8" t="s">
        <v>73</v>
      </c>
      <c r="H82" s="9">
        <v>29317</v>
      </c>
      <c r="I82" s="9">
        <v>45325</v>
      </c>
      <c r="J82" s="2">
        <v>6557</v>
      </c>
    </row>
    <row r="83" spans="1:10" x14ac:dyDescent="0.3">
      <c r="A83" s="8">
        <v>14</v>
      </c>
      <c r="B83" s="1" t="s">
        <v>26</v>
      </c>
      <c r="C83" s="1" t="s">
        <v>27</v>
      </c>
      <c r="D83" s="1" t="s">
        <v>41</v>
      </c>
      <c r="E83" s="1" t="s">
        <v>40</v>
      </c>
      <c r="F83" s="8" t="s">
        <v>50</v>
      </c>
      <c r="G83" s="8" t="s">
        <v>74</v>
      </c>
      <c r="H83" s="9">
        <v>32304</v>
      </c>
      <c r="I83" s="9">
        <v>45355</v>
      </c>
      <c r="J83" s="2">
        <v>5500</v>
      </c>
    </row>
    <row r="84" spans="1:10" x14ac:dyDescent="0.3">
      <c r="A84" s="8">
        <v>15</v>
      </c>
      <c r="B84" s="1" t="s">
        <v>65</v>
      </c>
      <c r="C84" s="1" t="s">
        <v>28</v>
      </c>
      <c r="D84" s="1" t="s">
        <v>66</v>
      </c>
      <c r="E84" s="1" t="s">
        <v>40</v>
      </c>
      <c r="F84" s="8" t="s">
        <v>39</v>
      </c>
      <c r="G84" s="8" t="s">
        <v>74</v>
      </c>
      <c r="H84" s="9">
        <v>32235</v>
      </c>
      <c r="I84" s="9">
        <v>45322</v>
      </c>
      <c r="J84" s="2">
        <v>12000</v>
      </c>
    </row>
    <row r="85" spans="1:10" x14ac:dyDescent="0.3">
      <c r="A85" s="8">
        <v>16</v>
      </c>
      <c r="B85" s="1" t="s">
        <v>29</v>
      </c>
      <c r="C85" s="1" t="s">
        <v>37</v>
      </c>
      <c r="D85" s="1" t="s">
        <v>19</v>
      </c>
      <c r="E85" s="1" t="s">
        <v>20</v>
      </c>
      <c r="F85" s="8" t="s">
        <v>44</v>
      </c>
      <c r="G85" s="8" t="s">
        <v>73</v>
      </c>
      <c r="H85" s="9">
        <v>32336</v>
      </c>
      <c r="I85" s="9">
        <v>45371</v>
      </c>
      <c r="J85" s="2">
        <v>8750</v>
      </c>
    </row>
    <row r="86" spans="1:10" x14ac:dyDescent="0.3">
      <c r="A86" s="8">
        <v>17</v>
      </c>
      <c r="B86" s="1" t="s">
        <v>30</v>
      </c>
      <c r="C86" s="1" t="s">
        <v>31</v>
      </c>
      <c r="D86" s="1" t="s">
        <v>23</v>
      </c>
      <c r="E86" s="1" t="s">
        <v>20</v>
      </c>
      <c r="F86" s="8" t="s">
        <v>46</v>
      </c>
      <c r="G86" s="8" t="s">
        <v>74</v>
      </c>
      <c r="H86" s="9">
        <v>37044</v>
      </c>
      <c r="I86" s="9">
        <v>45343</v>
      </c>
      <c r="J86" s="2">
        <v>6557</v>
      </c>
    </row>
    <row r="87" spans="1:10" x14ac:dyDescent="0.3">
      <c r="A87" s="8">
        <v>18</v>
      </c>
      <c r="B87" s="1" t="s">
        <v>32</v>
      </c>
      <c r="C87" s="1" t="s">
        <v>33</v>
      </c>
      <c r="D87" s="1" t="s">
        <v>14</v>
      </c>
      <c r="E87" s="1" t="s">
        <v>8</v>
      </c>
      <c r="F87" s="8" t="s">
        <v>48</v>
      </c>
      <c r="G87" s="8" t="s">
        <v>74</v>
      </c>
      <c r="H87" s="9">
        <v>30664</v>
      </c>
      <c r="I87" s="9">
        <v>45393</v>
      </c>
      <c r="J87" s="2">
        <v>18000</v>
      </c>
    </row>
    <row r="88" spans="1:10" x14ac:dyDescent="0.3">
      <c r="A88" s="8">
        <v>19</v>
      </c>
      <c r="B88" s="1" t="s">
        <v>34</v>
      </c>
      <c r="C88" s="1" t="s">
        <v>35</v>
      </c>
      <c r="D88" s="1" t="s">
        <v>41</v>
      </c>
      <c r="E88" s="1" t="s">
        <v>40</v>
      </c>
      <c r="F88" s="8" t="s">
        <v>50</v>
      </c>
      <c r="G88" s="8" t="s">
        <v>74</v>
      </c>
      <c r="H88" s="9">
        <v>36090</v>
      </c>
      <c r="I88" s="9">
        <v>45358</v>
      </c>
      <c r="J88" s="2">
        <v>20000</v>
      </c>
    </row>
    <row r="89" spans="1:10" x14ac:dyDescent="0.3">
      <c r="A89" s="8">
        <v>20</v>
      </c>
      <c r="B89" s="1" t="s">
        <v>67</v>
      </c>
      <c r="C89" s="1" t="s">
        <v>36</v>
      </c>
      <c r="D89" s="1" t="s">
        <v>16</v>
      </c>
      <c r="E89" s="1" t="s">
        <v>12</v>
      </c>
      <c r="F89" s="8" t="s">
        <v>39</v>
      </c>
      <c r="G89" s="8" t="s">
        <v>74</v>
      </c>
      <c r="H89" s="9">
        <v>31664</v>
      </c>
      <c r="I89" s="9">
        <v>45361</v>
      </c>
      <c r="J89" s="2">
        <v>7509</v>
      </c>
    </row>
    <row r="90" spans="1:10" x14ac:dyDescent="0.3">
      <c r="A90" s="8">
        <v>4</v>
      </c>
      <c r="B90" s="1" t="s">
        <v>49</v>
      </c>
      <c r="C90" s="1" t="s">
        <v>15</v>
      </c>
      <c r="D90" s="1" t="s">
        <v>7</v>
      </c>
      <c r="E90" s="1" t="s">
        <v>8</v>
      </c>
      <c r="F90" s="8" t="s">
        <v>50</v>
      </c>
      <c r="G90" s="8" t="s">
        <v>74</v>
      </c>
      <c r="H90" s="9">
        <v>30174</v>
      </c>
      <c r="I90" s="9">
        <v>45387</v>
      </c>
      <c r="J90" s="2">
        <v>6563</v>
      </c>
    </row>
    <row r="91" spans="1:10" x14ac:dyDescent="0.3">
      <c r="A91" s="8">
        <v>5</v>
      </c>
      <c r="B91" s="1" t="s">
        <v>17</v>
      </c>
      <c r="C91" s="1" t="s">
        <v>18</v>
      </c>
      <c r="D91" s="1" t="s">
        <v>51</v>
      </c>
      <c r="E91" s="1" t="s">
        <v>40</v>
      </c>
      <c r="F91" s="8" t="s">
        <v>39</v>
      </c>
      <c r="G91" s="8" t="s">
        <v>73</v>
      </c>
      <c r="H91" s="9">
        <v>32260</v>
      </c>
      <c r="I91" s="9">
        <v>45378</v>
      </c>
      <c r="J91" s="2">
        <v>10000</v>
      </c>
    </row>
    <row r="92" spans="1:10" x14ac:dyDescent="0.3">
      <c r="A92" s="8">
        <v>6</v>
      </c>
      <c r="B92" s="1" t="s">
        <v>52</v>
      </c>
      <c r="C92" s="1" t="s">
        <v>53</v>
      </c>
      <c r="D92" s="1" t="s">
        <v>19</v>
      </c>
      <c r="E92" s="1" t="s">
        <v>20</v>
      </c>
      <c r="F92" s="8" t="s">
        <v>44</v>
      </c>
      <c r="G92" s="8" t="s">
        <v>74</v>
      </c>
      <c r="H92" s="9">
        <v>35665</v>
      </c>
      <c r="I92" s="9">
        <v>45298</v>
      </c>
      <c r="J92" s="2">
        <v>16500</v>
      </c>
    </row>
    <row r="93" spans="1:10" x14ac:dyDescent="0.3">
      <c r="A93" s="8">
        <v>7</v>
      </c>
      <c r="B93" s="1" t="s">
        <v>54</v>
      </c>
      <c r="C93" s="1" t="s">
        <v>38</v>
      </c>
      <c r="D93" s="1" t="s">
        <v>11</v>
      </c>
      <c r="E93" s="1" t="s">
        <v>12</v>
      </c>
      <c r="F93" s="8" t="s">
        <v>46</v>
      </c>
      <c r="G93" s="8" t="s">
        <v>74</v>
      </c>
      <c r="H93" s="9">
        <v>30103</v>
      </c>
      <c r="I93" s="9">
        <v>45310</v>
      </c>
      <c r="J93" s="2">
        <v>16553</v>
      </c>
    </row>
    <row r="94" spans="1:10" x14ac:dyDescent="0.3">
      <c r="A94" s="8">
        <v>8</v>
      </c>
      <c r="B94" s="1" t="s">
        <v>55</v>
      </c>
      <c r="C94" s="1" t="s">
        <v>21</v>
      </c>
      <c r="D94" s="1" t="s">
        <v>41</v>
      </c>
      <c r="E94" s="1" t="s">
        <v>40</v>
      </c>
      <c r="F94" s="8" t="s">
        <v>48</v>
      </c>
      <c r="G94" s="8" t="s">
        <v>74</v>
      </c>
      <c r="H94" s="9">
        <v>33282</v>
      </c>
      <c r="I94" s="9">
        <v>45293</v>
      </c>
      <c r="J94" s="2">
        <v>8750</v>
      </c>
    </row>
    <row r="95" spans="1:10" x14ac:dyDescent="0.3">
      <c r="A95" s="8">
        <v>9</v>
      </c>
      <c r="B95" s="1" t="s">
        <v>56</v>
      </c>
      <c r="C95" s="1" t="s">
        <v>22</v>
      </c>
      <c r="D95" s="1" t="s">
        <v>57</v>
      </c>
      <c r="E95" s="1" t="s">
        <v>12</v>
      </c>
      <c r="F95" s="8" t="s">
        <v>44</v>
      </c>
      <c r="G95" s="8" t="s">
        <v>73</v>
      </c>
      <c r="H95" s="9">
        <v>32803</v>
      </c>
      <c r="I95" s="9">
        <v>45391</v>
      </c>
      <c r="J95" s="2">
        <v>13000</v>
      </c>
    </row>
    <row r="96" spans="1:10" x14ac:dyDescent="0.3">
      <c r="A96" s="8">
        <v>10</v>
      </c>
      <c r="B96" s="1" t="s">
        <v>58</v>
      </c>
      <c r="C96" s="1" t="s">
        <v>59</v>
      </c>
      <c r="D96" s="1" t="s">
        <v>23</v>
      </c>
      <c r="E96" s="1" t="s">
        <v>20</v>
      </c>
      <c r="F96" s="8" t="s">
        <v>39</v>
      </c>
      <c r="G96" s="8" t="s">
        <v>73</v>
      </c>
      <c r="H96" s="9">
        <v>35702</v>
      </c>
      <c r="I96" s="9">
        <v>45406</v>
      </c>
      <c r="J96" s="2">
        <v>10000</v>
      </c>
    </row>
    <row r="97" spans="1:10" x14ac:dyDescent="0.3">
      <c r="A97" s="8">
        <v>11</v>
      </c>
      <c r="B97" s="1" t="s">
        <v>60</v>
      </c>
      <c r="C97" s="1" t="s">
        <v>24</v>
      </c>
      <c r="D97" s="1" t="s">
        <v>61</v>
      </c>
      <c r="E97" s="1" t="s">
        <v>12</v>
      </c>
      <c r="F97" s="8" t="s">
        <v>44</v>
      </c>
      <c r="G97" s="8" t="s">
        <v>73</v>
      </c>
      <c r="H97" s="9">
        <v>30093</v>
      </c>
      <c r="I97" s="9">
        <v>45314</v>
      </c>
      <c r="J97" s="2">
        <v>15000</v>
      </c>
    </row>
    <row r="98" spans="1:10" x14ac:dyDescent="0.3">
      <c r="A98" s="8">
        <v>12</v>
      </c>
      <c r="B98" s="1" t="s">
        <v>62</v>
      </c>
      <c r="C98" s="1" t="s">
        <v>25</v>
      </c>
      <c r="D98" s="1" t="s">
        <v>7</v>
      </c>
      <c r="E98" s="1" t="s">
        <v>8</v>
      </c>
      <c r="F98" s="8" t="s">
        <v>46</v>
      </c>
      <c r="G98" s="8" t="s">
        <v>74</v>
      </c>
      <c r="H98" s="9">
        <v>29751</v>
      </c>
      <c r="I98" s="9">
        <v>45317</v>
      </c>
      <c r="J98" s="2">
        <v>8750</v>
      </c>
    </row>
    <row r="99" spans="1:10" x14ac:dyDescent="0.3">
      <c r="A99" s="8">
        <v>13</v>
      </c>
      <c r="B99" s="1" t="s">
        <v>63</v>
      </c>
      <c r="C99" s="1" t="s">
        <v>64</v>
      </c>
      <c r="D99" s="1" t="s">
        <v>72</v>
      </c>
      <c r="E99" s="1" t="s">
        <v>8</v>
      </c>
      <c r="F99" s="8" t="s">
        <v>44</v>
      </c>
      <c r="G99" s="8" t="s">
        <v>73</v>
      </c>
      <c r="H99" s="9">
        <v>29317</v>
      </c>
      <c r="I99" s="9">
        <v>45325</v>
      </c>
      <c r="J99" s="2">
        <v>6557</v>
      </c>
    </row>
    <row r="100" spans="1:10" x14ac:dyDescent="0.3">
      <c r="A100" s="8">
        <v>14</v>
      </c>
      <c r="B100" s="1" t="s">
        <v>26</v>
      </c>
      <c r="C100" s="1" t="s">
        <v>27</v>
      </c>
      <c r="D100" s="1" t="s">
        <v>41</v>
      </c>
      <c r="E100" s="1" t="s">
        <v>40</v>
      </c>
      <c r="F100" s="8" t="s">
        <v>50</v>
      </c>
      <c r="G100" s="8" t="s">
        <v>74</v>
      </c>
      <c r="H100" s="9">
        <v>32304</v>
      </c>
      <c r="I100" s="9">
        <v>45355</v>
      </c>
      <c r="J100" s="2">
        <v>5500</v>
      </c>
    </row>
    <row r="101" spans="1:10" x14ac:dyDescent="0.3">
      <c r="A101" s="8">
        <v>15</v>
      </c>
      <c r="B101" s="1" t="s">
        <v>65</v>
      </c>
      <c r="C101" s="1" t="s">
        <v>28</v>
      </c>
      <c r="D101" s="1" t="s">
        <v>66</v>
      </c>
      <c r="E101" s="1" t="s">
        <v>40</v>
      </c>
      <c r="F101" s="8" t="s">
        <v>39</v>
      </c>
      <c r="G101" s="8" t="s">
        <v>74</v>
      </c>
      <c r="H101" s="9">
        <v>32235</v>
      </c>
      <c r="I101" s="9">
        <v>45322</v>
      </c>
      <c r="J101" s="2">
        <v>12000</v>
      </c>
    </row>
    <row r="102" spans="1:10" x14ac:dyDescent="0.3">
      <c r="A102" s="8">
        <v>16</v>
      </c>
      <c r="B102" s="1" t="s">
        <v>29</v>
      </c>
      <c r="C102" s="1" t="s">
        <v>37</v>
      </c>
      <c r="D102" s="1" t="s">
        <v>19</v>
      </c>
      <c r="E102" s="1" t="s">
        <v>20</v>
      </c>
      <c r="F102" s="8" t="s">
        <v>44</v>
      </c>
      <c r="G102" s="8" t="s">
        <v>73</v>
      </c>
      <c r="H102" s="9">
        <v>32336</v>
      </c>
      <c r="I102" s="9">
        <v>45371</v>
      </c>
      <c r="J102" s="2">
        <v>8750</v>
      </c>
    </row>
    <row r="103" spans="1:10" x14ac:dyDescent="0.3">
      <c r="A103" s="8">
        <v>17</v>
      </c>
      <c r="B103" s="1" t="s">
        <v>30</v>
      </c>
      <c r="C103" s="1" t="s">
        <v>31</v>
      </c>
      <c r="D103" s="1" t="s">
        <v>23</v>
      </c>
      <c r="E103" s="1" t="s">
        <v>20</v>
      </c>
      <c r="F103" s="8" t="s">
        <v>46</v>
      </c>
      <c r="G103" s="8" t="s">
        <v>74</v>
      </c>
      <c r="H103" s="9">
        <v>37044</v>
      </c>
      <c r="I103" s="9">
        <v>45343</v>
      </c>
      <c r="J103" s="2">
        <v>6557</v>
      </c>
    </row>
    <row r="104" spans="1:10" x14ac:dyDescent="0.3">
      <c r="A104" s="8">
        <v>18</v>
      </c>
      <c r="B104" s="1" t="s">
        <v>32</v>
      </c>
      <c r="C104" s="1" t="s">
        <v>33</v>
      </c>
      <c r="D104" s="1" t="s">
        <v>14</v>
      </c>
      <c r="E104" s="1" t="s">
        <v>8</v>
      </c>
      <c r="F104" s="8" t="s">
        <v>48</v>
      </c>
      <c r="G104" s="8" t="s">
        <v>74</v>
      </c>
      <c r="H104" s="9">
        <v>30664</v>
      </c>
      <c r="I104" s="9">
        <v>45393</v>
      </c>
      <c r="J104" s="2">
        <v>18000</v>
      </c>
    </row>
    <row r="105" spans="1:10" x14ac:dyDescent="0.3">
      <c r="A105" s="8">
        <v>19</v>
      </c>
      <c r="B105" s="1" t="s">
        <v>34</v>
      </c>
      <c r="C105" s="1" t="s">
        <v>35</v>
      </c>
      <c r="D105" s="1" t="s">
        <v>41</v>
      </c>
      <c r="E105" s="1" t="s">
        <v>40</v>
      </c>
      <c r="F105" s="8" t="s">
        <v>50</v>
      </c>
      <c r="G105" s="8" t="s">
        <v>74</v>
      </c>
      <c r="H105" s="9">
        <v>36090</v>
      </c>
      <c r="I105" s="9">
        <v>45358</v>
      </c>
      <c r="J105" s="2">
        <v>20000</v>
      </c>
    </row>
    <row r="106" spans="1:10" x14ac:dyDescent="0.3">
      <c r="A106" s="8">
        <v>20</v>
      </c>
      <c r="B106" s="1" t="s">
        <v>67</v>
      </c>
      <c r="C106" s="1" t="s">
        <v>36</v>
      </c>
      <c r="D106" s="1" t="s">
        <v>16</v>
      </c>
      <c r="E106" s="1" t="s">
        <v>12</v>
      </c>
      <c r="F106" s="8" t="s">
        <v>39</v>
      </c>
      <c r="G106" s="8" t="s">
        <v>74</v>
      </c>
      <c r="H106" s="9">
        <v>31664</v>
      </c>
      <c r="I106" s="9">
        <v>45361</v>
      </c>
      <c r="J106" s="2">
        <v>7509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zoomScale="115" zoomScaleNormal="115" workbookViewId="0">
      <selection activeCell="O12" sqref="O12"/>
    </sheetView>
  </sheetViews>
  <sheetFormatPr defaultRowHeight="14.4" x14ac:dyDescent="0.3"/>
  <cols>
    <col min="1" max="1" width="11.44140625" customWidth="1"/>
    <col min="2" max="2" width="15.77734375" bestFit="1" customWidth="1"/>
    <col min="3" max="3" width="15.33203125" bestFit="1" customWidth="1"/>
    <col min="4" max="4" width="9.77734375" bestFit="1" customWidth="1"/>
    <col min="5" max="5" width="10.6640625" customWidth="1"/>
    <col min="6" max="6" width="15.5546875" bestFit="1" customWidth="1"/>
    <col min="7" max="7" width="11.5546875" bestFit="1" customWidth="1"/>
    <col min="8" max="9" width="10.33203125" bestFit="1" customWidth="1"/>
    <col min="10" max="10" width="7.109375" customWidth="1"/>
  </cols>
  <sheetData>
    <row r="1" spans="1:10" x14ac:dyDescent="0.3">
      <c r="A1" s="12" t="s">
        <v>0</v>
      </c>
      <c r="B1" s="13" t="s">
        <v>1</v>
      </c>
      <c r="C1" s="13" t="s">
        <v>2</v>
      </c>
      <c r="D1" s="13" t="s">
        <v>3</v>
      </c>
      <c r="E1" s="13" t="s">
        <v>4</v>
      </c>
      <c r="F1" s="13" t="s">
        <v>5</v>
      </c>
      <c r="G1" s="13" t="s">
        <v>68</v>
      </c>
      <c r="H1" s="13" t="s">
        <v>69</v>
      </c>
      <c r="I1" s="13" t="s">
        <v>71</v>
      </c>
      <c r="J1" s="14" t="s">
        <v>42</v>
      </c>
    </row>
    <row r="2" spans="1:10" x14ac:dyDescent="0.3">
      <c r="A2" s="10">
        <v>1</v>
      </c>
      <c r="B2" s="1" t="s">
        <v>43</v>
      </c>
      <c r="C2" s="1" t="s">
        <v>6</v>
      </c>
      <c r="D2" s="1" t="s">
        <v>72</v>
      </c>
      <c r="E2" s="1" t="s">
        <v>8</v>
      </c>
      <c r="F2" s="8" t="s">
        <v>44</v>
      </c>
      <c r="G2" s="1" t="s">
        <v>73</v>
      </c>
      <c r="H2" s="9">
        <v>31278</v>
      </c>
      <c r="I2" s="9">
        <v>45408</v>
      </c>
      <c r="J2" s="11">
        <v>2000</v>
      </c>
    </row>
    <row r="3" spans="1:10" x14ac:dyDescent="0.3">
      <c r="A3" s="10">
        <v>2</v>
      </c>
      <c r="B3" s="1" t="s">
        <v>9</v>
      </c>
      <c r="C3" s="1" t="s">
        <v>10</v>
      </c>
      <c r="D3" s="1" t="s">
        <v>45</v>
      </c>
      <c r="E3" s="1" t="s">
        <v>20</v>
      </c>
      <c r="F3" s="8" t="s">
        <v>46</v>
      </c>
      <c r="G3" s="1" t="s">
        <v>73</v>
      </c>
      <c r="H3" s="9">
        <v>35066</v>
      </c>
      <c r="I3" s="9">
        <v>45299</v>
      </c>
      <c r="J3" s="11">
        <v>4500</v>
      </c>
    </row>
    <row r="4" spans="1:10" x14ac:dyDescent="0.3">
      <c r="A4" s="10">
        <v>3</v>
      </c>
      <c r="B4" s="1" t="s">
        <v>47</v>
      </c>
      <c r="C4" s="1" t="s">
        <v>13</v>
      </c>
      <c r="D4" s="1" t="s">
        <v>23</v>
      </c>
      <c r="E4" s="1" t="s">
        <v>12</v>
      </c>
      <c r="F4" s="8" t="s">
        <v>48</v>
      </c>
      <c r="G4" s="8" t="s">
        <v>74</v>
      </c>
      <c r="H4" s="9">
        <v>30791</v>
      </c>
      <c r="I4" s="9">
        <v>45317</v>
      </c>
      <c r="J4" s="11">
        <v>17500</v>
      </c>
    </row>
    <row r="5" spans="1:10" x14ac:dyDescent="0.3">
      <c r="A5" s="10">
        <v>4</v>
      </c>
      <c r="B5" s="1" t="s">
        <v>49</v>
      </c>
      <c r="C5" s="1" t="s">
        <v>15</v>
      </c>
      <c r="D5" s="1" t="s">
        <v>7</v>
      </c>
      <c r="E5" s="1" t="s">
        <v>8</v>
      </c>
      <c r="F5" s="8" t="s">
        <v>50</v>
      </c>
      <c r="G5" s="8" t="s">
        <v>74</v>
      </c>
      <c r="H5" s="9">
        <v>30174</v>
      </c>
      <c r="I5" s="9">
        <v>45387</v>
      </c>
      <c r="J5" s="11">
        <v>6563</v>
      </c>
    </row>
    <row r="6" spans="1:10" x14ac:dyDescent="0.3">
      <c r="A6" s="10">
        <v>5</v>
      </c>
      <c r="B6" s="1" t="s">
        <v>17</v>
      </c>
      <c r="C6" s="1" t="s">
        <v>18</v>
      </c>
      <c r="D6" s="1" t="s">
        <v>51</v>
      </c>
      <c r="E6" s="1" t="s">
        <v>40</v>
      </c>
      <c r="F6" s="8" t="s">
        <v>39</v>
      </c>
      <c r="G6" s="8" t="s">
        <v>73</v>
      </c>
      <c r="H6" s="9">
        <v>32260</v>
      </c>
      <c r="I6" s="9">
        <v>45378</v>
      </c>
      <c r="J6" s="11">
        <v>10000</v>
      </c>
    </row>
    <row r="7" spans="1:10" x14ac:dyDescent="0.3">
      <c r="A7" s="10">
        <v>6</v>
      </c>
      <c r="B7" s="1" t="s">
        <v>52</v>
      </c>
      <c r="C7" s="1" t="s">
        <v>53</v>
      </c>
      <c r="D7" s="1" t="s">
        <v>19</v>
      </c>
      <c r="E7" s="1" t="s">
        <v>20</v>
      </c>
      <c r="F7" s="8" t="s">
        <v>44</v>
      </c>
      <c r="G7" s="8" t="s">
        <v>74</v>
      </c>
      <c r="H7" s="9">
        <v>35665</v>
      </c>
      <c r="I7" s="9">
        <v>45298</v>
      </c>
      <c r="J7" s="11">
        <v>16500</v>
      </c>
    </row>
    <row r="8" spans="1:10" x14ac:dyDescent="0.3">
      <c r="A8" s="10">
        <v>7</v>
      </c>
      <c r="B8" s="1" t="s">
        <v>54</v>
      </c>
      <c r="C8" s="1" t="s">
        <v>38</v>
      </c>
      <c r="D8" s="1" t="s">
        <v>11</v>
      </c>
      <c r="E8" s="1" t="s">
        <v>12</v>
      </c>
      <c r="F8" s="8" t="s">
        <v>46</v>
      </c>
      <c r="G8" s="8" t="s">
        <v>74</v>
      </c>
      <c r="H8" s="9">
        <v>30103</v>
      </c>
      <c r="I8" s="9">
        <v>45310</v>
      </c>
      <c r="J8" s="11">
        <v>16553</v>
      </c>
    </row>
    <row r="9" spans="1:10" x14ac:dyDescent="0.3">
      <c r="A9" s="10">
        <v>8</v>
      </c>
      <c r="B9" s="1" t="s">
        <v>55</v>
      </c>
      <c r="C9" s="1" t="s">
        <v>21</v>
      </c>
      <c r="D9" s="1" t="s">
        <v>41</v>
      </c>
      <c r="E9" s="1" t="s">
        <v>40</v>
      </c>
      <c r="F9" s="8" t="s">
        <v>48</v>
      </c>
      <c r="G9" s="8" t="s">
        <v>74</v>
      </c>
      <c r="H9" s="9">
        <v>33282</v>
      </c>
      <c r="I9" s="9">
        <v>45293</v>
      </c>
      <c r="J9" s="11">
        <v>8750</v>
      </c>
    </row>
    <row r="10" spans="1:10" x14ac:dyDescent="0.3">
      <c r="A10" s="10">
        <v>9</v>
      </c>
      <c r="B10" s="1" t="s">
        <v>56</v>
      </c>
      <c r="C10" s="1" t="s">
        <v>22</v>
      </c>
      <c r="D10" s="1" t="s">
        <v>57</v>
      </c>
      <c r="E10" s="1" t="s">
        <v>12</v>
      </c>
      <c r="F10" s="8" t="s">
        <v>44</v>
      </c>
      <c r="G10" s="8" t="s">
        <v>73</v>
      </c>
      <c r="H10" s="9">
        <v>32803</v>
      </c>
      <c r="I10" s="9">
        <v>45391</v>
      </c>
      <c r="J10" s="11">
        <v>13000</v>
      </c>
    </row>
    <row r="11" spans="1:10" x14ac:dyDescent="0.3">
      <c r="A11" s="10">
        <v>10</v>
      </c>
      <c r="B11" s="1" t="s">
        <v>58</v>
      </c>
      <c r="C11" s="1" t="s">
        <v>59</v>
      </c>
      <c r="D11" s="1" t="s">
        <v>23</v>
      </c>
      <c r="E11" s="1" t="s">
        <v>20</v>
      </c>
      <c r="F11" s="8" t="s">
        <v>39</v>
      </c>
      <c r="G11" s="8" t="s">
        <v>73</v>
      </c>
      <c r="H11" s="9">
        <v>35702</v>
      </c>
      <c r="I11" s="9">
        <v>45406</v>
      </c>
      <c r="J11" s="11">
        <v>10000</v>
      </c>
    </row>
    <row r="12" spans="1:10" x14ac:dyDescent="0.3">
      <c r="A12" s="10">
        <v>11</v>
      </c>
      <c r="B12" s="1" t="s">
        <v>60</v>
      </c>
      <c r="C12" s="1" t="s">
        <v>24</v>
      </c>
      <c r="D12" s="1" t="s">
        <v>61</v>
      </c>
      <c r="E12" s="1" t="s">
        <v>12</v>
      </c>
      <c r="F12" s="8" t="s">
        <v>44</v>
      </c>
      <c r="G12" s="8" t="s">
        <v>73</v>
      </c>
      <c r="H12" s="9">
        <v>30093</v>
      </c>
      <c r="I12" s="9">
        <v>45314</v>
      </c>
      <c r="J12" s="11">
        <v>15000</v>
      </c>
    </row>
    <row r="13" spans="1:10" x14ac:dyDescent="0.3">
      <c r="A13" s="10">
        <v>12</v>
      </c>
      <c r="B13" s="1" t="s">
        <v>62</v>
      </c>
      <c r="C13" s="1" t="s">
        <v>25</v>
      </c>
      <c r="D13" s="1" t="s">
        <v>7</v>
      </c>
      <c r="E13" s="1" t="s">
        <v>8</v>
      </c>
      <c r="F13" s="8" t="s">
        <v>46</v>
      </c>
      <c r="G13" s="8" t="s">
        <v>74</v>
      </c>
      <c r="H13" s="9">
        <v>29751</v>
      </c>
      <c r="I13" s="9">
        <v>45317</v>
      </c>
      <c r="J13" s="11">
        <v>8750</v>
      </c>
    </row>
    <row r="14" spans="1:10" x14ac:dyDescent="0.3">
      <c r="A14" s="10">
        <v>13</v>
      </c>
      <c r="B14" s="1" t="s">
        <v>63</v>
      </c>
      <c r="C14" s="1" t="s">
        <v>64</v>
      </c>
      <c r="D14" s="1" t="s">
        <v>72</v>
      </c>
      <c r="E14" s="1" t="s">
        <v>8</v>
      </c>
      <c r="F14" s="8" t="s">
        <v>44</v>
      </c>
      <c r="G14" s="8" t="s">
        <v>73</v>
      </c>
      <c r="H14" s="9">
        <v>29317</v>
      </c>
      <c r="I14" s="9">
        <v>45325</v>
      </c>
      <c r="J14" s="11">
        <v>6557</v>
      </c>
    </row>
    <row r="15" spans="1:10" x14ac:dyDescent="0.3">
      <c r="A15" s="10">
        <v>14</v>
      </c>
      <c r="B15" s="1" t="s">
        <v>26</v>
      </c>
      <c r="C15" s="1" t="s">
        <v>27</v>
      </c>
      <c r="D15" s="1" t="s">
        <v>41</v>
      </c>
      <c r="E15" s="1" t="s">
        <v>40</v>
      </c>
      <c r="F15" s="8" t="s">
        <v>50</v>
      </c>
      <c r="G15" s="8" t="s">
        <v>74</v>
      </c>
      <c r="H15" s="9">
        <v>32304</v>
      </c>
      <c r="I15" s="9">
        <v>45355</v>
      </c>
      <c r="J15" s="11">
        <v>5500</v>
      </c>
    </row>
    <row r="16" spans="1:10" x14ac:dyDescent="0.3">
      <c r="A16" s="10">
        <v>15</v>
      </c>
      <c r="B16" s="1" t="s">
        <v>65</v>
      </c>
      <c r="C16" s="1" t="s">
        <v>28</v>
      </c>
      <c r="D16" s="1" t="s">
        <v>66</v>
      </c>
      <c r="E16" s="1" t="s">
        <v>40</v>
      </c>
      <c r="F16" s="8" t="s">
        <v>39</v>
      </c>
      <c r="G16" s="8" t="s">
        <v>74</v>
      </c>
      <c r="H16" s="9">
        <v>32235</v>
      </c>
      <c r="I16" s="9">
        <v>45322</v>
      </c>
      <c r="J16" s="11">
        <v>12000</v>
      </c>
    </row>
    <row r="17" spans="1:10" x14ac:dyDescent="0.3">
      <c r="A17" s="10">
        <v>16</v>
      </c>
      <c r="B17" s="1" t="s">
        <v>29</v>
      </c>
      <c r="C17" s="1" t="s">
        <v>37</v>
      </c>
      <c r="D17" s="1" t="s">
        <v>19</v>
      </c>
      <c r="E17" s="1" t="s">
        <v>20</v>
      </c>
      <c r="F17" s="8" t="s">
        <v>44</v>
      </c>
      <c r="G17" s="8" t="s">
        <v>73</v>
      </c>
      <c r="H17" s="9">
        <v>32336</v>
      </c>
      <c r="I17" s="9">
        <v>45371</v>
      </c>
      <c r="J17" s="11">
        <v>8750</v>
      </c>
    </row>
    <row r="18" spans="1:10" x14ac:dyDescent="0.3">
      <c r="A18" s="10">
        <v>17</v>
      </c>
      <c r="B18" s="1" t="s">
        <v>30</v>
      </c>
      <c r="C18" s="1" t="s">
        <v>31</v>
      </c>
      <c r="D18" s="1" t="s">
        <v>23</v>
      </c>
      <c r="E18" s="1" t="s">
        <v>20</v>
      </c>
      <c r="F18" s="8" t="s">
        <v>46</v>
      </c>
      <c r="G18" s="8" t="s">
        <v>74</v>
      </c>
      <c r="H18" s="9">
        <v>37044</v>
      </c>
      <c r="I18" s="9">
        <v>45343</v>
      </c>
      <c r="J18" s="11">
        <v>6557</v>
      </c>
    </row>
    <row r="19" spans="1:10" x14ac:dyDescent="0.3">
      <c r="A19" s="10">
        <v>18</v>
      </c>
      <c r="B19" s="1" t="s">
        <v>32</v>
      </c>
      <c r="C19" s="1" t="s">
        <v>33</v>
      </c>
      <c r="D19" s="1" t="s">
        <v>14</v>
      </c>
      <c r="E19" s="1" t="s">
        <v>8</v>
      </c>
      <c r="F19" s="8" t="s">
        <v>48</v>
      </c>
      <c r="G19" s="8" t="s">
        <v>74</v>
      </c>
      <c r="H19" s="9">
        <v>30664</v>
      </c>
      <c r="I19" s="9">
        <v>45393</v>
      </c>
      <c r="J19" s="11">
        <v>18000</v>
      </c>
    </row>
    <row r="20" spans="1:10" x14ac:dyDescent="0.3">
      <c r="A20" s="10">
        <v>19</v>
      </c>
      <c r="B20" s="1" t="s">
        <v>34</v>
      </c>
      <c r="C20" s="1" t="s">
        <v>35</v>
      </c>
      <c r="D20" s="1" t="s">
        <v>41</v>
      </c>
      <c r="E20" s="1" t="s">
        <v>40</v>
      </c>
      <c r="F20" s="8" t="s">
        <v>50</v>
      </c>
      <c r="G20" s="8" t="s">
        <v>74</v>
      </c>
      <c r="H20" s="9">
        <v>36090</v>
      </c>
      <c r="I20" s="9">
        <v>45358</v>
      </c>
      <c r="J20" s="11">
        <v>20000</v>
      </c>
    </row>
    <row r="21" spans="1:10" x14ac:dyDescent="0.3">
      <c r="A21" s="15">
        <v>20</v>
      </c>
      <c r="B21" s="6" t="s">
        <v>67</v>
      </c>
      <c r="C21" s="6" t="s">
        <v>36</v>
      </c>
      <c r="D21" s="6" t="s">
        <v>16</v>
      </c>
      <c r="E21" s="6" t="s">
        <v>12</v>
      </c>
      <c r="F21" s="16" t="s">
        <v>39</v>
      </c>
      <c r="G21" s="16" t="s">
        <v>74</v>
      </c>
      <c r="H21" s="17">
        <v>31664</v>
      </c>
      <c r="I21" s="17">
        <v>45361</v>
      </c>
      <c r="J21" s="18">
        <v>7509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K14" sqref="K14"/>
    </sheetView>
  </sheetViews>
  <sheetFormatPr defaultRowHeight="14.4" x14ac:dyDescent="0.3"/>
  <cols>
    <col min="1" max="1" width="12.44140625" bestFit="1" customWidth="1"/>
    <col min="2" max="2" width="15" bestFit="1" customWidth="1"/>
    <col min="3" max="3" width="3.33203125" bestFit="1" customWidth="1"/>
    <col min="4" max="4" width="2.5546875" bestFit="1" customWidth="1"/>
    <col min="5" max="5" width="4.6640625" bestFit="1" customWidth="1"/>
    <col min="6" max="6" width="5.109375" bestFit="1" customWidth="1"/>
    <col min="7" max="8" width="10.5546875" bestFit="1" customWidth="1"/>
    <col min="9" max="11" width="6" bestFit="1" customWidth="1"/>
    <col min="12" max="12" width="7.21875" bestFit="1" customWidth="1"/>
    <col min="13" max="15" width="6.6640625" bestFit="1" customWidth="1"/>
    <col min="16" max="16" width="9.33203125" bestFit="1" customWidth="1"/>
    <col min="17" max="19" width="7.109375" bestFit="1" customWidth="1"/>
    <col min="20" max="20" width="9.77734375" bestFit="1" customWidth="1"/>
    <col min="21" max="21" width="10.5546875" bestFit="1" customWidth="1"/>
  </cols>
  <sheetData>
    <row r="3" spans="1:3" x14ac:dyDescent="0.3">
      <c r="A3" s="24"/>
      <c r="B3" s="25"/>
      <c r="C3" s="26"/>
    </row>
    <row r="4" spans="1:3" x14ac:dyDescent="0.3">
      <c r="A4" s="27"/>
      <c r="B4" s="28"/>
      <c r="C4" s="29"/>
    </row>
    <row r="5" spans="1:3" x14ac:dyDescent="0.3">
      <c r="A5" s="27"/>
      <c r="B5" s="28"/>
      <c r="C5" s="29"/>
    </row>
    <row r="6" spans="1:3" x14ac:dyDescent="0.3">
      <c r="A6" s="27"/>
      <c r="B6" s="28"/>
      <c r="C6" s="29"/>
    </row>
    <row r="7" spans="1:3" x14ac:dyDescent="0.3">
      <c r="A7" s="27"/>
      <c r="B7" s="28"/>
      <c r="C7" s="29"/>
    </row>
    <row r="8" spans="1:3" x14ac:dyDescent="0.3">
      <c r="A8" s="27"/>
      <c r="B8" s="28"/>
      <c r="C8" s="29"/>
    </row>
    <row r="9" spans="1:3" x14ac:dyDescent="0.3">
      <c r="A9" s="27"/>
      <c r="B9" s="28"/>
      <c r="C9" s="29"/>
    </row>
    <row r="10" spans="1:3" x14ac:dyDescent="0.3">
      <c r="A10" s="27"/>
      <c r="B10" s="28"/>
      <c r="C10" s="29"/>
    </row>
    <row r="11" spans="1:3" x14ac:dyDescent="0.3">
      <c r="A11" s="27"/>
      <c r="B11" s="28"/>
      <c r="C11" s="29"/>
    </row>
    <row r="12" spans="1:3" x14ac:dyDescent="0.3">
      <c r="A12" s="27"/>
      <c r="B12" s="28"/>
      <c r="C12" s="29"/>
    </row>
    <row r="13" spans="1:3" x14ac:dyDescent="0.3">
      <c r="A13" s="27"/>
      <c r="B13" s="28"/>
      <c r="C13" s="29"/>
    </row>
    <row r="14" spans="1:3" x14ac:dyDescent="0.3">
      <c r="A14" s="27"/>
      <c r="B14" s="28"/>
      <c r="C14" s="29"/>
    </row>
    <row r="15" spans="1:3" x14ac:dyDescent="0.3">
      <c r="A15" s="27"/>
      <c r="B15" s="28"/>
      <c r="C15" s="29"/>
    </row>
    <row r="16" spans="1:3" x14ac:dyDescent="0.3">
      <c r="A16" s="27"/>
      <c r="B16" s="28"/>
      <c r="C16" s="29"/>
    </row>
    <row r="17" spans="1:3" x14ac:dyDescent="0.3">
      <c r="A17" s="27"/>
      <c r="B17" s="28"/>
      <c r="C17" s="29"/>
    </row>
    <row r="18" spans="1:3" x14ac:dyDescent="0.3">
      <c r="A18" s="27"/>
      <c r="B18" s="28"/>
      <c r="C18" s="29"/>
    </row>
    <row r="19" spans="1:3" x14ac:dyDescent="0.3">
      <c r="A19" s="27"/>
      <c r="B19" s="28"/>
      <c r="C19" s="29"/>
    </row>
    <row r="20" spans="1:3" x14ac:dyDescent="0.3">
      <c r="A20" s="30"/>
      <c r="B20" s="31"/>
      <c r="C20"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tabSelected="1" workbookViewId="0">
      <selection activeCell="O14" sqref="O14"/>
    </sheetView>
  </sheetViews>
  <sheetFormatPr defaultRowHeight="14.4" x14ac:dyDescent="0.3"/>
  <cols>
    <col min="1" max="1" width="12.5546875" customWidth="1"/>
    <col min="2" max="2" width="11.6640625" customWidth="1"/>
    <col min="3" max="3" width="10.21875" bestFit="1" customWidth="1"/>
  </cols>
  <sheetData>
    <row r="3" spans="1:3" x14ac:dyDescent="0.3">
      <c r="A3" s="33" t="s">
        <v>76</v>
      </c>
      <c r="B3" s="5" t="s">
        <v>75</v>
      </c>
      <c r="C3" s="5" t="s">
        <v>84</v>
      </c>
    </row>
    <row r="4" spans="1:3" x14ac:dyDescent="0.3">
      <c r="A4" s="34" t="s">
        <v>50</v>
      </c>
      <c r="B4" s="52">
        <v>32063</v>
      </c>
      <c r="C4" s="52">
        <v>9618.9</v>
      </c>
    </row>
    <row r="5" spans="1:3" x14ac:dyDescent="0.3">
      <c r="A5" s="34" t="s">
        <v>44</v>
      </c>
      <c r="B5" s="52">
        <v>61807</v>
      </c>
      <c r="C5" s="52">
        <v>18542.099999999999</v>
      </c>
    </row>
    <row r="6" spans="1:3" x14ac:dyDescent="0.3">
      <c r="A6" s="34" t="s">
        <v>46</v>
      </c>
      <c r="B6" s="52">
        <v>36360</v>
      </c>
      <c r="C6" s="52">
        <v>10908</v>
      </c>
    </row>
    <row r="7" spans="1:3" x14ac:dyDescent="0.3">
      <c r="A7" s="34" t="s">
        <v>39</v>
      </c>
      <c r="B7" s="52">
        <v>39509</v>
      </c>
      <c r="C7" s="52">
        <v>11852.7</v>
      </c>
    </row>
    <row r="8" spans="1:3" x14ac:dyDescent="0.3">
      <c r="A8" s="34" t="s">
        <v>48</v>
      </c>
      <c r="B8" s="52">
        <v>44250</v>
      </c>
      <c r="C8" s="52">
        <v>13275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6"/>
  <sheetViews>
    <sheetView zoomScale="105" zoomScaleNormal="105" workbookViewId="0">
      <selection activeCell="B7" sqref="B7"/>
    </sheetView>
  </sheetViews>
  <sheetFormatPr defaultRowHeight="14.4" x14ac:dyDescent="0.3"/>
  <cols>
    <col min="1" max="1" width="14.33203125" customWidth="1"/>
    <col min="2" max="2" width="15.5546875" customWidth="1"/>
    <col min="3" max="4" width="6.21875" customWidth="1"/>
    <col min="5" max="5" width="7.44140625" customWidth="1"/>
    <col min="6" max="6" width="6.21875" customWidth="1"/>
    <col min="7" max="7" width="10.77734375" customWidth="1"/>
    <col min="8" max="8" width="6.77734375" customWidth="1"/>
    <col min="9" max="9" width="6" customWidth="1"/>
    <col min="10" max="10" width="10.44140625" customWidth="1"/>
    <col min="11" max="11" width="8" customWidth="1"/>
    <col min="12" max="12" width="6" customWidth="1"/>
    <col min="13" max="13" width="6.6640625" customWidth="1"/>
    <col min="14" max="14" width="10.77734375" customWidth="1"/>
    <col min="15" max="15" width="8.77734375" customWidth="1"/>
    <col min="16" max="16" width="11.44140625" bestFit="1" customWidth="1"/>
    <col min="17" max="17" width="7.21875" customWidth="1"/>
    <col min="18" max="18" width="9.88671875" customWidth="1"/>
    <col min="19" max="19" width="12.44140625" customWidth="1"/>
    <col min="20" max="20" width="15.21875" customWidth="1"/>
    <col min="21" max="21" width="10" customWidth="1"/>
    <col min="22" max="22" width="12.6640625" customWidth="1"/>
    <col min="23" max="23" width="8" customWidth="1"/>
    <col min="24" max="24" width="10.6640625" customWidth="1"/>
    <col min="25" max="25" width="8.6640625" customWidth="1"/>
    <col min="26" max="26" width="11.33203125" bestFit="1" customWidth="1"/>
    <col min="27" max="27" width="10.77734375" customWidth="1"/>
  </cols>
  <sheetData>
    <row r="3" spans="1:7" x14ac:dyDescent="0.3">
      <c r="A3" s="47" t="s">
        <v>75</v>
      </c>
      <c r="B3" s="47" t="s">
        <v>78</v>
      </c>
    </row>
    <row r="4" spans="1:7" x14ac:dyDescent="0.3">
      <c r="A4" s="47" t="s">
        <v>76</v>
      </c>
      <c r="B4" t="s">
        <v>44</v>
      </c>
      <c r="C4" t="s">
        <v>46</v>
      </c>
      <c r="D4" t="s">
        <v>48</v>
      </c>
      <c r="E4" t="s">
        <v>50</v>
      </c>
      <c r="F4" t="s">
        <v>39</v>
      </c>
      <c r="G4" t="s">
        <v>77</v>
      </c>
    </row>
    <row r="5" spans="1:7" x14ac:dyDescent="0.3">
      <c r="A5" s="48" t="s">
        <v>40</v>
      </c>
      <c r="B5" s="49"/>
      <c r="C5" s="49"/>
      <c r="D5" s="49"/>
      <c r="E5" s="49"/>
      <c r="F5" s="49"/>
      <c r="G5" s="49"/>
    </row>
    <row r="6" spans="1:7" x14ac:dyDescent="0.3">
      <c r="A6" s="50" t="s">
        <v>66</v>
      </c>
      <c r="B6" s="49"/>
      <c r="C6" s="49"/>
      <c r="D6" s="49"/>
      <c r="E6" s="49"/>
      <c r="F6" s="49">
        <v>12000</v>
      </c>
      <c r="G6" s="49">
        <v>12000</v>
      </c>
    </row>
    <row r="7" spans="1:7" x14ac:dyDescent="0.3">
      <c r="A7" s="50" t="s">
        <v>41</v>
      </c>
      <c r="B7" s="49"/>
      <c r="C7" s="49"/>
      <c r="D7" s="49">
        <v>8750</v>
      </c>
      <c r="E7" s="49">
        <v>25500</v>
      </c>
      <c r="F7" s="49"/>
      <c r="G7" s="49">
        <v>34250</v>
      </c>
    </row>
    <row r="8" spans="1:7" x14ac:dyDescent="0.3">
      <c r="A8" s="50" t="s">
        <v>51</v>
      </c>
      <c r="B8" s="49"/>
      <c r="C8" s="49"/>
      <c r="D8" s="49"/>
      <c r="E8" s="49"/>
      <c r="F8" s="49">
        <v>10000</v>
      </c>
      <c r="G8" s="49">
        <v>10000</v>
      </c>
    </row>
    <row r="9" spans="1:7" x14ac:dyDescent="0.3">
      <c r="A9" s="48" t="s">
        <v>79</v>
      </c>
      <c r="B9" s="49"/>
      <c r="C9" s="49"/>
      <c r="D9" s="49">
        <v>8750</v>
      </c>
      <c r="E9" s="49">
        <v>25500</v>
      </c>
      <c r="F9" s="49">
        <v>22000</v>
      </c>
      <c r="G9" s="49">
        <v>56250</v>
      </c>
    </row>
    <row r="10" spans="1:7" x14ac:dyDescent="0.3">
      <c r="A10" s="48" t="s">
        <v>12</v>
      </c>
      <c r="B10" s="49"/>
      <c r="C10" s="49"/>
      <c r="D10" s="49"/>
      <c r="E10" s="49"/>
      <c r="F10" s="49"/>
      <c r="G10" s="49"/>
    </row>
    <row r="11" spans="1:7" x14ac:dyDescent="0.3">
      <c r="A11" s="50" t="s">
        <v>23</v>
      </c>
      <c r="B11" s="49"/>
      <c r="C11" s="49"/>
      <c r="D11" s="49">
        <v>17500</v>
      </c>
      <c r="E11" s="49"/>
      <c r="F11" s="49"/>
      <c r="G11" s="49">
        <v>17500</v>
      </c>
    </row>
    <row r="12" spans="1:7" x14ac:dyDescent="0.3">
      <c r="A12" s="50" t="s">
        <v>61</v>
      </c>
      <c r="B12" s="49">
        <v>15000</v>
      </c>
      <c r="C12" s="49"/>
      <c r="D12" s="49"/>
      <c r="E12" s="49"/>
      <c r="F12" s="49"/>
      <c r="G12" s="49">
        <v>15000</v>
      </c>
    </row>
    <row r="13" spans="1:7" x14ac:dyDescent="0.3">
      <c r="A13" s="50" t="s">
        <v>11</v>
      </c>
      <c r="B13" s="49"/>
      <c r="C13" s="49">
        <v>16553</v>
      </c>
      <c r="D13" s="49"/>
      <c r="E13" s="49"/>
      <c r="F13" s="49"/>
      <c r="G13" s="49">
        <v>16553</v>
      </c>
    </row>
    <row r="14" spans="1:7" x14ac:dyDescent="0.3">
      <c r="A14" s="50" t="s">
        <v>57</v>
      </c>
      <c r="B14" s="49">
        <v>13000</v>
      </c>
      <c r="C14" s="49"/>
      <c r="D14" s="49"/>
      <c r="E14" s="49"/>
      <c r="F14" s="49"/>
      <c r="G14" s="49">
        <v>13000</v>
      </c>
    </row>
    <row r="15" spans="1:7" x14ac:dyDescent="0.3">
      <c r="A15" s="50" t="s">
        <v>16</v>
      </c>
      <c r="B15" s="49"/>
      <c r="C15" s="49"/>
      <c r="D15" s="49"/>
      <c r="E15" s="49"/>
      <c r="F15" s="49">
        <v>7509</v>
      </c>
      <c r="G15" s="49">
        <v>7509</v>
      </c>
    </row>
    <row r="16" spans="1:7" x14ac:dyDescent="0.3">
      <c r="A16" s="48" t="s">
        <v>80</v>
      </c>
      <c r="B16" s="49">
        <v>28000</v>
      </c>
      <c r="C16" s="49">
        <v>16553</v>
      </c>
      <c r="D16" s="49">
        <v>17500</v>
      </c>
      <c r="E16" s="49"/>
      <c r="F16" s="49">
        <v>7509</v>
      </c>
      <c r="G16" s="49">
        <v>69562</v>
      </c>
    </row>
    <row r="17" spans="1:7" x14ac:dyDescent="0.3">
      <c r="A17" s="48" t="s">
        <v>20</v>
      </c>
      <c r="B17" s="49"/>
      <c r="C17" s="49"/>
      <c r="D17" s="49"/>
      <c r="E17" s="49"/>
      <c r="F17" s="49"/>
      <c r="G17" s="49"/>
    </row>
    <row r="18" spans="1:7" x14ac:dyDescent="0.3">
      <c r="A18" s="50" t="s">
        <v>23</v>
      </c>
      <c r="B18" s="49"/>
      <c r="C18" s="49">
        <v>6557</v>
      </c>
      <c r="D18" s="49"/>
      <c r="E18" s="49"/>
      <c r="F18" s="49">
        <v>10000</v>
      </c>
      <c r="G18" s="49">
        <v>16557</v>
      </c>
    </row>
    <row r="19" spans="1:7" x14ac:dyDescent="0.3">
      <c r="A19" s="50" t="s">
        <v>19</v>
      </c>
      <c r="B19" s="49">
        <v>25250</v>
      </c>
      <c r="C19" s="49"/>
      <c r="D19" s="49"/>
      <c r="E19" s="49"/>
      <c r="F19" s="49"/>
      <c r="G19" s="49">
        <v>25250</v>
      </c>
    </row>
    <row r="20" spans="1:7" x14ac:dyDescent="0.3">
      <c r="A20" s="50" t="s">
        <v>45</v>
      </c>
      <c r="B20" s="49"/>
      <c r="C20" s="49">
        <v>4500</v>
      </c>
      <c r="D20" s="49"/>
      <c r="E20" s="49"/>
      <c r="F20" s="49"/>
      <c r="G20" s="49">
        <v>4500</v>
      </c>
    </row>
    <row r="21" spans="1:7" x14ac:dyDescent="0.3">
      <c r="A21" s="48" t="s">
        <v>81</v>
      </c>
      <c r="B21" s="49">
        <v>25250</v>
      </c>
      <c r="C21" s="49">
        <v>11057</v>
      </c>
      <c r="D21" s="49"/>
      <c r="E21" s="49"/>
      <c r="F21" s="49">
        <v>10000</v>
      </c>
      <c r="G21" s="49">
        <v>46307</v>
      </c>
    </row>
    <row r="22" spans="1:7" x14ac:dyDescent="0.3">
      <c r="A22" s="48" t="s">
        <v>8</v>
      </c>
      <c r="B22" s="49"/>
      <c r="C22" s="49"/>
      <c r="D22" s="49"/>
      <c r="E22" s="49"/>
      <c r="F22" s="49"/>
      <c r="G22" s="49"/>
    </row>
    <row r="23" spans="1:7" x14ac:dyDescent="0.3">
      <c r="A23" s="50" t="s">
        <v>14</v>
      </c>
      <c r="B23" s="49"/>
      <c r="C23" s="49"/>
      <c r="D23" s="49">
        <v>18000</v>
      </c>
      <c r="E23" s="49"/>
      <c r="F23" s="49"/>
      <c r="G23" s="49">
        <v>18000</v>
      </c>
    </row>
    <row r="24" spans="1:7" x14ac:dyDescent="0.3">
      <c r="A24" s="50" t="s">
        <v>72</v>
      </c>
      <c r="B24" s="49">
        <v>8557</v>
      </c>
      <c r="C24" s="49">
        <v>8750</v>
      </c>
      <c r="D24" s="49"/>
      <c r="E24" s="49">
        <v>6563</v>
      </c>
      <c r="F24" s="49"/>
      <c r="G24" s="49">
        <v>23870</v>
      </c>
    </row>
    <row r="25" spans="1:7" x14ac:dyDescent="0.3">
      <c r="A25" s="48" t="s">
        <v>82</v>
      </c>
      <c r="B25" s="49">
        <v>8557</v>
      </c>
      <c r="C25" s="49">
        <v>8750</v>
      </c>
      <c r="D25" s="49">
        <v>18000</v>
      </c>
      <c r="E25" s="49">
        <v>6563</v>
      </c>
      <c r="F25" s="49"/>
      <c r="G25" s="49">
        <v>41870</v>
      </c>
    </row>
    <row r="26" spans="1:7" x14ac:dyDescent="0.3">
      <c r="A26" s="48" t="s">
        <v>77</v>
      </c>
      <c r="B26" s="49">
        <v>61807</v>
      </c>
      <c r="C26" s="49">
        <v>36360</v>
      </c>
      <c r="D26" s="49">
        <v>44250</v>
      </c>
      <c r="E26" s="49">
        <v>32063</v>
      </c>
      <c r="F26" s="49">
        <v>39509</v>
      </c>
      <c r="G26" s="49">
        <v>213989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K3" sqref="K3"/>
    </sheetView>
  </sheetViews>
  <sheetFormatPr defaultRowHeight="14.4" x14ac:dyDescent="0.3"/>
  <cols>
    <col min="1" max="1" width="9.5546875" bestFit="1" customWidth="1"/>
    <col min="2" max="2" width="15.77734375" bestFit="1" customWidth="1"/>
    <col min="3" max="3" width="15.33203125" bestFit="1" customWidth="1"/>
    <col min="4" max="4" width="9.77734375" bestFit="1" customWidth="1"/>
    <col min="5" max="5" width="6.77734375" bestFit="1" customWidth="1"/>
    <col min="6" max="6" width="11.109375" bestFit="1" customWidth="1"/>
    <col min="7" max="7" width="10.21875" customWidth="1"/>
    <col min="8" max="8" width="14.44140625" customWidth="1"/>
    <col min="9" max="9" width="12.44140625" customWidth="1"/>
    <col min="10" max="10" width="6.44140625" bestFit="1" customWidth="1"/>
  </cols>
  <sheetData>
    <row r="1" spans="1:11" x14ac:dyDescent="0.3">
      <c r="A1" s="12" t="s">
        <v>0</v>
      </c>
      <c r="B1" s="13" t="s">
        <v>1</v>
      </c>
      <c r="C1" s="13" t="s">
        <v>2</v>
      </c>
      <c r="D1" s="13" t="s">
        <v>3</v>
      </c>
      <c r="E1" s="13" t="s">
        <v>4</v>
      </c>
      <c r="F1" s="13" t="s">
        <v>5</v>
      </c>
      <c r="G1" s="13" t="s">
        <v>68</v>
      </c>
      <c r="H1" s="13" t="s">
        <v>69</v>
      </c>
      <c r="I1" s="13" t="s">
        <v>71</v>
      </c>
      <c r="J1" s="14" t="s">
        <v>42</v>
      </c>
      <c r="K1" s="51" t="s">
        <v>83</v>
      </c>
    </row>
    <row r="2" spans="1:11" x14ac:dyDescent="0.3">
      <c r="A2" s="10">
        <v>1</v>
      </c>
      <c r="B2" s="1" t="s">
        <v>43</v>
      </c>
      <c r="C2" s="1" t="s">
        <v>6</v>
      </c>
      <c r="D2" s="1" t="s">
        <v>72</v>
      </c>
      <c r="E2" s="1" t="s">
        <v>8</v>
      </c>
      <c r="F2" s="8" t="s">
        <v>44</v>
      </c>
      <c r="G2" s="1" t="s">
        <v>73</v>
      </c>
      <c r="H2" s="9">
        <v>31278</v>
      </c>
      <c r="I2" s="9">
        <v>45408</v>
      </c>
      <c r="J2" s="11">
        <v>2000</v>
      </c>
      <c r="K2">
        <f>30%*Table47[[#This Row],[Basic]]</f>
        <v>600</v>
      </c>
    </row>
    <row r="3" spans="1:11" x14ac:dyDescent="0.3">
      <c r="A3" s="10">
        <v>2</v>
      </c>
      <c r="B3" s="1" t="s">
        <v>9</v>
      </c>
      <c r="C3" s="1" t="s">
        <v>10</v>
      </c>
      <c r="D3" s="1" t="s">
        <v>45</v>
      </c>
      <c r="E3" s="1" t="s">
        <v>20</v>
      </c>
      <c r="F3" s="8" t="s">
        <v>46</v>
      </c>
      <c r="G3" s="1" t="s">
        <v>73</v>
      </c>
      <c r="H3" s="9">
        <v>35066</v>
      </c>
      <c r="I3" s="9">
        <v>45299</v>
      </c>
      <c r="J3" s="11">
        <v>4500</v>
      </c>
      <c r="K3">
        <f>30%*Table47[[#This Row],[Basic]]</f>
        <v>1350</v>
      </c>
    </row>
    <row r="4" spans="1:11" x14ac:dyDescent="0.3">
      <c r="A4" s="10">
        <v>3</v>
      </c>
      <c r="B4" s="1" t="s">
        <v>47</v>
      </c>
      <c r="C4" s="1" t="s">
        <v>13</v>
      </c>
      <c r="D4" s="1" t="s">
        <v>23</v>
      </c>
      <c r="E4" s="1" t="s">
        <v>12</v>
      </c>
      <c r="F4" s="8" t="s">
        <v>48</v>
      </c>
      <c r="G4" s="8" t="s">
        <v>74</v>
      </c>
      <c r="H4" s="9">
        <v>30791</v>
      </c>
      <c r="I4" s="9">
        <v>45317</v>
      </c>
      <c r="J4" s="11">
        <v>17500</v>
      </c>
      <c r="K4">
        <f>30%*Table47[[#This Row],[Basic]]</f>
        <v>5250</v>
      </c>
    </row>
    <row r="5" spans="1:11" x14ac:dyDescent="0.3">
      <c r="A5" s="10">
        <v>4</v>
      </c>
      <c r="B5" s="1" t="s">
        <v>49</v>
      </c>
      <c r="C5" s="1" t="s">
        <v>15</v>
      </c>
      <c r="D5" s="1" t="s">
        <v>7</v>
      </c>
      <c r="E5" s="1" t="s">
        <v>8</v>
      </c>
      <c r="F5" s="8" t="s">
        <v>50</v>
      </c>
      <c r="G5" s="8" t="s">
        <v>74</v>
      </c>
      <c r="H5" s="9">
        <v>30174</v>
      </c>
      <c r="I5" s="9">
        <v>45387</v>
      </c>
      <c r="J5" s="11">
        <v>6563</v>
      </c>
      <c r="K5">
        <f>30%*Table47[[#This Row],[Basic]]</f>
        <v>1968.8999999999999</v>
      </c>
    </row>
    <row r="6" spans="1:11" x14ac:dyDescent="0.3">
      <c r="A6" s="10">
        <v>5</v>
      </c>
      <c r="B6" s="1" t="s">
        <v>17</v>
      </c>
      <c r="C6" s="1" t="s">
        <v>18</v>
      </c>
      <c r="D6" s="1" t="s">
        <v>51</v>
      </c>
      <c r="E6" s="1" t="s">
        <v>40</v>
      </c>
      <c r="F6" s="8" t="s">
        <v>39</v>
      </c>
      <c r="G6" s="8" t="s">
        <v>73</v>
      </c>
      <c r="H6" s="9">
        <v>32260</v>
      </c>
      <c r="I6" s="9">
        <v>45378</v>
      </c>
      <c r="J6" s="11">
        <v>10000</v>
      </c>
      <c r="K6">
        <f>30%*Table47[[#This Row],[Basic]]</f>
        <v>3000</v>
      </c>
    </row>
    <row r="7" spans="1:11" x14ac:dyDescent="0.3">
      <c r="A7" s="10">
        <v>6</v>
      </c>
      <c r="B7" s="1" t="s">
        <v>52</v>
      </c>
      <c r="C7" s="1" t="s">
        <v>53</v>
      </c>
      <c r="D7" s="1" t="s">
        <v>19</v>
      </c>
      <c r="E7" s="1" t="s">
        <v>20</v>
      </c>
      <c r="F7" s="8" t="s">
        <v>44</v>
      </c>
      <c r="G7" s="8" t="s">
        <v>74</v>
      </c>
      <c r="H7" s="9">
        <v>35665</v>
      </c>
      <c r="I7" s="9">
        <v>45298</v>
      </c>
      <c r="J7" s="11">
        <v>16500</v>
      </c>
      <c r="K7">
        <f>30%*Table47[[#This Row],[Basic]]</f>
        <v>4950</v>
      </c>
    </row>
    <row r="8" spans="1:11" x14ac:dyDescent="0.3">
      <c r="A8" s="10">
        <v>7</v>
      </c>
      <c r="B8" s="1" t="s">
        <v>54</v>
      </c>
      <c r="C8" s="1" t="s">
        <v>38</v>
      </c>
      <c r="D8" s="1" t="s">
        <v>11</v>
      </c>
      <c r="E8" s="1" t="s">
        <v>12</v>
      </c>
      <c r="F8" s="8" t="s">
        <v>46</v>
      </c>
      <c r="G8" s="8" t="s">
        <v>74</v>
      </c>
      <c r="H8" s="9">
        <v>30103</v>
      </c>
      <c r="I8" s="9">
        <v>45310</v>
      </c>
      <c r="J8" s="11">
        <v>16553</v>
      </c>
      <c r="K8">
        <f>30%*Table47[[#This Row],[Basic]]</f>
        <v>4965.8999999999996</v>
      </c>
    </row>
    <row r="9" spans="1:11" x14ac:dyDescent="0.3">
      <c r="A9" s="10">
        <v>8</v>
      </c>
      <c r="B9" s="1" t="s">
        <v>55</v>
      </c>
      <c r="C9" s="1" t="s">
        <v>21</v>
      </c>
      <c r="D9" s="1" t="s">
        <v>41</v>
      </c>
      <c r="E9" s="1" t="s">
        <v>40</v>
      </c>
      <c r="F9" s="8" t="s">
        <v>48</v>
      </c>
      <c r="G9" s="8" t="s">
        <v>74</v>
      </c>
      <c r="H9" s="9">
        <v>33282</v>
      </c>
      <c r="I9" s="9">
        <v>45293</v>
      </c>
      <c r="J9" s="11">
        <v>8750</v>
      </c>
      <c r="K9">
        <f>30%*Table47[[#This Row],[Basic]]</f>
        <v>2625</v>
      </c>
    </row>
    <row r="10" spans="1:11" x14ac:dyDescent="0.3">
      <c r="A10" s="10">
        <v>9</v>
      </c>
      <c r="B10" s="1" t="s">
        <v>56</v>
      </c>
      <c r="C10" s="1" t="s">
        <v>22</v>
      </c>
      <c r="D10" s="1" t="s">
        <v>57</v>
      </c>
      <c r="E10" s="1" t="s">
        <v>12</v>
      </c>
      <c r="F10" s="8" t="s">
        <v>44</v>
      </c>
      <c r="G10" s="8" t="s">
        <v>73</v>
      </c>
      <c r="H10" s="9">
        <v>32803</v>
      </c>
      <c r="I10" s="9">
        <v>45391</v>
      </c>
      <c r="J10" s="11">
        <v>13000</v>
      </c>
      <c r="K10">
        <f>30%*Table47[[#This Row],[Basic]]</f>
        <v>3900</v>
      </c>
    </row>
    <row r="11" spans="1:11" x14ac:dyDescent="0.3">
      <c r="A11" s="10">
        <v>10</v>
      </c>
      <c r="B11" s="1" t="s">
        <v>58</v>
      </c>
      <c r="C11" s="1" t="s">
        <v>59</v>
      </c>
      <c r="D11" s="1" t="s">
        <v>23</v>
      </c>
      <c r="E11" s="1" t="s">
        <v>20</v>
      </c>
      <c r="F11" s="8" t="s">
        <v>39</v>
      </c>
      <c r="G11" s="8" t="s">
        <v>73</v>
      </c>
      <c r="H11" s="9">
        <v>35702</v>
      </c>
      <c r="I11" s="9">
        <v>45406</v>
      </c>
      <c r="J11" s="11">
        <v>10000</v>
      </c>
      <c r="K11">
        <f>30%*Table47[[#This Row],[Basic]]</f>
        <v>3000</v>
      </c>
    </row>
    <row r="12" spans="1:11" x14ac:dyDescent="0.3">
      <c r="A12" s="10">
        <v>11</v>
      </c>
      <c r="B12" s="1" t="s">
        <v>60</v>
      </c>
      <c r="C12" s="1" t="s">
        <v>24</v>
      </c>
      <c r="D12" s="1" t="s">
        <v>61</v>
      </c>
      <c r="E12" s="1" t="s">
        <v>12</v>
      </c>
      <c r="F12" s="8" t="s">
        <v>44</v>
      </c>
      <c r="G12" s="8" t="s">
        <v>73</v>
      </c>
      <c r="H12" s="9">
        <v>30093</v>
      </c>
      <c r="I12" s="9">
        <v>45314</v>
      </c>
      <c r="J12" s="11">
        <v>15000</v>
      </c>
      <c r="K12">
        <f>30%*Table47[[#This Row],[Basic]]</f>
        <v>4500</v>
      </c>
    </row>
    <row r="13" spans="1:11" x14ac:dyDescent="0.3">
      <c r="A13" s="10">
        <v>12</v>
      </c>
      <c r="B13" s="1" t="s">
        <v>62</v>
      </c>
      <c r="C13" s="1" t="s">
        <v>25</v>
      </c>
      <c r="D13" s="1" t="s">
        <v>7</v>
      </c>
      <c r="E13" s="1" t="s">
        <v>8</v>
      </c>
      <c r="F13" s="8" t="s">
        <v>46</v>
      </c>
      <c r="G13" s="8" t="s">
        <v>74</v>
      </c>
      <c r="H13" s="9">
        <v>29751</v>
      </c>
      <c r="I13" s="9">
        <v>45317</v>
      </c>
      <c r="J13" s="11">
        <v>8750</v>
      </c>
      <c r="K13">
        <f>30%*Table47[[#This Row],[Basic]]</f>
        <v>2625</v>
      </c>
    </row>
    <row r="14" spans="1:11" x14ac:dyDescent="0.3">
      <c r="A14" s="10">
        <v>13</v>
      </c>
      <c r="B14" s="1" t="s">
        <v>63</v>
      </c>
      <c r="C14" s="1" t="s">
        <v>64</v>
      </c>
      <c r="D14" s="1" t="s">
        <v>72</v>
      </c>
      <c r="E14" s="1" t="s">
        <v>8</v>
      </c>
      <c r="F14" s="8" t="s">
        <v>44</v>
      </c>
      <c r="G14" s="8" t="s">
        <v>73</v>
      </c>
      <c r="H14" s="9">
        <v>29317</v>
      </c>
      <c r="I14" s="9">
        <v>45325</v>
      </c>
      <c r="J14" s="11">
        <v>6557</v>
      </c>
      <c r="K14">
        <f>30%*Table47[[#This Row],[Basic]]</f>
        <v>1967.1</v>
      </c>
    </row>
    <row r="15" spans="1:11" x14ac:dyDescent="0.3">
      <c r="A15" s="10">
        <v>14</v>
      </c>
      <c r="B15" s="1" t="s">
        <v>26</v>
      </c>
      <c r="C15" s="1" t="s">
        <v>27</v>
      </c>
      <c r="D15" s="1" t="s">
        <v>41</v>
      </c>
      <c r="E15" s="1" t="s">
        <v>40</v>
      </c>
      <c r="F15" s="8" t="s">
        <v>50</v>
      </c>
      <c r="G15" s="8" t="s">
        <v>74</v>
      </c>
      <c r="H15" s="9">
        <v>32304</v>
      </c>
      <c r="I15" s="9">
        <v>45355</v>
      </c>
      <c r="J15" s="11">
        <v>5500</v>
      </c>
      <c r="K15">
        <f>30%*Table47[[#This Row],[Basic]]</f>
        <v>1650</v>
      </c>
    </row>
    <row r="16" spans="1:11" x14ac:dyDescent="0.3">
      <c r="A16" s="10">
        <v>15</v>
      </c>
      <c r="B16" s="1" t="s">
        <v>65</v>
      </c>
      <c r="C16" s="1" t="s">
        <v>28</v>
      </c>
      <c r="D16" s="1" t="s">
        <v>66</v>
      </c>
      <c r="E16" s="1" t="s">
        <v>40</v>
      </c>
      <c r="F16" s="8" t="s">
        <v>39</v>
      </c>
      <c r="G16" s="8" t="s">
        <v>74</v>
      </c>
      <c r="H16" s="9">
        <v>32235</v>
      </c>
      <c r="I16" s="9">
        <v>45322</v>
      </c>
      <c r="J16" s="11">
        <v>12000</v>
      </c>
      <c r="K16">
        <f>30%*Table47[[#This Row],[Basic]]</f>
        <v>3600</v>
      </c>
    </row>
    <row r="17" spans="1:11" x14ac:dyDescent="0.3">
      <c r="A17" s="10">
        <v>16</v>
      </c>
      <c r="B17" s="1" t="s">
        <v>29</v>
      </c>
      <c r="C17" s="1" t="s">
        <v>37</v>
      </c>
      <c r="D17" s="1" t="s">
        <v>19</v>
      </c>
      <c r="E17" s="1" t="s">
        <v>20</v>
      </c>
      <c r="F17" s="8" t="s">
        <v>44</v>
      </c>
      <c r="G17" s="8" t="s">
        <v>73</v>
      </c>
      <c r="H17" s="9">
        <v>32336</v>
      </c>
      <c r="I17" s="9">
        <v>45371</v>
      </c>
      <c r="J17" s="11">
        <v>8750</v>
      </c>
      <c r="K17">
        <f>30%*Table47[[#This Row],[Basic]]</f>
        <v>2625</v>
      </c>
    </row>
    <row r="18" spans="1:11" x14ac:dyDescent="0.3">
      <c r="A18" s="10">
        <v>17</v>
      </c>
      <c r="B18" s="1" t="s">
        <v>30</v>
      </c>
      <c r="C18" s="1" t="s">
        <v>31</v>
      </c>
      <c r="D18" s="1" t="s">
        <v>23</v>
      </c>
      <c r="E18" s="1" t="s">
        <v>20</v>
      </c>
      <c r="F18" s="8" t="s">
        <v>46</v>
      </c>
      <c r="G18" s="8" t="s">
        <v>74</v>
      </c>
      <c r="H18" s="9">
        <v>37044</v>
      </c>
      <c r="I18" s="9">
        <v>45343</v>
      </c>
      <c r="J18" s="11">
        <v>6557</v>
      </c>
      <c r="K18">
        <f>30%*Table47[[#This Row],[Basic]]</f>
        <v>1967.1</v>
      </c>
    </row>
    <row r="19" spans="1:11" x14ac:dyDescent="0.3">
      <c r="A19" s="10">
        <v>18</v>
      </c>
      <c r="B19" s="1" t="s">
        <v>32</v>
      </c>
      <c r="C19" s="1" t="s">
        <v>33</v>
      </c>
      <c r="D19" s="1" t="s">
        <v>14</v>
      </c>
      <c r="E19" s="1" t="s">
        <v>8</v>
      </c>
      <c r="F19" s="8" t="s">
        <v>48</v>
      </c>
      <c r="G19" s="8" t="s">
        <v>74</v>
      </c>
      <c r="H19" s="9">
        <v>30664</v>
      </c>
      <c r="I19" s="9">
        <v>45393</v>
      </c>
      <c r="J19" s="11">
        <v>18000</v>
      </c>
      <c r="K19">
        <f>30%*Table47[[#This Row],[Basic]]</f>
        <v>5400</v>
      </c>
    </row>
    <row r="20" spans="1:11" x14ac:dyDescent="0.3">
      <c r="A20" s="10">
        <v>19</v>
      </c>
      <c r="B20" s="1" t="s">
        <v>34</v>
      </c>
      <c r="C20" s="1" t="s">
        <v>35</v>
      </c>
      <c r="D20" s="1" t="s">
        <v>41</v>
      </c>
      <c r="E20" s="1" t="s">
        <v>40</v>
      </c>
      <c r="F20" s="8" t="s">
        <v>50</v>
      </c>
      <c r="G20" s="8" t="s">
        <v>74</v>
      </c>
      <c r="H20" s="9">
        <v>36090</v>
      </c>
      <c r="I20" s="9">
        <v>45358</v>
      </c>
      <c r="J20" s="11">
        <v>20000</v>
      </c>
      <c r="K20">
        <f>30%*Table47[[#This Row],[Basic]]</f>
        <v>6000</v>
      </c>
    </row>
    <row r="21" spans="1:11" x14ac:dyDescent="0.3">
      <c r="A21" s="15">
        <v>20</v>
      </c>
      <c r="B21" s="6" t="s">
        <v>67</v>
      </c>
      <c r="C21" s="6" t="s">
        <v>36</v>
      </c>
      <c r="D21" s="6" t="s">
        <v>16</v>
      </c>
      <c r="E21" s="6" t="s">
        <v>12</v>
      </c>
      <c r="F21" s="16" t="s">
        <v>39</v>
      </c>
      <c r="G21" s="16" t="s">
        <v>74</v>
      </c>
      <c r="H21" s="17">
        <v>31664</v>
      </c>
      <c r="I21" s="17">
        <v>45361</v>
      </c>
      <c r="J21" s="18">
        <v>7509</v>
      </c>
      <c r="K21">
        <f>30%*Table47[[#This Row],[Basic]]</f>
        <v>2252.6999999999998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MyData</vt:lpstr>
      <vt:lpstr>Total_Row</vt:lpstr>
      <vt:lpstr>Freeze _&amp;_UnFreeze</vt:lpstr>
      <vt:lpstr>Slicer</vt:lpstr>
      <vt:lpstr>Pivot_Design</vt:lpstr>
      <vt:lpstr>Pivot_Chart</vt:lpstr>
      <vt:lpstr>Sheet2</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Kubal</dc:creator>
  <cp:lastModifiedBy>lenovo</cp:lastModifiedBy>
  <dcterms:created xsi:type="dcterms:W3CDTF">2024-04-17T04:51:17Z</dcterms:created>
  <dcterms:modified xsi:type="dcterms:W3CDTF">2024-04-26T11:04:16Z</dcterms:modified>
</cp:coreProperties>
</file>