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1"/>
  </bookViews>
  <sheets>
    <sheet name="single queue simulation" sheetId="1" r:id="rId1"/>
    <sheet name="Inventory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2" i="2" l="1"/>
  <c r="I3" i="2"/>
  <c r="I4" i="2"/>
  <c r="I5" i="2"/>
  <c r="I6" i="2"/>
  <c r="I7" i="2"/>
  <c r="I8" i="2"/>
  <c r="I9" i="2"/>
  <c r="I10" i="2"/>
  <c r="I11" i="2"/>
  <c r="I2" i="2"/>
  <c r="H3" i="2"/>
  <c r="H4" i="2"/>
  <c r="H5" i="2"/>
  <c r="H6" i="2"/>
  <c r="H7" i="2"/>
  <c r="H8" i="2"/>
  <c r="H9" i="2"/>
  <c r="H10" i="2"/>
  <c r="H11" i="2"/>
  <c r="H2" i="2"/>
  <c r="G3" i="2"/>
  <c r="G4" i="2"/>
  <c r="G5" i="2"/>
  <c r="G6" i="2"/>
  <c r="G7" i="2"/>
  <c r="G8" i="2"/>
  <c r="G9" i="2"/>
  <c r="G10" i="2"/>
  <c r="G11" i="2"/>
  <c r="G2" i="2"/>
  <c r="F3" i="2"/>
  <c r="F4" i="2"/>
  <c r="F5" i="2"/>
  <c r="F6" i="2"/>
  <c r="F7" i="2"/>
  <c r="F8" i="2"/>
  <c r="F9" i="2"/>
  <c r="F10" i="2"/>
  <c r="F11" i="2"/>
  <c r="F2" i="2"/>
  <c r="C3" i="2"/>
  <c r="C4" i="2"/>
  <c r="C5" i="2"/>
  <c r="E5" i="2" s="1"/>
  <c r="C6" i="2"/>
  <c r="C7" i="2"/>
  <c r="C8" i="2"/>
  <c r="C9" i="2"/>
  <c r="C10" i="2"/>
  <c r="C11" i="2"/>
  <c r="C2" i="2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" i="1"/>
  <c r="F2" i="1" s="1"/>
  <c r="I2" i="1" s="1"/>
  <c r="B3" i="1"/>
  <c r="B21" i="1"/>
  <c r="C21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4" i="1"/>
  <c r="C4" i="1" s="1"/>
  <c r="E9" i="2" l="1"/>
  <c r="E10" i="2"/>
  <c r="E6" i="2"/>
  <c r="E2" i="2"/>
  <c r="E8" i="2"/>
  <c r="E4" i="2"/>
  <c r="E11" i="2"/>
  <c r="E7" i="2"/>
  <c r="E3" i="2"/>
  <c r="J2" i="1"/>
  <c r="C3" i="1"/>
  <c r="D3" i="1" s="1"/>
  <c r="H3" i="1" s="1"/>
  <c r="J3" i="1" s="1"/>
  <c r="D4" i="1" l="1"/>
  <c r="G3" i="1"/>
  <c r="I3" i="1" l="1"/>
  <c r="K3" i="1"/>
  <c r="D5" i="1"/>
  <c r="H4" i="1" l="1"/>
  <c r="J4" i="1" s="1"/>
  <c r="G4" i="1"/>
  <c r="I4" i="1" s="1"/>
  <c r="H5" i="1" s="1"/>
  <c r="J5" i="1" s="1"/>
  <c r="D6" i="1"/>
  <c r="G5" i="1" l="1"/>
  <c r="I5" i="1" s="1"/>
  <c r="H6" i="1" s="1"/>
  <c r="J6" i="1" s="1"/>
  <c r="K4" i="1"/>
  <c r="D7" i="1"/>
  <c r="G6" i="1" l="1"/>
  <c r="I6" i="1" s="1"/>
  <c r="G7" i="1" s="1"/>
  <c r="I7" i="1" s="1"/>
  <c r="K5" i="1"/>
  <c r="D8" i="1"/>
  <c r="H7" i="1" l="1"/>
  <c r="J7" i="1" s="1"/>
  <c r="K6" i="1"/>
  <c r="K7" i="1"/>
  <c r="H8" i="1"/>
  <c r="J8" i="1" s="1"/>
  <c r="D9" i="1"/>
  <c r="G8" i="1"/>
  <c r="I8" i="1" s="1"/>
  <c r="K8" i="1" l="1"/>
  <c r="H9" i="1"/>
  <c r="J9" i="1" s="1"/>
  <c r="D10" i="1"/>
  <c r="G9" i="1"/>
  <c r="I9" i="1" s="1"/>
  <c r="K9" i="1" l="1"/>
  <c r="H10" i="1"/>
  <c r="J10" i="1" s="1"/>
  <c r="D11" i="1"/>
  <c r="G10" i="1"/>
  <c r="I10" i="1" s="1"/>
  <c r="K10" i="1" l="1"/>
  <c r="H11" i="1"/>
  <c r="J11" i="1" s="1"/>
  <c r="D12" i="1"/>
  <c r="G11" i="1"/>
  <c r="I11" i="1" s="1"/>
  <c r="K11" i="1" l="1"/>
  <c r="H12" i="1"/>
  <c r="J12" i="1" s="1"/>
  <c r="D13" i="1"/>
  <c r="G12" i="1"/>
  <c r="I12" i="1" s="1"/>
  <c r="K12" i="1" l="1"/>
  <c r="H13" i="1"/>
  <c r="J13" i="1" s="1"/>
  <c r="D14" i="1"/>
  <c r="G13" i="1"/>
  <c r="I13" i="1" s="1"/>
  <c r="K13" i="1" l="1"/>
  <c r="H14" i="1"/>
  <c r="J14" i="1" s="1"/>
  <c r="D15" i="1"/>
  <c r="G14" i="1"/>
  <c r="I14" i="1" s="1"/>
  <c r="K14" i="1" l="1"/>
  <c r="H15" i="1"/>
  <c r="J15" i="1" s="1"/>
  <c r="D16" i="1"/>
  <c r="G15" i="1"/>
  <c r="I15" i="1" s="1"/>
  <c r="K15" i="1" l="1"/>
  <c r="H16" i="1"/>
  <c r="J16" i="1" s="1"/>
  <c r="D17" i="1"/>
  <c r="G16" i="1"/>
  <c r="I16" i="1" s="1"/>
  <c r="K16" i="1" l="1"/>
  <c r="H17" i="1"/>
  <c r="J17" i="1" s="1"/>
  <c r="D18" i="1"/>
  <c r="G17" i="1"/>
  <c r="I17" i="1" s="1"/>
  <c r="K17" i="1" l="1"/>
  <c r="H18" i="1"/>
  <c r="J18" i="1" s="1"/>
  <c r="D19" i="1"/>
  <c r="G18" i="1"/>
  <c r="I18" i="1" s="1"/>
  <c r="K18" i="1" l="1"/>
  <c r="H19" i="1"/>
  <c r="J19" i="1" s="1"/>
  <c r="D20" i="1"/>
  <c r="G19" i="1"/>
  <c r="I19" i="1" s="1"/>
  <c r="K19" i="1" l="1"/>
  <c r="H20" i="1"/>
  <c r="J20" i="1" s="1"/>
  <c r="D21" i="1"/>
  <c r="G20" i="1"/>
  <c r="I20" i="1" s="1"/>
  <c r="K20" i="1" l="1"/>
  <c r="H21" i="1"/>
  <c r="J21" i="1" s="1"/>
  <c r="G21" i="1"/>
  <c r="I21" i="1" s="1"/>
  <c r="K21" i="1" l="1"/>
</calcChain>
</file>

<file path=xl/sharedStrings.xml><?xml version="1.0" encoding="utf-8"?>
<sst xmlns="http://schemas.openxmlformats.org/spreadsheetml/2006/main" count="22" uniqueCount="20">
  <si>
    <t>RDA</t>
  </si>
  <si>
    <t>TBA</t>
  </si>
  <si>
    <t>AT</t>
  </si>
  <si>
    <t>ST</t>
  </si>
  <si>
    <t>SB</t>
  </si>
  <si>
    <t>WAIT</t>
  </si>
  <si>
    <t>SE</t>
  </si>
  <si>
    <t>CTS</t>
  </si>
  <si>
    <t>ITS</t>
  </si>
  <si>
    <t>CUST</t>
  </si>
  <si>
    <t>BLANK</t>
  </si>
  <si>
    <t>day</t>
  </si>
  <si>
    <t xml:space="preserve">RD </t>
  </si>
  <si>
    <t>type</t>
  </si>
  <si>
    <t>RD</t>
  </si>
  <si>
    <t>Demand</t>
  </si>
  <si>
    <t>revenue</t>
  </si>
  <si>
    <t>loss</t>
  </si>
  <si>
    <t>scrap</t>
  </si>
  <si>
    <t>daily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</si>
</sst>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H4" sqref="H4"/>
    </sheetView>
  </sheetViews>
  <sheetFormatPr defaultRowHeight="15" x14ac:dyDescent="0.25"/>
  <sheetData>
    <row r="1" spans="1:11" x14ac:dyDescent="0.25">
      <c r="A1" t="s">
        <v>9</v>
      </c>
      <c r="B1" t="s">
        <v>0</v>
      </c>
      <c r="C1" t="s">
        <v>1</v>
      </c>
      <c r="D1" t="s">
        <v>2</v>
      </c>
      <c r="E1" t="s">
        <v>0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>
        <v>1</v>
      </c>
      <c r="B2" t="s">
        <v>10</v>
      </c>
      <c r="C2" t="s">
        <v>10</v>
      </c>
      <c r="D2">
        <v>0</v>
      </c>
      <c r="E2">
        <f ca="1">RANDBETWEEN(1,99)</f>
        <v>46</v>
      </c>
      <c r="F2">
        <f ca="1">IF(E2&lt;10,1,IF(E2&lt;=30,2,IF(E2&lt;=60,3,IF(E2&lt;=85,4,IF(E2&lt;=95,5,IF(E2&lt;=99,6))))))</f>
        <v>3</v>
      </c>
      <c r="G2">
        <v>0</v>
      </c>
      <c r="H2">
        <v>0</v>
      </c>
      <c r="I2">
        <f ca="1">SUM(F2,G2)</f>
        <v>3</v>
      </c>
      <c r="J2">
        <f ca="1">SUM(F2,H2)</f>
        <v>3</v>
      </c>
      <c r="K2">
        <v>0</v>
      </c>
    </row>
    <row r="3" spans="1:11" x14ac:dyDescent="0.25">
      <c r="A3">
        <v>2</v>
      </c>
      <c r="B3">
        <f ca="1">RANDBETWEEN(1,999)</f>
        <v>402</v>
      </c>
      <c r="C3">
        <f ca="1">IF(B3&lt;=125,1,IF(B3&lt;=250,2,IF(B3&lt;=375,3,IF(B3&lt;=500,4,IF(B3&lt;=625,5,IF(B3&lt;=750,6,IF(B3&lt;=875,7,IF(B3&lt;=1000,8))))))))</f>
        <v>4</v>
      </c>
      <c r="D3">
        <f ca="1">SUM(D2,C3)</f>
        <v>4</v>
      </c>
      <c r="E3">
        <f t="shared" ref="E3:E21" ca="1" si="0">RANDBETWEEN(1,99)</f>
        <v>13</v>
      </c>
      <c r="F3">
        <f t="shared" ref="F3:F21" ca="1" si="1">IF(E3&lt;10,1,IF(E3&lt;=30,2,IF(E3&lt;=60,3,IF(E3&lt;=85,4,IF(E3&lt;=95,5,IF(E3&lt;=99,6))))))</f>
        <v>2</v>
      </c>
      <c r="G3">
        <f ca="1">IF(D3&gt;I2,D3,I2)</f>
        <v>4</v>
      </c>
      <c r="H3">
        <f ca="1">IF(D3&gt;I2,D3-I2,0)</f>
        <v>1</v>
      </c>
      <c r="I3">
        <f t="shared" ref="I3:I21" ca="1" si="2">SUM(F3,G3)</f>
        <v>6</v>
      </c>
      <c r="J3">
        <f t="shared" ref="J3:J21" ca="1" si="3">SUM(F3,H3)</f>
        <v>3</v>
      </c>
      <c r="K3">
        <f ca="1">SUM(G3,-I2)</f>
        <v>1</v>
      </c>
    </row>
    <row r="4" spans="1:11" x14ac:dyDescent="0.25">
      <c r="A4">
        <v>3</v>
      </c>
      <c r="B4">
        <f ca="1">RANDBETWEEN(1,999)</f>
        <v>742</v>
      </c>
      <c r="C4">
        <f t="shared" ref="C4:C21" ca="1" si="4">IF(B4&lt;=125,1,IF(B4&lt;=250,2,IF(B4&lt;=375,3,IF(B4&lt;=500,4,IF(B4&lt;=625,5,IF(B4&lt;=750,6,IF(B4&lt;=875,7,IF(B4&lt;=1000,8))))))))</f>
        <v>6</v>
      </c>
      <c r="D4">
        <f t="shared" ref="D4:D21" ca="1" si="5">SUM(D3,C4)</f>
        <v>10</v>
      </c>
      <c r="E4">
        <f t="shared" ca="1" si="0"/>
        <v>77</v>
      </c>
      <c r="F4">
        <f t="shared" ca="1" si="1"/>
        <v>4</v>
      </c>
      <c r="G4">
        <f t="shared" ref="G4:G21" ca="1" si="6">IF(D4&gt;I3,D4,I3)</f>
        <v>10</v>
      </c>
      <c r="H4">
        <f t="shared" ref="H4:H21" ca="1" si="7">IF(D4&gt;I3,D4-I3,0)</f>
        <v>4</v>
      </c>
      <c r="I4">
        <f t="shared" ca="1" si="2"/>
        <v>14</v>
      </c>
      <c r="J4">
        <f t="shared" ca="1" si="3"/>
        <v>8</v>
      </c>
      <c r="K4">
        <f t="shared" ref="K4:K21" ca="1" si="8">SUM(G4,-I3)</f>
        <v>4</v>
      </c>
    </row>
    <row r="5" spans="1:11" x14ac:dyDescent="0.25">
      <c r="A5">
        <v>4</v>
      </c>
      <c r="B5">
        <f t="shared" ref="B5:B20" ca="1" si="9">RANDBETWEEN(1,999)</f>
        <v>470</v>
      </c>
      <c r="C5">
        <f t="shared" ca="1" si="4"/>
        <v>4</v>
      </c>
      <c r="D5">
        <f t="shared" ca="1" si="5"/>
        <v>14</v>
      </c>
      <c r="E5">
        <f t="shared" ca="1" si="0"/>
        <v>67</v>
      </c>
      <c r="F5">
        <f t="shared" ca="1" si="1"/>
        <v>4</v>
      </c>
      <c r="G5">
        <f t="shared" ca="1" si="6"/>
        <v>14</v>
      </c>
      <c r="H5">
        <f t="shared" ca="1" si="7"/>
        <v>0</v>
      </c>
      <c r="I5">
        <f t="shared" ca="1" si="2"/>
        <v>18</v>
      </c>
      <c r="J5">
        <f t="shared" ca="1" si="3"/>
        <v>4</v>
      </c>
      <c r="K5">
        <f t="shared" ca="1" si="8"/>
        <v>0</v>
      </c>
    </row>
    <row r="6" spans="1:11" x14ac:dyDescent="0.25">
      <c r="A6">
        <v>5</v>
      </c>
      <c r="B6">
        <f t="shared" ca="1" si="9"/>
        <v>382</v>
      </c>
      <c r="C6">
        <f t="shared" ca="1" si="4"/>
        <v>4</v>
      </c>
      <c r="D6">
        <f t="shared" ca="1" si="5"/>
        <v>18</v>
      </c>
      <c r="E6">
        <f t="shared" ca="1" si="0"/>
        <v>2</v>
      </c>
      <c r="F6">
        <f t="shared" ca="1" si="1"/>
        <v>1</v>
      </c>
      <c r="G6">
        <f t="shared" ca="1" si="6"/>
        <v>18</v>
      </c>
      <c r="H6">
        <f t="shared" ca="1" si="7"/>
        <v>0</v>
      </c>
      <c r="I6">
        <f t="shared" ca="1" si="2"/>
        <v>19</v>
      </c>
      <c r="J6">
        <f t="shared" ca="1" si="3"/>
        <v>1</v>
      </c>
      <c r="K6">
        <f t="shared" ca="1" si="8"/>
        <v>0</v>
      </c>
    </row>
    <row r="7" spans="1:11" x14ac:dyDescent="0.25">
      <c r="A7">
        <v>6</v>
      </c>
      <c r="B7">
        <f t="shared" ca="1" si="9"/>
        <v>11</v>
      </c>
      <c r="C7">
        <f t="shared" ca="1" si="4"/>
        <v>1</v>
      </c>
      <c r="D7">
        <f t="shared" ca="1" si="5"/>
        <v>19</v>
      </c>
      <c r="E7">
        <f t="shared" ca="1" si="0"/>
        <v>81</v>
      </c>
      <c r="F7">
        <f t="shared" ca="1" si="1"/>
        <v>4</v>
      </c>
      <c r="G7">
        <f t="shared" ca="1" si="6"/>
        <v>19</v>
      </c>
      <c r="H7">
        <f t="shared" ca="1" si="7"/>
        <v>0</v>
      </c>
      <c r="I7">
        <f t="shared" ca="1" si="2"/>
        <v>23</v>
      </c>
      <c r="J7">
        <f t="shared" ca="1" si="3"/>
        <v>4</v>
      </c>
      <c r="K7">
        <f t="shared" ca="1" si="8"/>
        <v>0</v>
      </c>
    </row>
    <row r="8" spans="1:11" x14ac:dyDescent="0.25">
      <c r="A8">
        <v>7</v>
      </c>
      <c r="B8">
        <f t="shared" ca="1" si="9"/>
        <v>179</v>
      </c>
      <c r="C8">
        <f t="shared" ca="1" si="4"/>
        <v>2</v>
      </c>
      <c r="D8">
        <f t="shared" ca="1" si="5"/>
        <v>21</v>
      </c>
      <c r="E8">
        <f t="shared" ca="1" si="0"/>
        <v>42</v>
      </c>
      <c r="F8">
        <f t="shared" ca="1" si="1"/>
        <v>3</v>
      </c>
      <c r="G8">
        <f t="shared" ca="1" si="6"/>
        <v>23</v>
      </c>
      <c r="H8">
        <f t="shared" ca="1" si="7"/>
        <v>0</v>
      </c>
      <c r="I8">
        <f t="shared" ca="1" si="2"/>
        <v>26</v>
      </c>
      <c r="J8">
        <f t="shared" ca="1" si="3"/>
        <v>3</v>
      </c>
      <c r="K8">
        <f t="shared" ca="1" si="8"/>
        <v>0</v>
      </c>
    </row>
    <row r="9" spans="1:11" x14ac:dyDescent="0.25">
      <c r="A9">
        <v>8</v>
      </c>
      <c r="B9">
        <f t="shared" ca="1" si="9"/>
        <v>1</v>
      </c>
      <c r="C9">
        <f t="shared" ca="1" si="4"/>
        <v>1</v>
      </c>
      <c r="D9">
        <f t="shared" ca="1" si="5"/>
        <v>22</v>
      </c>
      <c r="E9">
        <f t="shared" ca="1" si="0"/>
        <v>86</v>
      </c>
      <c r="F9">
        <f t="shared" ca="1" si="1"/>
        <v>5</v>
      </c>
      <c r="G9">
        <f t="shared" ca="1" si="6"/>
        <v>26</v>
      </c>
      <c r="H9">
        <f t="shared" ca="1" si="7"/>
        <v>0</v>
      </c>
      <c r="I9">
        <f t="shared" ca="1" si="2"/>
        <v>31</v>
      </c>
      <c r="J9">
        <f t="shared" ca="1" si="3"/>
        <v>5</v>
      </c>
      <c r="K9">
        <f t="shared" ca="1" si="8"/>
        <v>0</v>
      </c>
    </row>
    <row r="10" spans="1:11" x14ac:dyDescent="0.25">
      <c r="A10">
        <v>9</v>
      </c>
      <c r="B10">
        <f t="shared" ca="1" si="9"/>
        <v>80</v>
      </c>
      <c r="C10">
        <f t="shared" ca="1" si="4"/>
        <v>1</v>
      </c>
      <c r="D10">
        <f t="shared" ca="1" si="5"/>
        <v>23</v>
      </c>
      <c r="E10">
        <f t="shared" ca="1" si="0"/>
        <v>32</v>
      </c>
      <c r="F10">
        <f t="shared" ca="1" si="1"/>
        <v>3</v>
      </c>
      <c r="G10">
        <f t="shared" ca="1" si="6"/>
        <v>31</v>
      </c>
      <c r="H10">
        <f t="shared" ca="1" si="7"/>
        <v>0</v>
      </c>
      <c r="I10">
        <f t="shared" ca="1" si="2"/>
        <v>34</v>
      </c>
      <c r="J10">
        <f t="shared" ca="1" si="3"/>
        <v>3</v>
      </c>
      <c r="K10">
        <f t="shared" ca="1" si="8"/>
        <v>0</v>
      </c>
    </row>
    <row r="11" spans="1:11" x14ac:dyDescent="0.25">
      <c r="A11">
        <v>10</v>
      </c>
      <c r="B11">
        <f t="shared" ca="1" si="9"/>
        <v>218</v>
      </c>
      <c r="C11">
        <f t="shared" ca="1" si="4"/>
        <v>2</v>
      </c>
      <c r="D11">
        <f t="shared" ca="1" si="5"/>
        <v>25</v>
      </c>
      <c r="E11">
        <f t="shared" ca="1" si="0"/>
        <v>86</v>
      </c>
      <c r="F11">
        <f t="shared" ca="1" si="1"/>
        <v>5</v>
      </c>
      <c r="G11">
        <f t="shared" ca="1" si="6"/>
        <v>34</v>
      </c>
      <c r="H11">
        <f t="shared" ca="1" si="7"/>
        <v>0</v>
      </c>
      <c r="I11">
        <f t="shared" ca="1" si="2"/>
        <v>39</v>
      </c>
      <c r="J11">
        <f t="shared" ca="1" si="3"/>
        <v>5</v>
      </c>
      <c r="K11">
        <f t="shared" ca="1" si="8"/>
        <v>0</v>
      </c>
    </row>
    <row r="12" spans="1:11" x14ac:dyDescent="0.25">
      <c r="A12">
        <v>11</v>
      </c>
      <c r="B12">
        <f t="shared" ca="1" si="9"/>
        <v>698</v>
      </c>
      <c r="C12">
        <f t="shared" ca="1" si="4"/>
        <v>6</v>
      </c>
      <c r="D12">
        <f t="shared" ca="1" si="5"/>
        <v>31</v>
      </c>
      <c r="E12">
        <f t="shared" ca="1" si="0"/>
        <v>8</v>
      </c>
      <c r="F12">
        <f t="shared" ca="1" si="1"/>
        <v>1</v>
      </c>
      <c r="G12">
        <f t="shared" ca="1" si="6"/>
        <v>39</v>
      </c>
      <c r="H12">
        <f t="shared" ca="1" si="7"/>
        <v>0</v>
      </c>
      <c r="I12">
        <f t="shared" ca="1" si="2"/>
        <v>40</v>
      </c>
      <c r="J12">
        <f t="shared" ca="1" si="3"/>
        <v>1</v>
      </c>
      <c r="K12">
        <f t="shared" ca="1" si="8"/>
        <v>0</v>
      </c>
    </row>
    <row r="13" spans="1:11" x14ac:dyDescent="0.25">
      <c r="A13">
        <v>12</v>
      </c>
      <c r="B13">
        <f t="shared" ca="1" si="9"/>
        <v>329</v>
      </c>
      <c r="C13">
        <f t="shared" ca="1" si="4"/>
        <v>3</v>
      </c>
      <c r="D13">
        <f t="shared" ca="1" si="5"/>
        <v>34</v>
      </c>
      <c r="E13">
        <f t="shared" ca="1" si="0"/>
        <v>77</v>
      </c>
      <c r="F13">
        <f t="shared" ca="1" si="1"/>
        <v>4</v>
      </c>
      <c r="G13">
        <f t="shared" ca="1" si="6"/>
        <v>40</v>
      </c>
      <c r="H13">
        <f t="shared" ca="1" si="7"/>
        <v>0</v>
      </c>
      <c r="I13">
        <f t="shared" ca="1" si="2"/>
        <v>44</v>
      </c>
      <c r="J13">
        <f t="shared" ca="1" si="3"/>
        <v>4</v>
      </c>
      <c r="K13">
        <f t="shared" ca="1" si="8"/>
        <v>0</v>
      </c>
    </row>
    <row r="14" spans="1:11" x14ac:dyDescent="0.25">
      <c r="A14">
        <v>13</v>
      </c>
      <c r="B14">
        <f t="shared" ca="1" si="9"/>
        <v>56</v>
      </c>
      <c r="C14">
        <f t="shared" ca="1" si="4"/>
        <v>1</v>
      </c>
      <c r="D14">
        <f t="shared" ca="1" si="5"/>
        <v>35</v>
      </c>
      <c r="E14">
        <f t="shared" ca="1" si="0"/>
        <v>32</v>
      </c>
      <c r="F14">
        <f t="shared" ca="1" si="1"/>
        <v>3</v>
      </c>
      <c r="G14">
        <f t="shared" ca="1" si="6"/>
        <v>44</v>
      </c>
      <c r="H14">
        <f t="shared" ca="1" si="7"/>
        <v>0</v>
      </c>
      <c r="I14">
        <f t="shared" ca="1" si="2"/>
        <v>47</v>
      </c>
      <c r="J14">
        <f t="shared" ca="1" si="3"/>
        <v>3</v>
      </c>
      <c r="K14">
        <f t="shared" ca="1" si="8"/>
        <v>0</v>
      </c>
    </row>
    <row r="15" spans="1:11" x14ac:dyDescent="0.25">
      <c r="A15">
        <v>14</v>
      </c>
      <c r="B15">
        <f t="shared" ca="1" si="9"/>
        <v>552</v>
      </c>
      <c r="C15">
        <f t="shared" ca="1" si="4"/>
        <v>5</v>
      </c>
      <c r="D15">
        <f t="shared" ca="1" si="5"/>
        <v>40</v>
      </c>
      <c r="E15">
        <f t="shared" ca="1" si="0"/>
        <v>60</v>
      </c>
      <c r="F15">
        <f t="shared" ca="1" si="1"/>
        <v>3</v>
      </c>
      <c r="G15">
        <f t="shared" ca="1" si="6"/>
        <v>47</v>
      </c>
      <c r="H15">
        <f t="shared" ca="1" si="7"/>
        <v>0</v>
      </c>
      <c r="I15">
        <f t="shared" ca="1" si="2"/>
        <v>50</v>
      </c>
      <c r="J15">
        <f t="shared" ca="1" si="3"/>
        <v>3</v>
      </c>
      <c r="K15">
        <f t="shared" ca="1" si="8"/>
        <v>0</v>
      </c>
    </row>
    <row r="16" spans="1:11" x14ac:dyDescent="0.25">
      <c r="A16">
        <v>15</v>
      </c>
      <c r="B16">
        <f t="shared" ca="1" si="9"/>
        <v>629</v>
      </c>
      <c r="C16">
        <f t="shared" ca="1" si="4"/>
        <v>6</v>
      </c>
      <c r="D16">
        <f t="shared" ca="1" si="5"/>
        <v>46</v>
      </c>
      <c r="E16">
        <f t="shared" ca="1" si="0"/>
        <v>7</v>
      </c>
      <c r="F16">
        <f t="shared" ca="1" si="1"/>
        <v>1</v>
      </c>
      <c r="G16">
        <f t="shared" ca="1" si="6"/>
        <v>50</v>
      </c>
      <c r="H16">
        <f t="shared" ca="1" si="7"/>
        <v>0</v>
      </c>
      <c r="I16">
        <f t="shared" ca="1" si="2"/>
        <v>51</v>
      </c>
      <c r="J16">
        <f t="shared" ca="1" si="3"/>
        <v>1</v>
      </c>
      <c r="K16">
        <f t="shared" ca="1" si="8"/>
        <v>0</v>
      </c>
    </row>
    <row r="17" spans="1:11" x14ac:dyDescent="0.25">
      <c r="A17">
        <v>16</v>
      </c>
      <c r="B17">
        <f t="shared" ca="1" si="9"/>
        <v>236</v>
      </c>
      <c r="C17">
        <f t="shared" ca="1" si="4"/>
        <v>2</v>
      </c>
      <c r="D17">
        <f t="shared" ca="1" si="5"/>
        <v>48</v>
      </c>
      <c r="E17">
        <f t="shared" ca="1" si="0"/>
        <v>83</v>
      </c>
      <c r="F17">
        <f t="shared" ca="1" si="1"/>
        <v>4</v>
      </c>
      <c r="G17">
        <f t="shared" ca="1" si="6"/>
        <v>51</v>
      </c>
      <c r="H17">
        <f t="shared" ca="1" si="7"/>
        <v>0</v>
      </c>
      <c r="I17">
        <f t="shared" ca="1" si="2"/>
        <v>55</v>
      </c>
      <c r="J17">
        <f t="shared" ca="1" si="3"/>
        <v>4</v>
      </c>
      <c r="K17">
        <f t="shared" ca="1" si="8"/>
        <v>0</v>
      </c>
    </row>
    <row r="18" spans="1:11" x14ac:dyDescent="0.25">
      <c r="A18">
        <v>17</v>
      </c>
      <c r="B18">
        <f t="shared" ca="1" si="9"/>
        <v>9</v>
      </c>
      <c r="C18">
        <f t="shared" ca="1" si="4"/>
        <v>1</v>
      </c>
      <c r="D18">
        <f t="shared" ca="1" si="5"/>
        <v>49</v>
      </c>
      <c r="E18">
        <f t="shared" ca="1" si="0"/>
        <v>44</v>
      </c>
      <c r="F18">
        <f t="shared" ca="1" si="1"/>
        <v>3</v>
      </c>
      <c r="G18">
        <f t="shared" ca="1" si="6"/>
        <v>55</v>
      </c>
      <c r="H18">
        <f t="shared" ca="1" si="7"/>
        <v>0</v>
      </c>
      <c r="I18">
        <f t="shared" ca="1" si="2"/>
        <v>58</v>
      </c>
      <c r="J18">
        <f t="shared" ca="1" si="3"/>
        <v>3</v>
      </c>
      <c r="K18">
        <f t="shared" ca="1" si="8"/>
        <v>0</v>
      </c>
    </row>
    <row r="19" spans="1:11" x14ac:dyDescent="0.25">
      <c r="A19">
        <v>18</v>
      </c>
      <c r="B19">
        <f t="shared" ca="1" si="9"/>
        <v>553</v>
      </c>
      <c r="C19">
        <f t="shared" ca="1" si="4"/>
        <v>5</v>
      </c>
      <c r="D19">
        <f t="shared" ca="1" si="5"/>
        <v>54</v>
      </c>
      <c r="E19">
        <f t="shared" ca="1" si="0"/>
        <v>73</v>
      </c>
      <c r="F19">
        <f t="shared" ca="1" si="1"/>
        <v>4</v>
      </c>
      <c r="G19">
        <f t="shared" ca="1" si="6"/>
        <v>58</v>
      </c>
      <c r="H19">
        <f t="shared" ca="1" si="7"/>
        <v>0</v>
      </c>
      <c r="I19">
        <f t="shared" ca="1" si="2"/>
        <v>62</v>
      </c>
      <c r="J19">
        <f t="shared" ca="1" si="3"/>
        <v>4</v>
      </c>
      <c r="K19">
        <f t="shared" ca="1" si="8"/>
        <v>0</v>
      </c>
    </row>
    <row r="20" spans="1:11" x14ac:dyDescent="0.25">
      <c r="A20">
        <v>19</v>
      </c>
      <c r="B20">
        <f t="shared" ca="1" si="9"/>
        <v>628</v>
      </c>
      <c r="C20">
        <f t="shared" ca="1" si="4"/>
        <v>6</v>
      </c>
      <c r="D20">
        <f t="shared" ca="1" si="5"/>
        <v>60</v>
      </c>
      <c r="E20">
        <f t="shared" ca="1" si="0"/>
        <v>31</v>
      </c>
      <c r="F20">
        <f t="shared" ca="1" si="1"/>
        <v>3</v>
      </c>
      <c r="G20">
        <f t="shared" ca="1" si="6"/>
        <v>62</v>
      </c>
      <c r="H20">
        <f t="shared" ca="1" si="7"/>
        <v>0</v>
      </c>
      <c r="I20">
        <f t="shared" ca="1" si="2"/>
        <v>65</v>
      </c>
      <c r="J20">
        <f t="shared" ca="1" si="3"/>
        <v>3</v>
      </c>
      <c r="K20">
        <f t="shared" ca="1" si="8"/>
        <v>0</v>
      </c>
    </row>
    <row r="21" spans="1:11" x14ac:dyDescent="0.25">
      <c r="A21">
        <v>20</v>
      </c>
      <c r="B21">
        <f ca="1">RANDBETWEEN(1,999)</f>
        <v>845</v>
      </c>
      <c r="C21">
        <f t="shared" ca="1" si="4"/>
        <v>7</v>
      </c>
      <c r="D21">
        <f t="shared" ca="1" si="5"/>
        <v>67</v>
      </c>
      <c r="E21">
        <f t="shared" ca="1" si="0"/>
        <v>74</v>
      </c>
      <c r="F21">
        <f t="shared" ca="1" si="1"/>
        <v>4</v>
      </c>
      <c r="G21">
        <f t="shared" ca="1" si="6"/>
        <v>67</v>
      </c>
      <c r="H21">
        <f t="shared" ca="1" si="7"/>
        <v>2</v>
      </c>
      <c r="I21">
        <f t="shared" ca="1" si="2"/>
        <v>71</v>
      </c>
      <c r="J21">
        <f t="shared" ca="1" si="3"/>
        <v>6</v>
      </c>
      <c r="K21">
        <f t="shared" ca="1" si="8"/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E2" sqref="E2"/>
    </sheetView>
  </sheetViews>
  <sheetFormatPr defaultRowHeight="15" x14ac:dyDescent="0.25"/>
  <cols>
    <col min="9" max="9" width="11.85546875" customWidth="1"/>
  </cols>
  <sheetData>
    <row r="1" spans="1:9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</row>
    <row r="2" spans="1:9" x14ac:dyDescent="0.25">
      <c r="A2">
        <v>1</v>
      </c>
      <c r="B2">
        <v>58</v>
      </c>
      <c r="C2" t="str">
        <f>IF(B2&lt;=35,"GOOD",IF(B2&lt;=80,"FAIR",IF(B2&lt;=99,"POOR")))</f>
        <v>FAIR</v>
      </c>
      <c r="D2">
        <v>93</v>
      </c>
      <c r="E2">
        <f>IF(C2="GOOD",IF(D2&lt;=3,40,IF(D2&lt;=8,50,IF(D2&lt;=23,60,IF(D2&lt;=43,70,IF(D2&lt;=78,80,IF(D2&lt;=93,90,IF(D2&lt;=99,100))))))),IF(C2="FAIR",IF(D2&lt;=10,40,IF(D2&lt;=28,50,IF(D2&lt;=68,60,IF(D2&lt;=88,70,IF(D2&lt;=96,80,IF(D2&lt;=99,90)))))),IF(D2&lt;=44,40,IF(D2&lt;=66,50,IF(D2&lt;=82,60,IF(D2&lt;=94,70,IF(D2&lt;=99,80)))))))</f>
        <v>80</v>
      </c>
      <c r="F2">
        <f>IF(E2&gt;=70,35,E2*0.5)</f>
        <v>35</v>
      </c>
      <c r="G2">
        <f>IF(E2&gt;70,(E2-70)*0.17,0)</f>
        <v>1.7000000000000002</v>
      </c>
      <c r="H2">
        <f>IF(E2&lt;70,(70-E2)*0.05,0)</f>
        <v>0</v>
      </c>
      <c r="I2">
        <f>SUM(F2,H2,-23.1,-G2)</f>
        <v>10.199999999999999</v>
      </c>
    </row>
    <row r="3" spans="1:9" x14ac:dyDescent="0.25">
      <c r="A3">
        <v>2</v>
      </c>
      <c r="B3">
        <v>17</v>
      </c>
      <c r="C3" t="str">
        <f t="shared" ref="C3:C11" si="0">IF(B3&lt;=35,"GOOD",IF(B3&lt;=80,"FAIR",IF(B3&lt;=99,"POOR")))</f>
        <v>GOOD</v>
      </c>
      <c r="D3">
        <v>63</v>
      </c>
      <c r="E3">
        <f t="shared" ref="E3:E11" si="1">IF(C3="GOOD",IF(D3&lt;=3,40,IF(D3&lt;=8,50,IF(D3&lt;=23,60,IF(D3&lt;=43,70,IF(D3&lt;=78,80,IF(D3&lt;=93,90,IF(D3&lt;=99,100))))))),IF(C3="FAIR",IF(D3&lt;=10,40,IF(D3&lt;=28,50,IF(D3&lt;=68,60,IF(D3&lt;=88,70,IF(D3&lt;=96,80,IF(D3&lt;=99,90)))))),IF(D3&lt;=44,40,IF(D3&lt;=66,50,IF(D3&lt;=82,60,IF(D3&lt;=94,70,IF(D3&lt;=99,80)))))))</f>
        <v>80</v>
      </c>
      <c r="F3">
        <f t="shared" ref="F3:F11" si="2">IF(E3&gt;=70,35,E3*0.5)</f>
        <v>35</v>
      </c>
      <c r="G3">
        <f t="shared" ref="G3:G11" si="3">IF(E3&gt;70,(E3-70)*0.17,0)</f>
        <v>1.7000000000000002</v>
      </c>
      <c r="H3">
        <f t="shared" ref="H3:H11" si="4">IF(E3&lt;70,(70-E3)*0.05,0)</f>
        <v>0</v>
      </c>
      <c r="I3">
        <f t="shared" ref="I3:I11" si="5">SUM(F3,H3,-23.1,-G3)</f>
        <v>10.199999999999999</v>
      </c>
    </row>
    <row r="4" spans="1:9" x14ac:dyDescent="0.25">
      <c r="A4">
        <v>3</v>
      </c>
      <c r="B4">
        <v>21</v>
      </c>
      <c r="C4" t="str">
        <f t="shared" si="0"/>
        <v>GOOD</v>
      </c>
      <c r="D4">
        <v>31</v>
      </c>
      <c r="E4">
        <f t="shared" si="1"/>
        <v>70</v>
      </c>
      <c r="F4">
        <f t="shared" si="2"/>
        <v>35</v>
      </c>
      <c r="G4">
        <f t="shared" si="3"/>
        <v>0</v>
      </c>
      <c r="H4">
        <f t="shared" si="4"/>
        <v>0</v>
      </c>
      <c r="I4">
        <f t="shared" si="5"/>
        <v>11.899999999999999</v>
      </c>
    </row>
    <row r="5" spans="1:9" x14ac:dyDescent="0.25">
      <c r="A5">
        <v>4</v>
      </c>
      <c r="B5">
        <v>45</v>
      </c>
      <c r="C5" t="str">
        <f t="shared" si="0"/>
        <v>FAIR</v>
      </c>
      <c r="D5">
        <v>19</v>
      </c>
      <c r="E5">
        <f t="shared" si="1"/>
        <v>50</v>
      </c>
      <c r="F5">
        <f t="shared" si="2"/>
        <v>25</v>
      </c>
      <c r="G5">
        <f t="shared" si="3"/>
        <v>0</v>
      </c>
      <c r="H5">
        <f t="shared" si="4"/>
        <v>1</v>
      </c>
      <c r="I5">
        <f t="shared" si="5"/>
        <v>2.8999999999999986</v>
      </c>
    </row>
    <row r="6" spans="1:9" x14ac:dyDescent="0.25">
      <c r="A6">
        <v>5</v>
      </c>
      <c r="B6">
        <v>43</v>
      </c>
      <c r="C6" t="str">
        <f t="shared" si="0"/>
        <v>FAIR</v>
      </c>
      <c r="D6">
        <v>91</v>
      </c>
      <c r="E6">
        <f t="shared" si="1"/>
        <v>80</v>
      </c>
      <c r="F6">
        <f t="shared" si="2"/>
        <v>35</v>
      </c>
      <c r="G6">
        <f t="shared" si="3"/>
        <v>1.7000000000000002</v>
      </c>
      <c r="H6">
        <f t="shared" si="4"/>
        <v>0</v>
      </c>
      <c r="I6">
        <f t="shared" si="5"/>
        <v>10.199999999999999</v>
      </c>
    </row>
    <row r="7" spans="1:9" x14ac:dyDescent="0.25">
      <c r="A7">
        <v>6</v>
      </c>
      <c r="B7">
        <v>36</v>
      </c>
      <c r="C7" t="str">
        <f t="shared" si="0"/>
        <v>FAIR</v>
      </c>
      <c r="D7">
        <v>71</v>
      </c>
      <c r="E7">
        <f t="shared" si="1"/>
        <v>70</v>
      </c>
      <c r="F7">
        <f t="shared" si="2"/>
        <v>35</v>
      </c>
      <c r="G7">
        <f t="shared" si="3"/>
        <v>0</v>
      </c>
      <c r="H7">
        <f t="shared" si="4"/>
        <v>0</v>
      </c>
      <c r="I7">
        <f t="shared" si="5"/>
        <v>11.899999999999999</v>
      </c>
    </row>
    <row r="8" spans="1:9" x14ac:dyDescent="0.25">
      <c r="A8">
        <v>7</v>
      </c>
      <c r="B8">
        <v>27</v>
      </c>
      <c r="C8" t="str">
        <f t="shared" si="0"/>
        <v>GOOD</v>
      </c>
      <c r="D8">
        <v>84</v>
      </c>
      <c r="E8">
        <f t="shared" si="1"/>
        <v>90</v>
      </c>
      <c r="F8">
        <f t="shared" si="2"/>
        <v>35</v>
      </c>
      <c r="G8">
        <f t="shared" si="3"/>
        <v>3.4000000000000004</v>
      </c>
      <c r="H8">
        <f t="shared" si="4"/>
        <v>0</v>
      </c>
      <c r="I8">
        <f t="shared" si="5"/>
        <v>8.4999999999999982</v>
      </c>
    </row>
    <row r="9" spans="1:9" x14ac:dyDescent="0.25">
      <c r="A9">
        <v>8</v>
      </c>
      <c r="B9">
        <v>73</v>
      </c>
      <c r="C9" t="str">
        <f t="shared" si="0"/>
        <v>FAIR</v>
      </c>
      <c r="D9">
        <v>37</v>
      </c>
      <c r="E9">
        <f t="shared" si="1"/>
        <v>60</v>
      </c>
      <c r="F9">
        <f t="shared" si="2"/>
        <v>30</v>
      </c>
      <c r="G9">
        <f t="shared" si="3"/>
        <v>0</v>
      </c>
      <c r="H9">
        <f t="shared" si="4"/>
        <v>0.5</v>
      </c>
      <c r="I9">
        <f t="shared" si="5"/>
        <v>7.3999999999999986</v>
      </c>
    </row>
    <row r="10" spans="1:9" x14ac:dyDescent="0.25">
      <c r="A10">
        <v>9</v>
      </c>
      <c r="B10">
        <v>86</v>
      </c>
      <c r="C10" t="str">
        <f t="shared" si="0"/>
        <v>POOR</v>
      </c>
      <c r="D10">
        <v>23</v>
      </c>
      <c r="E10">
        <f t="shared" si="1"/>
        <v>40</v>
      </c>
      <c r="F10">
        <f t="shared" si="2"/>
        <v>20</v>
      </c>
      <c r="G10">
        <f t="shared" si="3"/>
        <v>0</v>
      </c>
      <c r="H10">
        <f t="shared" si="4"/>
        <v>1.5</v>
      </c>
      <c r="I10">
        <f t="shared" si="5"/>
        <v>-1.6000000000000014</v>
      </c>
    </row>
    <row r="11" spans="1:9" x14ac:dyDescent="0.25">
      <c r="A11">
        <v>10</v>
      </c>
      <c r="B11">
        <v>19</v>
      </c>
      <c r="C11" t="str">
        <f t="shared" si="0"/>
        <v>GOOD</v>
      </c>
      <c r="D11">
        <v>2</v>
      </c>
      <c r="E11">
        <f t="shared" si="1"/>
        <v>40</v>
      </c>
      <c r="F11">
        <f t="shared" si="2"/>
        <v>20</v>
      </c>
      <c r="G11">
        <f t="shared" si="3"/>
        <v>0</v>
      </c>
      <c r="H11">
        <f t="shared" si="4"/>
        <v>1.5</v>
      </c>
      <c r="I11">
        <f t="shared" si="5"/>
        <v>-1.6000000000000014</v>
      </c>
    </row>
    <row r="12" spans="1:9" x14ac:dyDescent="0.25">
      <c r="I12">
        <f>SUM(I2:I11)</f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single queue simulation</vt:lpstr>
      <vt:lpstr>Inventory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2019-04-11T18:47:29Z</dcterms:created>
  <dcterms:modified xsi:type="dcterms:W3CDTF">2019-04-11T20:17:37Z</dcterms:modified>
</cp:coreProperties>
</file>