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<sst xmlns="http://schemas.openxmlformats.org/spreadsheetml/2006/main" count="77" uniqueCount="35">
  <si>
    <t>2SumSlow log log</t>
  </si>
  <si>
    <t>formula</t>
  </si>
  <si>
    <t>n</t>
  </si>
  <si>
    <t>T(n)</t>
  </si>
  <si>
    <t>Log(n)</t>
  </si>
  <si>
    <t>log(t(n))</t>
  </si>
  <si>
    <t>k</t>
  </si>
  <si>
    <t>c</t>
  </si>
  <si>
    <t>0.88n^1.96</t>
  </si>
  <si>
    <t>Quadratic</t>
  </si>
  <si>
    <t>for size 100k 5,552,424,631.4257</t>
  </si>
  <si>
    <t>2sumFast</t>
  </si>
  <si>
    <t>16n^1.16</t>
  </si>
  <si>
    <t>Linearithmic</t>
  </si>
  <si>
    <t>for size 100k 10,095,317</t>
  </si>
  <si>
    <t>3sumslow</t>
  </si>
  <si>
    <t>0.3n^3.017</t>
  </si>
  <si>
    <t>Cubic</t>
  </si>
  <si>
    <t>for size 100k 364,855,800,193,910</t>
  </si>
  <si>
    <t>3sumfast</t>
  </si>
  <si>
    <t>quadratic</t>
  </si>
  <si>
    <t>3.757n^2.13</t>
  </si>
  <si>
    <t>167,819,025,571 for size 100k</t>
  </si>
  <si>
    <t>3summystery</t>
  </si>
  <si>
    <t>quadratic?</t>
  </si>
  <si>
    <t>6.5n^1.866</t>
  </si>
  <si>
    <t>13,896,753,581 for size 100k</t>
  </si>
  <si>
    <t>closest pair</t>
  </si>
  <si>
    <t>12.6n^1.18</t>
  </si>
  <si>
    <t>linearithmic</t>
  </si>
  <si>
    <t>10,008,535 for size 100k</t>
  </si>
  <si>
    <t>farthest pair</t>
  </si>
  <si>
    <t>2.548*n^0.88</t>
  </si>
  <si>
    <t>linear</t>
  </si>
  <si>
    <t>64,002 for size 100k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</si>
</sst>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J1" s="1" t="s">
        <v>1</v>
      </c>
    </row>
    <row r="2">
      <c r="A2" s="2" t="s">
        <v>2</v>
      </c>
      <c r="B2" s="1" t="s">
        <v>3</v>
      </c>
      <c r="E2" s="1" t="s">
        <v>4</v>
      </c>
      <c r="F2" s="1" t="s">
        <v>5</v>
      </c>
      <c r="H2" s="3" t="s">
        <v>6</v>
      </c>
      <c r="I2" s="3" t="s">
        <v>7</v>
      </c>
      <c r="J2" s="2" t="s">
        <v>8</v>
      </c>
      <c r="K2" s="1" t="s">
        <v>9</v>
      </c>
    </row>
    <row r="3">
      <c r="A3" s="2">
        <v>8.0</v>
      </c>
      <c r="B3" s="1">
        <v>52.0</v>
      </c>
      <c r="C3" s="2"/>
      <c r="E3" s="4">
        <f t="shared" ref="E3:F3" si="1">LOG(A3)</f>
        <v>0.903089987</v>
      </c>
      <c r="F3" s="4">
        <f t="shared" si="1"/>
        <v>1.716003344</v>
      </c>
      <c r="H3" s="5">
        <f>SLOPE(F3:F9, E3:E9)</f>
        <v>1.960919927</v>
      </c>
      <c r="I3" s="6">
        <f>B3/A3^H3</f>
        <v>0.8812846228</v>
      </c>
    </row>
    <row r="4">
      <c r="A4" s="1">
        <f t="shared" ref="A4:A9" si="3">2*A3</f>
        <v>16</v>
      </c>
      <c r="B4" s="1">
        <v>180.0</v>
      </c>
      <c r="C4" s="1">
        <f t="shared" ref="C4:C9" si="4">B4/B3</f>
        <v>3.461538462</v>
      </c>
      <c r="E4" s="4">
        <f t="shared" ref="E4:F4" si="2">LOG(A4)</f>
        <v>1.204119983</v>
      </c>
      <c r="F4" s="4">
        <f t="shared" si="2"/>
        <v>2.255272505</v>
      </c>
      <c r="J4" s="1" t="s">
        <v>10</v>
      </c>
    </row>
    <row r="5">
      <c r="A5" s="1">
        <f t="shared" si="3"/>
        <v>32</v>
      </c>
      <c r="B5" s="1">
        <v>708.0</v>
      </c>
      <c r="C5" s="1">
        <f t="shared" si="4"/>
        <v>3.933333333</v>
      </c>
      <c r="E5" s="4">
        <f t="shared" ref="E5:F5" si="5">LOG(A5)</f>
        <v>1.505149978</v>
      </c>
      <c r="F5" s="4">
        <f t="shared" si="5"/>
        <v>2.850033258</v>
      </c>
    </row>
    <row r="6">
      <c r="A6" s="1">
        <f t="shared" si="3"/>
        <v>64</v>
      </c>
      <c r="B6" s="1">
        <v>2764.0</v>
      </c>
      <c r="C6" s="1">
        <f t="shared" si="4"/>
        <v>3.903954802</v>
      </c>
      <c r="E6" s="4">
        <f t="shared" ref="E6:F6" si="6">LOG(A6)</f>
        <v>1.806179974</v>
      </c>
      <c r="F6" s="4">
        <f t="shared" si="6"/>
        <v>3.441538039</v>
      </c>
    </row>
    <row r="7">
      <c r="A7" s="1">
        <f t="shared" si="3"/>
        <v>128</v>
      </c>
      <c r="B7" s="1">
        <v>10972.0</v>
      </c>
      <c r="C7" s="1">
        <f t="shared" si="4"/>
        <v>3.969609262</v>
      </c>
      <c r="E7" s="4">
        <f t="shared" ref="E7:F7" si="7">LOG(A7)</f>
        <v>2.10720997</v>
      </c>
      <c r="F7" s="4">
        <f t="shared" si="7"/>
        <v>4.040285799</v>
      </c>
    </row>
    <row r="8">
      <c r="A8" s="1">
        <f t="shared" si="3"/>
        <v>256</v>
      </c>
      <c r="B8" s="1">
        <v>43664.0</v>
      </c>
      <c r="C8" s="1">
        <f t="shared" si="4"/>
        <v>3.979584397</v>
      </c>
      <c r="E8" s="4">
        <f t="shared" ref="E8:F8" si="8">LOG(A8)</f>
        <v>2.408239965</v>
      </c>
      <c r="F8" s="4">
        <f t="shared" si="8"/>
        <v>4.640123518</v>
      </c>
    </row>
    <row r="9">
      <c r="A9" s="1">
        <f t="shared" si="3"/>
        <v>512</v>
      </c>
      <c r="B9" s="1">
        <v>173292.0</v>
      </c>
      <c r="C9" s="1">
        <f t="shared" si="4"/>
        <v>3.968761451</v>
      </c>
      <c r="E9" s="4">
        <f t="shared" ref="E9:F9" si="9">LOG(A9)</f>
        <v>2.709269961</v>
      </c>
      <c r="F9" s="4">
        <f t="shared" si="9"/>
        <v>5.238778514</v>
      </c>
    </row>
    <row r="11">
      <c r="A11" s="1" t="s">
        <v>11</v>
      </c>
    </row>
    <row r="12">
      <c r="A12" s="1" t="s">
        <v>2</v>
      </c>
      <c r="B12" s="1" t="s">
        <v>3</v>
      </c>
      <c r="E12" s="1" t="s">
        <v>4</v>
      </c>
      <c r="F12" s="1" t="s">
        <v>5</v>
      </c>
      <c r="H12" s="3" t="s">
        <v>6</v>
      </c>
      <c r="I12" s="3" t="s">
        <v>7</v>
      </c>
      <c r="J12" s="1" t="s">
        <v>1</v>
      </c>
    </row>
    <row r="13">
      <c r="A13" s="1">
        <v>8.0</v>
      </c>
      <c r="B13" s="1">
        <v>180.0</v>
      </c>
      <c r="E13" s="4">
        <f t="shared" ref="E13:F13" si="10">LOG(A13)</f>
        <v>0.903089987</v>
      </c>
      <c r="F13" s="4">
        <f t="shared" si="10"/>
        <v>2.255272505</v>
      </c>
      <c r="H13" s="5">
        <f>SLOPE(F13:F19, E13:E19)</f>
        <v>1.16390236</v>
      </c>
      <c r="I13" s="6">
        <f>B13/A13^H13</f>
        <v>16.00161946</v>
      </c>
      <c r="J13" s="1" t="s">
        <v>12</v>
      </c>
      <c r="K13" s="1" t="s">
        <v>13</v>
      </c>
    </row>
    <row r="14">
      <c r="A14" s="1">
        <f t="shared" ref="A14:A19" si="12">2*A13</f>
        <v>16</v>
      </c>
      <c r="B14" s="1">
        <v>400.0</v>
      </c>
      <c r="C14" s="1">
        <f t="shared" ref="C14:C19" si="13">B14/B13</f>
        <v>2.222222222</v>
      </c>
      <c r="E14" s="4">
        <f t="shared" ref="E14:F14" si="11">LOG(A14)</f>
        <v>1.204119983</v>
      </c>
      <c r="F14" s="4">
        <f t="shared" si="11"/>
        <v>2.602059991</v>
      </c>
    </row>
    <row r="15">
      <c r="A15" s="1">
        <f t="shared" si="12"/>
        <v>32</v>
      </c>
      <c r="B15" s="1">
        <v>964.0</v>
      </c>
      <c r="C15" s="1">
        <f t="shared" si="13"/>
        <v>2.41</v>
      </c>
      <c r="E15" s="4">
        <f t="shared" ref="E15:F15" si="14">LOG(A15)</f>
        <v>1.505149978</v>
      </c>
      <c r="F15" s="4">
        <f t="shared" si="14"/>
        <v>2.984077034</v>
      </c>
      <c r="J15" s="1" t="s">
        <v>14</v>
      </c>
    </row>
    <row r="16">
      <c r="A16" s="1">
        <f t="shared" si="12"/>
        <v>64</v>
      </c>
      <c r="B16" s="1">
        <v>2216.0</v>
      </c>
      <c r="C16" s="1">
        <f t="shared" si="13"/>
        <v>2.298755187</v>
      </c>
      <c r="E16" s="4">
        <f t="shared" ref="E16:F16" si="15">LOG(A16)</f>
        <v>1.806179974</v>
      </c>
      <c r="F16" s="4">
        <f t="shared" si="15"/>
        <v>3.345569756</v>
      </c>
    </row>
    <row r="17">
      <c r="A17" s="1">
        <f t="shared" si="12"/>
        <v>128</v>
      </c>
      <c r="B17" s="1">
        <v>4880.0</v>
      </c>
      <c r="C17" s="1">
        <f t="shared" si="13"/>
        <v>2.202166065</v>
      </c>
      <c r="E17" s="4">
        <f t="shared" ref="E17:F17" si="16">LOG(A17)</f>
        <v>2.10720997</v>
      </c>
      <c r="F17" s="4">
        <f t="shared" si="16"/>
        <v>3.688419822</v>
      </c>
    </row>
    <row r="18">
      <c r="A18" s="1">
        <f t="shared" si="12"/>
        <v>256</v>
      </c>
      <c r="B18" s="1">
        <v>10684.0</v>
      </c>
      <c r="C18" s="1">
        <f t="shared" si="13"/>
        <v>2.189344262</v>
      </c>
      <c r="E18" s="4">
        <f t="shared" ref="E18:F18" si="17">LOG(A18)</f>
        <v>2.408239965</v>
      </c>
      <c r="F18" s="4">
        <f t="shared" si="17"/>
        <v>4.028733879</v>
      </c>
    </row>
    <row r="19">
      <c r="A19" s="1">
        <f t="shared" si="12"/>
        <v>512</v>
      </c>
      <c r="B19" s="1">
        <v>21852.0</v>
      </c>
      <c r="C19" s="1">
        <f t="shared" si="13"/>
        <v>2.045301385</v>
      </c>
      <c r="E19" s="4">
        <f t="shared" ref="E19:F19" si="18">LOG(A19)</f>
        <v>2.709269961</v>
      </c>
      <c r="F19" s="4">
        <f t="shared" si="18"/>
        <v>4.339491192</v>
      </c>
    </row>
    <row r="22">
      <c r="A22" s="1" t="s">
        <v>15</v>
      </c>
    </row>
    <row r="23">
      <c r="A23" s="1" t="s">
        <v>2</v>
      </c>
      <c r="B23" s="1" t="s">
        <v>3</v>
      </c>
      <c r="E23" s="1" t="s">
        <v>4</v>
      </c>
      <c r="F23" s="1" t="s">
        <v>5</v>
      </c>
      <c r="H23" s="3" t="s">
        <v>6</v>
      </c>
      <c r="I23" s="3" t="s">
        <v>7</v>
      </c>
      <c r="J23" s="1" t="s">
        <v>1</v>
      </c>
    </row>
    <row r="24">
      <c r="A24" s="1">
        <v>8.0</v>
      </c>
      <c r="B24" s="1">
        <v>164.0</v>
      </c>
      <c r="E24" s="4">
        <f t="shared" ref="E24:F24" si="19">LOG(A24)</f>
        <v>0.903089987</v>
      </c>
      <c r="F24" s="4">
        <f t="shared" si="19"/>
        <v>2.214843848</v>
      </c>
      <c r="H24" s="5">
        <f>SLOPE(F24:F30, E24:E30)</f>
        <v>3.017352547</v>
      </c>
      <c r="I24" s="6">
        <f>B24/A24^H24</f>
        <v>0.3089605114</v>
      </c>
      <c r="J24" s="1" t="s">
        <v>16</v>
      </c>
      <c r="K24" s="1" t="s">
        <v>17</v>
      </c>
    </row>
    <row r="25">
      <c r="A25" s="1">
        <f t="shared" ref="A25:A30" si="21">2*A24</f>
        <v>16</v>
      </c>
      <c r="B25" s="1">
        <v>1344.0</v>
      </c>
      <c r="C25" s="1">
        <f t="shared" ref="C25:C30" si="22">B25/B24</f>
        <v>8.195121951</v>
      </c>
      <c r="E25" s="4">
        <f t="shared" ref="E25:F25" si="20">LOG(A25)</f>
        <v>1.204119983</v>
      </c>
      <c r="F25" s="4">
        <f t="shared" si="20"/>
        <v>3.128399269</v>
      </c>
    </row>
    <row r="26">
      <c r="A26" s="1">
        <f t="shared" si="21"/>
        <v>32</v>
      </c>
      <c r="B26" s="1">
        <v>11020.0</v>
      </c>
      <c r="C26" s="1">
        <f t="shared" si="22"/>
        <v>8.199404762</v>
      </c>
      <c r="E26" s="4">
        <f t="shared" ref="E26:F26" si="23">LOG(A26)</f>
        <v>1.505149978</v>
      </c>
      <c r="F26" s="4">
        <f t="shared" si="23"/>
        <v>4.042181595</v>
      </c>
      <c r="J26" s="1" t="s">
        <v>18</v>
      </c>
    </row>
    <row r="27">
      <c r="A27" s="1">
        <f t="shared" si="21"/>
        <v>64</v>
      </c>
      <c r="B27" s="1">
        <v>89436.0</v>
      </c>
      <c r="C27" s="1">
        <f t="shared" si="22"/>
        <v>8.115789474</v>
      </c>
      <c r="E27" s="4">
        <f t="shared" ref="E27:F27" si="24">LOG(A27)</f>
        <v>1.806179974</v>
      </c>
      <c r="F27" s="4">
        <f t="shared" si="24"/>
        <v>4.951512367</v>
      </c>
    </row>
    <row r="28">
      <c r="A28" s="1">
        <f t="shared" si="21"/>
        <v>128</v>
      </c>
      <c r="B28" s="1">
        <v>718296.0</v>
      </c>
      <c r="C28" s="1">
        <f t="shared" si="22"/>
        <v>8.031396753</v>
      </c>
      <c r="E28" s="4">
        <f t="shared" ref="E28:F28" si="25">LOG(A28)</f>
        <v>2.10720997</v>
      </c>
      <c r="F28" s="4">
        <f t="shared" si="25"/>
        <v>5.856303448</v>
      </c>
    </row>
    <row r="29">
      <c r="A29" s="1">
        <f t="shared" si="21"/>
        <v>256</v>
      </c>
      <c r="B29" s="1">
        <v>5774368.0</v>
      </c>
      <c r="C29" s="1">
        <f t="shared" si="22"/>
        <v>8.038981144</v>
      </c>
      <c r="E29" s="4">
        <f t="shared" ref="E29:F29" si="26">LOG(A29)</f>
        <v>2.408239965</v>
      </c>
      <c r="F29" s="4">
        <f t="shared" si="26"/>
        <v>6.761504458</v>
      </c>
    </row>
    <row r="30">
      <c r="A30" s="1">
        <f t="shared" si="21"/>
        <v>512</v>
      </c>
      <c r="B30" s="1">
        <v>4.6308452E7</v>
      </c>
      <c r="C30" s="1">
        <f t="shared" si="22"/>
        <v>8.019657216</v>
      </c>
      <c r="E30" s="4">
        <f t="shared" ref="E30:F30" si="27">LOG(A30)</f>
        <v>2.709269961</v>
      </c>
      <c r="F30" s="4">
        <f t="shared" si="27"/>
        <v>7.665660264</v>
      </c>
    </row>
    <row r="32">
      <c r="A32" s="1" t="s">
        <v>19</v>
      </c>
    </row>
    <row r="33">
      <c r="A33" s="1" t="s">
        <v>2</v>
      </c>
      <c r="B33" s="1" t="s">
        <v>3</v>
      </c>
      <c r="E33" s="1" t="s">
        <v>4</v>
      </c>
      <c r="F33" s="1" t="s">
        <v>5</v>
      </c>
      <c r="H33" s="3" t="s">
        <v>6</v>
      </c>
      <c r="I33" s="3" t="s">
        <v>7</v>
      </c>
      <c r="J33" s="1" t="s">
        <v>1</v>
      </c>
      <c r="K33" s="1" t="s">
        <v>20</v>
      </c>
    </row>
    <row r="34">
      <c r="A34" s="1">
        <v>8.0</v>
      </c>
      <c r="B34" s="1">
        <v>316.0</v>
      </c>
      <c r="E34" s="4">
        <f t="shared" ref="E34:F34" si="28">LOG(A34)</f>
        <v>0.903089987</v>
      </c>
      <c r="F34" s="4">
        <f t="shared" si="28"/>
        <v>2.499687083</v>
      </c>
      <c r="H34" s="5">
        <f>SLOPE(F34:F40, E34:E40)</f>
        <v>2.131311743</v>
      </c>
      <c r="I34" s="6">
        <f>B34/A34^H34</f>
        <v>3.757688609</v>
      </c>
      <c r="J34" s="1" t="s">
        <v>21</v>
      </c>
    </row>
    <row r="35">
      <c r="A35" s="1">
        <f t="shared" ref="A35:A40" si="30">2*A34</f>
        <v>16</v>
      </c>
      <c r="B35" s="1">
        <v>1176.0</v>
      </c>
      <c r="C35" s="1">
        <f t="shared" ref="C35:C40" si="31">B35/B34</f>
        <v>3.721518987</v>
      </c>
      <c r="E35" s="4">
        <f t="shared" ref="E35:F35" si="29">LOG(A35)</f>
        <v>1.204119983</v>
      </c>
      <c r="F35" s="4">
        <f t="shared" si="29"/>
        <v>3.070407322</v>
      </c>
      <c r="J35" s="1" t="s">
        <v>22</v>
      </c>
    </row>
    <row r="36">
      <c r="A36" s="1">
        <f t="shared" si="30"/>
        <v>32</v>
      </c>
      <c r="B36" s="1">
        <v>5100.0</v>
      </c>
      <c r="C36" s="1">
        <f t="shared" si="31"/>
        <v>4.336734694</v>
      </c>
      <c r="E36" s="4">
        <f t="shared" ref="E36:F36" si="32">LOG(A36)</f>
        <v>1.505149978</v>
      </c>
      <c r="F36" s="4">
        <f t="shared" si="32"/>
        <v>3.707570176</v>
      </c>
    </row>
    <row r="37">
      <c r="A37" s="1">
        <f t="shared" si="30"/>
        <v>64</v>
      </c>
      <c r="B37" s="1">
        <v>22768.0</v>
      </c>
      <c r="C37" s="1">
        <f t="shared" si="31"/>
        <v>4.464313725</v>
      </c>
      <c r="E37" s="4">
        <f t="shared" ref="E37:F37" si="33">LOG(A37)</f>
        <v>1.806179974</v>
      </c>
      <c r="F37" s="4">
        <f t="shared" si="33"/>
        <v>4.357324883</v>
      </c>
    </row>
    <row r="38">
      <c r="A38" s="1">
        <f t="shared" si="30"/>
        <v>128</v>
      </c>
      <c r="B38" s="1">
        <v>102312.0</v>
      </c>
      <c r="C38" s="1">
        <f t="shared" si="31"/>
        <v>4.493675334</v>
      </c>
      <c r="E38" s="4">
        <f t="shared" ref="E38:F38" si="34">LOG(A38)</f>
        <v>2.10720997</v>
      </c>
      <c r="F38" s="4">
        <f t="shared" si="34"/>
        <v>5.009926574</v>
      </c>
    </row>
    <row r="39">
      <c r="A39" s="1">
        <f t="shared" si="30"/>
        <v>256</v>
      </c>
      <c r="B39" s="1">
        <v>461640.0</v>
      </c>
      <c r="C39" s="1">
        <f t="shared" si="31"/>
        <v>4.512080694</v>
      </c>
      <c r="E39" s="4">
        <f t="shared" ref="E39:F39" si="35">LOG(A39)</f>
        <v>2.408239965</v>
      </c>
      <c r="F39" s="4">
        <f t="shared" si="35"/>
        <v>5.664303432</v>
      </c>
    </row>
    <row r="40">
      <c r="A40" s="1">
        <f t="shared" si="30"/>
        <v>512</v>
      </c>
      <c r="B40" s="1">
        <v>2110892.0</v>
      </c>
      <c r="C40" s="1">
        <f t="shared" si="31"/>
        <v>4.572593363</v>
      </c>
      <c r="E40" s="4">
        <f t="shared" ref="E40:F40" si="36">LOG(A40)</f>
        <v>2.709269961</v>
      </c>
      <c r="F40" s="4">
        <f t="shared" si="36"/>
        <v>6.324466014</v>
      </c>
    </row>
    <row r="42">
      <c r="A42" s="1" t="s">
        <v>23</v>
      </c>
    </row>
    <row r="43">
      <c r="A43" s="1" t="s">
        <v>2</v>
      </c>
      <c r="B43" s="1" t="s">
        <v>3</v>
      </c>
      <c r="E43" s="2" t="s">
        <v>4</v>
      </c>
      <c r="F43" s="2" t="s">
        <v>5</v>
      </c>
      <c r="H43" s="3" t="s">
        <v>6</v>
      </c>
      <c r="I43" s="3" t="s">
        <v>7</v>
      </c>
      <c r="J43" s="1" t="s">
        <v>1</v>
      </c>
      <c r="K43" s="2" t="s">
        <v>24</v>
      </c>
    </row>
    <row r="44">
      <c r="A44" s="1">
        <v>8.0</v>
      </c>
      <c r="B44" s="1">
        <v>316.0</v>
      </c>
      <c r="E44" s="4">
        <f t="shared" ref="E44:F44" si="37">LOG(A44)</f>
        <v>0.903089987</v>
      </c>
      <c r="F44" s="4">
        <f t="shared" si="37"/>
        <v>2.499687083</v>
      </c>
      <c r="H44" s="5">
        <f>SLOPE(F44:F50, E44:E50)</f>
        <v>1.866391657</v>
      </c>
      <c r="I44" s="6">
        <f>B44/A44^H44</f>
        <v>6.518797128</v>
      </c>
      <c r="J44" s="1" t="s">
        <v>25</v>
      </c>
    </row>
    <row r="45">
      <c r="A45" s="1">
        <f t="shared" ref="A45:A50" si="39">2*A44</f>
        <v>16</v>
      </c>
      <c r="B45" s="1">
        <v>1000.0</v>
      </c>
      <c r="C45" s="1">
        <f t="shared" ref="C45:C50" si="40">B45/B44</f>
        <v>3.164556962</v>
      </c>
      <c r="E45" s="4">
        <f t="shared" ref="E45:F45" si="38">LOG(A45)</f>
        <v>1.204119983</v>
      </c>
      <c r="F45" s="4">
        <f t="shared" si="38"/>
        <v>3</v>
      </c>
      <c r="J45" s="1" t="s">
        <v>26</v>
      </c>
    </row>
    <row r="46">
      <c r="A46" s="1">
        <f t="shared" si="39"/>
        <v>32</v>
      </c>
      <c r="B46" s="1">
        <v>3528.0</v>
      </c>
      <c r="C46" s="1">
        <f t="shared" si="40"/>
        <v>3.528</v>
      </c>
      <c r="E46" s="4">
        <f t="shared" ref="E46:F46" si="41">LOG(A46)</f>
        <v>1.505149978</v>
      </c>
      <c r="F46" s="4">
        <f t="shared" si="41"/>
        <v>3.547528576</v>
      </c>
    </row>
    <row r="47">
      <c r="A47" s="1">
        <f t="shared" si="39"/>
        <v>64</v>
      </c>
      <c r="B47" s="1">
        <v>13036.0</v>
      </c>
      <c r="C47" s="1">
        <f t="shared" si="40"/>
        <v>3.695011338</v>
      </c>
      <c r="E47" s="4">
        <f t="shared" ref="E47:F47" si="42">LOG(A47)</f>
        <v>1.806179974</v>
      </c>
      <c r="F47" s="4">
        <f t="shared" si="42"/>
        <v>4.115144352</v>
      </c>
    </row>
    <row r="48">
      <c r="A48" s="1">
        <f t="shared" si="39"/>
        <v>128</v>
      </c>
      <c r="B48" s="1">
        <v>48400.0</v>
      </c>
      <c r="C48" s="1">
        <f t="shared" si="40"/>
        <v>3.712795336</v>
      </c>
      <c r="E48" s="4">
        <f t="shared" ref="E48:F48" si="43">LOG(A48)</f>
        <v>2.10720997</v>
      </c>
      <c r="F48" s="4">
        <f t="shared" si="43"/>
        <v>4.684845362</v>
      </c>
    </row>
    <row r="49">
      <c r="A49" s="1">
        <f t="shared" si="39"/>
        <v>256</v>
      </c>
      <c r="B49" s="1">
        <v>183340.0</v>
      </c>
      <c r="C49" s="1">
        <f t="shared" si="40"/>
        <v>3.788016529</v>
      </c>
      <c r="E49" s="4">
        <f t="shared" ref="E49:F49" si="44">LOG(A49)</f>
        <v>2.408239965</v>
      </c>
      <c r="F49" s="4">
        <f t="shared" si="44"/>
        <v>5.263257227</v>
      </c>
    </row>
    <row r="50">
      <c r="A50" s="1">
        <f t="shared" si="39"/>
        <v>512</v>
      </c>
      <c r="B50" s="1">
        <v>717104.0</v>
      </c>
      <c r="C50" s="1">
        <f t="shared" si="40"/>
        <v>3.911334133</v>
      </c>
      <c r="E50" s="4">
        <f t="shared" ref="E50:F50" si="45">LOG(A50)</f>
        <v>2.709269961</v>
      </c>
      <c r="F50" s="4">
        <f t="shared" si="45"/>
        <v>5.855582145</v>
      </c>
    </row>
    <row r="52">
      <c r="A52" s="1" t="s">
        <v>27</v>
      </c>
    </row>
    <row r="53">
      <c r="A53" s="1" t="s">
        <v>2</v>
      </c>
      <c r="B53" s="1" t="s">
        <v>3</v>
      </c>
      <c r="E53" s="1" t="s">
        <v>4</v>
      </c>
      <c r="F53" s="1" t="s">
        <v>5</v>
      </c>
      <c r="H53" s="3" t="s">
        <v>6</v>
      </c>
      <c r="I53" s="3" t="s">
        <v>7</v>
      </c>
      <c r="J53" s="1" t="s">
        <v>1</v>
      </c>
    </row>
    <row r="54">
      <c r="A54" s="1">
        <v>8.0</v>
      </c>
      <c r="B54" s="1">
        <v>148.0</v>
      </c>
      <c r="E54" s="4">
        <f t="shared" ref="E54:F54" si="46">LOG(A54)</f>
        <v>0.903089987</v>
      </c>
      <c r="F54" s="4">
        <f t="shared" si="46"/>
        <v>2.170261715</v>
      </c>
      <c r="H54" s="5">
        <f>SLOPE(F54:F60, E54:E60)</f>
        <v>1.184486937</v>
      </c>
      <c r="I54" s="6">
        <f>B54/A54^H54</f>
        <v>12.60559713</v>
      </c>
      <c r="J54" s="1" t="s">
        <v>28</v>
      </c>
      <c r="K54" s="1" t="s">
        <v>29</v>
      </c>
    </row>
    <row r="55">
      <c r="A55" s="1">
        <f t="shared" ref="A55:A60" si="48">2*A54</f>
        <v>16</v>
      </c>
      <c r="B55" s="1">
        <v>348.0</v>
      </c>
      <c r="C55" s="1">
        <f t="shared" ref="C55:C60" si="49">B55/B54</f>
        <v>2.351351351</v>
      </c>
      <c r="E55" s="4">
        <f t="shared" ref="E55:F55" si="47">LOG(A55)</f>
        <v>1.204119983</v>
      </c>
      <c r="F55" s="4">
        <f t="shared" si="47"/>
        <v>2.541579244</v>
      </c>
      <c r="J55" s="1" t="s">
        <v>30</v>
      </c>
    </row>
    <row r="56">
      <c r="A56" s="1">
        <f t="shared" si="48"/>
        <v>32</v>
      </c>
      <c r="B56" s="1">
        <v>868.0</v>
      </c>
      <c r="C56" s="1">
        <f t="shared" si="49"/>
        <v>2.494252874</v>
      </c>
      <c r="E56" s="4">
        <f t="shared" ref="E56:F56" si="50">LOG(A56)</f>
        <v>1.505149978</v>
      </c>
      <c r="F56" s="4">
        <f t="shared" si="50"/>
        <v>2.938519725</v>
      </c>
    </row>
    <row r="57">
      <c r="A57" s="1">
        <f t="shared" si="48"/>
        <v>64</v>
      </c>
      <c r="B57" s="1">
        <v>2000.0</v>
      </c>
      <c r="C57" s="1">
        <f t="shared" si="49"/>
        <v>2.304147465</v>
      </c>
      <c r="E57" s="4">
        <f t="shared" ref="E57:F57" si="51">LOG(A57)</f>
        <v>1.806179974</v>
      </c>
      <c r="F57" s="4">
        <f t="shared" si="51"/>
        <v>3.301029996</v>
      </c>
    </row>
    <row r="58">
      <c r="A58" s="1">
        <f t="shared" si="48"/>
        <v>128</v>
      </c>
      <c r="B58" s="1">
        <v>4416.0</v>
      </c>
      <c r="C58" s="1">
        <f t="shared" si="49"/>
        <v>2.208</v>
      </c>
      <c r="E58" s="4">
        <f t="shared" ref="E58:F58" si="52">LOG(A58)</f>
        <v>2.10720997</v>
      </c>
      <c r="F58" s="4">
        <f t="shared" si="52"/>
        <v>3.645029065</v>
      </c>
    </row>
    <row r="59">
      <c r="A59" s="1">
        <f t="shared" si="48"/>
        <v>256</v>
      </c>
      <c r="B59" s="1">
        <v>9684.0</v>
      </c>
      <c r="C59" s="1">
        <f t="shared" si="49"/>
        <v>2.192934783</v>
      </c>
      <c r="E59" s="4">
        <f t="shared" ref="E59:F59" si="53">LOG(A59)</f>
        <v>2.408239965</v>
      </c>
      <c r="F59" s="4">
        <f t="shared" si="53"/>
        <v>3.986054781</v>
      </c>
    </row>
    <row r="60">
      <c r="A60" s="1">
        <f t="shared" si="48"/>
        <v>512</v>
      </c>
      <c r="B60" s="1">
        <v>19940.0</v>
      </c>
      <c r="C60" s="1">
        <f t="shared" si="49"/>
        <v>2.059066501</v>
      </c>
      <c r="E60" s="4">
        <f t="shared" ref="E60:F60" si="54">LOG(A60)</f>
        <v>2.709269961</v>
      </c>
      <c r="F60" s="4">
        <f t="shared" si="54"/>
        <v>4.299725154</v>
      </c>
    </row>
    <row r="62">
      <c r="A62" s="1" t="s">
        <v>31</v>
      </c>
    </row>
    <row r="63">
      <c r="A63" s="1" t="s">
        <v>2</v>
      </c>
      <c r="B63" s="1" t="s">
        <v>3</v>
      </c>
      <c r="E63" s="1" t="s">
        <v>4</v>
      </c>
      <c r="F63" s="1" t="s">
        <v>5</v>
      </c>
      <c r="H63" s="3" t="s">
        <v>6</v>
      </c>
      <c r="I63" s="3" t="s">
        <v>7</v>
      </c>
      <c r="J63" s="1" t="s">
        <v>1</v>
      </c>
    </row>
    <row r="64">
      <c r="A64" s="1">
        <v>8.0</v>
      </c>
      <c r="B64" s="1">
        <v>16.0</v>
      </c>
      <c r="E64" s="4">
        <f t="shared" ref="E64:F64" si="55">LOG(A64)</f>
        <v>0.903089987</v>
      </c>
      <c r="F64" s="4">
        <f t="shared" si="55"/>
        <v>1.204119983</v>
      </c>
      <c r="H64" s="5">
        <f>SLOPE(F64:F70, E64:E70)</f>
        <v>0.8835432277</v>
      </c>
      <c r="I64" s="6">
        <f>B64/A64^H64</f>
        <v>2.5480089</v>
      </c>
      <c r="J64" s="1" t="s">
        <v>32</v>
      </c>
      <c r="K64" s="1" t="s">
        <v>33</v>
      </c>
    </row>
    <row r="65">
      <c r="A65" s="1">
        <f t="shared" ref="A65:A70" si="57">2*A64</f>
        <v>16</v>
      </c>
      <c r="B65" s="1">
        <v>28.0</v>
      </c>
      <c r="C65" s="1">
        <f t="shared" ref="C65:C70" si="58">B65/B64</f>
        <v>1.75</v>
      </c>
      <c r="E65" s="4">
        <f t="shared" ref="E65:F65" si="56">LOG(A65)</f>
        <v>1.204119983</v>
      </c>
      <c r="F65" s="4">
        <f t="shared" si="56"/>
        <v>1.447158031</v>
      </c>
      <c r="J65" s="1" t="s">
        <v>34</v>
      </c>
    </row>
    <row r="66">
      <c r="A66" s="1">
        <f t="shared" si="57"/>
        <v>32</v>
      </c>
      <c r="B66" s="1">
        <v>44.0</v>
      </c>
      <c r="C66" s="1">
        <f t="shared" si="58"/>
        <v>1.571428571</v>
      </c>
      <c r="E66" s="4">
        <f t="shared" ref="E66:F66" si="59">LOG(A66)</f>
        <v>1.505149978</v>
      </c>
      <c r="F66" s="4">
        <f t="shared" si="59"/>
        <v>1.643452676</v>
      </c>
    </row>
    <row r="67">
      <c r="A67" s="1">
        <f t="shared" si="57"/>
        <v>64</v>
      </c>
      <c r="B67" s="1">
        <v>84.0</v>
      </c>
      <c r="C67" s="1">
        <f t="shared" si="58"/>
        <v>1.909090909</v>
      </c>
      <c r="E67" s="4">
        <f t="shared" ref="E67:F67" si="60">LOG(A67)</f>
        <v>1.806179974</v>
      </c>
      <c r="F67" s="4">
        <f t="shared" si="60"/>
        <v>1.924279286</v>
      </c>
    </row>
    <row r="68">
      <c r="A68" s="1">
        <f t="shared" si="57"/>
        <v>128</v>
      </c>
      <c r="B68" s="1">
        <v>160.0</v>
      </c>
      <c r="C68" s="1">
        <f t="shared" si="58"/>
        <v>1.904761905</v>
      </c>
      <c r="E68" s="4">
        <f t="shared" ref="E68:F68" si="61">LOG(A68)</f>
        <v>2.10720997</v>
      </c>
      <c r="F68" s="4">
        <f t="shared" si="61"/>
        <v>2.204119983</v>
      </c>
    </row>
    <row r="69">
      <c r="A69" s="1">
        <f t="shared" si="57"/>
        <v>256</v>
      </c>
      <c r="B69" s="1">
        <v>316.0</v>
      </c>
      <c r="C69" s="1">
        <f t="shared" si="58"/>
        <v>1.975</v>
      </c>
      <c r="E69" s="4">
        <f t="shared" ref="E69:F69" si="62">LOG(A69)</f>
        <v>2.408239965</v>
      </c>
      <c r="F69" s="4">
        <f t="shared" si="62"/>
        <v>2.499687083</v>
      </c>
    </row>
    <row r="70">
      <c r="A70" s="1">
        <f t="shared" si="57"/>
        <v>512</v>
      </c>
      <c r="B70" s="1">
        <v>628.0</v>
      </c>
      <c r="C70" s="1">
        <f t="shared" si="58"/>
        <v>1.987341772</v>
      </c>
      <c r="E70" s="4">
        <f t="shared" ref="E70:F70" si="63">LOG(A70)</f>
        <v>2.709269961</v>
      </c>
      <c r="F70" s="4">
        <f t="shared" si="63"/>
        <v>2.797959644</v>
      </c>
    </row>
  </sheetData>
  <drawing r:id="rId1"/>
</worksheet>
</file>