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<sst xmlns="http://schemas.openxmlformats.org/spreadsheetml/2006/main" count="135" uniqueCount="32">
  <si>
    <t xml:space="preserve">Q1 15</t>
  </si>
  <si>
    <t xml:space="preserve">Q2 15</t>
  </si>
  <si>
    <t xml:space="preserve">Q3 15</t>
  </si>
  <si>
    <t xml:space="preserve">Q4 15</t>
  </si>
  <si>
    <t xml:space="preserve">FY 15</t>
  </si>
  <si>
    <t xml:space="preserve">Q1 16</t>
  </si>
  <si>
    <t xml:space="preserve">Q2 16</t>
  </si>
  <si>
    <t xml:space="preserve">Q3 16 </t>
  </si>
  <si>
    <t xml:space="preserve">Q4 16</t>
  </si>
  <si>
    <t xml:space="preserve">FY 16</t>
  </si>
  <si>
    <t xml:space="preserve">Q1 17</t>
  </si>
  <si>
    <t xml:space="preserve">Q2 17</t>
  </si>
  <si>
    <t xml:space="preserve">Q3 17</t>
  </si>
  <si>
    <t xml:space="preserve">Q4 17 </t>
  </si>
  <si>
    <t xml:space="preserve">FY17</t>
  </si>
  <si>
    <t xml:space="preserve">Q1 18 </t>
  </si>
  <si>
    <t xml:space="preserve">Q2 18</t>
  </si>
  <si>
    <t xml:space="preserve">Q3 18</t>
  </si>
  <si>
    <t xml:space="preserve">Q4 18</t>
  </si>
  <si>
    <t xml:space="preserve">FY 18 </t>
  </si>
  <si>
    <t xml:space="preserve">Q1 19</t>
  </si>
  <si>
    <t xml:space="preserve">Q2 19</t>
  </si>
  <si>
    <t xml:space="preserve">Stock Price</t>
  </si>
  <si>
    <t xml:space="preserve">LPI</t>
  </si>
  <si>
    <t xml:space="preserve">EOG</t>
  </si>
  <si>
    <t xml:space="preserve">ECA</t>
  </si>
  <si>
    <t xml:space="preserve">CDEV</t>
  </si>
  <si>
    <t xml:space="preserve">NOV</t>
  </si>
  <si>
    <t xml:space="preserve">Total Shares Outstanding</t>
  </si>
  <si>
    <t xml:space="preserve">Market Cap</t>
  </si>
  <si>
    <t xml:space="preserve">Revenue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</si>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</sst>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0.00;\(##0.00\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H37" activeCellId="0" sqref="H37"/>
    </sheetView>
  </sheetViews>
  <sheetFormatPr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15" min="2" style="0" width="11.71"/>
    <col collapsed="false" customWidth="true" hidden="false" outlineLevel="0" max="16" min="16" style="0" width="12.71"/>
    <col collapsed="false" customWidth="true" hidden="false" outlineLevel="0" max="20" min="17" style="0" width="11.71"/>
    <col collapsed="false" customWidth="true" hidden="false" outlineLevel="0" max="21" min="21" style="0" width="12.71"/>
    <col collapsed="false" customWidth="true" hidden="false" outlineLevel="0" max="23" min="22" style="0" width="11.71"/>
    <col collapsed="false" customWidth="true" hidden="false" outlineLevel="0" max="1025" min="24" style="0" width="8.53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J2" s="0" t="s">
        <v>8</v>
      </c>
      <c r="K2" s="0" t="s">
        <v>9</v>
      </c>
      <c r="L2" s="0" t="s">
        <v>10</v>
      </c>
      <c r="M2" s="0" t="s">
        <v>11</v>
      </c>
      <c r="N2" s="0" t="s">
        <v>12</v>
      </c>
      <c r="O2" s="0" t="s">
        <v>13</v>
      </c>
      <c r="P2" s="0" t="s">
        <v>14</v>
      </c>
      <c r="Q2" s="0" t="s">
        <v>15</v>
      </c>
      <c r="R2" s="0" t="s">
        <v>16</v>
      </c>
      <c r="S2" s="0" t="s">
        <v>17</v>
      </c>
      <c r="T2" s="0" t="s">
        <v>18</v>
      </c>
      <c r="U2" s="0" t="s">
        <v>19</v>
      </c>
      <c r="V2" s="0" t="s">
        <v>20</v>
      </c>
      <c r="W2" s="0" t="s">
        <v>21</v>
      </c>
    </row>
    <row r="3" customFormat="false" ht="15" hidden="false" customHeight="false" outlineLevel="0" collapsed="false">
      <c r="A3" s="1" t="s">
        <v>22</v>
      </c>
    </row>
    <row r="4" customFormat="false" ht="15" hidden="false" customHeight="false" outlineLevel="0" collapsed="false">
      <c r="A4" s="0" t="s">
        <v>23</v>
      </c>
      <c r="B4" s="0" t="n">
        <v>13.04</v>
      </c>
      <c r="C4" s="0" t="n">
        <v>12.58</v>
      </c>
      <c r="D4" s="0" t="n">
        <v>9.43</v>
      </c>
      <c r="E4" s="0" t="n">
        <v>7.99</v>
      </c>
      <c r="F4" s="0" t="n">
        <v>7.99</v>
      </c>
      <c r="G4" s="0" t="n">
        <v>7.93</v>
      </c>
      <c r="H4" s="0" t="n">
        <v>10.48</v>
      </c>
      <c r="I4" s="0" t="n">
        <v>12.9</v>
      </c>
      <c r="J4" s="0" t="n">
        <v>14.14</v>
      </c>
      <c r="K4" s="0" t="n">
        <v>14.14</v>
      </c>
      <c r="L4" s="0" t="n">
        <v>14.6</v>
      </c>
      <c r="M4" s="0" t="n">
        <v>10.52</v>
      </c>
      <c r="N4" s="0" t="n">
        <v>12.93</v>
      </c>
      <c r="O4" s="0" t="n">
        <v>10.61</v>
      </c>
      <c r="P4" s="0" t="n">
        <v>10.61</v>
      </c>
      <c r="Q4" s="0" t="n">
        <v>8.71</v>
      </c>
      <c r="R4" s="0" t="n">
        <v>9.62</v>
      </c>
      <c r="S4" s="0" t="n">
        <v>8.17</v>
      </c>
      <c r="T4" s="0" t="n">
        <v>3.62</v>
      </c>
      <c r="U4" s="0" t="n">
        <v>3.62</v>
      </c>
      <c r="V4" s="0" t="n">
        <v>3.09</v>
      </c>
      <c r="W4" s="0" t="n">
        <v>2.9</v>
      </c>
    </row>
    <row r="5" customFormat="false" ht="15" hidden="false" customHeight="false" outlineLevel="0" collapsed="false">
      <c r="A5" s="0" t="s">
        <v>24</v>
      </c>
      <c r="B5" s="0" t="n">
        <v>91.69</v>
      </c>
      <c r="C5" s="0" t="n">
        <v>85.77</v>
      </c>
      <c r="D5" s="0" t="n">
        <v>77.06</v>
      </c>
      <c r="E5" s="0" t="n">
        <v>70.79</v>
      </c>
      <c r="F5" s="0" t="n">
        <v>70.79</v>
      </c>
      <c r="G5" s="0" t="n">
        <v>72.58</v>
      </c>
      <c r="H5" s="0" t="n">
        <v>83.42</v>
      </c>
      <c r="I5" s="0" t="n">
        <v>96.71</v>
      </c>
      <c r="J5" s="0" t="n">
        <v>101.1</v>
      </c>
      <c r="K5" s="0" t="n">
        <v>101.1</v>
      </c>
      <c r="L5" s="0" t="n">
        <v>97.55</v>
      </c>
      <c r="M5" s="0" t="n">
        <v>90.52</v>
      </c>
      <c r="N5" s="0" t="n">
        <v>97.18</v>
      </c>
      <c r="O5" s="0" t="n">
        <v>107.91</v>
      </c>
      <c r="P5" s="0" t="n">
        <v>107.91</v>
      </c>
      <c r="Q5" s="0" t="n">
        <v>105.27</v>
      </c>
      <c r="R5" s="0" t="n">
        <v>124.43</v>
      </c>
      <c r="S5" s="0" t="n">
        <v>130</v>
      </c>
      <c r="T5" s="0" t="n">
        <v>87.21</v>
      </c>
      <c r="U5" s="0" t="n">
        <v>87.21</v>
      </c>
      <c r="V5" s="0" t="n">
        <v>95.18</v>
      </c>
      <c r="W5" s="0" t="n">
        <v>93.16</v>
      </c>
    </row>
    <row r="6" customFormat="false" ht="15" hidden="false" customHeight="false" outlineLevel="0" collapsed="false">
      <c r="A6" s="0" t="s">
        <v>25</v>
      </c>
      <c r="B6" s="0" t="n">
        <v>11.15</v>
      </c>
      <c r="C6" s="0" t="n">
        <v>11.02</v>
      </c>
      <c r="D6" s="0" t="n">
        <v>6.44</v>
      </c>
      <c r="E6" s="0" t="n">
        <v>5.09</v>
      </c>
      <c r="F6" s="0" t="n">
        <v>5.09</v>
      </c>
      <c r="G6" s="0" t="n">
        <v>6.09</v>
      </c>
      <c r="H6" s="0" t="n">
        <v>7.79</v>
      </c>
      <c r="I6" s="0" t="n">
        <v>10.47</v>
      </c>
      <c r="J6" s="0" t="n">
        <v>11.74</v>
      </c>
      <c r="K6" s="0" t="n">
        <v>11.74</v>
      </c>
      <c r="L6" s="0" t="n">
        <v>11.71</v>
      </c>
      <c r="M6" s="0" t="n">
        <v>8.8</v>
      </c>
      <c r="N6" s="0" t="n">
        <v>11.78</v>
      </c>
      <c r="O6" s="0" t="n">
        <v>13.33</v>
      </c>
      <c r="P6" s="0" t="n">
        <v>13.33</v>
      </c>
      <c r="Q6" s="0" t="n">
        <v>11</v>
      </c>
      <c r="R6" s="0" t="n">
        <v>13.05</v>
      </c>
      <c r="S6" s="0" t="n">
        <v>13.11</v>
      </c>
      <c r="T6" s="0" t="n">
        <v>5.78</v>
      </c>
      <c r="U6" s="0" t="n">
        <v>5.78</v>
      </c>
      <c r="V6" s="0" t="n">
        <v>7.24</v>
      </c>
      <c r="W6" s="0" t="n">
        <v>5.13</v>
      </c>
    </row>
    <row r="7" customFormat="false" ht="15" hidden="false" customHeight="false" outlineLevel="0" collapsed="false">
      <c r="A7" s="0" t="s">
        <v>26</v>
      </c>
      <c r="H7" s="0" t="n">
        <v>9.8</v>
      </c>
      <c r="I7" s="0" t="n">
        <v>15.75</v>
      </c>
      <c r="J7" s="0" t="n">
        <v>19.8</v>
      </c>
      <c r="K7" s="0" t="n">
        <v>19.72</v>
      </c>
      <c r="L7" s="0" t="n">
        <v>18.23</v>
      </c>
      <c r="M7" s="0" t="n">
        <v>16.73</v>
      </c>
      <c r="N7" s="0" t="n">
        <v>17.97</v>
      </c>
      <c r="O7" s="0" t="n">
        <v>19.8</v>
      </c>
      <c r="P7" s="0" t="n">
        <v>19.8</v>
      </c>
      <c r="Q7" s="0" t="n">
        <v>18.35</v>
      </c>
      <c r="R7" s="0" t="n">
        <v>18.06</v>
      </c>
      <c r="S7" s="0" t="n">
        <v>21.85</v>
      </c>
      <c r="T7" s="0" t="n">
        <v>11.02</v>
      </c>
      <c r="U7" s="0" t="n">
        <v>11.02</v>
      </c>
      <c r="V7" s="0" t="n">
        <v>8.79</v>
      </c>
      <c r="W7" s="0" t="n">
        <v>7.59</v>
      </c>
    </row>
    <row r="8" customFormat="false" ht="15" hidden="false" customHeight="false" outlineLevel="0" collapsed="false">
      <c r="A8" s="0" t="s">
        <v>27</v>
      </c>
      <c r="B8" s="2" t="n">
        <v>49.99</v>
      </c>
      <c r="C8" s="2" t="n">
        <v>48.28</v>
      </c>
      <c r="D8" s="2" t="n">
        <v>37.65</v>
      </c>
      <c r="E8" s="2" t="n">
        <v>33.49</v>
      </c>
      <c r="F8" s="2" t="n">
        <v>33.49</v>
      </c>
      <c r="G8" s="2" t="n">
        <v>31.1</v>
      </c>
      <c r="H8" s="2" t="n">
        <v>33.65</v>
      </c>
      <c r="I8" s="0" t="n">
        <v>36.74</v>
      </c>
      <c r="J8" s="0" t="n">
        <v>37.44</v>
      </c>
      <c r="K8" s="0" t="n">
        <v>37.44</v>
      </c>
      <c r="L8" s="0" t="n">
        <v>40.09</v>
      </c>
      <c r="M8" s="0" t="n">
        <v>32.94</v>
      </c>
      <c r="N8" s="0" t="n">
        <v>35.73</v>
      </c>
      <c r="O8" s="0" t="n">
        <v>36.02</v>
      </c>
      <c r="P8" s="0" t="n">
        <v>36.02</v>
      </c>
      <c r="Q8" s="0" t="n">
        <v>36.81</v>
      </c>
      <c r="R8" s="0" t="n">
        <v>43.4</v>
      </c>
      <c r="S8" s="0" t="n">
        <v>43.08</v>
      </c>
      <c r="T8" s="0" t="n">
        <v>25.7</v>
      </c>
      <c r="U8" s="0" t="n">
        <v>25.7</v>
      </c>
      <c r="V8" s="0" t="n">
        <v>26.64</v>
      </c>
      <c r="W8" s="0" t="n">
        <v>22.23</v>
      </c>
    </row>
    <row r="10" customFormat="false" ht="15" hidden="false" customHeight="false" outlineLevel="0" collapsed="false">
      <c r="B10" s="0" t="s">
        <v>0</v>
      </c>
      <c r="C10" s="0" t="s">
        <v>1</v>
      </c>
      <c r="D10" s="0" t="s">
        <v>2</v>
      </c>
      <c r="E10" s="0" t="s">
        <v>3</v>
      </c>
      <c r="F10" s="0" t="s">
        <v>4</v>
      </c>
      <c r="G10" s="0" t="s">
        <v>5</v>
      </c>
      <c r="H10" s="0" t="s">
        <v>6</v>
      </c>
      <c r="I10" s="0" t="s">
        <v>7</v>
      </c>
      <c r="J10" s="0" t="s">
        <v>8</v>
      </c>
      <c r="K10" s="0" t="s">
        <v>9</v>
      </c>
      <c r="L10" s="0" t="s">
        <v>10</v>
      </c>
      <c r="M10" s="0" t="s">
        <v>11</v>
      </c>
      <c r="N10" s="0" t="s">
        <v>12</v>
      </c>
      <c r="O10" s="0" t="s">
        <v>13</v>
      </c>
      <c r="P10" s="0" t="s">
        <v>14</v>
      </c>
      <c r="Q10" s="0" t="s">
        <v>15</v>
      </c>
      <c r="R10" s="0" t="s">
        <v>16</v>
      </c>
      <c r="S10" s="0" t="s">
        <v>17</v>
      </c>
      <c r="T10" s="0" t="s">
        <v>18</v>
      </c>
      <c r="U10" s="0" t="s">
        <v>19</v>
      </c>
      <c r="V10" s="0" t="s">
        <v>20</v>
      </c>
      <c r="W10" s="0" t="s">
        <v>21</v>
      </c>
    </row>
    <row r="11" customFormat="false" ht="15" hidden="false" customHeight="false" outlineLevel="0" collapsed="false">
      <c r="A11" s="1" t="s">
        <v>28</v>
      </c>
    </row>
    <row r="12" customFormat="false" ht="15" hidden="false" customHeight="false" outlineLevel="0" collapsed="false">
      <c r="A12" s="0" t="s">
        <v>23</v>
      </c>
      <c r="B12" s="0" t="n">
        <v>213.88327</v>
      </c>
      <c r="C12" s="0" t="n">
        <v>213.910802</v>
      </c>
      <c r="D12" s="0" t="n">
        <v>213.839893</v>
      </c>
      <c r="E12" s="0" t="n">
        <v>213.808003</v>
      </c>
      <c r="F12" s="0" t="n">
        <v>213.808003</v>
      </c>
      <c r="G12" s="0" t="n">
        <v>213.447648</v>
      </c>
      <c r="H12" s="0" t="n">
        <v>213.808003</v>
      </c>
      <c r="I12" s="0" t="n">
        <v>241.967107</v>
      </c>
      <c r="J12" s="0" t="n">
        <v>241.92907</v>
      </c>
      <c r="K12" s="0" t="n">
        <v>241.92907</v>
      </c>
      <c r="L12" s="0" t="n">
        <v>242.573453</v>
      </c>
      <c r="M12" s="0" t="n">
        <v>242.534185</v>
      </c>
      <c r="N12" s="0" t="n">
        <v>242.526932</v>
      </c>
      <c r="O12" s="0" t="n">
        <v>242.521143</v>
      </c>
      <c r="P12" s="0" t="n">
        <v>242.521143</v>
      </c>
      <c r="Q12" s="0" t="n">
        <v>238.320332</v>
      </c>
      <c r="R12" s="0" t="n">
        <v>235.193588</v>
      </c>
      <c r="S12" s="0" t="n">
        <v>233.957811</v>
      </c>
      <c r="T12" s="0" t="n">
        <v>233.936358</v>
      </c>
      <c r="U12" s="0" t="n">
        <v>233.936358</v>
      </c>
      <c r="V12" s="0" t="n">
        <v>239.191487</v>
      </c>
      <c r="W12" s="0" t="n">
        <v>239.191487</v>
      </c>
    </row>
    <row r="13" customFormat="false" ht="15" hidden="false" customHeight="false" outlineLevel="0" collapsed="false">
      <c r="A13" s="0" t="s">
        <v>24</v>
      </c>
      <c r="B13" s="2" t="n">
        <v>548.824085</v>
      </c>
      <c r="C13" s="2" t="n">
        <v>549.171469</v>
      </c>
      <c r="D13" s="2" t="n">
        <v>549.707193</v>
      </c>
      <c r="E13" s="2" t="n">
        <v>549.589</v>
      </c>
      <c r="F13" s="2" t="n">
        <v>549.859</v>
      </c>
      <c r="G13" s="2" t="n">
        <v>550.192454</v>
      </c>
      <c r="H13" s="2" t="n">
        <v>550.628962</v>
      </c>
      <c r="I13" s="2" t="n">
        <v>551.228604</v>
      </c>
      <c r="J13" s="2" t="n">
        <v>576.700117</v>
      </c>
      <c r="K13" s="2" t="n">
        <v>576.700117</v>
      </c>
      <c r="L13" s="2" t="n">
        <v>577.258146</v>
      </c>
      <c r="M13" s="2" t="n">
        <v>577.39506</v>
      </c>
      <c r="N13" s="2" t="n">
        <v>578.476807</v>
      </c>
      <c r="O13" s="2" t="n">
        <v>578.476807</v>
      </c>
      <c r="P13" s="0" t="n">
        <v>578.476807</v>
      </c>
      <c r="Q13" s="0" t="n">
        <v>578.812626</v>
      </c>
      <c r="R13" s="0" t="n">
        <v>579.186931</v>
      </c>
      <c r="S13" s="0" t="n">
        <v>579.830895</v>
      </c>
      <c r="T13" s="0" t="n">
        <v>580.023075</v>
      </c>
      <c r="U13" s="0" t="n">
        <v>580.023075</v>
      </c>
      <c r="V13" s="0" t="n">
        <v>580.314758</v>
      </c>
      <c r="W13" s="0" t="n">
        <v>580.625881</v>
      </c>
    </row>
    <row r="14" customFormat="false" ht="15" hidden="false" customHeight="false" outlineLevel="0" collapsed="false">
      <c r="A14" s="0" t="s">
        <v>25</v>
      </c>
      <c r="B14" s="0" t="n">
        <v>840.9</v>
      </c>
      <c r="C14" s="0" t="n">
        <v>842.5</v>
      </c>
      <c r="D14" s="0" t="n">
        <v>845.7</v>
      </c>
      <c r="E14" s="0" t="n">
        <v>849.8</v>
      </c>
      <c r="F14" s="0" t="n">
        <v>849.8</v>
      </c>
      <c r="G14" s="0" t="n">
        <v>849.9</v>
      </c>
      <c r="H14" s="0" t="n">
        <v>849.9</v>
      </c>
      <c r="I14" s="0" t="n">
        <v>849.8</v>
      </c>
      <c r="J14" s="0" t="n">
        <v>973</v>
      </c>
      <c r="K14" s="0" t="n">
        <v>973</v>
      </c>
      <c r="L14" s="0" t="n">
        <v>973</v>
      </c>
      <c r="M14" s="0" t="n">
        <v>973</v>
      </c>
      <c r="N14" s="0" t="n">
        <v>973.1</v>
      </c>
      <c r="O14" s="0" t="n">
        <v>973.1</v>
      </c>
      <c r="P14" s="0" t="n">
        <v>973.1</v>
      </c>
      <c r="Q14" s="0" t="n">
        <v>963.1</v>
      </c>
      <c r="R14" s="0" t="n">
        <v>956.3</v>
      </c>
      <c r="S14" s="0" t="n">
        <v>952.4</v>
      </c>
      <c r="T14" s="0" t="n">
        <v>952.5</v>
      </c>
      <c r="U14" s="0" t="n">
        <v>952.5</v>
      </c>
      <c r="V14" s="0" t="n">
        <v>1440</v>
      </c>
      <c r="W14" s="0" t="n">
        <v>1346.5</v>
      </c>
    </row>
    <row r="15" customFormat="false" ht="15" hidden="false" customHeight="false" outlineLevel="0" collapsed="false">
      <c r="A15" s="0" t="s">
        <v>26</v>
      </c>
      <c r="H15" s="0" t="n">
        <v>183.505</v>
      </c>
      <c r="I15" s="0" t="n">
        <v>183.505</v>
      </c>
      <c r="J15" s="0" t="n">
        <v>220.24757</v>
      </c>
      <c r="K15" s="0" t="n">
        <v>200.835049</v>
      </c>
      <c r="L15" s="0" t="n">
        <v>201.091646</v>
      </c>
      <c r="M15" s="0" t="n">
        <v>256.670839</v>
      </c>
      <c r="N15" s="0" t="n">
        <v>256.670839</v>
      </c>
      <c r="O15" s="0" t="n">
        <v>260.32792</v>
      </c>
      <c r="P15" s="0" t="n">
        <v>260.32792</v>
      </c>
      <c r="Q15" s="0" t="n">
        <v>263.738776</v>
      </c>
      <c r="R15" s="0" t="n">
        <v>263.775433</v>
      </c>
      <c r="S15" s="0" t="n">
        <v>264.214812</v>
      </c>
      <c r="T15" s="0" t="n">
        <v>264.323328</v>
      </c>
      <c r="U15" s="0" t="n">
        <v>264.323328</v>
      </c>
      <c r="V15" s="0" t="n">
        <v>264.416875</v>
      </c>
      <c r="W15" s="0" t="n">
        <v>264.431567</v>
      </c>
    </row>
    <row r="16" customFormat="false" ht="15" hidden="false" customHeight="false" outlineLevel="0" collapsed="false">
      <c r="A16" s="0" t="s">
        <v>27</v>
      </c>
      <c r="B16" s="2" t="n">
        <v>395.062247</v>
      </c>
      <c r="C16" s="2" t="n">
        <v>386.542334</v>
      </c>
      <c r="D16" s="2" t="n">
        <v>375.735085</v>
      </c>
      <c r="E16" s="2" t="n">
        <v>375.764794</v>
      </c>
      <c r="F16" s="2" t="n">
        <v>375.764794</v>
      </c>
      <c r="G16" s="2" t="n">
        <v>377.066012</v>
      </c>
      <c r="H16" s="2" t="n">
        <v>377.085852</v>
      </c>
      <c r="I16" s="2" t="n">
        <v>377.67448</v>
      </c>
      <c r="J16" s="2" t="n">
        <v>378.637403</v>
      </c>
      <c r="K16" s="2" t="n">
        <v>378.637403</v>
      </c>
      <c r="L16" s="2" t="n">
        <v>380.060041</v>
      </c>
      <c r="M16" s="2" t="n">
        <v>380.052282</v>
      </c>
      <c r="N16" s="2" t="n">
        <v>380.053721</v>
      </c>
      <c r="O16" s="2" t="n">
        <v>380.10497</v>
      </c>
      <c r="P16" s="0" t="n">
        <v>380.10497</v>
      </c>
      <c r="Q16" s="0" t="n">
        <v>381.90061</v>
      </c>
      <c r="R16" s="0" t="n">
        <v>382.52959</v>
      </c>
      <c r="S16" s="0" t="n">
        <v>383.345734</v>
      </c>
      <c r="T16" s="0" t="n">
        <v>383.426654</v>
      </c>
      <c r="U16" s="0" t="n">
        <v>383.426654</v>
      </c>
      <c r="V16" s="0" t="n">
        <v>385.932098</v>
      </c>
      <c r="W16" s="0" t="n">
        <v>385.904225</v>
      </c>
    </row>
    <row r="18" customFormat="false" ht="15" hidden="false" customHeight="false" outlineLevel="0" collapsed="false">
      <c r="B18" s="0" t="s">
        <v>0</v>
      </c>
      <c r="C18" s="0" t="s">
        <v>1</v>
      </c>
      <c r="D18" s="0" t="s">
        <v>2</v>
      </c>
      <c r="E18" s="0" t="s">
        <v>3</v>
      </c>
      <c r="F18" s="0" t="s">
        <v>4</v>
      </c>
      <c r="G18" s="0" t="s">
        <v>5</v>
      </c>
      <c r="H18" s="0" t="s">
        <v>6</v>
      </c>
      <c r="I18" s="0" t="s">
        <v>7</v>
      </c>
      <c r="J18" s="0" t="s">
        <v>8</v>
      </c>
      <c r="K18" s="0" t="s">
        <v>9</v>
      </c>
      <c r="L18" s="0" t="s">
        <v>10</v>
      </c>
      <c r="M18" s="0" t="s">
        <v>11</v>
      </c>
      <c r="N18" s="0" t="s">
        <v>12</v>
      </c>
      <c r="O18" s="0" t="s">
        <v>13</v>
      </c>
      <c r="P18" s="0" t="s">
        <v>14</v>
      </c>
      <c r="Q18" s="0" t="s">
        <v>15</v>
      </c>
      <c r="R18" s="0" t="s">
        <v>16</v>
      </c>
      <c r="S18" s="0" t="s">
        <v>17</v>
      </c>
      <c r="T18" s="0" t="s">
        <v>18</v>
      </c>
      <c r="U18" s="0" t="s">
        <v>19</v>
      </c>
      <c r="V18" s="0" t="s">
        <v>20</v>
      </c>
      <c r="W18" s="0" t="s">
        <v>21</v>
      </c>
    </row>
    <row r="19" customFormat="false" ht="15" hidden="false" customHeight="false" outlineLevel="0" collapsed="false">
      <c r="A19" s="1" t="s">
        <v>29</v>
      </c>
    </row>
    <row r="20" customFormat="false" ht="15" hidden="false" customHeight="false" outlineLevel="0" collapsed="false">
      <c r="A20" s="0" t="s">
        <v>23</v>
      </c>
      <c r="B20" s="0" t="n">
        <f aca="false">B4*B12</f>
        <v>2789.0378408</v>
      </c>
      <c r="C20" s="0" t="n">
        <f aca="false">C4*C12</f>
        <v>2690.99788916</v>
      </c>
      <c r="D20" s="0" t="n">
        <f aca="false">D4*D12</f>
        <v>2016.51019099</v>
      </c>
      <c r="E20" s="0" t="n">
        <f aca="false">E4*E12</f>
        <v>1708.32594397</v>
      </c>
      <c r="F20" s="0" t="n">
        <f aca="false">F4*F12</f>
        <v>1708.32594397</v>
      </c>
      <c r="G20" s="0" t="n">
        <f aca="false">G4*G12</f>
        <v>1692.63984864</v>
      </c>
      <c r="H20" s="0" t="n">
        <f aca="false">H4*H12</f>
        <v>2240.70787144</v>
      </c>
      <c r="I20" s="0" t="n">
        <f aca="false">I4*I12</f>
        <v>3121.3756803</v>
      </c>
      <c r="J20" s="0" t="n">
        <f aca="false">J4*J12</f>
        <v>3420.8770498</v>
      </c>
      <c r="K20" s="0" t="n">
        <f aca="false">K4*K12</f>
        <v>3420.8770498</v>
      </c>
      <c r="L20" s="0" t="n">
        <f aca="false">L4*L12</f>
        <v>3541.5724138</v>
      </c>
      <c r="M20" s="0" t="n">
        <f aca="false">M4*M12</f>
        <v>2551.4596262</v>
      </c>
      <c r="N20" s="0" t="n">
        <f aca="false">N4*N12</f>
        <v>3135.87323076</v>
      </c>
      <c r="O20" s="0" t="n">
        <f aca="false">O4*O12</f>
        <v>2573.14932723</v>
      </c>
      <c r="P20" s="0" t="n">
        <f aca="false">P4*P12</f>
        <v>2573.14932723</v>
      </c>
      <c r="Q20" s="0" t="n">
        <f aca="false">Q4*Q12</f>
        <v>2075.77009172</v>
      </c>
      <c r="R20" s="0" t="n">
        <f aca="false">R4*R12</f>
        <v>2262.56231656</v>
      </c>
      <c r="S20" s="0" t="n">
        <f aca="false">S4*S12</f>
        <v>1911.43531587</v>
      </c>
      <c r="T20" s="0" t="n">
        <f aca="false">T4*T12</f>
        <v>846.84961596</v>
      </c>
      <c r="U20" s="0" t="n">
        <f aca="false">U4*U12</f>
        <v>846.84961596</v>
      </c>
      <c r="V20" s="0" t="n">
        <f aca="false">V4*V12</f>
        <v>739.10169483</v>
      </c>
      <c r="W20" s="0" t="n">
        <f aca="false">W4*W12</f>
        <v>693.6553123</v>
      </c>
    </row>
    <row r="21" customFormat="false" ht="15" hidden="false" customHeight="false" outlineLevel="0" collapsed="false">
      <c r="A21" s="0" t="s">
        <v>24</v>
      </c>
      <c r="B21" s="0" t="n">
        <f aca="false">B5*B13</f>
        <v>50321.68035365</v>
      </c>
      <c r="C21" s="0" t="n">
        <f aca="false">C5*C13</f>
        <v>47102.43689613</v>
      </c>
      <c r="D21" s="0" t="n">
        <f aca="false">D5*D13</f>
        <v>42360.43629258</v>
      </c>
      <c r="E21" s="0" t="n">
        <f aca="false">E5*E13</f>
        <v>38905.40531</v>
      </c>
      <c r="F21" s="0" t="n">
        <f aca="false">F5*F13</f>
        <v>38924.51861</v>
      </c>
      <c r="G21" s="0" t="n">
        <f aca="false">G5*G13</f>
        <v>39932.96831132</v>
      </c>
      <c r="H21" s="0" t="n">
        <f aca="false">H5*H13</f>
        <v>45933.46801004</v>
      </c>
      <c r="I21" s="0" t="n">
        <f aca="false">I5*I13</f>
        <v>53309.31829284</v>
      </c>
      <c r="J21" s="0" t="n">
        <f aca="false">J5*J13</f>
        <v>58304.3818287</v>
      </c>
      <c r="K21" s="0" t="n">
        <f aca="false">K5*K13</f>
        <v>58304.3818287</v>
      </c>
      <c r="L21" s="0" t="n">
        <f aca="false">L5*L13</f>
        <v>56311.5321423</v>
      </c>
      <c r="M21" s="0" t="n">
        <f aca="false">M5*M13</f>
        <v>52265.8008312</v>
      </c>
      <c r="N21" s="0" t="n">
        <f aca="false">N5*N13</f>
        <v>56216.37610426</v>
      </c>
      <c r="O21" s="0" t="n">
        <f aca="false">O5*O13</f>
        <v>62423.43224337</v>
      </c>
      <c r="P21" s="0" t="n">
        <f aca="false">P5*P13</f>
        <v>62423.43224337</v>
      </c>
      <c r="Q21" s="0" t="n">
        <f aca="false">Q5*Q13</f>
        <v>60931.60513902</v>
      </c>
      <c r="R21" s="0" t="n">
        <f aca="false">R5*R13</f>
        <v>72068.22982433</v>
      </c>
      <c r="S21" s="0" t="n">
        <f aca="false">S5*S13</f>
        <v>75378.01635</v>
      </c>
      <c r="T21" s="0" t="n">
        <f aca="false">T5*T13</f>
        <v>50583.81237075</v>
      </c>
      <c r="U21" s="0" t="n">
        <f aca="false">U5*U13</f>
        <v>50583.81237075</v>
      </c>
      <c r="V21" s="0" t="n">
        <f aca="false">V5*V13</f>
        <v>55234.35866644</v>
      </c>
      <c r="W21" s="0" t="n">
        <f aca="false">W5*W13</f>
        <v>54091.10707396</v>
      </c>
    </row>
    <row r="22" customFormat="false" ht="15" hidden="false" customHeight="false" outlineLevel="0" collapsed="false">
      <c r="A22" s="0" t="s">
        <v>25</v>
      </c>
      <c r="B22" s="0" t="n">
        <f aca="false">B6*B14</f>
        <v>9376.035</v>
      </c>
      <c r="C22" s="0" t="n">
        <f aca="false">C6*C14</f>
        <v>9284.35</v>
      </c>
      <c r="D22" s="0" t="n">
        <f aca="false">D6*D14</f>
        <v>5446.308</v>
      </c>
      <c r="E22" s="0" t="n">
        <f aca="false">E6*E14</f>
        <v>4325.482</v>
      </c>
      <c r="F22" s="0" t="n">
        <f aca="false">F6*F14</f>
        <v>4325.482</v>
      </c>
      <c r="G22" s="0" t="n">
        <f aca="false">G6*G14</f>
        <v>5175.891</v>
      </c>
      <c r="H22" s="0" t="n">
        <f aca="false">H6*H14</f>
        <v>6620.721</v>
      </c>
      <c r="I22" s="0" t="n">
        <f aca="false">I6*I14</f>
        <v>8897.406</v>
      </c>
      <c r="J22" s="0" t="n">
        <f aca="false">J6*J14</f>
        <v>11423.02</v>
      </c>
      <c r="K22" s="0" t="n">
        <f aca="false">K6*K14</f>
        <v>11423.02</v>
      </c>
      <c r="L22" s="0" t="n">
        <f aca="false">L6*L14</f>
        <v>11393.83</v>
      </c>
      <c r="M22" s="0" t="n">
        <f aca="false">M6*M14</f>
        <v>8562.4</v>
      </c>
      <c r="N22" s="0" t="n">
        <f aca="false">N6*N14</f>
        <v>11463.118</v>
      </c>
      <c r="O22" s="0" t="n">
        <f aca="false">O6*O14</f>
        <v>12971.423</v>
      </c>
      <c r="P22" s="0" t="n">
        <f aca="false">P6*P14</f>
        <v>12971.423</v>
      </c>
      <c r="Q22" s="0" t="n">
        <f aca="false">Q6*Q14</f>
        <v>10594.1</v>
      </c>
      <c r="R22" s="0" t="n">
        <f aca="false">R6*R14</f>
        <v>12479.715</v>
      </c>
      <c r="S22" s="0" t="n">
        <f aca="false">S6*S14</f>
        <v>12485.964</v>
      </c>
      <c r="T22" s="0" t="n">
        <f aca="false">T6*T14</f>
        <v>5505.45</v>
      </c>
      <c r="U22" s="0" t="n">
        <f aca="false">U6*U14</f>
        <v>5505.45</v>
      </c>
      <c r="V22" s="0" t="n">
        <f aca="false">V6*V14</f>
        <v>10425.6</v>
      </c>
      <c r="W22" s="0" t="n">
        <f aca="false">W6*W14</f>
        <v>6907.545</v>
      </c>
    </row>
    <row r="23" customFormat="false" ht="15" hidden="false" customHeight="false" outlineLevel="0" collapsed="false">
      <c r="A23" s="0" t="s">
        <v>26</v>
      </c>
      <c r="B23" s="0" t="n">
        <f aca="false">B7*B15</f>
        <v>0</v>
      </c>
      <c r="C23" s="0" t="n">
        <f aca="false">C7*C15</f>
        <v>0</v>
      </c>
      <c r="D23" s="0" t="n">
        <f aca="false">D7*D15</f>
        <v>0</v>
      </c>
      <c r="E23" s="0" t="n">
        <f aca="false">E7*E15</f>
        <v>0</v>
      </c>
      <c r="F23" s="0" t="n">
        <f aca="false">F7*F15</f>
        <v>0</v>
      </c>
      <c r="G23" s="0" t="n">
        <f aca="false">G7*G15</f>
        <v>0</v>
      </c>
      <c r="H23" s="0" t="n">
        <f aca="false">H7*H15</f>
        <v>1798.349</v>
      </c>
      <c r="I23" s="0" t="n">
        <f aca="false">I7*I15</f>
        <v>2890.20375</v>
      </c>
      <c r="J23" s="0" t="n">
        <f aca="false">J7*J15</f>
        <v>4360.901886</v>
      </c>
      <c r="K23" s="0" t="n">
        <f aca="false">K7*K15</f>
        <v>3960.46716628</v>
      </c>
      <c r="L23" s="0" t="n">
        <f aca="false">L7*L15</f>
        <v>3665.90070658</v>
      </c>
      <c r="M23" s="0" t="n">
        <f aca="false">M7*M15</f>
        <v>4294.10313647</v>
      </c>
      <c r="N23" s="0" t="n">
        <f aca="false">N7*N15</f>
        <v>4612.37497683</v>
      </c>
      <c r="O23" s="0" t="n">
        <f aca="false">O7*O15</f>
        <v>5154.492816</v>
      </c>
      <c r="P23" s="0" t="n">
        <f aca="false">P7*P15</f>
        <v>5154.492816</v>
      </c>
      <c r="Q23" s="0" t="n">
        <f aca="false">Q7*Q15</f>
        <v>4839.6065396</v>
      </c>
      <c r="R23" s="0" t="n">
        <f aca="false">R7*R15</f>
        <v>4763.78431998</v>
      </c>
      <c r="S23" s="0" t="n">
        <f aca="false">S7*S15</f>
        <v>5773.0936422</v>
      </c>
      <c r="T23" s="0" t="n">
        <f aca="false">T7*T15</f>
        <v>2912.84307456</v>
      </c>
      <c r="U23" s="0" t="n">
        <f aca="false">U7*U15</f>
        <v>2912.84307456</v>
      </c>
      <c r="V23" s="0" t="n">
        <f aca="false">V7*V15</f>
        <v>2324.22433125</v>
      </c>
      <c r="W23" s="0" t="n">
        <f aca="false">W7*W15</f>
        <v>2007.03559353</v>
      </c>
    </row>
    <row r="24" customFormat="false" ht="15" hidden="false" customHeight="false" outlineLevel="0" collapsed="false">
      <c r="A24" s="0" t="s">
        <v>27</v>
      </c>
      <c r="B24" s="0" t="n">
        <f aca="false">B8*B16</f>
        <v>19749.16172753</v>
      </c>
      <c r="C24" s="0" t="n">
        <f aca="false">C8*C16</f>
        <v>18662.26388552</v>
      </c>
      <c r="D24" s="0" t="n">
        <f aca="false">D8*D16</f>
        <v>14146.42595025</v>
      </c>
      <c r="E24" s="0" t="n">
        <f aca="false">E8*E16</f>
        <v>12584.36295106</v>
      </c>
      <c r="F24" s="0" t="n">
        <f aca="false">F8*F16</f>
        <v>12584.36295106</v>
      </c>
      <c r="G24" s="0" t="n">
        <f aca="false">G8*G16</f>
        <v>11726.7529732</v>
      </c>
      <c r="H24" s="0" t="n">
        <f aca="false">H8*H16</f>
        <v>12688.9389198</v>
      </c>
      <c r="I24" s="0" t="n">
        <f aca="false">I8*I16</f>
        <v>13875.7603952</v>
      </c>
      <c r="J24" s="0" t="n">
        <f aca="false">J8*J16</f>
        <v>14176.18436832</v>
      </c>
      <c r="K24" s="0" t="n">
        <f aca="false">K8*K16</f>
        <v>14176.18436832</v>
      </c>
      <c r="L24" s="0" t="n">
        <f aca="false">L8*L16</f>
        <v>15236.60704369</v>
      </c>
      <c r="M24" s="0" t="n">
        <f aca="false">M8*M16</f>
        <v>12518.92216908</v>
      </c>
      <c r="N24" s="0" t="n">
        <f aca="false">N8*N16</f>
        <v>13579.31945133</v>
      </c>
      <c r="O24" s="0" t="n">
        <f aca="false">O8*O16</f>
        <v>13691.3810194</v>
      </c>
      <c r="P24" s="0" t="n">
        <f aca="false">P8*P16</f>
        <v>13691.3810194</v>
      </c>
      <c r="Q24" s="0" t="n">
        <f aca="false">Q8*Q16</f>
        <v>14057.7614541</v>
      </c>
      <c r="R24" s="0" t="n">
        <f aca="false">R8*R16</f>
        <v>16601.784206</v>
      </c>
      <c r="S24" s="0" t="n">
        <f aca="false">S8*S16</f>
        <v>16514.53422072</v>
      </c>
      <c r="T24" s="0" t="n">
        <f aca="false">T8*T16</f>
        <v>9854.0650078</v>
      </c>
      <c r="U24" s="0" t="n">
        <f aca="false">U8*U16</f>
        <v>9854.0650078</v>
      </c>
      <c r="V24" s="0" t="n">
        <f aca="false">V8*V16</f>
        <v>10281.23109072</v>
      </c>
      <c r="W24" s="0" t="n">
        <f aca="false">W8*W16</f>
        <v>8578.65092175</v>
      </c>
    </row>
    <row r="25" customFormat="false" ht="15" hidden="false" customHeight="false" outlineLevel="0" collapsed="false">
      <c r="B25" s="0" t="n">
        <f aca="false">B20+B21+B22+B23+B24</f>
        <v>82235.91492198</v>
      </c>
      <c r="C25" s="0" t="n">
        <f aca="false">C20+C21+C22+C23+C24</f>
        <v>77740.04867081</v>
      </c>
      <c r="D25" s="0" t="n">
        <f aca="false">D20+D21+D22+D23+D24</f>
        <v>63969.68043382</v>
      </c>
      <c r="E25" s="0" t="n">
        <f aca="false">E20+E21+E22+E23+E24</f>
        <v>57523.57620503</v>
      </c>
      <c r="F25" s="0" t="n">
        <f aca="false">F20+F21+F22+F23+F24</f>
        <v>57542.68950503</v>
      </c>
      <c r="G25" s="0" t="n">
        <f aca="false">G20+G21+G22+G23+G24</f>
        <v>58528.25213316</v>
      </c>
      <c r="H25" s="0" t="n">
        <f aca="false">H20+H21+H22+H23+H24</f>
        <v>69282.18480128</v>
      </c>
      <c r="I25" s="0" t="n">
        <f aca="false">I20+I21+I22+I23+I24</f>
        <v>82094.06411834</v>
      </c>
      <c r="J25" s="0" t="n">
        <f aca="false">J20+J21+J22+J23+J24</f>
        <v>91685.36513282</v>
      </c>
      <c r="K25" s="0" t="n">
        <f aca="false">K20+K21+K22+K23+K24</f>
        <v>91284.9304131</v>
      </c>
      <c r="L25" s="0" t="n">
        <f aca="false">L20+L21+L22+L23+L24</f>
        <v>90149.44230637</v>
      </c>
      <c r="M25" s="0" t="n">
        <f aca="false">M20+M21+M22+M23+M24</f>
        <v>80192.68576295</v>
      </c>
      <c r="N25" s="0" t="n">
        <f aca="false">N20+N21+N22+N23+N24</f>
        <v>89007.06176318</v>
      </c>
      <c r="O25" s="0" t="n">
        <f aca="false">O20+O21+O22+O23+O24</f>
        <v>96813.878406</v>
      </c>
      <c r="P25" s="0" t="n">
        <f aca="false">P20+P21+P22+P23+P24</f>
        <v>96813.878406</v>
      </c>
      <c r="Q25" s="0" t="n">
        <f aca="false">Q20+Q21+Q22+Q23+Q24</f>
        <v>92498.84322444</v>
      </c>
      <c r="R25" s="0" t="n">
        <f aca="false">R20+R21+R22+R23+R24</f>
        <v>108176.07566687</v>
      </c>
      <c r="S25" s="0" t="n">
        <f aca="false">S20+S21+S22+S23+S24</f>
        <v>112063.04352879</v>
      </c>
      <c r="T25" s="0" t="n">
        <f aca="false">T20+T21+T22+T23+T24</f>
        <v>69703.02006907</v>
      </c>
      <c r="U25" s="0" t="n">
        <f aca="false">U20+U21+U22+U23+U24</f>
        <v>69703.02006907</v>
      </c>
      <c r="V25" s="0" t="n">
        <f aca="false">V20+V21+V22+V23+V24</f>
        <v>79004.51578324</v>
      </c>
      <c r="W25" s="0" t="n">
        <f aca="false">W20+W21+W22+W23+W24</f>
        <v>72277.99390154</v>
      </c>
    </row>
    <row r="27" customFormat="false" ht="15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G27" s="0" t="s">
        <v>5</v>
      </c>
      <c r="H27" s="0" t="s">
        <v>6</v>
      </c>
      <c r="I27" s="0" t="s">
        <v>7</v>
      </c>
      <c r="J27" s="0" t="s">
        <v>8</v>
      </c>
      <c r="K27" s="0" t="s">
        <v>9</v>
      </c>
      <c r="L27" s="0" t="s">
        <v>10</v>
      </c>
      <c r="M27" s="0" t="s">
        <v>11</v>
      </c>
      <c r="N27" s="0" t="s">
        <v>12</v>
      </c>
      <c r="O27" s="0" t="s">
        <v>13</v>
      </c>
      <c r="P27" s="0" t="s">
        <v>14</v>
      </c>
      <c r="Q27" s="0" t="s">
        <v>15</v>
      </c>
      <c r="R27" s="0" t="s">
        <v>16</v>
      </c>
      <c r="S27" s="0" t="s">
        <v>17</v>
      </c>
      <c r="T27" s="0" t="s">
        <v>18</v>
      </c>
      <c r="U27" s="0" t="s">
        <v>19</v>
      </c>
      <c r="V27" s="0" t="s">
        <v>20</v>
      </c>
      <c r="W27" s="0" t="s">
        <v>21</v>
      </c>
    </row>
    <row r="28" customFormat="false" ht="15" hidden="false" customHeight="false" outlineLevel="0" collapsed="false">
      <c r="A28" s="1" t="s">
        <v>30</v>
      </c>
    </row>
    <row r="29" customFormat="false" ht="15" hidden="false" customHeight="false" outlineLevel="0" collapsed="false">
      <c r="A29" s="0" t="s">
        <v>23</v>
      </c>
      <c r="B29" s="0" t="n">
        <v>150.694</v>
      </c>
      <c r="C29" s="0" t="n">
        <v>182.331</v>
      </c>
      <c r="D29" s="0" t="n">
        <v>150.34</v>
      </c>
      <c r="E29" s="0" t="n">
        <v>123.275</v>
      </c>
      <c r="F29" s="0" t="n">
        <v>606.64</v>
      </c>
      <c r="G29" s="0" t="n">
        <v>106.557</v>
      </c>
      <c r="H29" s="0" t="n">
        <v>146.773</v>
      </c>
      <c r="I29" s="0" t="n">
        <v>159.734</v>
      </c>
      <c r="J29" s="0" t="n">
        <v>184.314</v>
      </c>
      <c r="K29" s="0" t="n">
        <v>597.378</v>
      </c>
      <c r="L29" s="0" t="n">
        <v>189.006</v>
      </c>
      <c r="M29" s="0" t="n">
        <v>187.001</v>
      </c>
      <c r="N29" s="0" t="n">
        <v>205.818</v>
      </c>
      <c r="O29" s="0" t="n">
        <v>240.337</v>
      </c>
      <c r="P29" s="0" t="n">
        <v>822.162</v>
      </c>
      <c r="Q29" s="0" t="n">
        <v>259.696</v>
      </c>
      <c r="R29" s="0" t="n">
        <v>351.046</v>
      </c>
      <c r="S29" s="0" t="n">
        <v>279.746</v>
      </c>
      <c r="T29" s="0" t="n">
        <v>215.287</v>
      </c>
      <c r="U29" s="0" t="n">
        <v>1105.775</v>
      </c>
      <c r="V29" s="0" t="n">
        <v>208.947</v>
      </c>
      <c r="W29" s="0" t="n">
        <v>216.643</v>
      </c>
    </row>
    <row r="30" customFormat="false" ht="15" hidden="false" customHeight="false" outlineLevel="0" collapsed="false">
      <c r="A30" s="0" t="s">
        <v>24</v>
      </c>
      <c r="B30" s="0" t="n">
        <v>2318.538</v>
      </c>
      <c r="C30" s="0" t="n">
        <v>2469.701</v>
      </c>
      <c r="D30" s="0" t="n">
        <v>2172.428</v>
      </c>
      <c r="E30" s="0" t="n">
        <v>1796.761</v>
      </c>
      <c r="F30" s="0" t="n">
        <v>8757.428</v>
      </c>
      <c r="G30" s="0" t="n">
        <v>1354.349</v>
      </c>
      <c r="H30" s="0" t="n">
        <v>1775.74</v>
      </c>
      <c r="I30" s="0" t="n">
        <v>2118.504</v>
      </c>
      <c r="J30" s="0" t="n">
        <v>2402.039</v>
      </c>
      <c r="K30" s="0" t="n">
        <v>7650.632</v>
      </c>
      <c r="L30" s="0" t="n">
        <v>2610.565</v>
      </c>
      <c r="M30" s="0" t="n">
        <v>2612.472</v>
      </c>
      <c r="N30" s="0" t="n">
        <v>2644.844</v>
      </c>
      <c r="O30" s="0" t="n">
        <v>3340.439</v>
      </c>
      <c r="P30" s="0" t="n">
        <v>11208.32</v>
      </c>
      <c r="Q30" s="0" t="n">
        <v>3681.162</v>
      </c>
      <c r="R30" s="0" t="n">
        <v>4238.077</v>
      </c>
      <c r="S30" s="0" t="n">
        <v>4781.624</v>
      </c>
      <c r="T30" s="0" t="n">
        <v>4574.536</v>
      </c>
      <c r="U30" s="0" t="n">
        <v>17275.399</v>
      </c>
      <c r="V30" s="0" t="n">
        <v>4058.642</v>
      </c>
      <c r="W30" s="0" t="n">
        <v>4697.63</v>
      </c>
    </row>
    <row r="31" customFormat="false" ht="15" hidden="false" customHeight="false" outlineLevel="0" collapsed="false">
      <c r="A31" s="0" t="s">
        <v>25</v>
      </c>
      <c r="B31" s="0" t="n">
        <v>1249</v>
      </c>
      <c r="C31" s="0" t="n">
        <v>830</v>
      </c>
      <c r="D31" s="0" t="n">
        <v>1312</v>
      </c>
      <c r="E31" s="0" t="n">
        <v>1031</v>
      </c>
      <c r="F31" s="0" t="n">
        <v>4422</v>
      </c>
      <c r="G31" s="0" t="n">
        <v>753</v>
      </c>
      <c r="H31" s="0" t="n">
        <v>364</v>
      </c>
      <c r="I31" s="0" t="n">
        <v>979</v>
      </c>
      <c r="J31" s="0" t="n">
        <v>822</v>
      </c>
      <c r="K31" s="0" t="n">
        <v>2918</v>
      </c>
      <c r="L31" s="0" t="n">
        <v>1289</v>
      </c>
      <c r="M31" s="0" t="n">
        <v>1083</v>
      </c>
      <c r="N31" s="0" t="n">
        <v>861</v>
      </c>
      <c r="O31" s="0" t="n">
        <v>1210</v>
      </c>
      <c r="P31" s="0" t="n">
        <v>4443</v>
      </c>
      <c r="Q31" s="0" t="n">
        <v>1313</v>
      </c>
      <c r="R31" s="0" t="n">
        <v>983</v>
      </c>
      <c r="S31" s="0" t="n">
        <v>1262</v>
      </c>
      <c r="T31" s="0" t="n">
        <v>2381</v>
      </c>
      <c r="U31" s="0" t="n">
        <v>5939</v>
      </c>
      <c r="V31" s="0" t="n">
        <v>1235</v>
      </c>
      <c r="W31" s="0" t="n">
        <v>2055</v>
      </c>
    </row>
    <row r="32" customFormat="false" ht="15" hidden="false" customHeight="false" outlineLevel="0" collapsed="false">
      <c r="A32" s="0" t="s">
        <v>26</v>
      </c>
      <c r="B32" s="0" t="n">
        <v>24.416</v>
      </c>
      <c r="C32" s="0" t="n">
        <v>22.431</v>
      </c>
      <c r="D32" s="0" t="n">
        <v>21.893</v>
      </c>
      <c r="E32" s="0" t="n">
        <v>21.72</v>
      </c>
      <c r="F32" s="0" t="n">
        <v>90.46</v>
      </c>
      <c r="G32" s="0" t="n">
        <v>15.121</v>
      </c>
      <c r="H32" s="0" t="n">
        <v>23.347</v>
      </c>
      <c r="I32" s="0" t="n">
        <v>27.321</v>
      </c>
      <c r="J32" s="0" t="n">
        <v>33.044</v>
      </c>
      <c r="K32" s="0" t="n">
        <v>98.833</v>
      </c>
      <c r="L32" s="0" t="n">
        <v>61.097</v>
      </c>
      <c r="M32" s="0" t="n">
        <v>91.064</v>
      </c>
      <c r="N32" s="0" t="n">
        <v>111.611</v>
      </c>
      <c r="O32" s="0" t="n">
        <v>166.13</v>
      </c>
      <c r="P32" s="0" t="n">
        <v>429.902</v>
      </c>
      <c r="Q32" s="0" t="n">
        <v>215.898</v>
      </c>
      <c r="R32" s="0" t="n">
        <v>217.763</v>
      </c>
      <c r="S32" s="0" t="n">
        <v>234.88</v>
      </c>
      <c r="T32" s="0" t="n">
        <v>222.504</v>
      </c>
      <c r="U32" s="0" t="n">
        <v>891.045</v>
      </c>
      <c r="V32" s="0" t="n">
        <v>214.569</v>
      </c>
      <c r="W32" s="0" t="n">
        <v>244.239</v>
      </c>
    </row>
    <row r="33" customFormat="false" ht="15" hidden="false" customHeight="false" outlineLevel="0" collapsed="false">
      <c r="A33" s="0" t="s">
        <v>27</v>
      </c>
      <c r="B33" s="0" t="n">
        <v>4820</v>
      </c>
      <c r="C33" s="0" t="n">
        <v>3909</v>
      </c>
      <c r="D33" s="0" t="n">
        <v>3306</v>
      </c>
      <c r="E33" s="0" t="n">
        <v>2722</v>
      </c>
      <c r="F33" s="0" t="n">
        <v>14757</v>
      </c>
      <c r="G33" s="0" t="n">
        <v>2189</v>
      </c>
      <c r="H33" s="0" t="n">
        <v>1724</v>
      </c>
      <c r="I33" s="0" t="n">
        <v>1646</v>
      </c>
      <c r="J33" s="0" t="n">
        <v>1692</v>
      </c>
      <c r="K33" s="0" t="n">
        <v>7251</v>
      </c>
      <c r="L33" s="0" t="n">
        <v>1741</v>
      </c>
      <c r="M33" s="0" t="n">
        <v>1759</v>
      </c>
      <c r="N33" s="0" t="n">
        <v>1835</v>
      </c>
      <c r="O33" s="0" t="n">
        <v>1969</v>
      </c>
      <c r="P33" s="0" t="n">
        <v>7304</v>
      </c>
      <c r="Q33" s="0" t="n">
        <v>1795</v>
      </c>
      <c r="R33" s="0" t="n">
        <v>2106</v>
      </c>
      <c r="S33" s="0" t="n">
        <v>2154</v>
      </c>
      <c r="T33" s="0" t="n">
        <v>2398</v>
      </c>
      <c r="U33" s="0" t="n">
        <v>8453</v>
      </c>
      <c r="V33" s="0" t="n">
        <v>1940</v>
      </c>
      <c r="W33" s="0" t="n">
        <v>2132</v>
      </c>
    </row>
    <row r="35" customFormat="false" ht="15" hidden="false" customHeight="false" outlineLevel="0" collapsed="false">
      <c r="B35" s="0" t="s">
        <v>0</v>
      </c>
      <c r="C35" s="0" t="s">
        <v>1</v>
      </c>
      <c r="D35" s="0" t="s">
        <v>2</v>
      </c>
      <c r="E35" s="0" t="s">
        <v>3</v>
      </c>
      <c r="F35" s="0" t="s">
        <v>4</v>
      </c>
      <c r="G35" s="0" t="s">
        <v>5</v>
      </c>
      <c r="H35" s="0" t="s">
        <v>6</v>
      </c>
      <c r="I35" s="0" t="s">
        <v>7</v>
      </c>
      <c r="J35" s="0" t="s">
        <v>8</v>
      </c>
      <c r="K35" s="0" t="s">
        <v>9</v>
      </c>
      <c r="L35" s="0" t="s">
        <v>10</v>
      </c>
      <c r="M35" s="0" t="s">
        <v>11</v>
      </c>
      <c r="N35" s="0" t="s">
        <v>12</v>
      </c>
      <c r="O35" s="0" t="s">
        <v>13</v>
      </c>
      <c r="P35" s="0" t="s">
        <v>14</v>
      </c>
      <c r="Q35" s="0" t="s">
        <v>15</v>
      </c>
      <c r="R35" s="0" t="s">
        <v>16</v>
      </c>
      <c r="S35" s="0" t="s">
        <v>17</v>
      </c>
      <c r="T35" s="0" t="s">
        <v>18</v>
      </c>
      <c r="U35" s="0" t="s">
        <v>19</v>
      </c>
      <c r="V35" s="0" t="s">
        <v>20</v>
      </c>
      <c r="W35" s="0" t="s">
        <v>21</v>
      </c>
    </row>
    <row r="36" customFormat="false" ht="15" hidden="false" customHeight="false" outlineLevel="0" collapsed="false">
      <c r="A36" s="1" t="s">
        <v>31</v>
      </c>
    </row>
    <row r="37" customFormat="false" ht="15" hidden="false" customHeight="false" outlineLevel="0" collapsed="false">
      <c r="B37" s="0" t="n">
        <f aca="false">((B29*B20+B30*B21+B31*B22+B33*B24)/B25)/4</f>
        <v>680.951403186729</v>
      </c>
      <c r="C37" s="0" t="n">
        <f aca="false">((C29*C20+C30*C21+C31*C22+C33*C24)/C25)/4</f>
        <v>635.053589642221</v>
      </c>
      <c r="D37" s="0" t="n">
        <f aca="false">((D29*D20+D30*D21+D31*D22+D33*D24)/D25)/4</f>
        <v>571.527789931481</v>
      </c>
      <c r="E37" s="0" t="n">
        <f aca="false">((E29*E20+E30*E21+E31*E22+E33*E24)/E25)/4</f>
        <v>472.973534963447</v>
      </c>
      <c r="F37" s="0" t="n">
        <f aca="false">((F29*F20+F30*F21+F31*F22+F33*F24)/F25)/4</f>
        <v>2375.40918832697</v>
      </c>
      <c r="G37" s="0" t="n">
        <f aca="false">((G29*G20+G30*G21+G31*G22+G33*G24)/G25)/4</f>
        <v>358.078549460299</v>
      </c>
      <c r="H37" s="0" t="n">
        <f aca="false">((H29*H20+H30*H21+H31*H22+H32*H23+H33*H24)/H25)/5</f>
        <v>306.637070990403</v>
      </c>
      <c r="I37" s="0" t="n">
        <f aca="false">((I29*I20+I30*I21+I31*I22+I32*I23+I33*I24)/I25)/5</f>
        <v>353.40830244587</v>
      </c>
      <c r="J37" s="0" t="n">
        <f aca="false">((J29*J20+J30*J21+J31*J22+J32*J23+J33*J24)/J25)/5</f>
        <v>379.994871235446</v>
      </c>
      <c r="K37" s="0" t="n">
        <f aca="false">((K29*K20+K30*K21+K31*K22+K32*K23+K33*K24)/K25)/5</f>
        <v>1280.87786991699</v>
      </c>
      <c r="L37" s="0" t="n">
        <f aca="false">((L29*L20+L30*L21+L31*L22+L32*L23+L33*L24)/L25)/5</f>
        <v>419.551899097833</v>
      </c>
      <c r="M37" s="0" t="n">
        <f aca="false">((M29*M20+M30*M21+M31*M22+M32*M23+M33*M24)/M25)/5</f>
        <v>420.749016270062</v>
      </c>
      <c r="N37" s="0" t="n">
        <f aca="false">((N29*N20+N30*N21+N31*N22+N32*N23+N33*N24)/N25)/5</f>
        <v>414.869445446206</v>
      </c>
      <c r="O37" s="0" t="n">
        <f aca="false">((O29*O20+O30*O21+O31*O22+O32*O23+O33*O24)/O25)/5</f>
        <v>521.929627607052</v>
      </c>
      <c r="P37" s="0" t="n">
        <f aca="false">((P29*P20+P30*P21+P31*P22+P32*P23+P33*P24)/P25)/5</f>
        <v>1779.96619904252</v>
      </c>
      <c r="Q37" s="0" t="n">
        <f aca="false">((Q29*Q20+Q30*Q21+Q31*Q22+Q32*Q23+Q33*Q24)/Q25)/5</f>
        <v>573.038031332429</v>
      </c>
      <c r="R37" s="0" t="n">
        <f aca="false">((R29*R20+R30*R21+R31*R22+R32*R23+R33*R24)/R25)/5</f>
        <v>655.400488255022</v>
      </c>
      <c r="S37" s="0" t="n">
        <f aca="false">((S29*S20+S30*S21+S31*S22+S32*S23+S33*S24)/S25)/5</f>
        <v>738.2444968903</v>
      </c>
      <c r="T37" s="0" t="n">
        <f aca="false">((T29*T20+T30*T21+T31*T22+T32*T23+T33*T24)/T25)/5</f>
        <v>771.74971680755</v>
      </c>
      <c r="U37" s="0" t="n">
        <f aca="false">((U29*U20+U30*U21+U31*U22+U32*U23+U33*U24)/U25)/5</f>
        <v>2850.32332634619</v>
      </c>
      <c r="V37" s="0" t="n">
        <f aca="false">((V29*V20+V30*V21+V31*V22+V32*V23+V33*V24)/V25)/5</f>
        <v>652.243303463658</v>
      </c>
      <c r="W37" s="0" t="n">
        <f aca="false">((W29*W20+W30*W21+W31*W22+W32*W23+W33*W24)/W25)/5</f>
        <v>794.779026073796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2019-11-05T04:33:58Z</dcterms:created>
  <dc:creator>amit.rajpurohit</dc:creator>
  <dc:description/>
  <dc:language>en-IN</dc:language>
  <cp:lastModifiedBy>amit.rajpurohit</cp:lastModifiedBy>
  <dcterms:modified xsi:type="dcterms:W3CDTF">2019-11-05T10:09:16Z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