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3150A92C-FA1C-4857-AEDF-22A96FDA18AF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8" sheetId="8" r:id="rId1"/>
    <sheet name="Sheet7" sheetId="7" r:id="rId2"/>
    <sheet name="Sheet6" sheetId="6" r:id="rId3"/>
    <sheet name="Sheet5" sheetId="5" r:id="rId4"/>
    <sheet name="Sheet4" sheetId="4" r:id="rId5"/>
    <sheet name="Sheet3" sheetId="3" r:id="rId6"/>
    <sheet name="Sheet2" sheetId="2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8" l="1"/>
  <c r="J11" i="8"/>
  <c r="I11" i="8"/>
  <c r="D11" i="8"/>
  <c r="C11" i="8"/>
  <c r="B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L11" i="8" s="1"/>
  <c r="E4" i="8"/>
  <c r="K11" i="7"/>
  <c r="J11" i="7"/>
  <c r="I11" i="7"/>
  <c r="D11" i="7"/>
  <c r="C11" i="7"/>
  <c r="B11" i="7"/>
  <c r="L10" i="7"/>
  <c r="E10" i="7"/>
  <c r="L9" i="7"/>
  <c r="E9" i="7"/>
  <c r="L8" i="7"/>
  <c r="E8" i="7"/>
  <c r="L7" i="7"/>
  <c r="E7" i="7"/>
  <c r="L6" i="7"/>
  <c r="E6" i="7"/>
  <c r="L5" i="7"/>
  <c r="E5" i="7"/>
  <c r="L4" i="7"/>
  <c r="L11" i="7" s="1"/>
  <c r="E4" i="7"/>
  <c r="E11" i="7" s="1"/>
  <c r="K11" i="6"/>
  <c r="J11" i="6"/>
  <c r="I11" i="6"/>
  <c r="D11" i="6"/>
  <c r="C11" i="6"/>
  <c r="B11" i="6"/>
  <c r="L10" i="6"/>
  <c r="E10" i="6"/>
  <c r="L9" i="6"/>
  <c r="E9" i="6"/>
  <c r="L8" i="6"/>
  <c r="E8" i="6"/>
  <c r="L7" i="6"/>
  <c r="E7" i="6"/>
  <c r="L6" i="6"/>
  <c r="E6" i="6"/>
  <c r="L5" i="6"/>
  <c r="E5" i="6"/>
  <c r="L4" i="6"/>
  <c r="E4" i="6"/>
  <c r="E11" i="6" s="1"/>
  <c r="J12" i="5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E11" i="8" l="1"/>
  <c r="L11" i="6"/>
  <c r="E10" i="3"/>
  <c r="E10" i="2"/>
  <c r="L10" i="2"/>
  <c r="P12" i="1"/>
  <c r="G12" i="1"/>
</calcChain>
</file>

<file path=xl/sharedStrings.xml><?xml version="1.0" encoding="utf-8"?>
<sst xmlns="http://schemas.openxmlformats.org/spreadsheetml/2006/main" count="193" uniqueCount="28">
  <si>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</si>
  <si>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</si>
  <si>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</si>
  <si>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</si>
  <si>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</si>
  <si>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</si>
  <si>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</si>
  <si>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</si>
  <si>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</si>
  <si>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</si>
  <si>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</si>
  <si>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</si>
  <si>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</si>
  <si>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</si>
  <si>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</si>
  <si>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</si>
  <si>
    <t>Clearly V2-toml and v2-custom3</t>
  </si>
  <si>
    <t>is not good for large file</t>
  </si>
  <si>
    <t>Q2 and Q3 docs is from a large file</t>
  </si>
  <si>
    <t>v2.1-unstruct</t>
  </si>
  <si>
    <t>v2.1-md</t>
  </si>
  <si>
    <t>v2.1-toml</t>
  </si>
  <si>
    <t>v2.1-json</t>
  </si>
  <si>
    <t>v2.1-html</t>
  </si>
  <si>
    <t>v2.1-custom1</t>
  </si>
  <si>
    <t>v2.1-custom2</t>
  </si>
  <si>
    <t>3 readings average</t>
  </si>
  <si>
    <t>5 readings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</si>
</sst>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3" fillId="5" borderId="0" xfId="0" applyFont="1" applyFill="1"/>
    <xf numFmtId="0" fontId="9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161924</xdr:colOff>
      <xdr:row>1</xdr:row>
      <xdr:rowOff>60959</xdr:rowOff>
    </xdr:from>
    <xdr:to>
      <xdr:col>24</xdr:col>
      <xdr:colOff>57149</xdr:colOff>
      <xdr:row>16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D799CB-BB7D-9B41-78C6-030B11ED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49" y="251459"/>
          <a:ext cx="4772025" cy="286321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66675</xdr:rowOff>
    </xdr:from>
    <xdr:to>
      <xdr:col>24</xdr:col>
      <xdr:colOff>238123</xdr:colOff>
      <xdr:row>33</xdr:row>
      <xdr:rowOff>118109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C137DD-B611-EECB-639D-1DB1C929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5" y="3495675"/>
          <a:ext cx="4848223" cy="2908934"/>
        </a:xfrm>
        <a:prstGeom prst="rect">
          <a:avLst/>
        </a:prstGeom>
      </xdr:spPr>
    </xdr:pic>
    <xdr:clientData/>
  </xdr:twoCellAnchor>
  <xdr:twoCellAnchor editAs="oneCell">
    <xdr:from>
      <xdr:col>7</xdr:col>
      <xdr:colOff>1162049</xdr:colOff>
      <xdr:row>15</xdr:row>
      <xdr:rowOff>47624</xdr:rowOff>
    </xdr:from>
    <xdr:to>
      <xdr:col>15</xdr:col>
      <xdr:colOff>561974</xdr:colOff>
      <xdr:row>33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7B1F2-E0AB-DB49-FDE2-E725F3C8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4" y="2905124"/>
          <a:ext cx="5762625" cy="3457575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387350</xdr:colOff>
      <xdr:row>17</xdr:row>
      <xdr:rowOff>123825</xdr:rowOff>
    </xdr:from>
    <xdr:to>
      <xdr:col>7</xdr:col>
      <xdr:colOff>352425</xdr:colOff>
      <xdr:row>34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3526CA-57C7-D366-4EC6-AA3DCE5D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7350" y="3362325"/>
          <a:ext cx="5461000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361951</xdr:colOff>
      <xdr:row>35</xdr:row>
      <xdr:rowOff>66675</xdr:rowOff>
    </xdr:from>
    <xdr:to>
      <xdr:col>7</xdr:col>
      <xdr:colOff>549274</xdr:colOff>
      <xdr:row>53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4522AB-6572-FEA5-6A46-1858EFAB8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1" y="6734175"/>
          <a:ext cx="5683248" cy="3409949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54</xdr:row>
      <xdr:rowOff>167638</xdr:rowOff>
    </xdr:from>
    <xdr:to>
      <xdr:col>7</xdr:col>
      <xdr:colOff>923925</xdr:colOff>
      <xdr:row>73</xdr:row>
      <xdr:rowOff>57149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82C0C7-7ACC-B220-946B-5ABFCB76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499" y="10454638"/>
          <a:ext cx="5848351" cy="3509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95250</xdr:rowOff>
    </xdr:from>
    <xdr:to>
      <xdr:col>14</xdr:col>
      <xdr:colOff>476250</xdr:colOff>
      <xdr:row>36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97F33-309F-C05E-3FF4-EDF7D6CCE0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065"/>
        <a:stretch/>
      </xdr:blipFill>
      <xdr:spPr>
        <a:xfrm>
          <a:off x="5495925" y="2571750"/>
          <a:ext cx="6229350" cy="4400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12</xdr:row>
      <xdr:rowOff>114299</xdr:rowOff>
    </xdr:from>
    <xdr:to>
      <xdr:col>16</xdr:col>
      <xdr:colOff>447674</xdr:colOff>
      <xdr:row>36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F62A7A-41A7-E9F9-FBA0-0F1F46A9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4" y="2400299"/>
          <a:ext cx="7477125" cy="4486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A5EB-567E-4227-9DD9-3281E0609878}">
  <dimension ref="A2:L18"/>
  <sheetViews>
    <sheetView tabSelected="1" workbookViewId="0">
      <selection activeCell="O8" sqref="O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0.51732867597054299</v>
      </c>
      <c r="C4" s="6">
        <v>0.65595952914717603</v>
      </c>
      <c r="D4" s="6">
        <v>0.55734079035108197</v>
      </c>
      <c r="E4" s="8">
        <f t="shared" ref="E4:E9" si="0">SUM(B4:D4)/3</f>
        <v>0.57687633182293363</v>
      </c>
      <c r="F4" s="9"/>
      <c r="G4" s="9"/>
      <c r="H4" s="16" t="s">
        <v>19</v>
      </c>
      <c r="I4" s="6">
        <v>0.40951934516503502</v>
      </c>
      <c r="J4" s="6">
        <v>0.51205602316782906</v>
      </c>
      <c r="K4" s="6">
        <v>0.405017756581661</v>
      </c>
      <c r="L4" s="8">
        <f t="shared" ref="L4:L9" si="1">SUM(I4:K4)/3</f>
        <v>0.44219770830484167</v>
      </c>
    </row>
    <row r="5" spans="1:12" x14ac:dyDescent="0.25">
      <c r="A5" s="16" t="s">
        <v>20</v>
      </c>
      <c r="B5" s="6">
        <v>0.55160691680575102</v>
      </c>
      <c r="C5" s="6">
        <v>0.59923595686182496</v>
      </c>
      <c r="D5" s="6">
        <v>0.49286878977899101</v>
      </c>
      <c r="E5" s="8">
        <f t="shared" si="0"/>
        <v>0.54790388781552235</v>
      </c>
      <c r="F5" s="9"/>
      <c r="G5" s="9"/>
      <c r="H5" s="16" t="s">
        <v>20</v>
      </c>
      <c r="I5" s="6">
        <v>0.39032199463408501</v>
      </c>
      <c r="J5" s="6">
        <v>0.46810744562600998</v>
      </c>
      <c r="K5" s="6">
        <v>0.346657346677397</v>
      </c>
      <c r="L5" s="8">
        <f t="shared" si="1"/>
        <v>0.40169559564583063</v>
      </c>
    </row>
    <row r="6" spans="1:12" x14ac:dyDescent="0.25">
      <c r="A6" s="16" t="s">
        <v>21</v>
      </c>
      <c r="B6" s="6">
        <v>0.364513063803519</v>
      </c>
      <c r="C6" s="6">
        <v>0.47661611604535298</v>
      </c>
      <c r="D6" s="6">
        <v>0.45437259914933997</v>
      </c>
      <c r="E6" s="8">
        <f t="shared" si="0"/>
        <v>0.43183392633273732</v>
      </c>
      <c r="F6" s="9"/>
      <c r="G6" s="9"/>
      <c r="H6" s="16" t="s">
        <v>21</v>
      </c>
      <c r="I6" s="6">
        <v>0.303051264918969</v>
      </c>
      <c r="J6" s="6">
        <v>0.35124258010381099</v>
      </c>
      <c r="K6" s="6">
        <v>0.30942915926422698</v>
      </c>
      <c r="L6" s="8">
        <f t="shared" si="1"/>
        <v>0.3212410014290023</v>
      </c>
    </row>
    <row r="7" spans="1:12" x14ac:dyDescent="0.25">
      <c r="A7" s="16" t="s">
        <v>22</v>
      </c>
      <c r="B7" s="6">
        <v>0.55443062693239797</v>
      </c>
      <c r="C7" s="6">
        <v>0.59125034891318395</v>
      </c>
      <c r="D7" s="6">
        <v>0.54088393775724197</v>
      </c>
      <c r="E7" s="8">
        <f t="shared" si="0"/>
        <v>0.5621883045342746</v>
      </c>
      <c r="F7" s="9"/>
      <c r="G7" s="9"/>
      <c r="H7" s="16" t="s">
        <v>22</v>
      </c>
      <c r="I7" s="6">
        <v>0.43318226968120599</v>
      </c>
      <c r="J7" s="6">
        <v>0.46611409734015102</v>
      </c>
      <c r="K7" s="6">
        <v>0.41371385483877599</v>
      </c>
      <c r="L7" s="8">
        <f t="shared" si="1"/>
        <v>0.43767007395337765</v>
      </c>
    </row>
    <row r="8" spans="1:12" x14ac:dyDescent="0.25">
      <c r="A8" s="16" t="s">
        <v>23</v>
      </c>
      <c r="B8" s="6">
        <v>0.49699652884176698</v>
      </c>
      <c r="C8" s="6">
        <v>0.60961754205441498</v>
      </c>
      <c r="D8" s="6">
        <v>0.54622633648558405</v>
      </c>
      <c r="E8" s="8">
        <f t="shared" si="0"/>
        <v>0.55094680246058869</v>
      </c>
      <c r="F8" s="9"/>
      <c r="G8" s="9"/>
      <c r="H8" s="16" t="s">
        <v>23</v>
      </c>
      <c r="I8" s="6">
        <v>0.341115647960886</v>
      </c>
      <c r="J8" s="6">
        <v>0.42843267982702798</v>
      </c>
      <c r="K8" s="6">
        <v>0.39196877405085701</v>
      </c>
      <c r="L8" s="8">
        <f t="shared" si="1"/>
        <v>0.38717236727959037</v>
      </c>
    </row>
    <row r="9" spans="1:12" x14ac:dyDescent="0.25">
      <c r="A9" s="16" t="s">
        <v>24</v>
      </c>
      <c r="B9" s="6">
        <v>0.59527838833603497</v>
      </c>
      <c r="C9" s="6">
        <v>0.58784495448829299</v>
      </c>
      <c r="D9" s="6">
        <v>0.53212539175057705</v>
      </c>
      <c r="E9" s="8">
        <f t="shared" si="0"/>
        <v>0.57174957819163497</v>
      </c>
      <c r="F9" s="9"/>
      <c r="G9" s="9"/>
      <c r="H9" s="16" t="s">
        <v>24</v>
      </c>
      <c r="I9" s="6">
        <v>0.43555739743058403</v>
      </c>
      <c r="J9" s="6">
        <v>0.45441570895440703</v>
      </c>
      <c r="K9" s="6">
        <v>0.365022842061546</v>
      </c>
      <c r="L9" s="8">
        <f t="shared" si="1"/>
        <v>0.41833198281551232</v>
      </c>
    </row>
    <row r="10" spans="1:12" x14ac:dyDescent="0.25">
      <c r="A10" s="16" t="s">
        <v>25</v>
      </c>
      <c r="B10" s="6">
        <v>0.52104457398574999</v>
      </c>
      <c r="C10" s="6">
        <v>0.60441090612299198</v>
      </c>
      <c r="D10" s="6">
        <v>0.53742179951271796</v>
      </c>
      <c r="E10" s="8">
        <f t="shared" ref="E10" si="2">SUM(B10:D10)/3</f>
        <v>0.5542924265404866</v>
      </c>
      <c r="F10" s="9"/>
      <c r="G10" s="9"/>
      <c r="H10" s="16" t="s">
        <v>25</v>
      </c>
      <c r="I10" s="6">
        <v>0.36831495360907102</v>
      </c>
      <c r="J10" s="6">
        <v>0.44924888676561497</v>
      </c>
      <c r="K10" s="6">
        <v>0.38717885259639501</v>
      </c>
      <c r="L10" s="8">
        <f t="shared" ref="L10" si="3">SUM(I10:K10)/3</f>
        <v>0.40158089765702698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v2.1-unstruct</v>
      </c>
      <c r="E11" s="12" t="str">
        <f>INDEX($A4:$A10, MATCH(MAX(E4:E10), E4:E10, 0))</f>
        <v>v2.1-unstruct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/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0521-07AC-4A58-A8B9-7F9C46143BF8}">
  <dimension ref="A2:L20"/>
  <sheetViews>
    <sheetView workbookViewId="0">
      <selection activeCell="R17" sqref="R17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0.51418724135073102</v>
      </c>
      <c r="C4" s="6">
        <v>0.65752632163805003</v>
      </c>
      <c r="D4" s="6">
        <v>0.55939154720565198</v>
      </c>
      <c r="E4" s="8">
        <f t="shared" ref="E4:E9" si="0">SUM(B4:D4)/3</f>
        <v>0.57703503673147771</v>
      </c>
      <c r="F4" s="9"/>
      <c r="G4" s="9"/>
      <c r="H4" s="16" t="s">
        <v>19</v>
      </c>
      <c r="I4" s="6">
        <v>0.40091393630130001</v>
      </c>
      <c r="J4" s="6">
        <v>0.51272474295984105</v>
      </c>
      <c r="K4" s="6">
        <v>0.40620984172796898</v>
      </c>
      <c r="L4" s="8">
        <f t="shared" ref="L4:L9" si="1">SUM(I4:K4)/3</f>
        <v>0.43994950699636998</v>
      </c>
    </row>
    <row r="5" spans="1:12" x14ac:dyDescent="0.25">
      <c r="A5" s="16" t="s">
        <v>20</v>
      </c>
      <c r="B5" s="6">
        <v>0.55198222628754201</v>
      </c>
      <c r="C5" s="6">
        <v>0.60014959361070197</v>
      </c>
      <c r="D5" s="6">
        <v>0.54181469908542201</v>
      </c>
      <c r="E5" s="8">
        <f t="shared" si="0"/>
        <v>0.56464883966122204</v>
      </c>
      <c r="F5" s="9"/>
      <c r="G5" s="9"/>
      <c r="H5" s="16" t="s">
        <v>20</v>
      </c>
      <c r="I5" s="6">
        <v>0.39034362504565001</v>
      </c>
      <c r="J5" s="6">
        <v>0.46874817789145601</v>
      </c>
      <c r="K5" s="6">
        <v>0.36825546704949302</v>
      </c>
      <c r="L5" s="8">
        <f t="shared" si="1"/>
        <v>0.40911575666219968</v>
      </c>
    </row>
    <row r="6" spans="1:12" x14ac:dyDescent="0.25">
      <c r="A6" s="16" t="s">
        <v>21</v>
      </c>
      <c r="B6" s="6">
        <v>0.36788831285463502</v>
      </c>
      <c r="C6" s="6">
        <v>0.47544811103961698</v>
      </c>
      <c r="D6" s="6">
        <v>0.48709566531558002</v>
      </c>
      <c r="E6" s="8">
        <f t="shared" si="0"/>
        <v>0.44347736306994401</v>
      </c>
      <c r="F6" s="9"/>
      <c r="G6" s="9"/>
      <c r="H6" s="16" t="s">
        <v>21</v>
      </c>
      <c r="I6" s="6">
        <v>0.30366929283857802</v>
      </c>
      <c r="J6" s="6">
        <v>0.34937006414223498</v>
      </c>
      <c r="K6" s="6">
        <v>0.30551202472927802</v>
      </c>
      <c r="L6" s="8">
        <f t="shared" si="1"/>
        <v>0.31951712723669701</v>
      </c>
    </row>
    <row r="7" spans="1:12" x14ac:dyDescent="0.25">
      <c r="A7" s="16" t="s">
        <v>22</v>
      </c>
      <c r="B7" s="6">
        <v>0.55506954624601601</v>
      </c>
      <c r="C7" s="6">
        <v>0.58665307518651899</v>
      </c>
      <c r="D7" s="6">
        <v>0.53484418308495696</v>
      </c>
      <c r="E7" s="8">
        <f t="shared" si="0"/>
        <v>0.55885560150583069</v>
      </c>
      <c r="F7" s="9"/>
      <c r="G7" s="9"/>
      <c r="H7" s="16" t="s">
        <v>22</v>
      </c>
      <c r="I7" s="6">
        <v>0.43330396859808601</v>
      </c>
      <c r="J7" s="6">
        <v>0.46170557350449298</v>
      </c>
      <c r="K7" s="6">
        <v>0.38452996480186002</v>
      </c>
      <c r="L7" s="8">
        <f t="shared" si="1"/>
        <v>0.42651316896814634</v>
      </c>
    </row>
    <row r="8" spans="1:12" x14ac:dyDescent="0.25">
      <c r="A8" s="16" t="s">
        <v>23</v>
      </c>
      <c r="B8" s="6">
        <v>0.49393845375988199</v>
      </c>
      <c r="C8" s="6">
        <v>0.61039622246798397</v>
      </c>
      <c r="D8" s="6">
        <v>0.53539768188982395</v>
      </c>
      <c r="E8" s="8">
        <f t="shared" si="0"/>
        <v>0.54657745270589653</v>
      </c>
      <c r="F8" s="9"/>
      <c r="G8" s="9"/>
      <c r="H8" s="16" t="s">
        <v>23</v>
      </c>
      <c r="I8" s="6">
        <v>0.34208724030152599</v>
      </c>
      <c r="J8" s="6">
        <v>0.42878683997834899</v>
      </c>
      <c r="K8" s="6">
        <v>0.38893120410444798</v>
      </c>
      <c r="L8" s="8">
        <f t="shared" si="1"/>
        <v>0.38660176146144098</v>
      </c>
    </row>
    <row r="9" spans="1:12" x14ac:dyDescent="0.25">
      <c r="A9" s="16" t="s">
        <v>24</v>
      </c>
      <c r="B9" s="6">
        <v>0.59527838833603497</v>
      </c>
      <c r="C9" s="6">
        <v>0.58861056357336194</v>
      </c>
      <c r="D9" s="6">
        <v>0.56606340562149304</v>
      </c>
      <c r="E9" s="8">
        <f t="shared" si="0"/>
        <v>0.58331745251029665</v>
      </c>
      <c r="F9" s="9"/>
      <c r="G9" s="9"/>
      <c r="H9" s="16" t="s">
        <v>24</v>
      </c>
      <c r="I9" s="6">
        <v>0.43555739743058403</v>
      </c>
      <c r="J9" s="6">
        <v>0.454614809398038</v>
      </c>
      <c r="K9" s="6">
        <v>0.388651714988685</v>
      </c>
      <c r="L9" s="8">
        <f t="shared" si="1"/>
        <v>0.42627464060576897</v>
      </c>
    </row>
    <row r="10" spans="1:12" x14ac:dyDescent="0.25">
      <c r="A10" s="16" t="s">
        <v>25</v>
      </c>
      <c r="B10" s="6">
        <v>0.51839037596302595</v>
      </c>
      <c r="C10" s="6">
        <v>0.61663256650652098</v>
      </c>
      <c r="D10" s="6">
        <v>0.51998983545657895</v>
      </c>
      <c r="E10" s="8">
        <f t="shared" ref="E10" si="2">SUM(B10:D10)/3</f>
        <v>0.55167092597537526</v>
      </c>
      <c r="F10" s="9"/>
      <c r="G10" s="9"/>
      <c r="H10" s="16" t="s">
        <v>25</v>
      </c>
      <c r="I10" s="6">
        <v>0.36481862147728</v>
      </c>
      <c r="J10" s="6">
        <v>0.45340539500627303</v>
      </c>
      <c r="K10" s="6">
        <v>0.345648093628183</v>
      </c>
      <c r="L10" s="8">
        <f t="shared" ref="L10" si="3">SUM(I10:K10)/3</f>
        <v>0.38795737003724534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v2.1-unstruct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27</v>
      </c>
    </row>
  </sheetData>
  <mergeCells count="2">
    <mergeCell ref="B2:D2"/>
    <mergeCell ref="I2:K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363-FC9D-421C-B4C0-C742E7C05D40}">
  <dimension ref="A2:L20"/>
  <sheetViews>
    <sheetView workbookViewId="0">
      <selection activeCell="D28" sqref="D28"/>
    </sheetView>
  </sheetViews>
  <sheetFormatPr defaultRowHeight="15" x14ac:dyDescent="0.25"/>
  <cols>
    <col min="1" max="1" width="13.140625" customWidth="1"/>
    <col min="2" max="4" width="11.7109375" bestFit="1" customWidth="1"/>
    <col min="5" max="5" width="15.85546875" customWidth="1"/>
    <col min="8" max="8" width="17.7109375" customWidth="1"/>
    <col min="9" max="11" width="11.7109375" bestFit="1" customWidth="1"/>
    <col min="12" max="12" width="15.140625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19</v>
      </c>
      <c r="B4" s="17">
        <v>0.52476084842883097</v>
      </c>
      <c r="C4" s="6">
        <v>0.659995403586638</v>
      </c>
      <c r="D4" s="6">
        <v>0.56065877676471898</v>
      </c>
      <c r="E4" s="8">
        <f t="shared" ref="E4:E9" si="0">SUM(B4:D4)/3</f>
        <v>0.58180500959339598</v>
      </c>
      <c r="F4" s="9"/>
      <c r="G4" s="9"/>
      <c r="H4" s="16" t="s">
        <v>19</v>
      </c>
      <c r="I4" s="6">
        <v>0.41352638791785301</v>
      </c>
      <c r="J4" s="6">
        <v>0.51394939636165105</v>
      </c>
      <c r="K4" s="6">
        <v>0.40685355970444298</v>
      </c>
      <c r="L4" s="8">
        <f t="shared" ref="L4:L9" si="1">SUM(I4:K4)/3</f>
        <v>0.44477644799464899</v>
      </c>
    </row>
    <row r="5" spans="1:12" x14ac:dyDescent="0.25">
      <c r="A5" s="16" t="s">
        <v>20</v>
      </c>
      <c r="B5" s="6">
        <v>0.55089278223903404</v>
      </c>
      <c r="C5" s="6">
        <v>0.59923595686182496</v>
      </c>
      <c r="D5" s="6">
        <v>0.50660382284407002</v>
      </c>
      <c r="E5" s="8">
        <f t="shared" si="0"/>
        <v>0.55224418731497638</v>
      </c>
      <c r="F5" s="9"/>
      <c r="G5" s="9"/>
      <c r="H5" s="16" t="s">
        <v>20</v>
      </c>
      <c r="I5" s="6">
        <v>0.38647731514767802</v>
      </c>
      <c r="J5" s="6">
        <v>0.46810744562600998</v>
      </c>
      <c r="K5" s="6">
        <v>0.35373233839332102</v>
      </c>
      <c r="L5" s="8">
        <f t="shared" si="1"/>
        <v>0.40277236638900304</v>
      </c>
    </row>
    <row r="6" spans="1:12" x14ac:dyDescent="0.25">
      <c r="A6" s="16" t="s">
        <v>21</v>
      </c>
      <c r="B6" s="6">
        <v>0.36602507637069298</v>
      </c>
      <c r="C6" s="6">
        <v>0.47544811103961698</v>
      </c>
      <c r="D6" s="6">
        <v>0.48371819016623901</v>
      </c>
      <c r="E6" s="8">
        <f t="shared" si="0"/>
        <v>0.44173045919218296</v>
      </c>
      <c r="F6" s="9"/>
      <c r="G6" s="9"/>
      <c r="H6" s="16" t="s">
        <v>21</v>
      </c>
      <c r="I6" s="6">
        <v>0.30318344456591101</v>
      </c>
      <c r="J6" s="6">
        <v>0.34937006414223498</v>
      </c>
      <c r="K6" s="6">
        <v>0.310327520531194</v>
      </c>
      <c r="L6" s="8">
        <f t="shared" si="1"/>
        <v>0.32096034307978</v>
      </c>
    </row>
    <row r="7" spans="1:12" x14ac:dyDescent="0.25">
      <c r="A7" s="16" t="s">
        <v>22</v>
      </c>
      <c r="B7" s="6">
        <v>0.56169634202943897</v>
      </c>
      <c r="C7" s="6">
        <v>0.588802498764184</v>
      </c>
      <c r="D7" s="6">
        <v>0.54953289789552895</v>
      </c>
      <c r="E7" s="8">
        <f t="shared" si="0"/>
        <v>0.56667724622971727</v>
      </c>
      <c r="F7" s="9"/>
      <c r="G7" s="9"/>
      <c r="H7" s="16" t="s">
        <v>22</v>
      </c>
      <c r="I7" s="6">
        <v>0.43218772651798798</v>
      </c>
      <c r="J7" s="6">
        <v>0.46125387313126698</v>
      </c>
      <c r="K7" s="6">
        <v>0.42159584367664099</v>
      </c>
      <c r="L7" s="8">
        <f t="shared" si="1"/>
        <v>0.43834581444196535</v>
      </c>
    </row>
    <row r="8" spans="1:12" x14ac:dyDescent="0.25">
      <c r="A8" s="16" t="s">
        <v>23</v>
      </c>
      <c r="B8" s="6">
        <v>0.494464616121846</v>
      </c>
      <c r="C8" s="6">
        <v>0.60926560640836103</v>
      </c>
      <c r="D8" s="6">
        <v>0.580158865712192</v>
      </c>
      <c r="E8" s="8">
        <f t="shared" si="0"/>
        <v>0.5612963627474663</v>
      </c>
      <c r="F8" s="9"/>
      <c r="G8" s="9"/>
      <c r="H8" s="16" t="s">
        <v>23</v>
      </c>
      <c r="I8" s="6">
        <v>0.3425136778142</v>
      </c>
      <c r="J8" s="6">
        <v>0.42817672662989897</v>
      </c>
      <c r="K8" s="6">
        <v>0.39993468716582897</v>
      </c>
      <c r="L8" s="8">
        <f t="shared" si="1"/>
        <v>0.39020836386997598</v>
      </c>
    </row>
    <row r="9" spans="1:12" x14ac:dyDescent="0.25">
      <c r="A9" s="16" t="s">
        <v>24</v>
      </c>
      <c r="B9" s="6">
        <v>0.59527838833603497</v>
      </c>
      <c r="C9" s="6">
        <v>0.59158993466698595</v>
      </c>
      <c r="D9" s="6">
        <v>0.58074092535513899</v>
      </c>
      <c r="E9" s="8">
        <f t="shared" si="0"/>
        <v>0.58920308278605327</v>
      </c>
      <c r="F9" s="9"/>
      <c r="G9" s="9"/>
      <c r="H9" s="16" t="s">
        <v>24</v>
      </c>
      <c r="I9" s="6">
        <v>0.43555739743058403</v>
      </c>
      <c r="J9" s="6">
        <v>0.46039219856219499</v>
      </c>
      <c r="K9" s="6">
        <v>0.38528004809737798</v>
      </c>
      <c r="L9" s="8">
        <f t="shared" si="1"/>
        <v>0.42707654803005229</v>
      </c>
    </row>
    <row r="10" spans="1:12" x14ac:dyDescent="0.25">
      <c r="A10" s="16" t="s">
        <v>25</v>
      </c>
      <c r="B10" s="6">
        <v>0.51718654929439201</v>
      </c>
      <c r="C10" s="6">
        <v>0.62033605154788096</v>
      </c>
      <c r="D10" s="6">
        <v>0.52221834805516798</v>
      </c>
      <c r="E10" s="8">
        <f t="shared" ref="E10" si="2">SUM(B10:D10)/3</f>
        <v>0.55324698296581365</v>
      </c>
      <c r="F10" s="9"/>
      <c r="G10" s="9"/>
      <c r="H10" s="16" t="s">
        <v>25</v>
      </c>
      <c r="I10" s="6">
        <v>0.36313417759496103</v>
      </c>
      <c r="J10" s="6">
        <v>0.45433168219030501</v>
      </c>
      <c r="K10" s="6">
        <v>0.34185549891256101</v>
      </c>
      <c r="L10" s="8">
        <f t="shared" ref="L10" si="3">SUM(I10:K10)/3</f>
        <v>0.3864404528992757</v>
      </c>
    </row>
    <row r="11" spans="1:12" x14ac:dyDescent="0.25">
      <c r="A11" s="14"/>
      <c r="B11" s="11" t="str">
        <f>INDEX($A4:$A10, MATCH(MAX(B4:B10), B4:B10, 0))</f>
        <v>v2.1-custom1</v>
      </c>
      <c r="C11" s="11" t="str">
        <f>INDEX($A4:$A10, MATCH(MAX(C4:C10), C4:C10, 0))</f>
        <v>v2.1-unstruct</v>
      </c>
      <c r="D11" s="11" t="str">
        <f>INDEX($A4:$A10, MATCH(MAX(D4:D10), D4:D10, 0))</f>
        <v>v2.1-custom1</v>
      </c>
      <c r="E11" s="12" t="str">
        <f>INDEX($A4:$A10, MATCH(MAX(E4:E10), E4:E10, 0))</f>
        <v>v2.1-custom1</v>
      </c>
      <c r="F11" s="13"/>
      <c r="G11" s="13"/>
      <c r="H11" s="14"/>
      <c r="I11" s="11" t="str">
        <f>INDEX($H4:$H10, MATCH(MAX(I4:I10), I4:I10, 0))</f>
        <v>v2.1-custom1</v>
      </c>
      <c r="J11" s="11" t="str">
        <f>INDEX($H4:$H10, MATCH(MAX(J4:J10), J4:J10, 0))</f>
        <v>v2.1-unstruct</v>
      </c>
      <c r="K11" s="11" t="str">
        <f>INDEX($H4:$H10, MATCH(MAX(K4:K10), K4:K10, 0))</f>
        <v>v2.1-json</v>
      </c>
      <c r="L11" s="19" t="str">
        <f>INDEX($H4:$H10, MATCH(MAX(L4:L10), L4:L10, 0))</f>
        <v>v2.1-unstruct</v>
      </c>
    </row>
    <row r="14" spans="1:12" x14ac:dyDescent="0.25">
      <c r="D14" s="20"/>
    </row>
    <row r="15" spans="1:12" x14ac:dyDescent="0.25">
      <c r="D15" t="s">
        <v>13</v>
      </c>
    </row>
    <row r="16" spans="1:12" x14ac:dyDescent="0.25">
      <c r="D16" t="s">
        <v>14</v>
      </c>
    </row>
    <row r="18" spans="4:4" x14ac:dyDescent="0.25">
      <c r="D18" s="20" t="s">
        <v>18</v>
      </c>
    </row>
    <row r="20" spans="4:4" x14ac:dyDescent="0.25">
      <c r="D20" t="s">
        <v>26</v>
      </c>
    </row>
  </sheetData>
  <mergeCells count="2">
    <mergeCell ref="B2:D2"/>
    <mergeCell ref="I2:K2"/>
  </mergeCells>
  <conditionalFormatting sqref="B4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21"/>
  <sheetViews>
    <sheetView workbookViewId="0">
      <selection activeCell="C32" sqref="C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x14ac:dyDescent="0.2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x14ac:dyDescent="0.2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x14ac:dyDescent="0.2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x14ac:dyDescent="0.2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x14ac:dyDescent="0.2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x14ac:dyDescent="0.2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 t="shared" ref="E10:E11" si="2"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 t="shared" ref="L10:L11" si="3">SUM(I10:K10)/3</f>
        <v>0.27203322878987463</v>
      </c>
    </row>
    <row r="11" spans="1:12" x14ac:dyDescent="0.2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 t="shared" si="2"/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 t="shared" si="3"/>
        <v>0.27649120613649664</v>
      </c>
    </row>
    <row r="12" spans="1:12" x14ac:dyDescent="0.25">
      <c r="A12" s="14"/>
      <c r="B12" s="11" t="str">
        <f>INDEX($A4:$A11, MATCH(MAX(B4:B11), B4:B11, 0))</f>
        <v>v2-json</v>
      </c>
      <c r="C12" s="11" t="str">
        <f t="shared" ref="C12:E12" si="4">INDEX($A4:$A11, MATCH(MAX(C4:C11), C4:C11, 0))</f>
        <v>v0-unstruct</v>
      </c>
      <c r="D12" s="11" t="str">
        <f t="shared" si="4"/>
        <v>v2-html</v>
      </c>
      <c r="E12" s="12" t="str">
        <f t="shared" si="4"/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 t="shared" ref="J12:L12" si="5">INDEX($H4:$H11, MATCH(MAX(J4:J11), J4:J11, 0))</f>
        <v>v0-unstruct</v>
      </c>
      <c r="K12" s="11" t="str">
        <f t="shared" si="5"/>
        <v>v2-html</v>
      </c>
      <c r="L12" s="19" t="str">
        <f t="shared" si="5"/>
        <v>v0-unstruct</v>
      </c>
    </row>
    <row r="15" spans="1:12" x14ac:dyDescent="0.25">
      <c r="D15" s="20" t="s">
        <v>15</v>
      </c>
    </row>
    <row r="16" spans="1:12" x14ac:dyDescent="0.25">
      <c r="D16" t="s">
        <v>13</v>
      </c>
    </row>
    <row r="17" spans="4:4" x14ac:dyDescent="0.25">
      <c r="D17" t="s">
        <v>14</v>
      </c>
    </row>
    <row r="19" spans="4:4" x14ac:dyDescent="0.25">
      <c r="D19" t="s">
        <v>16</v>
      </c>
    </row>
    <row r="20" spans="4:4" x14ac:dyDescent="0.25">
      <c r="D20" t="s">
        <v>17</v>
      </c>
    </row>
    <row r="21" spans="4:4" x14ac:dyDescent="0.25">
      <c r="D21" s="20" t="s">
        <v>18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21" t="s">
        <v>0</v>
      </c>
      <c r="C2" s="21"/>
      <c r="D2" s="21"/>
      <c r="I2" s="21" t="s">
        <v>1</v>
      </c>
      <c r="J2" s="21"/>
      <c r="K2" s="21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21" t="s">
        <v>0</v>
      </c>
      <c r="C2" s="21"/>
      <c r="D2" s="21"/>
      <c r="E2" s="21"/>
      <c r="F2" s="21"/>
      <c r="K2" s="1"/>
      <c r="L2" s="21" t="s">
        <v>1</v>
      </c>
      <c r="M2" s="21"/>
      <c r="N2" s="21"/>
      <c r="O2" s="21"/>
      <c r="P2" s="22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2024-09-01T16:46:05Z</dcterms:modified>
</cp:coreProperties>
</file>