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hvinn\Documents\GitHub\LLM_Interpretability_Research\results\"/>
    </mc:Choice>
  </mc:AlternateContent>
  <xr:revisionPtr revIDLastSave="0" documentId="13_ncr:1_{1476D899-955F-4380-B454-D6DE3F4D1C06}" xr6:coauthVersionLast="47" xr6:coauthVersionMax="47" xr10:uidLastSave="{00000000-0000-0000-0000-000000000000}"/>
  <bookViews>
    <workbookView xWindow="-120" yWindow="-120" windowWidth="29040" windowHeight="16440" xr2:uid="{FE4610ED-2644-4B09-8F25-61DCA81DFAD7}"/>
  </bookViews>
  <sheets>
    <sheet name="Sheet9" sheetId="9" r:id="rId1"/>
    <sheet name="Sheet8" sheetId="8" r:id="rId2"/>
    <sheet name="Sheet7" sheetId="7" r:id="rId3"/>
    <sheet name="Sheet6" sheetId="6" r:id="rId4"/>
    <sheet name="Sheet5" sheetId="5" r:id="rId5"/>
    <sheet name="Sheet4" sheetId="4" r:id="rId6"/>
    <sheet name="Sheet3" sheetId="3" r:id="rId7"/>
    <sheet name="Sheet2" sheetId="2" r:id="rId8"/>
    <sheet name="Sheet1" sheetId="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9" l="1"/>
  <c r="J11" i="9"/>
  <c r="I11" i="9"/>
  <c r="D11" i="9"/>
  <c r="C11" i="9"/>
  <c r="B11" i="9"/>
  <c r="L10" i="9"/>
  <c r="E10" i="9"/>
  <c r="L9" i="9"/>
  <c r="E9" i="9"/>
  <c r="L8" i="9"/>
  <c r="E8" i="9"/>
  <c r="L7" i="9"/>
  <c r="E7" i="9"/>
  <c r="L6" i="9"/>
  <c r="E6" i="9"/>
  <c r="L5" i="9"/>
  <c r="E5" i="9"/>
  <c r="L4" i="9"/>
  <c r="L11" i="9" s="1"/>
  <c r="E4" i="9"/>
  <c r="E11" i="9" s="1"/>
  <c r="K11" i="8"/>
  <c r="J11" i="8"/>
  <c r="I11" i="8"/>
  <c r="D11" i="8"/>
  <c r="C11" i="8"/>
  <c r="B11" i="8"/>
  <c r="L10" i="8"/>
  <c r="E10" i="8"/>
  <c r="L9" i="8"/>
  <c r="E9" i="8"/>
  <c r="L8" i="8"/>
  <c r="E8" i="8"/>
  <c r="L7" i="8"/>
  <c r="E7" i="8"/>
  <c r="L6" i="8"/>
  <c r="E6" i="8"/>
  <c r="L5" i="8"/>
  <c r="E5" i="8"/>
  <c r="L4" i="8"/>
  <c r="L11" i="8" s="1"/>
  <c r="E4" i="8"/>
  <c r="K11" i="7"/>
  <c r="J11" i="7"/>
  <c r="I11" i="7"/>
  <c r="D11" i="7"/>
  <c r="C11" i="7"/>
  <c r="B11" i="7"/>
  <c r="L10" i="7"/>
  <c r="E10" i="7"/>
  <c r="L9" i="7"/>
  <c r="E9" i="7"/>
  <c r="L8" i="7"/>
  <c r="E8" i="7"/>
  <c r="L7" i="7"/>
  <c r="E7" i="7"/>
  <c r="L6" i="7"/>
  <c r="E6" i="7"/>
  <c r="L5" i="7"/>
  <c r="E5" i="7"/>
  <c r="L4" i="7"/>
  <c r="L11" i="7" s="1"/>
  <c r="E4" i="7"/>
  <c r="E11" i="7" s="1"/>
  <c r="K11" i="6"/>
  <c r="J11" i="6"/>
  <c r="I11" i="6"/>
  <c r="D11" i="6"/>
  <c r="C11" i="6"/>
  <c r="B11" i="6"/>
  <c r="L10" i="6"/>
  <c r="E10" i="6"/>
  <c r="L9" i="6"/>
  <c r="E9" i="6"/>
  <c r="L8" i="6"/>
  <c r="E8" i="6"/>
  <c r="L7" i="6"/>
  <c r="E7" i="6"/>
  <c r="L6" i="6"/>
  <c r="E6" i="6"/>
  <c r="L5" i="6"/>
  <c r="E5" i="6"/>
  <c r="L4" i="6"/>
  <c r="E4" i="6"/>
  <c r="E11" i="6" s="1"/>
  <c r="J12" i="5"/>
  <c r="K12" i="5"/>
  <c r="I12" i="5"/>
  <c r="C12" i="5"/>
  <c r="D12" i="5"/>
  <c r="B12" i="5"/>
  <c r="L11" i="5"/>
  <c r="E11" i="5"/>
  <c r="L10" i="5"/>
  <c r="E10" i="5"/>
  <c r="L9" i="5"/>
  <c r="E9" i="5"/>
  <c r="L8" i="5"/>
  <c r="E8" i="5"/>
  <c r="L7" i="5"/>
  <c r="E7" i="5"/>
  <c r="L6" i="5"/>
  <c r="E6" i="5"/>
  <c r="L5" i="5"/>
  <c r="E5" i="5"/>
  <c r="L4" i="5"/>
  <c r="L12" i="5" s="1"/>
  <c r="E4" i="5"/>
  <c r="E12" i="5" s="1"/>
  <c r="K10" i="4"/>
  <c r="J10" i="4"/>
  <c r="I10" i="4"/>
  <c r="D10" i="4"/>
  <c r="C10" i="4"/>
  <c r="B10" i="4"/>
  <c r="L9" i="4"/>
  <c r="E9" i="4"/>
  <c r="L8" i="4"/>
  <c r="E8" i="4"/>
  <c r="L7" i="4"/>
  <c r="E7" i="4"/>
  <c r="L6" i="4"/>
  <c r="E6" i="4"/>
  <c r="L5" i="4"/>
  <c r="E5" i="4"/>
  <c r="L4" i="4"/>
  <c r="L10" i="4" s="1"/>
  <c r="E4" i="4"/>
  <c r="E10" i="4" s="1"/>
  <c r="K10" i="3"/>
  <c r="J10" i="3"/>
  <c r="I10" i="3"/>
  <c r="D10" i="3"/>
  <c r="C10" i="3"/>
  <c r="B10" i="3"/>
  <c r="L9" i="3"/>
  <c r="E9" i="3"/>
  <c r="L8" i="3"/>
  <c r="E8" i="3"/>
  <c r="L7" i="3"/>
  <c r="E7" i="3"/>
  <c r="L6" i="3"/>
  <c r="E6" i="3"/>
  <c r="L5" i="3"/>
  <c r="E5" i="3"/>
  <c r="L4" i="3"/>
  <c r="L10" i="3" s="1"/>
  <c r="E4" i="3"/>
  <c r="K10" i="2"/>
  <c r="J10" i="2"/>
  <c r="I10" i="2"/>
  <c r="D10" i="2"/>
  <c r="C10" i="2"/>
  <c r="B10" i="2"/>
  <c r="L6" i="2"/>
  <c r="E6" i="2"/>
  <c r="L5" i="2"/>
  <c r="E5" i="2"/>
  <c r="L7" i="2"/>
  <c r="E7" i="2"/>
  <c r="L8" i="2"/>
  <c r="E8" i="2"/>
  <c r="L9" i="2"/>
  <c r="E9" i="2"/>
  <c r="L4" i="2"/>
  <c r="E4" i="2"/>
  <c r="M12" i="1"/>
  <c r="L12" i="1"/>
  <c r="K12" i="1"/>
  <c r="D12" i="1"/>
  <c r="C12" i="1"/>
  <c r="B12" i="1"/>
  <c r="P11" i="1"/>
  <c r="G11" i="1"/>
  <c r="P10" i="1"/>
  <c r="G10" i="1"/>
  <c r="P9" i="1"/>
  <c r="G9" i="1"/>
  <c r="P8" i="1"/>
  <c r="G8" i="1"/>
  <c r="P7" i="1"/>
  <c r="G7" i="1"/>
  <c r="P6" i="1"/>
  <c r="G6" i="1"/>
  <c r="P5" i="1"/>
  <c r="G5" i="1"/>
  <c r="P4" i="1"/>
  <c r="G4" i="1"/>
  <c r="E11" i="8" l="1"/>
  <c r="L11" i="6"/>
  <c r="E10" i="3"/>
  <c r="E10" i="2"/>
  <c r="L10" i="2"/>
  <c r="P12" i="1"/>
  <c r="G12" i="1"/>
</calcChain>
</file>

<file path=xl/sharedStrings.xml><?xml version="1.0" encoding="utf-8"?>
<sst xmlns="http://schemas.openxmlformats.org/spreadsheetml/2006/main" count="217" uniqueCount="29">
  <si>
    <t>ROUGE 1</t>
  </si>
  <si>
    <t xml:space="preserve">ROUGE L </t>
  </si>
  <si>
    <t>v0-unstruct</t>
  </si>
  <si>
    <t>v2-toml</t>
  </si>
  <si>
    <t>v2-md</t>
  </si>
  <si>
    <t>v2-custom3</t>
  </si>
  <si>
    <t>v2-html</t>
  </si>
  <si>
    <t>v2-custom2</t>
  </si>
  <si>
    <t>v2-json</t>
  </si>
  <si>
    <t>v2-custom1</t>
  </si>
  <si>
    <t>Question 01</t>
  </si>
  <si>
    <t>Question 02</t>
  </si>
  <si>
    <t>Question 03</t>
  </si>
  <si>
    <t>after controlled responses</t>
  </si>
  <si>
    <t>temp 0.2, top_p=0.3</t>
  </si>
  <si>
    <t>biased docs working on  v2.1</t>
  </si>
  <si>
    <t>Clearly V2-toml and v2-custom3</t>
  </si>
  <si>
    <t>is not good for large file</t>
  </si>
  <si>
    <t>Q2 and Q3 docs is from a large file</t>
  </si>
  <si>
    <t>v2.1-unstruct</t>
  </si>
  <si>
    <t>v2.1-md</t>
  </si>
  <si>
    <t>v2.1-toml</t>
  </si>
  <si>
    <t>v2.1-json</t>
  </si>
  <si>
    <t>v2.1-html</t>
  </si>
  <si>
    <t>v2.1-custom1</t>
  </si>
  <si>
    <t>v2.1-custom2</t>
  </si>
  <si>
    <t>3 readings average</t>
  </si>
  <si>
    <t>5 readings average</t>
  </si>
  <si>
    <t>v2.1-custom4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</si>
</sst>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7" tint="-0.249977111117893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7" tint="-0.249977111117893"/>
      <name val="Aptos Narrow"/>
      <scheme val="minor"/>
    </font>
    <font>
      <sz val="11"/>
      <color theme="1"/>
      <name val="Aptos Narrow"/>
      <scheme val="minor"/>
    </font>
    <font>
      <sz val="11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4" borderId="0" xfId="0" applyFont="1" applyFill="1"/>
    <xf numFmtId="0" fontId="3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/>
    <xf numFmtId="0" fontId="3" fillId="5" borderId="0" xfId="0" applyFont="1" applyFill="1"/>
    <xf numFmtId="0" fontId="9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552450</xdr:colOff>
      <xdr:row>0</xdr:row>
      <xdr:rowOff>133349</xdr:rowOff>
    </xdr:from>
    <xdr:to>
      <xdr:col>23</xdr:col>
      <xdr:colOff>161925</xdr:colOff>
      <xdr:row>16</xdr:row>
      <xdr:rowOff>142874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5EFF2EA-3561-3B33-4E1A-402791776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01475" y="133349"/>
          <a:ext cx="5095875" cy="3057525"/>
        </a:xfrm>
        <a:prstGeom prst="rect">
          <a:avLst/>
        </a:prstGeom>
      </xdr:spPr>
    </xdr:pic>
    <xdr:clientData/>
  </xdr:twoCellAnchor>
  <xdr:twoCellAnchor editAs="oneCell">
    <xdr:from>
      <xdr:col>16</xdr:col>
      <xdr:colOff>180975</xdr:colOff>
      <xdr:row>18</xdr:row>
      <xdr:rowOff>85725</xdr:rowOff>
    </xdr:from>
    <xdr:to>
      <xdr:col>25</xdr:col>
      <xdr:colOff>282575</xdr:colOff>
      <xdr:row>36</xdr:row>
      <xdr:rowOff>9525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49773B-44E7-CD60-EF0A-98877FED2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49200" y="3514725"/>
          <a:ext cx="5588000" cy="3352800"/>
        </a:xfrm>
        <a:prstGeom prst="rect">
          <a:avLst/>
        </a:prstGeom>
      </xdr:spPr>
    </xdr:pic>
    <xdr:clientData/>
  </xdr:twoCellAnchor>
  <xdr:twoCellAnchor editAs="oneCell">
    <xdr:from>
      <xdr:col>8</xdr:col>
      <xdr:colOff>514350</xdr:colOff>
      <xdr:row>14</xdr:row>
      <xdr:rowOff>9525</xdr:rowOff>
    </xdr:from>
    <xdr:to>
      <xdr:col>15</xdr:col>
      <xdr:colOff>127000</xdr:colOff>
      <xdr:row>29</xdr:row>
      <xdr:rowOff>28575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B61574-C3BE-5129-DE33-4226CE3E85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91375" y="2676525"/>
          <a:ext cx="4794250" cy="2876550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476250</xdr:colOff>
      <xdr:row>17</xdr:row>
      <xdr:rowOff>0</xdr:rowOff>
    </xdr:from>
    <xdr:to>
      <xdr:col>7</xdr:col>
      <xdr:colOff>473075</xdr:colOff>
      <xdr:row>34</xdr:row>
      <xdr:rowOff>57150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6CC4F75-C2DF-45C1-4446-CDCE7BDE8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0" y="3238500"/>
          <a:ext cx="5492750" cy="3295650"/>
        </a:xfrm>
        <a:prstGeom prst="rect">
          <a:avLst/>
        </a:prstGeom>
      </xdr:spPr>
    </xdr:pic>
    <xdr:clientData/>
  </xdr:twoCellAnchor>
  <xdr:twoCellAnchor editAs="oneCell">
    <xdr:from>
      <xdr:col>0</xdr:col>
      <xdr:colOff>466726</xdr:colOff>
      <xdr:row>34</xdr:row>
      <xdr:rowOff>171449</xdr:rowOff>
    </xdr:from>
    <xdr:to>
      <xdr:col>7</xdr:col>
      <xdr:colOff>463553</xdr:colOff>
      <xdr:row>52</xdr:row>
      <xdr:rowOff>38100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2CCAB95-1DDF-F20A-1B3F-2E30D9C2A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6" y="6648449"/>
          <a:ext cx="5492752" cy="3295651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533401</xdr:colOff>
      <xdr:row>53</xdr:row>
      <xdr:rowOff>95250</xdr:rowOff>
    </xdr:from>
    <xdr:to>
      <xdr:col>6</xdr:col>
      <xdr:colOff>425449</xdr:colOff>
      <xdr:row>68</xdr:row>
      <xdr:rowOff>104774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A3C4804-A9F1-D170-057C-1DA0C91D3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3401" y="10191750"/>
          <a:ext cx="4778373" cy="28670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161924</xdr:colOff>
      <xdr:row>1</xdr:row>
      <xdr:rowOff>60959</xdr:rowOff>
    </xdr:from>
    <xdr:to>
      <xdr:col>24</xdr:col>
      <xdr:colOff>57149</xdr:colOff>
      <xdr:row>16</xdr:row>
      <xdr:rowOff>66674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D799CB-BB7D-9B41-78C6-030B11EDD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30149" y="251459"/>
          <a:ext cx="4772025" cy="2863215"/>
        </a:xfrm>
        <a:prstGeom prst="rect">
          <a:avLst/>
        </a:prstGeom>
      </xdr:spPr>
    </xdr:pic>
    <xdr:clientData/>
  </xdr:twoCellAnchor>
  <xdr:twoCellAnchor editAs="oneCell">
    <xdr:from>
      <xdr:col>16</xdr:col>
      <xdr:colOff>266700</xdr:colOff>
      <xdr:row>18</xdr:row>
      <xdr:rowOff>66675</xdr:rowOff>
    </xdr:from>
    <xdr:to>
      <xdr:col>24</xdr:col>
      <xdr:colOff>238123</xdr:colOff>
      <xdr:row>33</xdr:row>
      <xdr:rowOff>118109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CC137DD-B611-EECB-639D-1DB1C9294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34925" y="3495675"/>
          <a:ext cx="4848223" cy="2908934"/>
        </a:xfrm>
        <a:prstGeom prst="rect">
          <a:avLst/>
        </a:prstGeom>
      </xdr:spPr>
    </xdr:pic>
    <xdr:clientData/>
  </xdr:twoCellAnchor>
  <xdr:twoCellAnchor editAs="oneCell">
    <xdr:from>
      <xdr:col>7</xdr:col>
      <xdr:colOff>1162049</xdr:colOff>
      <xdr:row>15</xdr:row>
      <xdr:rowOff>47624</xdr:rowOff>
    </xdr:from>
    <xdr:to>
      <xdr:col>15</xdr:col>
      <xdr:colOff>561974</xdr:colOff>
      <xdr:row>33</xdr:row>
      <xdr:rowOff>76199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F7B1F2-E0AB-DB49-FDE2-E725F3C86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57974" y="2905124"/>
          <a:ext cx="5762625" cy="3457575"/>
        </a:xfrm>
        <a:prstGeom prst="rect">
          <a:avLst/>
        </a:prstGeom>
      </xdr:spPr>
    </xdr:pic>
    <xdr:clientData/>
  </xdr:twoCellAnchor>
  <xdr:twoCellAnchor editAs="oneCell">
    <xdr:from>
      <xdr:col>0</xdr:col>
      <xdr:colOff>387350</xdr:colOff>
      <xdr:row>17</xdr:row>
      <xdr:rowOff>123825</xdr:rowOff>
    </xdr:from>
    <xdr:to>
      <xdr:col>7</xdr:col>
      <xdr:colOff>352425</xdr:colOff>
      <xdr:row>34</xdr:row>
      <xdr:rowOff>161925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C3526CA-57C7-D366-4EC6-AA3DCE5DF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7350" y="3362325"/>
          <a:ext cx="5461000" cy="3276600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361951</xdr:colOff>
      <xdr:row>35</xdr:row>
      <xdr:rowOff>66675</xdr:rowOff>
    </xdr:from>
    <xdr:to>
      <xdr:col>7</xdr:col>
      <xdr:colOff>549274</xdr:colOff>
      <xdr:row>53</xdr:row>
      <xdr:rowOff>47624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64522AB-6572-FEA5-6A46-1858EFAB8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1951" y="6734175"/>
          <a:ext cx="5683248" cy="3409949"/>
        </a:xfrm>
        <a:prstGeom prst="rect">
          <a:avLst/>
        </a:prstGeom>
      </xdr:spPr>
    </xdr:pic>
    <xdr:clientData/>
  </xdr:twoCellAnchor>
  <xdr:twoCellAnchor editAs="oneCell">
    <xdr:from>
      <xdr:col>0</xdr:col>
      <xdr:colOff>571499</xdr:colOff>
      <xdr:row>54</xdr:row>
      <xdr:rowOff>167638</xdr:rowOff>
    </xdr:from>
    <xdr:to>
      <xdr:col>7</xdr:col>
      <xdr:colOff>923925</xdr:colOff>
      <xdr:row>73</xdr:row>
      <xdr:rowOff>57149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182C0C7-7ACC-B220-946B-5ABFCB76A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1499" y="10454638"/>
          <a:ext cx="5848351" cy="35090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13</xdr:row>
      <xdr:rowOff>95250</xdr:rowOff>
    </xdr:from>
    <xdr:to>
      <xdr:col>14</xdr:col>
      <xdr:colOff>476250</xdr:colOff>
      <xdr:row>36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097F33-309F-C05E-3FF4-EDF7D6CCE0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5065"/>
        <a:stretch/>
      </xdr:blipFill>
      <xdr:spPr>
        <a:xfrm>
          <a:off x="5495925" y="2571750"/>
          <a:ext cx="6229350" cy="44005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552449</xdr:colOff>
      <xdr:row>12</xdr:row>
      <xdr:rowOff>114299</xdr:rowOff>
    </xdr:from>
    <xdr:to>
      <xdr:col>16</xdr:col>
      <xdr:colOff>447674</xdr:colOff>
      <xdr:row>36</xdr:row>
      <xdr:rowOff>28574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F62A7A-41A7-E9F9-FBA0-0F1F46A9F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38774" y="2400299"/>
          <a:ext cx="7477125" cy="44862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523875</xdr:colOff>
      <xdr:row>14</xdr:row>
      <xdr:rowOff>177165</xdr:rowOff>
    </xdr:from>
    <xdr:to>
      <xdr:col>15</xdr:col>
      <xdr:colOff>123825</xdr:colOff>
      <xdr:row>33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E6529C-6372-131D-580A-D608EECB8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24450" y="2844165"/>
          <a:ext cx="5943600" cy="35661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11</xdr:row>
      <xdr:rowOff>137160</xdr:rowOff>
    </xdr:from>
    <xdr:to>
      <xdr:col>14</xdr:col>
      <xdr:colOff>457200</xdr:colOff>
      <xdr:row>31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B92120-C174-CA2E-EC17-90E518377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38675" y="2232660"/>
          <a:ext cx="6153150" cy="36918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876300</xdr:colOff>
      <xdr:row>12</xdr:row>
      <xdr:rowOff>7620</xdr:rowOff>
    </xdr:from>
    <xdr:to>
      <xdr:col>10</xdr:col>
      <xdr:colOff>523875</xdr:colOff>
      <xdr:row>37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E66478-8BCA-AA5A-BDFC-391C4C7D3B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5321"/>
        <a:stretch/>
      </xdr:blipFill>
      <xdr:spPr>
        <a:xfrm>
          <a:off x="2838450" y="2293620"/>
          <a:ext cx="6791325" cy="4812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4ACBE-6B2D-40D6-85AE-1D88EB81D505}">
  <dimension ref="A2:L18"/>
  <sheetViews>
    <sheetView tabSelected="1" workbookViewId="0">
      <selection activeCell="M35" sqref="M35"/>
    </sheetView>
  </sheetViews>
  <sheetFormatPr defaultRowHeight="15" x14ac:dyDescent="0.25"/>
  <cols>
    <col min="1" max="1" width="13.140625" customWidth="1"/>
    <col min="2" max="4" width="11.7109375" bestFit="1" customWidth="1"/>
    <col min="5" max="5" width="15.85546875" customWidth="1"/>
    <col min="8" max="8" width="17.7109375" customWidth="1"/>
    <col min="9" max="11" width="11.7109375" bestFit="1" customWidth="1"/>
    <col min="12" max="12" width="15.140625" customWidth="1"/>
  </cols>
  <sheetData>
    <row r="2" spans="1:12" x14ac:dyDescent="0.25">
      <c r="A2" s="14"/>
      <c r="B2" s="21" t="s">
        <v>0</v>
      </c>
      <c r="C2" s="21"/>
      <c r="D2" s="21"/>
      <c r="I2" s="21" t="s">
        <v>1</v>
      </c>
      <c r="J2" s="21"/>
      <c r="K2" s="21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19</v>
      </c>
      <c r="B4" s="17">
        <v>0.51812004419072999</v>
      </c>
      <c r="C4" s="6">
        <v>0.66061902735506195</v>
      </c>
      <c r="D4" s="6">
        <v>0.55854672749960699</v>
      </c>
      <c r="E4" s="8">
        <f t="shared" ref="E4:E9" si="0">SUM(B4:D4)/3</f>
        <v>0.57909526634846631</v>
      </c>
      <c r="F4" s="9"/>
      <c r="G4" s="9"/>
      <c r="H4" s="16" t="s">
        <v>19</v>
      </c>
      <c r="I4" s="6">
        <v>0.40697179177497</v>
      </c>
      <c r="J4" s="6">
        <v>0.51886605901012295</v>
      </c>
      <c r="K4" s="6">
        <v>0.40578069641032</v>
      </c>
      <c r="L4" s="8">
        <f t="shared" ref="L4:L9" si="1">SUM(I4:K4)/3</f>
        <v>0.44387284906513763</v>
      </c>
    </row>
    <row r="5" spans="1:12" x14ac:dyDescent="0.25">
      <c r="A5" s="16" t="s">
        <v>20</v>
      </c>
      <c r="B5" s="6">
        <v>0.555474360658609</v>
      </c>
      <c r="C5" s="6">
        <v>0.60054115221736304</v>
      </c>
      <c r="D5" s="6">
        <v>0.50986321821386904</v>
      </c>
      <c r="E5" s="8">
        <f t="shared" si="0"/>
        <v>0.55529291036328032</v>
      </c>
      <c r="F5" s="9"/>
      <c r="G5" s="9"/>
      <c r="H5" s="16" t="s">
        <v>20</v>
      </c>
      <c r="I5" s="6">
        <v>0.38882137852513499</v>
      </c>
      <c r="J5" s="6">
        <v>0.46902277743379001</v>
      </c>
      <c r="K5" s="6">
        <v>0.34840169388322401</v>
      </c>
      <c r="L5" s="8">
        <f t="shared" si="1"/>
        <v>0.40208194994738294</v>
      </c>
    </row>
    <row r="6" spans="1:12" x14ac:dyDescent="0.25">
      <c r="A6" s="16" t="s">
        <v>22</v>
      </c>
      <c r="B6" s="6">
        <v>0.56169634202943897</v>
      </c>
      <c r="C6" s="6">
        <v>0.59227915549754595</v>
      </c>
      <c r="D6" s="6">
        <v>0.54437577993310604</v>
      </c>
      <c r="E6" s="8">
        <f t="shared" si="0"/>
        <v>0.56611709248669706</v>
      </c>
      <c r="F6" s="9"/>
      <c r="G6" s="9"/>
      <c r="H6" s="16" t="s">
        <v>22</v>
      </c>
      <c r="I6" s="6">
        <v>0.43218772651798798</v>
      </c>
      <c r="J6" s="6">
        <v>0.46714290392451302</v>
      </c>
      <c r="K6" s="6">
        <v>0.41756057590713203</v>
      </c>
      <c r="L6" s="8">
        <f t="shared" si="1"/>
        <v>0.43896373544987766</v>
      </c>
    </row>
    <row r="7" spans="1:12" x14ac:dyDescent="0.25">
      <c r="A7" s="16" t="s">
        <v>23</v>
      </c>
      <c r="B7" s="6">
        <v>0.49403411702518801</v>
      </c>
      <c r="C7" s="6">
        <v>0.61045794198203596</v>
      </c>
      <c r="D7" s="6">
        <v>0.53469688215365396</v>
      </c>
      <c r="E7" s="8">
        <f t="shared" si="0"/>
        <v>0.54639631372029263</v>
      </c>
      <c r="F7" s="9"/>
      <c r="G7" s="9"/>
      <c r="H7" s="16" t="s">
        <v>23</v>
      </c>
      <c r="I7" s="6">
        <v>0.34108809064166201</v>
      </c>
      <c r="J7" s="6">
        <v>0.429125680012929</v>
      </c>
      <c r="K7" s="6">
        <v>0.37986890163378501</v>
      </c>
      <c r="L7" s="8">
        <f t="shared" si="1"/>
        <v>0.38336089076279206</v>
      </c>
    </row>
    <row r="8" spans="1:12" x14ac:dyDescent="0.25">
      <c r="A8" s="16" t="s">
        <v>24</v>
      </c>
      <c r="B8" s="6">
        <v>0.59527838833603497</v>
      </c>
      <c r="C8" s="6">
        <v>0.58910712542229904</v>
      </c>
      <c r="D8" s="6">
        <v>0.56442494245306496</v>
      </c>
      <c r="E8" s="8">
        <f t="shared" si="0"/>
        <v>0.58293681873713299</v>
      </c>
      <c r="F8" s="9"/>
      <c r="G8" s="9"/>
      <c r="H8" s="16" t="s">
        <v>24</v>
      </c>
      <c r="I8" s="6">
        <v>0.43555739743058403</v>
      </c>
      <c r="J8" s="6">
        <v>0.45557770759206401</v>
      </c>
      <c r="K8" s="6">
        <v>0.38346704937312898</v>
      </c>
      <c r="L8" s="8">
        <f t="shared" si="1"/>
        <v>0.42486738479859237</v>
      </c>
    </row>
    <row r="9" spans="1:12" x14ac:dyDescent="0.25">
      <c r="A9" s="16" t="s">
        <v>25</v>
      </c>
      <c r="B9" s="6">
        <v>0.52104457398574999</v>
      </c>
      <c r="C9" s="6">
        <v>0.61441997901238998</v>
      </c>
      <c r="D9" s="6">
        <v>0.52056519146960001</v>
      </c>
      <c r="E9" s="8">
        <f t="shared" si="0"/>
        <v>0.55200991482257999</v>
      </c>
      <c r="F9" s="9"/>
      <c r="G9" s="9"/>
      <c r="H9" s="16" t="s">
        <v>25</v>
      </c>
      <c r="I9" s="6">
        <v>0.367433119393903</v>
      </c>
      <c r="J9" s="6">
        <v>0.453467491389899</v>
      </c>
      <c r="K9" s="6">
        <v>0.344423853677152</v>
      </c>
      <c r="L9" s="8">
        <f t="shared" si="1"/>
        <v>0.38844148815365132</v>
      </c>
    </row>
    <row r="10" spans="1:12" x14ac:dyDescent="0.25">
      <c r="A10" s="16" t="s">
        <v>28</v>
      </c>
      <c r="B10" s="6">
        <v>0.45838506488426201</v>
      </c>
      <c r="C10" s="6">
        <v>0.60444673362520296</v>
      </c>
      <c r="D10" s="6">
        <v>0.50771904180342797</v>
      </c>
      <c r="E10" s="8">
        <f t="shared" ref="E10" si="2">SUM(B10:D10)/3</f>
        <v>0.52351694677096428</v>
      </c>
      <c r="F10" s="9"/>
      <c r="G10" s="9"/>
      <c r="H10" s="16" t="s">
        <v>28</v>
      </c>
      <c r="I10" s="6">
        <v>0.31922308011998601</v>
      </c>
      <c r="J10" s="6">
        <v>0.43448364666494899</v>
      </c>
      <c r="K10" s="6">
        <v>0.34678796567424602</v>
      </c>
      <c r="L10" s="8">
        <f t="shared" ref="L10" si="3">SUM(I10:K10)/3</f>
        <v>0.36683156415306034</v>
      </c>
    </row>
    <row r="11" spans="1:12" x14ac:dyDescent="0.25">
      <c r="A11" s="14"/>
      <c r="B11" s="11" t="str">
        <f>INDEX($A4:$A10, MATCH(MAX(B4:B10), B4:B10, 0))</f>
        <v>v2.1-custom1</v>
      </c>
      <c r="C11" s="11" t="str">
        <f>INDEX($A4:$A10, MATCH(MAX(C4:C10), C4:C10, 0))</f>
        <v>v2.1-unstruct</v>
      </c>
      <c r="D11" s="11" t="str">
        <f>INDEX($A4:$A10, MATCH(MAX(D4:D10), D4:D10, 0))</f>
        <v>v2.1-custom1</v>
      </c>
      <c r="E11" s="12" t="str">
        <f>INDEX($A4:$A10, MATCH(MAX(E4:E10), E4:E10, 0))</f>
        <v>v2.1-custom1</v>
      </c>
      <c r="F11" s="13"/>
      <c r="G11" s="13"/>
      <c r="H11" s="14"/>
      <c r="I11" s="11" t="str">
        <f>INDEX($H4:$H10, MATCH(MAX(I4:I10), I4:I10, 0))</f>
        <v>v2.1-custom1</v>
      </c>
      <c r="J11" s="11" t="str">
        <f>INDEX($H4:$H10, MATCH(MAX(J4:J10), J4:J10, 0))</f>
        <v>v2.1-unstruct</v>
      </c>
      <c r="K11" s="11" t="str">
        <f>INDEX($H4:$H10, MATCH(MAX(K4:K10), K4:K10, 0))</f>
        <v>v2.1-json</v>
      </c>
      <c r="L11" s="19" t="str">
        <f>INDEX($H4:$H10, MATCH(MAX(L4:L10), L4:L10, 0))</f>
        <v>v2.1-unstruct</v>
      </c>
    </row>
    <row r="14" spans="1:12" x14ac:dyDescent="0.25">
      <c r="D14" s="20"/>
    </row>
    <row r="15" spans="1:12" x14ac:dyDescent="0.25">
      <c r="D15" t="s">
        <v>13</v>
      </c>
    </row>
    <row r="16" spans="1:12" x14ac:dyDescent="0.25">
      <c r="D16" t="s">
        <v>14</v>
      </c>
    </row>
    <row r="18" spans="4:4" x14ac:dyDescent="0.25">
      <c r="D18" s="20"/>
    </row>
  </sheetData>
  <mergeCells count="2">
    <mergeCell ref="B2:D2"/>
    <mergeCell ref="I2:K2"/>
  </mergeCells>
  <conditionalFormatting sqref="B4:D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FA5EB-567E-4227-9DD9-3281E0609878}">
  <dimension ref="A2:L18"/>
  <sheetViews>
    <sheetView topLeftCell="A22" workbookViewId="0">
      <selection activeCell="O8" sqref="O8"/>
    </sheetView>
  </sheetViews>
  <sheetFormatPr defaultRowHeight="15" x14ac:dyDescent="0.25"/>
  <cols>
    <col min="1" max="1" width="13.140625" customWidth="1"/>
    <col min="2" max="4" width="11.7109375" bestFit="1" customWidth="1"/>
    <col min="5" max="5" width="15.85546875" customWidth="1"/>
    <col min="8" max="8" width="17.7109375" customWidth="1"/>
    <col min="9" max="11" width="11.7109375" bestFit="1" customWidth="1"/>
    <col min="12" max="12" width="15.140625" customWidth="1"/>
  </cols>
  <sheetData>
    <row r="2" spans="1:12" x14ac:dyDescent="0.25">
      <c r="A2" s="14"/>
      <c r="B2" s="21" t="s">
        <v>0</v>
      </c>
      <c r="C2" s="21"/>
      <c r="D2" s="21"/>
      <c r="I2" s="21" t="s">
        <v>1</v>
      </c>
      <c r="J2" s="21"/>
      <c r="K2" s="21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19</v>
      </c>
      <c r="B4" s="17">
        <v>0.51732867597054299</v>
      </c>
      <c r="C4" s="6">
        <v>0.65595952914717603</v>
      </c>
      <c r="D4" s="6">
        <v>0.55734079035108197</v>
      </c>
      <c r="E4" s="8">
        <f t="shared" ref="E4:E9" si="0">SUM(B4:D4)/3</f>
        <v>0.57687633182293363</v>
      </c>
      <c r="F4" s="9"/>
      <c r="G4" s="9"/>
      <c r="H4" s="16" t="s">
        <v>19</v>
      </c>
      <c r="I4" s="6">
        <v>0.40951934516503502</v>
      </c>
      <c r="J4" s="6">
        <v>0.51205602316782906</v>
      </c>
      <c r="K4" s="6">
        <v>0.405017756581661</v>
      </c>
      <c r="L4" s="8">
        <f t="shared" ref="L4:L9" si="1">SUM(I4:K4)/3</f>
        <v>0.44219770830484167</v>
      </c>
    </row>
    <row r="5" spans="1:12" x14ac:dyDescent="0.25">
      <c r="A5" s="16" t="s">
        <v>20</v>
      </c>
      <c r="B5" s="6">
        <v>0.55160691680575102</v>
      </c>
      <c r="C5" s="6">
        <v>0.59923595686182496</v>
      </c>
      <c r="D5" s="6">
        <v>0.49286878977899101</v>
      </c>
      <c r="E5" s="8">
        <f t="shared" si="0"/>
        <v>0.54790388781552235</v>
      </c>
      <c r="F5" s="9"/>
      <c r="G5" s="9"/>
      <c r="H5" s="16" t="s">
        <v>20</v>
      </c>
      <c r="I5" s="6">
        <v>0.39032199463408501</v>
      </c>
      <c r="J5" s="6">
        <v>0.46810744562600998</v>
      </c>
      <c r="K5" s="6">
        <v>0.346657346677397</v>
      </c>
      <c r="L5" s="8">
        <f t="shared" si="1"/>
        <v>0.40169559564583063</v>
      </c>
    </row>
    <row r="6" spans="1:12" x14ac:dyDescent="0.25">
      <c r="A6" s="16" t="s">
        <v>21</v>
      </c>
      <c r="B6" s="6">
        <v>0.364513063803519</v>
      </c>
      <c r="C6" s="6">
        <v>0.47661611604535298</v>
      </c>
      <c r="D6" s="6">
        <v>0.45437259914933997</v>
      </c>
      <c r="E6" s="8">
        <f t="shared" si="0"/>
        <v>0.43183392633273732</v>
      </c>
      <c r="F6" s="9"/>
      <c r="G6" s="9"/>
      <c r="H6" s="16" t="s">
        <v>21</v>
      </c>
      <c r="I6" s="6">
        <v>0.303051264918969</v>
      </c>
      <c r="J6" s="6">
        <v>0.35124258010381099</v>
      </c>
      <c r="K6" s="6">
        <v>0.30942915926422698</v>
      </c>
      <c r="L6" s="8">
        <f t="shared" si="1"/>
        <v>0.3212410014290023</v>
      </c>
    </row>
    <row r="7" spans="1:12" x14ac:dyDescent="0.25">
      <c r="A7" s="16" t="s">
        <v>22</v>
      </c>
      <c r="B7" s="6">
        <v>0.55443062693239797</v>
      </c>
      <c r="C7" s="6">
        <v>0.59125034891318395</v>
      </c>
      <c r="D7" s="6">
        <v>0.54088393775724197</v>
      </c>
      <c r="E7" s="8">
        <f t="shared" si="0"/>
        <v>0.5621883045342746</v>
      </c>
      <c r="F7" s="9"/>
      <c r="G7" s="9"/>
      <c r="H7" s="16" t="s">
        <v>22</v>
      </c>
      <c r="I7" s="6">
        <v>0.43318226968120599</v>
      </c>
      <c r="J7" s="6">
        <v>0.46611409734015102</v>
      </c>
      <c r="K7" s="6">
        <v>0.41371385483877599</v>
      </c>
      <c r="L7" s="8">
        <f t="shared" si="1"/>
        <v>0.43767007395337765</v>
      </c>
    </row>
    <row r="8" spans="1:12" x14ac:dyDescent="0.25">
      <c r="A8" s="16" t="s">
        <v>23</v>
      </c>
      <c r="B8" s="6">
        <v>0.49699652884176698</v>
      </c>
      <c r="C8" s="6">
        <v>0.60961754205441498</v>
      </c>
      <c r="D8" s="6">
        <v>0.54622633648558405</v>
      </c>
      <c r="E8" s="8">
        <f t="shared" si="0"/>
        <v>0.55094680246058869</v>
      </c>
      <c r="F8" s="9"/>
      <c r="G8" s="9"/>
      <c r="H8" s="16" t="s">
        <v>23</v>
      </c>
      <c r="I8" s="6">
        <v>0.341115647960886</v>
      </c>
      <c r="J8" s="6">
        <v>0.42843267982702798</v>
      </c>
      <c r="K8" s="6">
        <v>0.39196877405085701</v>
      </c>
      <c r="L8" s="8">
        <f t="shared" si="1"/>
        <v>0.38717236727959037</v>
      </c>
    </row>
    <row r="9" spans="1:12" x14ac:dyDescent="0.25">
      <c r="A9" s="16" t="s">
        <v>24</v>
      </c>
      <c r="B9" s="6">
        <v>0.59527838833603497</v>
      </c>
      <c r="C9" s="6">
        <v>0.58784495448829299</v>
      </c>
      <c r="D9" s="6">
        <v>0.53212539175057705</v>
      </c>
      <c r="E9" s="8">
        <f t="shared" si="0"/>
        <v>0.57174957819163497</v>
      </c>
      <c r="F9" s="9"/>
      <c r="G9" s="9"/>
      <c r="H9" s="16" t="s">
        <v>24</v>
      </c>
      <c r="I9" s="6">
        <v>0.43555739743058403</v>
      </c>
      <c r="J9" s="6">
        <v>0.45441570895440703</v>
      </c>
      <c r="K9" s="6">
        <v>0.365022842061546</v>
      </c>
      <c r="L9" s="8">
        <f t="shared" si="1"/>
        <v>0.41833198281551232</v>
      </c>
    </row>
    <row r="10" spans="1:12" x14ac:dyDescent="0.25">
      <c r="A10" s="16" t="s">
        <v>25</v>
      </c>
      <c r="B10" s="6">
        <v>0.52104457398574999</v>
      </c>
      <c r="C10" s="6">
        <v>0.60441090612299198</v>
      </c>
      <c r="D10" s="6">
        <v>0.53742179951271796</v>
      </c>
      <c r="E10" s="8">
        <f t="shared" ref="E10" si="2">SUM(B10:D10)/3</f>
        <v>0.5542924265404866</v>
      </c>
      <c r="F10" s="9"/>
      <c r="G10" s="9"/>
      <c r="H10" s="16" t="s">
        <v>25</v>
      </c>
      <c r="I10" s="6">
        <v>0.36831495360907102</v>
      </c>
      <c r="J10" s="6">
        <v>0.44924888676561497</v>
      </c>
      <c r="K10" s="6">
        <v>0.38717885259639501</v>
      </c>
      <c r="L10" s="8">
        <f t="shared" ref="L10" si="3">SUM(I10:K10)/3</f>
        <v>0.40158089765702698</v>
      </c>
    </row>
    <row r="11" spans="1:12" x14ac:dyDescent="0.25">
      <c r="A11" s="14"/>
      <c r="B11" s="11" t="str">
        <f>INDEX($A4:$A10, MATCH(MAX(B4:B10), B4:B10, 0))</f>
        <v>v2.1-custom1</v>
      </c>
      <c r="C11" s="11" t="str">
        <f>INDEX($A4:$A10, MATCH(MAX(C4:C10), C4:C10, 0))</f>
        <v>v2.1-unstruct</v>
      </c>
      <c r="D11" s="11" t="str">
        <f>INDEX($A4:$A10, MATCH(MAX(D4:D10), D4:D10, 0))</f>
        <v>v2.1-unstruct</v>
      </c>
      <c r="E11" s="12" t="str">
        <f>INDEX($A4:$A10, MATCH(MAX(E4:E10), E4:E10, 0))</f>
        <v>v2.1-unstruct</v>
      </c>
      <c r="F11" s="13"/>
      <c r="G11" s="13"/>
      <c r="H11" s="14"/>
      <c r="I11" s="11" t="str">
        <f>INDEX($H4:$H10, MATCH(MAX(I4:I10), I4:I10, 0))</f>
        <v>v2.1-custom1</v>
      </c>
      <c r="J11" s="11" t="str">
        <f>INDEX($H4:$H10, MATCH(MAX(J4:J10), J4:J10, 0))</f>
        <v>v2.1-unstruct</v>
      </c>
      <c r="K11" s="11" t="str">
        <f>INDEX($H4:$H10, MATCH(MAX(K4:K10), K4:K10, 0))</f>
        <v>v2.1-json</v>
      </c>
      <c r="L11" s="19" t="str">
        <f>INDEX($H4:$H10, MATCH(MAX(L4:L10), L4:L10, 0))</f>
        <v>v2.1-unstruct</v>
      </c>
    </row>
    <row r="14" spans="1:12" x14ac:dyDescent="0.25">
      <c r="D14" s="20"/>
    </row>
    <row r="15" spans="1:12" x14ac:dyDescent="0.25">
      <c r="D15" t="s">
        <v>13</v>
      </c>
    </row>
    <row r="16" spans="1:12" x14ac:dyDescent="0.25">
      <c r="D16" t="s">
        <v>14</v>
      </c>
    </row>
    <row r="18" spans="4:4" x14ac:dyDescent="0.25">
      <c r="D18" s="20"/>
    </row>
  </sheetData>
  <mergeCells count="2">
    <mergeCell ref="B2:D2"/>
    <mergeCell ref="I2:K2"/>
  </mergeCells>
  <conditionalFormatting sqref="B4:D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60521-07AC-4A58-A8B9-7F9C46143BF8}">
  <dimension ref="A2:L20"/>
  <sheetViews>
    <sheetView workbookViewId="0">
      <selection activeCell="R17" sqref="R17"/>
    </sheetView>
  </sheetViews>
  <sheetFormatPr defaultRowHeight="15" x14ac:dyDescent="0.25"/>
  <cols>
    <col min="1" max="1" width="13.140625" customWidth="1"/>
    <col min="2" max="4" width="11.7109375" bestFit="1" customWidth="1"/>
    <col min="5" max="5" width="15.85546875" customWidth="1"/>
    <col min="8" max="8" width="17.7109375" customWidth="1"/>
    <col min="9" max="11" width="11.7109375" bestFit="1" customWidth="1"/>
    <col min="12" max="12" width="15.140625" customWidth="1"/>
  </cols>
  <sheetData>
    <row r="2" spans="1:12" x14ac:dyDescent="0.25">
      <c r="A2" s="14"/>
      <c r="B2" s="21" t="s">
        <v>0</v>
      </c>
      <c r="C2" s="21"/>
      <c r="D2" s="21"/>
      <c r="I2" s="21" t="s">
        <v>1</v>
      </c>
      <c r="J2" s="21"/>
      <c r="K2" s="21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19</v>
      </c>
      <c r="B4" s="17">
        <v>0.51418724135073102</v>
      </c>
      <c r="C4" s="6">
        <v>0.65752632163805003</v>
      </c>
      <c r="D4" s="6">
        <v>0.55939154720565198</v>
      </c>
      <c r="E4" s="8">
        <f t="shared" ref="E4:E9" si="0">SUM(B4:D4)/3</f>
        <v>0.57703503673147771</v>
      </c>
      <c r="F4" s="9"/>
      <c r="G4" s="9"/>
      <c r="H4" s="16" t="s">
        <v>19</v>
      </c>
      <c r="I4" s="6">
        <v>0.40091393630130001</v>
      </c>
      <c r="J4" s="6">
        <v>0.51272474295984105</v>
      </c>
      <c r="K4" s="6">
        <v>0.40620984172796898</v>
      </c>
      <c r="L4" s="8">
        <f t="shared" ref="L4:L9" si="1">SUM(I4:K4)/3</f>
        <v>0.43994950699636998</v>
      </c>
    </row>
    <row r="5" spans="1:12" x14ac:dyDescent="0.25">
      <c r="A5" s="16" t="s">
        <v>20</v>
      </c>
      <c r="B5" s="6">
        <v>0.55198222628754201</v>
      </c>
      <c r="C5" s="6">
        <v>0.60014959361070197</v>
      </c>
      <c r="D5" s="6">
        <v>0.54181469908542201</v>
      </c>
      <c r="E5" s="8">
        <f t="shared" si="0"/>
        <v>0.56464883966122204</v>
      </c>
      <c r="F5" s="9"/>
      <c r="G5" s="9"/>
      <c r="H5" s="16" t="s">
        <v>20</v>
      </c>
      <c r="I5" s="6">
        <v>0.39034362504565001</v>
      </c>
      <c r="J5" s="6">
        <v>0.46874817789145601</v>
      </c>
      <c r="K5" s="6">
        <v>0.36825546704949302</v>
      </c>
      <c r="L5" s="8">
        <f t="shared" si="1"/>
        <v>0.40911575666219968</v>
      </c>
    </row>
    <row r="6" spans="1:12" x14ac:dyDescent="0.25">
      <c r="A6" s="16" t="s">
        <v>21</v>
      </c>
      <c r="B6" s="6">
        <v>0.36788831285463502</v>
      </c>
      <c r="C6" s="6">
        <v>0.47544811103961698</v>
      </c>
      <c r="D6" s="6">
        <v>0.48709566531558002</v>
      </c>
      <c r="E6" s="8">
        <f t="shared" si="0"/>
        <v>0.44347736306994401</v>
      </c>
      <c r="F6" s="9"/>
      <c r="G6" s="9"/>
      <c r="H6" s="16" t="s">
        <v>21</v>
      </c>
      <c r="I6" s="6">
        <v>0.30366929283857802</v>
      </c>
      <c r="J6" s="6">
        <v>0.34937006414223498</v>
      </c>
      <c r="K6" s="6">
        <v>0.30551202472927802</v>
      </c>
      <c r="L6" s="8">
        <f t="shared" si="1"/>
        <v>0.31951712723669701</v>
      </c>
    </row>
    <row r="7" spans="1:12" x14ac:dyDescent="0.25">
      <c r="A7" s="16" t="s">
        <v>22</v>
      </c>
      <c r="B7" s="6">
        <v>0.55506954624601601</v>
      </c>
      <c r="C7" s="6">
        <v>0.58665307518651899</v>
      </c>
      <c r="D7" s="6">
        <v>0.53484418308495696</v>
      </c>
      <c r="E7" s="8">
        <f t="shared" si="0"/>
        <v>0.55885560150583069</v>
      </c>
      <c r="F7" s="9"/>
      <c r="G7" s="9"/>
      <c r="H7" s="16" t="s">
        <v>22</v>
      </c>
      <c r="I7" s="6">
        <v>0.43330396859808601</v>
      </c>
      <c r="J7" s="6">
        <v>0.46170557350449298</v>
      </c>
      <c r="K7" s="6">
        <v>0.38452996480186002</v>
      </c>
      <c r="L7" s="8">
        <f t="shared" si="1"/>
        <v>0.42651316896814634</v>
      </c>
    </row>
    <row r="8" spans="1:12" x14ac:dyDescent="0.25">
      <c r="A8" s="16" t="s">
        <v>23</v>
      </c>
      <c r="B8" s="6">
        <v>0.49393845375988199</v>
      </c>
      <c r="C8" s="6">
        <v>0.61039622246798397</v>
      </c>
      <c r="D8" s="6">
        <v>0.53539768188982395</v>
      </c>
      <c r="E8" s="8">
        <f t="shared" si="0"/>
        <v>0.54657745270589653</v>
      </c>
      <c r="F8" s="9"/>
      <c r="G8" s="9"/>
      <c r="H8" s="16" t="s">
        <v>23</v>
      </c>
      <c r="I8" s="6">
        <v>0.34208724030152599</v>
      </c>
      <c r="J8" s="6">
        <v>0.42878683997834899</v>
      </c>
      <c r="K8" s="6">
        <v>0.38893120410444798</v>
      </c>
      <c r="L8" s="8">
        <f t="shared" si="1"/>
        <v>0.38660176146144098</v>
      </c>
    </row>
    <row r="9" spans="1:12" x14ac:dyDescent="0.25">
      <c r="A9" s="16" t="s">
        <v>24</v>
      </c>
      <c r="B9" s="6">
        <v>0.59527838833603497</v>
      </c>
      <c r="C9" s="6">
        <v>0.58861056357336194</v>
      </c>
      <c r="D9" s="6">
        <v>0.56606340562149304</v>
      </c>
      <c r="E9" s="8">
        <f t="shared" si="0"/>
        <v>0.58331745251029665</v>
      </c>
      <c r="F9" s="9"/>
      <c r="G9" s="9"/>
      <c r="H9" s="16" t="s">
        <v>24</v>
      </c>
      <c r="I9" s="6">
        <v>0.43555739743058403</v>
      </c>
      <c r="J9" s="6">
        <v>0.454614809398038</v>
      </c>
      <c r="K9" s="6">
        <v>0.388651714988685</v>
      </c>
      <c r="L9" s="8">
        <f t="shared" si="1"/>
        <v>0.42627464060576897</v>
      </c>
    </row>
    <row r="10" spans="1:12" x14ac:dyDescent="0.25">
      <c r="A10" s="16" t="s">
        <v>25</v>
      </c>
      <c r="B10" s="6">
        <v>0.51839037596302595</v>
      </c>
      <c r="C10" s="6">
        <v>0.61663256650652098</v>
      </c>
      <c r="D10" s="6">
        <v>0.51998983545657895</v>
      </c>
      <c r="E10" s="8">
        <f t="shared" ref="E10" si="2">SUM(B10:D10)/3</f>
        <v>0.55167092597537526</v>
      </c>
      <c r="F10" s="9"/>
      <c r="G10" s="9"/>
      <c r="H10" s="16" t="s">
        <v>25</v>
      </c>
      <c r="I10" s="6">
        <v>0.36481862147728</v>
      </c>
      <c r="J10" s="6">
        <v>0.45340539500627303</v>
      </c>
      <c r="K10" s="6">
        <v>0.345648093628183</v>
      </c>
      <c r="L10" s="8">
        <f t="shared" ref="L10" si="3">SUM(I10:K10)/3</f>
        <v>0.38795737003724534</v>
      </c>
    </row>
    <row r="11" spans="1:12" x14ac:dyDescent="0.25">
      <c r="A11" s="14"/>
      <c r="B11" s="11" t="str">
        <f>INDEX($A4:$A10, MATCH(MAX(B4:B10), B4:B10, 0))</f>
        <v>v2.1-custom1</v>
      </c>
      <c r="C11" s="11" t="str">
        <f>INDEX($A4:$A10, MATCH(MAX(C4:C10), C4:C10, 0))</f>
        <v>v2.1-unstruct</v>
      </c>
      <c r="D11" s="11" t="str">
        <f>INDEX($A4:$A10, MATCH(MAX(D4:D10), D4:D10, 0))</f>
        <v>v2.1-custom1</v>
      </c>
      <c r="E11" s="12" t="str">
        <f>INDEX($A4:$A10, MATCH(MAX(E4:E10), E4:E10, 0))</f>
        <v>v2.1-custom1</v>
      </c>
      <c r="F11" s="13"/>
      <c r="G11" s="13"/>
      <c r="H11" s="14"/>
      <c r="I11" s="11" t="str">
        <f>INDEX($H4:$H10, MATCH(MAX(I4:I10), I4:I10, 0))</f>
        <v>v2.1-custom1</v>
      </c>
      <c r="J11" s="11" t="str">
        <f>INDEX($H4:$H10, MATCH(MAX(J4:J10), J4:J10, 0))</f>
        <v>v2.1-unstruct</v>
      </c>
      <c r="K11" s="11" t="str">
        <f>INDEX($H4:$H10, MATCH(MAX(K4:K10), K4:K10, 0))</f>
        <v>v2.1-unstruct</v>
      </c>
      <c r="L11" s="19" t="str">
        <f>INDEX($H4:$H10, MATCH(MAX(L4:L10), L4:L10, 0))</f>
        <v>v2.1-unstruct</v>
      </c>
    </row>
    <row r="14" spans="1:12" x14ac:dyDescent="0.25">
      <c r="D14" s="20"/>
    </row>
    <row r="15" spans="1:12" x14ac:dyDescent="0.25">
      <c r="D15" t="s">
        <v>13</v>
      </c>
    </row>
    <row r="16" spans="1:12" x14ac:dyDescent="0.25">
      <c r="D16" t="s">
        <v>14</v>
      </c>
    </row>
    <row r="18" spans="4:4" x14ac:dyDescent="0.25">
      <c r="D18" s="20" t="s">
        <v>18</v>
      </c>
    </row>
    <row r="20" spans="4:4" x14ac:dyDescent="0.25">
      <c r="D20" t="s">
        <v>27</v>
      </c>
    </row>
  </sheetData>
  <mergeCells count="2">
    <mergeCell ref="B2:D2"/>
    <mergeCell ref="I2:K2"/>
  </mergeCells>
  <conditionalFormatting sqref="B4:D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1A363-FC9D-421C-B4C0-C742E7C05D40}">
  <dimension ref="A2:L20"/>
  <sheetViews>
    <sheetView workbookViewId="0">
      <selection activeCell="D28" sqref="D28"/>
    </sheetView>
  </sheetViews>
  <sheetFormatPr defaultRowHeight="15" x14ac:dyDescent="0.25"/>
  <cols>
    <col min="1" max="1" width="13.140625" customWidth="1"/>
    <col min="2" max="4" width="11.7109375" bestFit="1" customWidth="1"/>
    <col min="5" max="5" width="15.85546875" customWidth="1"/>
    <col min="8" max="8" width="17.7109375" customWidth="1"/>
    <col min="9" max="11" width="11.7109375" bestFit="1" customWidth="1"/>
    <col min="12" max="12" width="15.140625" customWidth="1"/>
  </cols>
  <sheetData>
    <row r="2" spans="1:12" x14ac:dyDescent="0.25">
      <c r="A2" s="14"/>
      <c r="B2" s="21" t="s">
        <v>0</v>
      </c>
      <c r="C2" s="21"/>
      <c r="D2" s="21"/>
      <c r="I2" s="21" t="s">
        <v>1</v>
      </c>
      <c r="J2" s="21"/>
      <c r="K2" s="21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19</v>
      </c>
      <c r="B4" s="17">
        <v>0.52476084842883097</v>
      </c>
      <c r="C4" s="6">
        <v>0.659995403586638</v>
      </c>
      <c r="D4" s="6">
        <v>0.56065877676471898</v>
      </c>
      <c r="E4" s="8">
        <f t="shared" ref="E4:E9" si="0">SUM(B4:D4)/3</f>
        <v>0.58180500959339598</v>
      </c>
      <c r="F4" s="9"/>
      <c r="G4" s="9"/>
      <c r="H4" s="16" t="s">
        <v>19</v>
      </c>
      <c r="I4" s="6">
        <v>0.41352638791785301</v>
      </c>
      <c r="J4" s="6">
        <v>0.51394939636165105</v>
      </c>
      <c r="K4" s="6">
        <v>0.40685355970444298</v>
      </c>
      <c r="L4" s="8">
        <f t="shared" ref="L4:L9" si="1">SUM(I4:K4)/3</f>
        <v>0.44477644799464899</v>
      </c>
    </row>
    <row r="5" spans="1:12" x14ac:dyDescent="0.25">
      <c r="A5" s="16" t="s">
        <v>20</v>
      </c>
      <c r="B5" s="6">
        <v>0.55089278223903404</v>
      </c>
      <c r="C5" s="6">
        <v>0.59923595686182496</v>
      </c>
      <c r="D5" s="6">
        <v>0.50660382284407002</v>
      </c>
      <c r="E5" s="8">
        <f t="shared" si="0"/>
        <v>0.55224418731497638</v>
      </c>
      <c r="F5" s="9"/>
      <c r="G5" s="9"/>
      <c r="H5" s="16" t="s">
        <v>20</v>
      </c>
      <c r="I5" s="6">
        <v>0.38647731514767802</v>
      </c>
      <c r="J5" s="6">
        <v>0.46810744562600998</v>
      </c>
      <c r="K5" s="6">
        <v>0.35373233839332102</v>
      </c>
      <c r="L5" s="8">
        <f t="shared" si="1"/>
        <v>0.40277236638900304</v>
      </c>
    </row>
    <row r="6" spans="1:12" x14ac:dyDescent="0.25">
      <c r="A6" s="16" t="s">
        <v>21</v>
      </c>
      <c r="B6" s="6">
        <v>0.36602507637069298</v>
      </c>
      <c r="C6" s="6">
        <v>0.47544811103961698</v>
      </c>
      <c r="D6" s="6">
        <v>0.48371819016623901</v>
      </c>
      <c r="E6" s="8">
        <f t="shared" si="0"/>
        <v>0.44173045919218296</v>
      </c>
      <c r="F6" s="9"/>
      <c r="G6" s="9"/>
      <c r="H6" s="16" t="s">
        <v>21</v>
      </c>
      <c r="I6" s="6">
        <v>0.30318344456591101</v>
      </c>
      <c r="J6" s="6">
        <v>0.34937006414223498</v>
      </c>
      <c r="K6" s="6">
        <v>0.310327520531194</v>
      </c>
      <c r="L6" s="8">
        <f t="shared" si="1"/>
        <v>0.32096034307978</v>
      </c>
    </row>
    <row r="7" spans="1:12" x14ac:dyDescent="0.25">
      <c r="A7" s="16" t="s">
        <v>22</v>
      </c>
      <c r="B7" s="6">
        <v>0.56169634202943897</v>
      </c>
      <c r="C7" s="6">
        <v>0.588802498764184</v>
      </c>
      <c r="D7" s="6">
        <v>0.54953289789552895</v>
      </c>
      <c r="E7" s="8">
        <f t="shared" si="0"/>
        <v>0.56667724622971727</v>
      </c>
      <c r="F7" s="9"/>
      <c r="G7" s="9"/>
      <c r="H7" s="16" t="s">
        <v>22</v>
      </c>
      <c r="I7" s="6">
        <v>0.43218772651798798</v>
      </c>
      <c r="J7" s="6">
        <v>0.46125387313126698</v>
      </c>
      <c r="K7" s="6">
        <v>0.42159584367664099</v>
      </c>
      <c r="L7" s="8">
        <f t="shared" si="1"/>
        <v>0.43834581444196535</v>
      </c>
    </row>
    <row r="8" spans="1:12" x14ac:dyDescent="0.25">
      <c r="A8" s="16" t="s">
        <v>23</v>
      </c>
      <c r="B8" s="6">
        <v>0.494464616121846</v>
      </c>
      <c r="C8" s="6">
        <v>0.60926560640836103</v>
      </c>
      <c r="D8" s="6">
        <v>0.580158865712192</v>
      </c>
      <c r="E8" s="8">
        <f t="shared" si="0"/>
        <v>0.5612963627474663</v>
      </c>
      <c r="F8" s="9"/>
      <c r="G8" s="9"/>
      <c r="H8" s="16" t="s">
        <v>23</v>
      </c>
      <c r="I8" s="6">
        <v>0.3425136778142</v>
      </c>
      <c r="J8" s="6">
        <v>0.42817672662989897</v>
      </c>
      <c r="K8" s="6">
        <v>0.39993468716582897</v>
      </c>
      <c r="L8" s="8">
        <f t="shared" si="1"/>
        <v>0.39020836386997598</v>
      </c>
    </row>
    <row r="9" spans="1:12" x14ac:dyDescent="0.25">
      <c r="A9" s="16" t="s">
        <v>24</v>
      </c>
      <c r="B9" s="6">
        <v>0.59527838833603497</v>
      </c>
      <c r="C9" s="6">
        <v>0.59158993466698595</v>
      </c>
      <c r="D9" s="6">
        <v>0.58074092535513899</v>
      </c>
      <c r="E9" s="8">
        <f t="shared" si="0"/>
        <v>0.58920308278605327</v>
      </c>
      <c r="F9" s="9"/>
      <c r="G9" s="9"/>
      <c r="H9" s="16" t="s">
        <v>24</v>
      </c>
      <c r="I9" s="6">
        <v>0.43555739743058403</v>
      </c>
      <c r="J9" s="6">
        <v>0.46039219856219499</v>
      </c>
      <c r="K9" s="6">
        <v>0.38528004809737798</v>
      </c>
      <c r="L9" s="8">
        <f t="shared" si="1"/>
        <v>0.42707654803005229</v>
      </c>
    </row>
    <row r="10" spans="1:12" x14ac:dyDescent="0.25">
      <c r="A10" s="16" t="s">
        <v>25</v>
      </c>
      <c r="B10" s="6">
        <v>0.51718654929439201</v>
      </c>
      <c r="C10" s="6">
        <v>0.62033605154788096</v>
      </c>
      <c r="D10" s="6">
        <v>0.52221834805516798</v>
      </c>
      <c r="E10" s="8">
        <f t="shared" ref="E10" si="2">SUM(B10:D10)/3</f>
        <v>0.55324698296581365</v>
      </c>
      <c r="F10" s="9"/>
      <c r="G10" s="9"/>
      <c r="H10" s="16" t="s">
        <v>25</v>
      </c>
      <c r="I10" s="6">
        <v>0.36313417759496103</v>
      </c>
      <c r="J10" s="6">
        <v>0.45433168219030501</v>
      </c>
      <c r="K10" s="6">
        <v>0.34185549891256101</v>
      </c>
      <c r="L10" s="8">
        <f t="shared" ref="L10" si="3">SUM(I10:K10)/3</f>
        <v>0.3864404528992757</v>
      </c>
    </row>
    <row r="11" spans="1:12" x14ac:dyDescent="0.25">
      <c r="A11" s="14"/>
      <c r="B11" s="11" t="str">
        <f>INDEX($A4:$A10, MATCH(MAX(B4:B10), B4:B10, 0))</f>
        <v>v2.1-custom1</v>
      </c>
      <c r="C11" s="11" t="str">
        <f>INDEX($A4:$A10, MATCH(MAX(C4:C10), C4:C10, 0))</f>
        <v>v2.1-unstruct</v>
      </c>
      <c r="D11" s="11" t="str">
        <f>INDEX($A4:$A10, MATCH(MAX(D4:D10), D4:D10, 0))</f>
        <v>v2.1-custom1</v>
      </c>
      <c r="E11" s="12" t="str">
        <f>INDEX($A4:$A10, MATCH(MAX(E4:E10), E4:E10, 0))</f>
        <v>v2.1-custom1</v>
      </c>
      <c r="F11" s="13"/>
      <c r="G11" s="13"/>
      <c r="H11" s="14"/>
      <c r="I11" s="11" t="str">
        <f>INDEX($H4:$H10, MATCH(MAX(I4:I10), I4:I10, 0))</f>
        <v>v2.1-custom1</v>
      </c>
      <c r="J11" s="11" t="str">
        <f>INDEX($H4:$H10, MATCH(MAX(J4:J10), J4:J10, 0))</f>
        <v>v2.1-unstruct</v>
      </c>
      <c r="K11" s="11" t="str">
        <f>INDEX($H4:$H10, MATCH(MAX(K4:K10), K4:K10, 0))</f>
        <v>v2.1-json</v>
      </c>
      <c r="L11" s="19" t="str">
        <f>INDEX($H4:$H10, MATCH(MAX(L4:L10), L4:L10, 0))</f>
        <v>v2.1-unstruct</v>
      </c>
    </row>
    <row r="14" spans="1:12" x14ac:dyDescent="0.25">
      <c r="D14" s="20"/>
    </row>
    <row r="15" spans="1:12" x14ac:dyDescent="0.25">
      <c r="D15" t="s">
        <v>13</v>
      </c>
    </row>
    <row r="16" spans="1:12" x14ac:dyDescent="0.25">
      <c r="D16" t="s">
        <v>14</v>
      </c>
    </row>
    <row r="18" spans="4:4" x14ac:dyDescent="0.25">
      <c r="D18" s="20" t="s">
        <v>18</v>
      </c>
    </row>
    <row r="20" spans="4:4" x14ac:dyDescent="0.25">
      <c r="D20" t="s">
        <v>26</v>
      </c>
    </row>
  </sheetData>
  <mergeCells count="2">
    <mergeCell ref="B2:D2"/>
    <mergeCell ref="I2:K2"/>
  </mergeCells>
  <conditionalFormatting sqref="B4:D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B1458-BA4B-4EAE-BCE9-A2C3FC37BD74}">
  <dimension ref="A2:L21"/>
  <sheetViews>
    <sheetView workbookViewId="0">
      <selection activeCell="C32" sqref="C32"/>
    </sheetView>
  </sheetViews>
  <sheetFormatPr defaultRowHeight="15" x14ac:dyDescent="0.25"/>
  <cols>
    <col min="1" max="1" width="13.140625" customWidth="1"/>
    <col min="2" max="4" width="11.7109375" bestFit="1" customWidth="1"/>
    <col min="5" max="5" width="11.5703125" bestFit="1" customWidth="1"/>
    <col min="8" max="8" width="11.85546875" customWidth="1"/>
    <col min="9" max="11" width="11.7109375" bestFit="1" customWidth="1"/>
    <col min="12" max="12" width="11.5703125" bestFit="1" customWidth="1"/>
  </cols>
  <sheetData>
    <row r="2" spans="1:12" x14ac:dyDescent="0.25">
      <c r="A2" s="14"/>
      <c r="B2" s="21" t="s">
        <v>0</v>
      </c>
      <c r="C2" s="21"/>
      <c r="D2" s="21"/>
      <c r="I2" s="21" t="s">
        <v>1</v>
      </c>
      <c r="J2" s="21"/>
      <c r="K2" s="21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2</v>
      </c>
      <c r="B4" s="17">
        <v>0.59483278225686398</v>
      </c>
      <c r="C4" s="6">
        <v>0.64655269326444698</v>
      </c>
      <c r="D4" s="6">
        <v>0.50553126986247998</v>
      </c>
      <c r="E4" s="8">
        <f t="shared" ref="E4:E9" si="0">SUM(B4:D4)/3</f>
        <v>0.5823055817945969</v>
      </c>
      <c r="F4" s="9"/>
      <c r="G4" s="9"/>
      <c r="H4" s="16" t="s">
        <v>2</v>
      </c>
      <c r="I4" s="6">
        <v>0.49316937027899199</v>
      </c>
      <c r="J4" s="6">
        <v>0.47698746317606899</v>
      </c>
      <c r="K4" s="6">
        <v>0.36475272781005202</v>
      </c>
      <c r="L4" s="8">
        <f t="shared" ref="L4:L9" si="1">SUM(I4:K4)/3</f>
        <v>0.44496985375503767</v>
      </c>
    </row>
    <row r="5" spans="1:12" x14ac:dyDescent="0.25">
      <c r="A5" s="16" t="s">
        <v>4</v>
      </c>
      <c r="B5" s="6">
        <v>0.54188409095145496</v>
      </c>
      <c r="C5" s="6">
        <v>0.57334421594170404</v>
      </c>
      <c r="D5" s="6">
        <v>0.52062539037993405</v>
      </c>
      <c r="E5" s="8">
        <f t="shared" si="0"/>
        <v>0.54528456575769768</v>
      </c>
      <c r="F5" s="9"/>
      <c r="G5" s="9"/>
      <c r="H5" s="16" t="s">
        <v>4</v>
      </c>
      <c r="I5" s="6">
        <v>0.42775880358964002</v>
      </c>
      <c r="J5" s="6">
        <v>0.412329251570974</v>
      </c>
      <c r="K5" s="6">
        <v>0.400545281062894</v>
      </c>
      <c r="L5" s="8">
        <f t="shared" si="1"/>
        <v>0.41354444540783603</v>
      </c>
    </row>
    <row r="6" spans="1:12" x14ac:dyDescent="0.25">
      <c r="A6" s="16" t="s">
        <v>8</v>
      </c>
      <c r="B6" s="6">
        <v>0.60624233520883897</v>
      </c>
      <c r="C6" s="6">
        <v>0.52304050584267003</v>
      </c>
      <c r="D6" s="6">
        <v>0.53886560467152</v>
      </c>
      <c r="E6" s="8">
        <f t="shared" si="0"/>
        <v>0.55604948190767634</v>
      </c>
      <c r="F6" s="9"/>
      <c r="G6" s="9"/>
      <c r="H6" s="16" t="s">
        <v>8</v>
      </c>
      <c r="I6" s="6">
        <v>0.47743028387988401</v>
      </c>
      <c r="J6" s="6">
        <v>0.35841287246797998</v>
      </c>
      <c r="K6" s="6">
        <v>0.365873815127577</v>
      </c>
      <c r="L6" s="8">
        <f t="shared" si="1"/>
        <v>0.40057232382514701</v>
      </c>
    </row>
    <row r="7" spans="1:12" x14ac:dyDescent="0.25">
      <c r="A7" s="16" t="s">
        <v>6</v>
      </c>
      <c r="B7" s="6">
        <v>0.49314375506108998</v>
      </c>
      <c r="C7" s="6">
        <v>0.61496835266815697</v>
      </c>
      <c r="D7" s="6">
        <v>0.58580376308082005</v>
      </c>
      <c r="E7" s="8">
        <f t="shared" si="0"/>
        <v>0.5646386236033557</v>
      </c>
      <c r="F7" s="9"/>
      <c r="G7" s="9"/>
      <c r="H7" s="16" t="s">
        <v>6</v>
      </c>
      <c r="I7" s="6">
        <v>0.40643888290285701</v>
      </c>
      <c r="J7" s="6">
        <v>0.43625146871410603</v>
      </c>
      <c r="K7" s="6">
        <v>0.414710078328339</v>
      </c>
      <c r="L7" s="8">
        <f t="shared" si="1"/>
        <v>0.41913347664843403</v>
      </c>
    </row>
    <row r="8" spans="1:12" x14ac:dyDescent="0.25">
      <c r="A8" s="16" t="s">
        <v>9</v>
      </c>
      <c r="B8" s="6">
        <v>0.42342399871047198</v>
      </c>
      <c r="C8" s="6">
        <v>0.50987605468068398</v>
      </c>
      <c r="D8" s="6">
        <v>0.53264088454319802</v>
      </c>
      <c r="E8" s="8">
        <f t="shared" si="0"/>
        <v>0.48864697931145135</v>
      </c>
      <c r="F8" s="9"/>
      <c r="G8" s="9"/>
      <c r="H8" s="16" t="s">
        <v>9</v>
      </c>
      <c r="I8" s="6">
        <v>0.33864680802483799</v>
      </c>
      <c r="J8" s="6">
        <v>0.341386222787537</v>
      </c>
      <c r="K8" s="6">
        <v>0.37378752186971897</v>
      </c>
      <c r="L8" s="8">
        <f t="shared" si="1"/>
        <v>0.35127351756069797</v>
      </c>
    </row>
    <row r="9" spans="1:12" x14ac:dyDescent="0.25">
      <c r="A9" s="16" t="s">
        <v>7</v>
      </c>
      <c r="B9" s="6">
        <v>0.55091786261785403</v>
      </c>
      <c r="C9" s="6">
        <v>0.59039433732525703</v>
      </c>
      <c r="D9" s="6">
        <v>0.58511835040018301</v>
      </c>
      <c r="E9" s="8">
        <f t="shared" si="0"/>
        <v>0.57547685011443139</v>
      </c>
      <c r="F9" s="9"/>
      <c r="G9" s="9"/>
      <c r="H9" s="16" t="s">
        <v>7</v>
      </c>
      <c r="I9" s="6">
        <v>0.399703081000508</v>
      </c>
      <c r="J9" s="6">
        <v>0.396547300699228</v>
      </c>
      <c r="K9" s="6">
        <v>0.40898930253726201</v>
      </c>
      <c r="L9" s="8">
        <f t="shared" si="1"/>
        <v>0.40174656141233261</v>
      </c>
    </row>
    <row r="10" spans="1:12" x14ac:dyDescent="0.25">
      <c r="A10" s="16" t="s">
        <v>3</v>
      </c>
      <c r="B10" s="6">
        <v>0.50920813121553699</v>
      </c>
      <c r="C10" s="6">
        <v>0.261389725197615</v>
      </c>
      <c r="D10" s="6">
        <v>0.31504409735246602</v>
      </c>
      <c r="E10" s="8">
        <f t="shared" ref="E10:E11" si="2">SUM(B10:D10)/3</f>
        <v>0.36188065125520597</v>
      </c>
      <c r="F10" s="9"/>
      <c r="G10" s="9"/>
      <c r="H10" s="16" t="s">
        <v>3</v>
      </c>
      <c r="I10" s="6">
        <v>0.41375574467480303</v>
      </c>
      <c r="J10" s="6">
        <v>0.17964035837106099</v>
      </c>
      <c r="K10" s="6">
        <v>0.22270358332376</v>
      </c>
      <c r="L10" s="8">
        <f t="shared" ref="L10:L11" si="3">SUM(I10:K10)/3</f>
        <v>0.27203322878987463</v>
      </c>
    </row>
    <row r="11" spans="1:12" x14ac:dyDescent="0.25">
      <c r="A11" s="16" t="s">
        <v>5</v>
      </c>
      <c r="B11" s="6">
        <v>0.50920813121553699</v>
      </c>
      <c r="C11" s="6">
        <v>0.261389725197615</v>
      </c>
      <c r="D11" s="6">
        <v>0.32918853922186198</v>
      </c>
      <c r="E11" s="8">
        <f t="shared" si="2"/>
        <v>0.36659546521167136</v>
      </c>
      <c r="F11" s="9"/>
      <c r="G11" s="9"/>
      <c r="H11" s="16" t="s">
        <v>5</v>
      </c>
      <c r="I11" s="6">
        <v>0.41375574467480303</v>
      </c>
      <c r="J11" s="6">
        <v>0.17964035837106099</v>
      </c>
      <c r="K11" s="6">
        <v>0.23607751536362601</v>
      </c>
      <c r="L11" s="8">
        <f t="shared" si="3"/>
        <v>0.27649120613649664</v>
      </c>
    </row>
    <row r="12" spans="1:12" x14ac:dyDescent="0.25">
      <c r="A12" s="14"/>
      <c r="B12" s="11" t="str">
        <f>INDEX($A4:$A11, MATCH(MAX(B4:B11), B4:B11, 0))</f>
        <v>v2-json</v>
      </c>
      <c r="C12" s="11" t="str">
        <f t="shared" ref="C12:E12" si="4">INDEX($A4:$A11, MATCH(MAX(C4:C11), C4:C11, 0))</f>
        <v>v0-unstruct</v>
      </c>
      <c r="D12" s="11" t="str">
        <f t="shared" si="4"/>
        <v>v2-html</v>
      </c>
      <c r="E12" s="12" t="str">
        <f t="shared" si="4"/>
        <v>v0-unstruct</v>
      </c>
      <c r="F12" s="13"/>
      <c r="G12" s="13"/>
      <c r="H12" s="14"/>
      <c r="I12" s="11" t="str">
        <f>INDEX($H4:$H11, MATCH(MAX(I4:I11), I4:I11, 0))</f>
        <v>v0-unstruct</v>
      </c>
      <c r="J12" s="11" t="str">
        <f t="shared" ref="J12:L12" si="5">INDEX($H4:$H11, MATCH(MAX(J4:J11), J4:J11, 0))</f>
        <v>v0-unstruct</v>
      </c>
      <c r="K12" s="11" t="str">
        <f t="shared" si="5"/>
        <v>v2-html</v>
      </c>
      <c r="L12" s="19" t="str">
        <f t="shared" si="5"/>
        <v>v0-unstruct</v>
      </c>
    </row>
    <row r="15" spans="1:12" x14ac:dyDescent="0.25">
      <c r="D15" s="20" t="s">
        <v>15</v>
      </c>
    </row>
    <row r="16" spans="1:12" x14ac:dyDescent="0.25">
      <c r="D16" t="s">
        <v>13</v>
      </c>
    </row>
    <row r="17" spans="4:4" x14ac:dyDescent="0.25">
      <c r="D17" t="s">
        <v>14</v>
      </c>
    </row>
    <row r="19" spans="4:4" x14ac:dyDescent="0.25">
      <c r="D19" t="s">
        <v>16</v>
      </c>
    </row>
    <row r="20" spans="4:4" x14ac:dyDescent="0.25">
      <c r="D20" t="s">
        <v>17</v>
      </c>
    </row>
    <row r="21" spans="4:4" x14ac:dyDescent="0.25">
      <c r="D21" s="20" t="s">
        <v>18</v>
      </c>
    </row>
  </sheetData>
  <mergeCells count="2">
    <mergeCell ref="B2:D2"/>
    <mergeCell ref="I2:K2"/>
  </mergeCells>
  <conditionalFormatting sqref="B4:D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7B5C7-8A33-4FD1-986B-A27316631CA2}">
  <dimension ref="A2:L15"/>
  <sheetViews>
    <sheetView workbookViewId="0">
      <selection activeCell="D34" sqref="D34"/>
    </sheetView>
  </sheetViews>
  <sheetFormatPr defaultRowHeight="15" x14ac:dyDescent="0.25"/>
  <cols>
    <col min="1" max="1" width="13.140625" customWidth="1"/>
    <col min="2" max="4" width="11.7109375" bestFit="1" customWidth="1"/>
    <col min="5" max="5" width="11.5703125" bestFit="1" customWidth="1"/>
    <col min="8" max="8" width="11.85546875" customWidth="1"/>
    <col min="9" max="11" width="11.7109375" bestFit="1" customWidth="1"/>
    <col min="12" max="12" width="11.5703125" bestFit="1" customWidth="1"/>
  </cols>
  <sheetData>
    <row r="2" spans="1:12" x14ac:dyDescent="0.25">
      <c r="A2" s="14"/>
      <c r="B2" s="21" t="s">
        <v>0</v>
      </c>
      <c r="C2" s="21"/>
      <c r="D2" s="21"/>
      <c r="I2" s="21" t="s">
        <v>1</v>
      </c>
      <c r="J2" s="21"/>
      <c r="K2" s="21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2</v>
      </c>
      <c r="B4" s="17">
        <v>0.59743618141198696</v>
      </c>
      <c r="C4" s="6">
        <v>0.64798102510702205</v>
      </c>
      <c r="D4" s="6">
        <v>0.50553126986247998</v>
      </c>
      <c r="E4" s="8">
        <f t="shared" ref="E4:E9" si="0">SUM(B4:D4)/3</f>
        <v>0.58364949212716299</v>
      </c>
      <c r="F4" s="9"/>
      <c r="G4" s="9"/>
      <c r="H4" s="16" t="s">
        <v>2</v>
      </c>
      <c r="I4" s="6">
        <v>0.488825693521522</v>
      </c>
      <c r="J4" s="6">
        <v>0.48520961086042602</v>
      </c>
      <c r="K4" s="6">
        <v>0.36475272781005202</v>
      </c>
      <c r="L4" s="8">
        <f t="shared" ref="L4:L9" si="1">SUM(I4:K4)/3</f>
        <v>0.44626267739733333</v>
      </c>
    </row>
    <row r="5" spans="1:12" x14ac:dyDescent="0.25">
      <c r="A5" s="16" t="s">
        <v>4</v>
      </c>
      <c r="B5" s="6">
        <v>0.54679656286467304</v>
      </c>
      <c r="C5" s="6">
        <v>0.57487360981559499</v>
      </c>
      <c r="D5" s="6">
        <v>0.52038133023914501</v>
      </c>
      <c r="E5" s="8">
        <f t="shared" si="0"/>
        <v>0.54735050097313775</v>
      </c>
      <c r="F5" s="9"/>
      <c r="G5" s="9"/>
      <c r="H5" s="16" t="s">
        <v>4</v>
      </c>
      <c r="I5" s="6">
        <v>0.434061299709814</v>
      </c>
      <c r="J5" s="6">
        <v>0.41329443913903302</v>
      </c>
      <c r="K5" s="6">
        <v>0.39972931880114798</v>
      </c>
      <c r="L5" s="8">
        <f t="shared" si="1"/>
        <v>0.41569501921666502</v>
      </c>
    </row>
    <row r="6" spans="1:12" x14ac:dyDescent="0.25">
      <c r="A6" s="16" t="s">
        <v>8</v>
      </c>
      <c r="B6" s="6">
        <v>0.60430330267888899</v>
      </c>
      <c r="C6" s="6">
        <v>0.53036434002335298</v>
      </c>
      <c r="D6" s="6">
        <v>0.55015760269834202</v>
      </c>
      <c r="E6" s="8">
        <f t="shared" si="0"/>
        <v>0.56160841513352799</v>
      </c>
      <c r="F6" s="9"/>
      <c r="G6" s="9"/>
      <c r="H6" s="16" t="s">
        <v>8</v>
      </c>
      <c r="I6" s="6">
        <v>0.47554321872092098</v>
      </c>
      <c r="J6" s="6">
        <v>0.35849364126621103</v>
      </c>
      <c r="K6" s="6">
        <v>0.39583801209496899</v>
      </c>
      <c r="L6" s="8">
        <f t="shared" si="1"/>
        <v>0.40995829069403361</v>
      </c>
    </row>
    <row r="7" spans="1:12" x14ac:dyDescent="0.25">
      <c r="A7" s="16" t="s">
        <v>6</v>
      </c>
      <c r="B7" s="6">
        <v>0.56333584693702099</v>
      </c>
      <c r="C7" s="6">
        <v>0.60988494667506998</v>
      </c>
      <c r="D7" s="6">
        <v>0.58501376134281602</v>
      </c>
      <c r="E7" s="8">
        <f t="shared" si="0"/>
        <v>0.58607818498496889</v>
      </c>
      <c r="F7" s="9"/>
      <c r="G7" s="9"/>
      <c r="H7" s="16" t="s">
        <v>6</v>
      </c>
      <c r="I7" s="6">
        <v>0.45817228037096103</v>
      </c>
      <c r="J7" s="6">
        <v>0.43174193593946603</v>
      </c>
      <c r="K7" s="6">
        <v>0.41334074198246601</v>
      </c>
      <c r="L7" s="8">
        <f t="shared" si="1"/>
        <v>0.43441831943096432</v>
      </c>
    </row>
    <row r="8" spans="1:12" x14ac:dyDescent="0.25">
      <c r="A8" s="16" t="s">
        <v>9</v>
      </c>
      <c r="B8" s="6">
        <v>0.52217602656192696</v>
      </c>
      <c r="C8" s="6">
        <v>0.491424927821206</v>
      </c>
      <c r="D8" s="6">
        <v>0.53264088454319802</v>
      </c>
      <c r="E8" s="8">
        <f t="shared" si="0"/>
        <v>0.51541394630877702</v>
      </c>
      <c r="F8" s="9"/>
      <c r="G8" s="9"/>
      <c r="H8" s="16" t="s">
        <v>9</v>
      </c>
      <c r="I8" s="6">
        <v>0.42126085659411899</v>
      </c>
      <c r="J8" s="6">
        <v>0.32224982916349698</v>
      </c>
      <c r="K8" s="6">
        <v>0.37378752186971897</v>
      </c>
      <c r="L8" s="8">
        <f t="shared" si="1"/>
        <v>0.37243273587577824</v>
      </c>
    </row>
    <row r="9" spans="1:12" x14ac:dyDescent="0.25">
      <c r="A9" s="16" t="s">
        <v>7</v>
      </c>
      <c r="B9" s="6">
        <v>0.55091786261785403</v>
      </c>
      <c r="C9" s="6">
        <v>0.58505390692900805</v>
      </c>
      <c r="D9" s="6">
        <v>0.58561704910824197</v>
      </c>
      <c r="E9" s="8">
        <f t="shared" si="0"/>
        <v>0.57386293955170131</v>
      </c>
      <c r="F9" s="9"/>
      <c r="G9" s="9"/>
      <c r="H9" s="16" t="s">
        <v>7</v>
      </c>
      <c r="I9" s="6">
        <v>0.399703081000508</v>
      </c>
      <c r="J9" s="6">
        <v>0.39158522426108799</v>
      </c>
      <c r="K9" s="6">
        <v>0.40879190096532297</v>
      </c>
      <c r="L9" s="8">
        <f t="shared" si="1"/>
        <v>0.40002673540897299</v>
      </c>
    </row>
    <row r="10" spans="1:12" x14ac:dyDescent="0.25">
      <c r="A10" s="14"/>
      <c r="B10" s="11" t="str">
        <f>INDEX($A4:$A9, MATCH(MAX(B4:B9), B4:B9, 0))</f>
        <v>v2-json</v>
      </c>
      <c r="C10" s="11" t="str">
        <f>INDEX($A4:$A9, MATCH(MAX(C4:C9), C4:C9, 0))</f>
        <v>v0-unstruct</v>
      </c>
      <c r="D10" s="11" t="str">
        <f>INDEX($A4:$A9, MATCH(MAX(D4:D9), D4:D9, 0))</f>
        <v>v2-custom2</v>
      </c>
      <c r="E10" s="12" t="str">
        <f>INDEX($A4:$A9, MATCH(MAX(E4:E9), E4:E9, 0))</f>
        <v>v2-html</v>
      </c>
      <c r="F10" s="13"/>
      <c r="G10" s="13"/>
      <c r="H10" s="14"/>
      <c r="I10" s="11" t="str">
        <f>INDEX($A4:$A9, MATCH(MAX(I4:I9), I4:I9, 0))</f>
        <v>v0-unstruct</v>
      </c>
      <c r="J10" s="11" t="str">
        <f>INDEX($A4:$A9, MATCH(MAX(J4:J9), J4:J9, 0))</f>
        <v>v0-unstruct</v>
      </c>
      <c r="K10" s="11" t="str">
        <f>INDEX($A4:$A9, MATCH(MAX(K4:K9), K4:K9, 0))</f>
        <v>v2-html</v>
      </c>
      <c r="L10" s="12" t="str">
        <f>INDEX($H4:$H9, MATCH(MAX(L4:L9), L4:L9, 0))</f>
        <v>v0-unstruct</v>
      </c>
    </row>
    <row r="13" spans="1:12" x14ac:dyDescent="0.25">
      <c r="D13" t="s">
        <v>15</v>
      </c>
    </row>
    <row r="14" spans="1:12" x14ac:dyDescent="0.25">
      <c r="D14" t="s">
        <v>13</v>
      </c>
    </row>
    <row r="15" spans="1:12" x14ac:dyDescent="0.25">
      <c r="D15" t="s">
        <v>14</v>
      </c>
    </row>
  </sheetData>
  <mergeCells count="2">
    <mergeCell ref="B2:D2"/>
    <mergeCell ref="I2:K2"/>
  </mergeCells>
  <conditionalFormatting sqref="B4:D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F6779-DD0B-49D7-B276-92B104E5F465}">
  <dimension ref="A2:L10"/>
  <sheetViews>
    <sheetView workbookViewId="0">
      <selection activeCell="G32" sqref="G32"/>
    </sheetView>
  </sheetViews>
  <sheetFormatPr defaultRowHeight="15" x14ac:dyDescent="0.25"/>
  <cols>
    <col min="1" max="1" width="13.140625" customWidth="1"/>
    <col min="2" max="4" width="11.7109375" bestFit="1" customWidth="1"/>
    <col min="5" max="5" width="11.5703125" bestFit="1" customWidth="1"/>
    <col min="8" max="8" width="11.85546875" customWidth="1"/>
    <col min="9" max="11" width="11.7109375" bestFit="1" customWidth="1"/>
    <col min="12" max="12" width="11.5703125" bestFit="1" customWidth="1"/>
  </cols>
  <sheetData>
    <row r="2" spans="1:12" x14ac:dyDescent="0.25">
      <c r="A2" s="14"/>
      <c r="B2" s="21" t="s">
        <v>0</v>
      </c>
      <c r="C2" s="21"/>
      <c r="D2" s="21"/>
      <c r="I2" s="21" t="s">
        <v>1</v>
      </c>
      <c r="J2" s="21"/>
      <c r="K2" s="21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2</v>
      </c>
      <c r="B4" s="17">
        <v>0.52699872977931905</v>
      </c>
      <c r="C4" s="6">
        <v>0.63000187108702599</v>
      </c>
      <c r="D4" s="6">
        <v>0.53533188524188602</v>
      </c>
      <c r="E4" s="8">
        <f t="shared" ref="E4:E9" si="0">SUM(B4:D4)/3</f>
        <v>0.56411082870274376</v>
      </c>
      <c r="F4" s="9"/>
      <c r="G4" s="9"/>
      <c r="H4" s="16" t="s">
        <v>2</v>
      </c>
      <c r="I4" s="6">
        <v>0.42631081524400499</v>
      </c>
      <c r="J4" s="6">
        <v>0.47604866185507999</v>
      </c>
      <c r="K4" s="6">
        <v>0.40499547129576102</v>
      </c>
      <c r="L4" s="8">
        <f t="shared" ref="L4:L9" si="1">SUM(I4:K4)/3</f>
        <v>0.43578498279828204</v>
      </c>
    </row>
    <row r="5" spans="1:12" x14ac:dyDescent="0.25">
      <c r="A5" s="16" t="s">
        <v>4</v>
      </c>
      <c r="B5" s="6">
        <v>0.57793549848551395</v>
      </c>
      <c r="C5" s="6">
        <v>0.60342259166435297</v>
      </c>
      <c r="D5" s="6">
        <v>0.52170384389345303</v>
      </c>
      <c r="E5" s="8">
        <f t="shared" si="0"/>
        <v>0.56768731134777328</v>
      </c>
      <c r="F5" s="9"/>
      <c r="G5" s="9"/>
      <c r="H5" s="16" t="s">
        <v>4</v>
      </c>
      <c r="I5" s="6">
        <v>0.46471957806162201</v>
      </c>
      <c r="J5" s="6">
        <v>0.419926020459083</v>
      </c>
      <c r="K5" s="6">
        <v>0.38668670543776001</v>
      </c>
      <c r="L5" s="8">
        <f t="shared" si="1"/>
        <v>0.42377743465282164</v>
      </c>
    </row>
    <row r="6" spans="1:12" x14ac:dyDescent="0.25">
      <c r="A6" s="16" t="s">
        <v>8</v>
      </c>
      <c r="B6" s="6">
        <v>0.58529975383829103</v>
      </c>
      <c r="C6" s="6">
        <v>0.58437555935542995</v>
      </c>
      <c r="D6" s="6">
        <v>0.56889976216934401</v>
      </c>
      <c r="E6" s="8">
        <f t="shared" si="0"/>
        <v>0.57952502512102166</v>
      </c>
      <c r="F6" s="9"/>
      <c r="G6" s="9"/>
      <c r="H6" s="16" t="s">
        <v>8</v>
      </c>
      <c r="I6" s="6">
        <v>0.450362044928102</v>
      </c>
      <c r="J6" s="6">
        <v>0.38380519084324499</v>
      </c>
      <c r="K6" s="6">
        <v>0.42046924962454002</v>
      </c>
      <c r="L6" s="8">
        <f t="shared" si="1"/>
        <v>0.41821216179862902</v>
      </c>
    </row>
    <row r="7" spans="1:12" x14ac:dyDescent="0.25">
      <c r="A7" s="16" t="s">
        <v>6</v>
      </c>
      <c r="B7" s="6">
        <v>0.52728868359596004</v>
      </c>
      <c r="C7" s="6">
        <v>0.52619531650094797</v>
      </c>
      <c r="D7" s="6">
        <v>0.51411561431397301</v>
      </c>
      <c r="E7" s="8">
        <f t="shared" si="0"/>
        <v>0.52253320480362697</v>
      </c>
      <c r="F7" s="9"/>
      <c r="G7" s="9"/>
      <c r="H7" s="16" t="s">
        <v>6</v>
      </c>
      <c r="I7" s="6">
        <v>0.407497174184271</v>
      </c>
      <c r="J7" s="6">
        <v>0.36083863928007198</v>
      </c>
      <c r="K7" s="6">
        <v>0.37301752735481303</v>
      </c>
      <c r="L7" s="8">
        <f t="shared" si="1"/>
        <v>0.38045111360638534</v>
      </c>
    </row>
    <row r="8" spans="1:12" x14ac:dyDescent="0.25">
      <c r="A8" s="16" t="s">
        <v>9</v>
      </c>
      <c r="B8" s="6">
        <v>0.52768192972439898</v>
      </c>
      <c r="C8" s="6">
        <v>0.53636423861335802</v>
      </c>
      <c r="D8" s="6">
        <v>0.492482081411592</v>
      </c>
      <c r="E8" s="8">
        <f t="shared" si="0"/>
        <v>0.51884274991644963</v>
      </c>
      <c r="F8" s="9"/>
      <c r="G8" s="9"/>
      <c r="H8" s="16" t="s">
        <v>9</v>
      </c>
      <c r="I8" s="6">
        <v>0.40674243172516</v>
      </c>
      <c r="J8" s="6">
        <v>0.361954942406154</v>
      </c>
      <c r="K8" s="6">
        <v>0.38049911575438</v>
      </c>
      <c r="L8" s="8">
        <f t="shared" si="1"/>
        <v>0.38306549662856471</v>
      </c>
    </row>
    <row r="9" spans="1:12" x14ac:dyDescent="0.25">
      <c r="A9" s="16" t="s">
        <v>7</v>
      </c>
      <c r="B9" s="6">
        <v>0.56086705353383204</v>
      </c>
      <c r="C9" s="6">
        <v>0.59128491054963905</v>
      </c>
      <c r="D9" s="6">
        <v>0.51913623445841095</v>
      </c>
      <c r="E9" s="8">
        <f t="shared" si="0"/>
        <v>0.55709606618062735</v>
      </c>
      <c r="F9" s="9"/>
      <c r="G9" s="9"/>
      <c r="H9" s="16" t="s">
        <v>7</v>
      </c>
      <c r="I9" s="6">
        <v>0.42675281092038397</v>
      </c>
      <c r="J9" s="6">
        <v>0.39297901410465302</v>
      </c>
      <c r="K9" s="6">
        <v>0.37441769762293597</v>
      </c>
      <c r="L9" s="8">
        <f t="shared" si="1"/>
        <v>0.3980498408826576</v>
      </c>
    </row>
    <row r="10" spans="1:12" x14ac:dyDescent="0.25">
      <c r="A10" s="14"/>
      <c r="B10" s="11" t="str">
        <f>INDEX($A4:$A9, MATCH(MAX(B4:B9), B4:B9, 0))</f>
        <v>v2-json</v>
      </c>
      <c r="C10" s="11" t="str">
        <f>INDEX($A4:$A9, MATCH(MAX(C4:C9), C4:C9, 0))</f>
        <v>v0-unstruct</v>
      </c>
      <c r="D10" s="11" t="str">
        <f>INDEX($A4:$A9, MATCH(MAX(D4:D9), D4:D9, 0))</f>
        <v>v2-json</v>
      </c>
      <c r="E10" s="12" t="str">
        <f>INDEX($A4:$A9, MATCH(MAX(E4:E9), E4:E9, 0))</f>
        <v>v2-json</v>
      </c>
      <c r="F10" s="13"/>
      <c r="G10" s="13"/>
      <c r="H10" s="14"/>
      <c r="I10" s="11" t="str">
        <f>INDEX($A4:$A9, MATCH(MAX(I4:I9), I4:I9, 0))</f>
        <v>v2-md</v>
      </c>
      <c r="J10" s="11" t="str">
        <f>INDEX($A4:$A9, MATCH(MAX(J4:J9), J4:J9, 0))</f>
        <v>v0-unstruct</v>
      </c>
      <c r="K10" s="11" t="str">
        <f>INDEX($A4:$A9, MATCH(MAX(K4:K9), K4:K9, 0))</f>
        <v>v2-json</v>
      </c>
      <c r="L10" s="12" t="str">
        <f>INDEX($H4:$H9, MATCH(MAX(L4:L9), L4:L9, 0))</f>
        <v>v0-unstruct</v>
      </c>
    </row>
  </sheetData>
  <mergeCells count="2">
    <mergeCell ref="B2:D2"/>
    <mergeCell ref="I2:K2"/>
  </mergeCells>
  <conditionalFormatting sqref="B4:D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93D1B-782E-46E2-8D44-78C4206E258C}">
  <dimension ref="A2:L10"/>
  <sheetViews>
    <sheetView workbookViewId="0">
      <selection activeCell="C36" sqref="C36"/>
    </sheetView>
  </sheetViews>
  <sheetFormatPr defaultRowHeight="15" x14ac:dyDescent="0.25"/>
  <cols>
    <col min="1" max="1" width="13.85546875" customWidth="1"/>
    <col min="2" max="2" width="15.5703125" bestFit="1" customWidth="1"/>
    <col min="3" max="3" width="18.140625" bestFit="1" customWidth="1"/>
    <col min="4" max="4" width="12.42578125" bestFit="1" customWidth="1"/>
    <col min="5" max="5" width="11.5703125" bestFit="1" customWidth="1"/>
    <col min="8" max="8" width="13" customWidth="1"/>
    <col min="9" max="9" width="15.5703125" bestFit="1" customWidth="1"/>
    <col min="10" max="10" width="18.140625" bestFit="1" customWidth="1"/>
    <col min="11" max="11" width="12.42578125" bestFit="1" customWidth="1"/>
    <col min="12" max="12" width="11.5703125" bestFit="1" customWidth="1"/>
  </cols>
  <sheetData>
    <row r="2" spans="1:12" x14ac:dyDescent="0.25">
      <c r="A2" s="14"/>
      <c r="B2" s="21" t="s">
        <v>0</v>
      </c>
      <c r="C2" s="21"/>
      <c r="D2" s="21"/>
      <c r="I2" s="21" t="s">
        <v>1</v>
      </c>
      <c r="J2" s="21"/>
      <c r="K2" s="21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2</v>
      </c>
      <c r="B4" s="17">
        <v>0.56539816204968696</v>
      </c>
      <c r="C4" s="6">
        <v>0.61779956012353898</v>
      </c>
      <c r="D4" s="6">
        <v>0.54427830552868905</v>
      </c>
      <c r="E4" s="8">
        <f t="shared" ref="E4:E9" si="0">SUM(B4:D4)/3</f>
        <v>0.575825342567305</v>
      </c>
      <c r="F4" s="9"/>
      <c r="G4" s="9"/>
      <c r="H4" s="16" t="s">
        <v>2</v>
      </c>
      <c r="I4" s="6">
        <v>0.45581746170824999</v>
      </c>
      <c r="J4" s="6">
        <v>0.43989533677373099</v>
      </c>
      <c r="K4" s="6">
        <v>0.39445109765366498</v>
      </c>
      <c r="L4" s="8">
        <f t="shared" ref="L4:L9" si="1">SUM(I4:K4)/3</f>
        <v>0.43005463204521538</v>
      </c>
    </row>
    <row r="5" spans="1:12" x14ac:dyDescent="0.25">
      <c r="A5" s="16" t="s">
        <v>9</v>
      </c>
      <c r="B5" s="6">
        <v>0.548490279322976</v>
      </c>
      <c r="C5" s="6">
        <v>0.550402170083378</v>
      </c>
      <c r="D5" s="6">
        <v>0.51157312492665097</v>
      </c>
      <c r="E5" s="8">
        <f t="shared" si="0"/>
        <v>0.53682185811100169</v>
      </c>
      <c r="F5" s="9"/>
      <c r="G5" s="9"/>
      <c r="H5" s="16" t="s">
        <v>9</v>
      </c>
      <c r="I5" s="6">
        <v>0.43588936214624302</v>
      </c>
      <c r="J5" s="6">
        <v>0.35970358856412499</v>
      </c>
      <c r="K5" s="6">
        <v>0.380972581108589</v>
      </c>
      <c r="L5" s="8">
        <f t="shared" si="1"/>
        <v>0.39218851060631899</v>
      </c>
    </row>
    <row r="6" spans="1:12" x14ac:dyDescent="0.25">
      <c r="A6" s="16" t="s">
        <v>7</v>
      </c>
      <c r="B6" s="6">
        <v>0.53942000134451695</v>
      </c>
      <c r="C6" s="6">
        <v>0.54777236875031798</v>
      </c>
      <c r="D6" s="6">
        <v>0.54903212579225402</v>
      </c>
      <c r="E6" s="8">
        <f t="shared" si="0"/>
        <v>0.54540816529569636</v>
      </c>
      <c r="F6" s="9"/>
      <c r="G6" s="9"/>
      <c r="H6" s="16" t="s">
        <v>7</v>
      </c>
      <c r="I6" s="6">
        <v>0.41437338806636198</v>
      </c>
      <c r="J6" s="6">
        <v>0.37790010652889</v>
      </c>
      <c r="K6" s="6">
        <v>0.40010783881513001</v>
      </c>
      <c r="L6" s="8">
        <f t="shared" si="1"/>
        <v>0.39746044447012735</v>
      </c>
    </row>
    <row r="7" spans="1:12" x14ac:dyDescent="0.25">
      <c r="A7" s="16" t="s">
        <v>6</v>
      </c>
      <c r="B7" s="6">
        <v>0.55762155439121097</v>
      </c>
      <c r="C7" s="6">
        <v>0.53338608642673602</v>
      </c>
      <c r="D7" s="6">
        <v>0.52308267395386998</v>
      </c>
      <c r="E7" s="8">
        <f t="shared" si="0"/>
        <v>0.53803010492393899</v>
      </c>
      <c r="F7" s="9"/>
      <c r="G7" s="9"/>
      <c r="H7" s="16" t="s">
        <v>6</v>
      </c>
      <c r="I7" s="6">
        <v>0.448980072050912</v>
      </c>
      <c r="J7" s="6">
        <v>0.36110364744869</v>
      </c>
      <c r="K7" s="6">
        <v>0.38199644663836901</v>
      </c>
      <c r="L7" s="8">
        <f t="shared" si="1"/>
        <v>0.39736005537932367</v>
      </c>
    </row>
    <row r="8" spans="1:12" x14ac:dyDescent="0.25">
      <c r="A8" s="16" t="s">
        <v>8</v>
      </c>
      <c r="B8" s="6">
        <v>0.52663633740898497</v>
      </c>
      <c r="C8" s="6">
        <v>0.553574919155153</v>
      </c>
      <c r="D8" s="6">
        <v>0.56233939716109205</v>
      </c>
      <c r="E8" s="8">
        <f t="shared" si="0"/>
        <v>0.54751688457507663</v>
      </c>
      <c r="F8" s="9"/>
      <c r="G8" s="9"/>
      <c r="H8" s="16" t="s">
        <v>8</v>
      </c>
      <c r="I8" s="6">
        <v>0.41198134508679002</v>
      </c>
      <c r="J8" s="6">
        <v>0.36035445354012802</v>
      </c>
      <c r="K8" s="6">
        <v>0.39336291157152897</v>
      </c>
      <c r="L8" s="8">
        <f t="shared" si="1"/>
        <v>0.38856623673281571</v>
      </c>
    </row>
    <row r="9" spans="1:12" x14ac:dyDescent="0.25">
      <c r="A9" s="16" t="s">
        <v>4</v>
      </c>
      <c r="B9" s="6">
        <v>0.58252505532562604</v>
      </c>
      <c r="C9" s="6">
        <v>0.56801458760041801</v>
      </c>
      <c r="D9" s="6">
        <v>0.54905393118403101</v>
      </c>
      <c r="E9" s="8">
        <f t="shared" si="0"/>
        <v>0.56653119137002506</v>
      </c>
      <c r="F9" s="9"/>
      <c r="G9" s="9"/>
      <c r="H9" s="16" t="s">
        <v>4</v>
      </c>
      <c r="I9" s="6">
        <v>0.465037109066331</v>
      </c>
      <c r="J9" s="6">
        <v>0.40061741481019802</v>
      </c>
      <c r="K9" s="6">
        <v>0.38940439826693601</v>
      </c>
      <c r="L9" s="8">
        <f t="shared" si="1"/>
        <v>0.41835297404782162</v>
      </c>
    </row>
    <row r="10" spans="1:12" x14ac:dyDescent="0.25">
      <c r="A10" s="14"/>
      <c r="B10" s="11" t="str">
        <f>INDEX($A4:$A9, MATCH(MAX(B4:B9), B4:B9, 0))</f>
        <v>v2-md</v>
      </c>
      <c r="C10" s="11" t="str">
        <f>INDEX($A4:$A9, MATCH(MAX(C4:C9), C4:C9, 0))</f>
        <v>v0-unstruct</v>
      </c>
      <c r="D10" s="11" t="str">
        <f>INDEX($A4:$A9, MATCH(MAX(D4:D9), D4:D9, 0))</f>
        <v>v2-json</v>
      </c>
      <c r="E10" s="12" t="str">
        <f>INDEX($A4:$A9, MATCH(MAX(E4:E9), E4:E9, 0))</f>
        <v>v0-unstruct</v>
      </c>
      <c r="F10" s="13"/>
      <c r="G10" s="13"/>
      <c r="H10" s="14"/>
      <c r="I10" s="11" t="str">
        <f>INDEX($A4:$A9, MATCH(MAX(I4:I9), I4:I9, 0))</f>
        <v>v2-md</v>
      </c>
      <c r="J10" s="11" t="str">
        <f>INDEX($A4:$A9, MATCH(MAX(J4:J9), J4:J9, 0))</f>
        <v>v0-unstruct</v>
      </c>
      <c r="K10" s="11" t="str">
        <f>INDEX($A4:$A9, MATCH(MAX(K4:K9), K4:K9, 0))</f>
        <v>v2-custom2</v>
      </c>
      <c r="L10" s="12" t="str">
        <f>INDEX($H4:$H9, MATCH(MAX(L4:L9), L4:L9, 0))</f>
        <v>v0-unstruct</v>
      </c>
    </row>
  </sheetData>
  <sortState xmlns:xlrd2="http://schemas.microsoft.com/office/spreadsheetml/2017/richdata2" ref="A4:L9">
    <sortCondition ref="A4:A9"/>
  </sortState>
  <mergeCells count="2">
    <mergeCell ref="B2:D2"/>
    <mergeCell ref="I2:K2"/>
  </mergeCells>
  <conditionalFormatting sqref="B4:D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91B14-8636-44EC-9D3D-F5390233C3F1}">
  <dimension ref="A2:P12"/>
  <sheetViews>
    <sheetView workbookViewId="0">
      <selection activeCell="C33" sqref="C33"/>
    </sheetView>
  </sheetViews>
  <sheetFormatPr defaultRowHeight="15" x14ac:dyDescent="0.25"/>
  <cols>
    <col min="1" max="1" width="11.140625" customWidth="1"/>
    <col min="2" max="2" width="13.5703125" bestFit="1" customWidth="1"/>
    <col min="3" max="3" width="15.7109375" bestFit="1" customWidth="1"/>
    <col min="4" max="4" width="11.42578125" bestFit="1" customWidth="1"/>
    <col min="5" max="5" width="12.140625" bestFit="1" customWidth="1"/>
    <col min="6" max="6" width="11.140625" bestFit="1" customWidth="1"/>
    <col min="10" max="10" width="11.85546875" customWidth="1"/>
    <col min="11" max="11" width="13.5703125" bestFit="1" customWidth="1"/>
    <col min="12" max="12" width="15.7109375" bestFit="1" customWidth="1"/>
    <col min="13" max="13" width="11.42578125" bestFit="1" customWidth="1"/>
    <col min="14" max="14" width="12.140625" bestFit="1" customWidth="1"/>
    <col min="15" max="15" width="11.140625" bestFit="1" customWidth="1"/>
    <col min="16" max="16" width="11.42578125" bestFit="1" customWidth="1"/>
  </cols>
  <sheetData>
    <row r="2" spans="1:16" x14ac:dyDescent="0.25">
      <c r="A2" s="1"/>
      <c r="B2" s="21" t="s">
        <v>0</v>
      </c>
      <c r="C2" s="21"/>
      <c r="D2" s="21"/>
      <c r="E2" s="21"/>
      <c r="F2" s="21"/>
      <c r="K2" s="1"/>
      <c r="L2" s="21" t="s">
        <v>1</v>
      </c>
      <c r="M2" s="21"/>
      <c r="N2" s="21"/>
      <c r="O2" s="21"/>
      <c r="P2" s="22"/>
    </row>
    <row r="3" spans="1:16" x14ac:dyDescent="0.25">
      <c r="A3" s="2"/>
      <c r="B3" s="3" t="s">
        <v>10</v>
      </c>
      <c r="C3" s="3" t="s">
        <v>11</v>
      </c>
      <c r="D3" s="3" t="s">
        <v>12</v>
      </c>
      <c r="E3" s="3"/>
      <c r="F3" s="3"/>
      <c r="G3" s="4"/>
      <c r="H3" s="4"/>
      <c r="I3" s="4"/>
      <c r="J3" s="2"/>
      <c r="K3" s="3" t="s">
        <v>10</v>
      </c>
      <c r="L3" s="3" t="s">
        <v>11</v>
      </c>
      <c r="M3" s="3" t="s">
        <v>12</v>
      </c>
      <c r="N3" s="3"/>
      <c r="O3" s="3"/>
    </row>
    <row r="4" spans="1:16" ht="30" x14ac:dyDescent="0.25">
      <c r="A4" s="5" t="s">
        <v>2</v>
      </c>
      <c r="B4" s="6">
        <v>0.55282721950575597</v>
      </c>
      <c r="C4" s="6">
        <v>0.62246793579406001</v>
      </c>
      <c r="D4" s="6">
        <v>0.45629657538639301</v>
      </c>
      <c r="E4" s="7"/>
      <c r="F4" s="7"/>
      <c r="G4" s="8">
        <f>SUM(B4:D4)/3</f>
        <v>0.54386391022873626</v>
      </c>
      <c r="H4" s="9"/>
      <c r="I4" s="9"/>
      <c r="J4" s="5" t="s">
        <v>2</v>
      </c>
      <c r="K4" s="6">
        <v>0.43751031468843898</v>
      </c>
      <c r="L4" s="6">
        <v>0.47003194450603097</v>
      </c>
      <c r="M4" s="6">
        <v>0.33526660156842503</v>
      </c>
      <c r="N4" s="7">
        <v>0</v>
      </c>
      <c r="O4" s="7">
        <v>0</v>
      </c>
      <c r="P4" s="8">
        <f>SUM(K4:M4)/3</f>
        <v>0.41426962025429831</v>
      </c>
    </row>
    <row r="5" spans="1:16" x14ac:dyDescent="0.25">
      <c r="A5" s="5" t="s">
        <v>3</v>
      </c>
      <c r="B5" s="6">
        <v>0.56978527923281097</v>
      </c>
      <c r="C5" s="6">
        <v>0.449792141075194</v>
      </c>
      <c r="D5" s="6">
        <v>0.42881839385567599</v>
      </c>
      <c r="E5" s="7"/>
      <c r="F5" s="7"/>
      <c r="G5" s="8">
        <f t="shared" ref="G5:G11" si="0">SUM(B5:D5)/3</f>
        <v>0.48279860472122699</v>
      </c>
      <c r="H5" s="9"/>
      <c r="I5" s="9"/>
      <c r="J5" s="5" t="s">
        <v>3</v>
      </c>
      <c r="K5" s="6">
        <v>0.45413430593265502</v>
      </c>
      <c r="L5" s="6">
        <v>0.293922915895311</v>
      </c>
      <c r="M5" s="6">
        <v>0.28461186368532398</v>
      </c>
      <c r="N5" s="7">
        <v>0</v>
      </c>
      <c r="O5" s="7">
        <v>0</v>
      </c>
      <c r="P5" s="8">
        <f t="shared" ref="P5:P11" si="1">SUM(K5:M5)/3</f>
        <v>0.34422302850443004</v>
      </c>
    </row>
    <row r="6" spans="1:16" x14ac:dyDescent="0.25">
      <c r="A6" s="5" t="s">
        <v>4</v>
      </c>
      <c r="B6" s="6">
        <v>0.52727285182596695</v>
      </c>
      <c r="C6" s="6">
        <v>0.523682860124562</v>
      </c>
      <c r="D6" s="6">
        <v>0.464216645871325</v>
      </c>
      <c r="E6" s="7"/>
      <c r="F6" s="7"/>
      <c r="G6" s="8">
        <f t="shared" si="0"/>
        <v>0.50505745260728463</v>
      </c>
      <c r="H6" s="9"/>
      <c r="I6" s="9"/>
      <c r="J6" s="5" t="s">
        <v>4</v>
      </c>
      <c r="K6" s="6">
        <v>0.41048978578224099</v>
      </c>
      <c r="L6" s="6">
        <v>0.35013577779772898</v>
      </c>
      <c r="M6" s="6">
        <v>0.35891127605369699</v>
      </c>
      <c r="N6" s="7">
        <v>0</v>
      </c>
      <c r="O6" s="7">
        <v>0</v>
      </c>
      <c r="P6" s="8">
        <f t="shared" si="1"/>
        <v>0.37317894654455563</v>
      </c>
    </row>
    <row r="7" spans="1:16" x14ac:dyDescent="0.25">
      <c r="A7" s="5" t="s">
        <v>8</v>
      </c>
      <c r="B7" s="6">
        <v>0.57928956910435903</v>
      </c>
      <c r="C7" s="6">
        <v>0.54049984711046495</v>
      </c>
      <c r="D7" s="6">
        <v>0.55706268153022498</v>
      </c>
      <c r="E7" s="7"/>
      <c r="F7" s="7"/>
      <c r="G7" s="8">
        <f t="shared" si="0"/>
        <v>0.55895069924834961</v>
      </c>
      <c r="H7" s="9"/>
      <c r="I7" s="9"/>
      <c r="J7" s="5" t="s">
        <v>8</v>
      </c>
      <c r="K7" s="6">
        <v>0.454456215530749</v>
      </c>
      <c r="L7" s="6">
        <v>0.35839730409359999</v>
      </c>
      <c r="M7" s="6">
        <v>0.42238593317395501</v>
      </c>
      <c r="N7" s="7">
        <v>0</v>
      </c>
      <c r="O7" s="7">
        <v>0</v>
      </c>
      <c r="P7" s="8">
        <f t="shared" si="1"/>
        <v>0.41174648426610133</v>
      </c>
    </row>
    <row r="8" spans="1:16" x14ac:dyDescent="0.25">
      <c r="A8" s="5" t="s">
        <v>6</v>
      </c>
      <c r="B8" s="10">
        <v>0.52667897646735695</v>
      </c>
      <c r="C8" s="6">
        <v>0.58870419921225703</v>
      </c>
      <c r="D8" s="6">
        <v>0.55903648387718896</v>
      </c>
      <c r="E8" s="7"/>
      <c r="F8" s="7"/>
      <c r="G8" s="8">
        <f t="shared" si="0"/>
        <v>0.55813988651893431</v>
      </c>
      <c r="H8" s="9"/>
      <c r="I8" s="9"/>
      <c r="J8" s="5" t="s">
        <v>6</v>
      </c>
      <c r="K8" s="6">
        <v>0.418024798505646</v>
      </c>
      <c r="L8" s="6">
        <v>0.40155597972252099</v>
      </c>
      <c r="M8" s="6">
        <v>0.40666854894501098</v>
      </c>
      <c r="N8" s="7">
        <v>0</v>
      </c>
      <c r="O8" s="7">
        <v>0</v>
      </c>
      <c r="P8" s="8">
        <f t="shared" si="1"/>
        <v>0.40874977572439269</v>
      </c>
    </row>
    <row r="9" spans="1:16" ht="30" x14ac:dyDescent="0.25">
      <c r="A9" s="5" t="s">
        <v>9</v>
      </c>
      <c r="B9" s="6">
        <v>0.480406522346011</v>
      </c>
      <c r="C9" s="6">
        <v>0.57251788971658801</v>
      </c>
      <c r="D9" s="6">
        <v>0.55887811253265895</v>
      </c>
      <c r="E9" s="7"/>
      <c r="F9" s="7"/>
      <c r="G9" s="8">
        <f t="shared" si="0"/>
        <v>0.5372675081984194</v>
      </c>
      <c r="H9" s="9"/>
      <c r="I9" s="9"/>
      <c r="J9" s="5" t="s">
        <v>9</v>
      </c>
      <c r="K9" s="6">
        <v>0.35213817450343798</v>
      </c>
      <c r="L9" s="6">
        <v>0.38025934003926198</v>
      </c>
      <c r="M9" s="6">
        <v>0.42726486945928499</v>
      </c>
      <c r="N9" s="7">
        <v>0</v>
      </c>
      <c r="O9" s="7">
        <v>0</v>
      </c>
      <c r="P9" s="8">
        <f t="shared" si="1"/>
        <v>0.38655412800066163</v>
      </c>
    </row>
    <row r="10" spans="1:16" ht="30" x14ac:dyDescent="0.25">
      <c r="A10" s="5" t="s">
        <v>7</v>
      </c>
      <c r="B10" s="6">
        <v>0.50486272811813104</v>
      </c>
      <c r="C10" s="6">
        <v>0.55194797624185499</v>
      </c>
      <c r="D10" s="6">
        <v>0.56342486582696905</v>
      </c>
      <c r="E10" s="7"/>
      <c r="F10" s="7"/>
      <c r="G10" s="8">
        <f t="shared" si="0"/>
        <v>0.54007852339565166</v>
      </c>
      <c r="H10" s="9"/>
      <c r="I10" s="9"/>
      <c r="J10" s="5" t="s">
        <v>7</v>
      </c>
      <c r="K10" s="6">
        <v>0.38569940000300601</v>
      </c>
      <c r="L10" s="6">
        <v>0.38214019104784802</v>
      </c>
      <c r="M10" s="6">
        <v>0.39764086674462201</v>
      </c>
      <c r="N10" s="7">
        <v>0</v>
      </c>
      <c r="O10" s="7">
        <v>0</v>
      </c>
      <c r="P10" s="8">
        <f t="shared" si="1"/>
        <v>0.38849348593182537</v>
      </c>
    </row>
    <row r="11" spans="1:16" ht="30" x14ac:dyDescent="0.25">
      <c r="A11" s="5" t="s">
        <v>5</v>
      </c>
      <c r="B11" s="6">
        <v>0.51880488873427699</v>
      </c>
      <c r="C11" s="6">
        <v>0.27451634464359698</v>
      </c>
      <c r="D11" s="6">
        <v>0.57873774999465</v>
      </c>
      <c r="E11" s="7"/>
      <c r="F11" s="7"/>
      <c r="G11" s="8">
        <f t="shared" si="0"/>
        <v>0.45735299445750793</v>
      </c>
      <c r="H11" s="9"/>
      <c r="I11" s="9"/>
      <c r="J11" s="5" t="s">
        <v>5</v>
      </c>
      <c r="K11" s="6">
        <v>0.39609634154647</v>
      </c>
      <c r="L11" s="6">
        <v>0.191344536258897</v>
      </c>
      <c r="M11" s="6">
        <v>0.40237602821801699</v>
      </c>
      <c r="N11" s="7">
        <v>0</v>
      </c>
      <c r="O11" s="7">
        <v>0</v>
      </c>
      <c r="P11" s="8">
        <f t="shared" si="1"/>
        <v>0.32993896867446132</v>
      </c>
    </row>
    <row r="12" spans="1:16" x14ac:dyDescent="0.25">
      <c r="A12" s="1"/>
      <c r="B12" s="11" t="str">
        <f>INDEX($A4:$A11, MATCH(MAX(B4:B11), B4:B11, 0))</f>
        <v>v2-json</v>
      </c>
      <c r="C12" s="11" t="str">
        <f>INDEX($A4:$A11, MATCH(MAX(C4:C11), C4:C11, 0))</f>
        <v>v0-unstruct</v>
      </c>
      <c r="D12" s="11" t="str">
        <f>INDEX($A4:$A11, MATCH(MAX(D4:D11), D4:D11, 0))</f>
        <v>v2-custom3</v>
      </c>
      <c r="E12" s="11"/>
      <c r="F12" s="11"/>
      <c r="G12" s="12" t="str">
        <f>INDEX($A4:$A11, MATCH(MAX(G4:G11), G4:G11, 0))</f>
        <v>v2-json</v>
      </c>
      <c r="H12" s="13"/>
      <c r="I12" s="13"/>
      <c r="J12" s="1"/>
      <c r="K12" s="11" t="str">
        <f>INDEX($A4:$A11, MATCH(MAX(K4:K11), K4:K11, 0))</f>
        <v>v2-json</v>
      </c>
      <c r="L12" s="11" t="str">
        <f>INDEX($A4:$A11, MATCH(MAX(L4:L11), L4:L11, 0))</f>
        <v>v0-unstruct</v>
      </c>
      <c r="M12" s="11" t="str">
        <f>INDEX($A4:$A11, MATCH(MAX(M4:M11), M4:M11, 0))</f>
        <v>v2-custom1</v>
      </c>
      <c r="N12" s="11"/>
      <c r="O12" s="11"/>
      <c r="P12" s="12" t="str">
        <f>INDEX($A4:$A11, MATCH(MAX(P4:P11), P4:P11, 0))</f>
        <v>v0-unstruct</v>
      </c>
    </row>
  </sheetData>
  <mergeCells count="2">
    <mergeCell ref="B2:F2"/>
    <mergeCell ref="L2:P2"/>
  </mergeCells>
  <phoneticPr fontId="5" type="noConversion"/>
  <conditionalFormatting sqref="B4:D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M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Ashvinn Kanagar</dc:creator>
  <cp:lastModifiedBy>Ashvinn Kanagar</cp:lastModifiedBy>
  <dcterms:created xsi:type="dcterms:W3CDTF">2024-08-29T17:06:51Z</dcterms:created>
  <dcterms:modified xsi:type="dcterms:W3CDTF">2024-09-01T22:22:31Z</dcterms:modified>
</cp:coreProperties>
</file>