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\PycharmProjects\LLM_Interpretability_Research\results\"/>
    </mc:Choice>
  </mc:AlternateContent>
  <xr:revisionPtr revIDLastSave="0" documentId="13_ncr:1_{2B9BE966-7276-4881-903B-F40E857A8EE5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5" sheetId="5" r:id="rId1"/>
    <sheet name="Sheet4" sheetId="4" r:id="rId2"/>
    <sheet name="Sheet3" sheetId="3" r:id="rId3"/>
    <sheet name="Sheet2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5" l="1"/>
  <c r="K12" i="5"/>
  <c r="I12" i="5"/>
  <c r="C12" i="5"/>
  <c r="D12" i="5"/>
  <c r="B12" i="5"/>
  <c r="L11" i="5"/>
  <c r="E11" i="5"/>
  <c r="L10" i="5"/>
  <c r="E10" i="5"/>
  <c r="L9" i="5"/>
  <c r="E9" i="5"/>
  <c r="L8" i="5"/>
  <c r="E8" i="5"/>
  <c r="L7" i="5"/>
  <c r="E7" i="5"/>
  <c r="L6" i="5"/>
  <c r="E6" i="5"/>
  <c r="L5" i="5"/>
  <c r="E5" i="5"/>
  <c r="L4" i="5"/>
  <c r="L12" i="5" s="1"/>
  <c r="E4" i="5"/>
  <c r="E12" i="5" s="1"/>
  <c r="K10" i="4"/>
  <c r="J10" i="4"/>
  <c r="I10" i="4"/>
  <c r="D10" i="4"/>
  <c r="C10" i="4"/>
  <c r="B10" i="4"/>
  <c r="L9" i="4"/>
  <c r="E9" i="4"/>
  <c r="L8" i="4"/>
  <c r="E8" i="4"/>
  <c r="L7" i="4"/>
  <c r="E7" i="4"/>
  <c r="L6" i="4"/>
  <c r="E6" i="4"/>
  <c r="L5" i="4"/>
  <c r="E5" i="4"/>
  <c r="L4" i="4"/>
  <c r="L10" i="4" s="1"/>
  <c r="E4" i="4"/>
  <c r="E10" i="4" s="1"/>
  <c r="K10" i="3"/>
  <c r="J10" i="3"/>
  <c r="I10" i="3"/>
  <c r="D10" i="3"/>
  <c r="C10" i="3"/>
  <c r="B10" i="3"/>
  <c r="L9" i="3"/>
  <c r="E9" i="3"/>
  <c r="L8" i="3"/>
  <c r="E8" i="3"/>
  <c r="L7" i="3"/>
  <c r="E7" i="3"/>
  <c r="L6" i="3"/>
  <c r="E6" i="3"/>
  <c r="L5" i="3"/>
  <c r="E5" i="3"/>
  <c r="L4" i="3"/>
  <c r="L10" i="3" s="1"/>
  <c r="E4" i="3"/>
  <c r="K10" i="2"/>
  <c r="J10" i="2"/>
  <c r="I10" i="2"/>
  <c r="D10" i="2"/>
  <c r="C10" i="2"/>
  <c r="B10" i="2"/>
  <c r="L6" i="2"/>
  <c r="E6" i="2"/>
  <c r="L5" i="2"/>
  <c r="E5" i="2"/>
  <c r="L7" i="2"/>
  <c r="E7" i="2"/>
  <c r="L8" i="2"/>
  <c r="E8" i="2"/>
  <c r="L9" i="2"/>
  <c r="E9" i="2"/>
  <c r="L4" i="2"/>
  <c r="E4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E10" i="3" l="1"/>
  <c r="E10" i="2"/>
  <c r="L10" i="2"/>
  <c r="P12" i="1"/>
  <c r="G12" i="1"/>
</calcChain>
</file>

<file path=xl/sharedStrings.xml><?xml version="1.0" encoding="utf-8"?>
<sst xmlns="http://schemas.openxmlformats.org/spreadsheetml/2006/main" count="114" uniqueCount="16">
  <si>
    <t>ROUGE 1</t>
  </si>
  <si>
    <t xml:space="preserve">ROUGE L 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</si>
  <si>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</si>
  <si>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</si>
  <si>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</si>
  <si>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</si>
  <si>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</si>
  <si>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</si>
  <si>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</si>
  <si>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</si>
  <si>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Question 01</t>
  </si>
  <si>
    <t>Question 02</t>
  </si>
  <si>
    <t>Question 03</t>
  </si>
  <si>
    <t>after controlled responses</t>
  </si>
  <si>
    <t>temp 0.2, top_p=0.3</t>
  </si>
  <si>
    <t>biased docs working on  v2.1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</si>
</sst>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7" tint="-0.249977111117893"/>
      <name val="Aptos Narrow"/>
      <scheme val="minor"/>
    </font>
    <font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14</xdr:row>
      <xdr:rowOff>177165</xdr:rowOff>
    </xdr:from>
    <xdr:to>
      <xdr:col>15</xdr:col>
      <xdr:colOff>123825</xdr:colOff>
      <xdr:row>33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6529C-6372-131D-580A-D608EECB8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2844165"/>
          <a:ext cx="5943600" cy="3566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11</xdr:row>
      <xdr:rowOff>137160</xdr:rowOff>
    </xdr:from>
    <xdr:to>
      <xdr:col>14</xdr:col>
      <xdr:colOff>457200</xdr:colOff>
      <xdr:row>31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B92120-C174-CA2E-EC17-90E51837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232660"/>
          <a:ext cx="6153150" cy="3691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12</xdr:row>
      <xdr:rowOff>7620</xdr:rowOff>
    </xdr:from>
    <xdr:to>
      <xdr:col>10</xdr:col>
      <xdr:colOff>523875</xdr:colOff>
      <xdr:row>37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66478-8BCA-AA5A-BDFC-391C4C7D3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321"/>
        <a:stretch/>
      </xdr:blipFill>
      <xdr:spPr>
        <a:xfrm>
          <a:off x="2838450" y="2293620"/>
          <a:ext cx="6791325" cy="4812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1458-BA4B-4EAE-BCE9-A2C3FC37BD74}">
  <dimension ref="A2:L17"/>
  <sheetViews>
    <sheetView tabSelected="1" workbookViewId="0">
      <selection activeCell="B32" sqref="B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0.59483278225686398</v>
      </c>
      <c r="C4" s="6">
        <v>0.64655269326444698</v>
      </c>
      <c r="D4" s="6">
        <v>0.50553126986247998</v>
      </c>
      <c r="E4" s="8">
        <f t="shared" ref="E4:E9" si="0">SUM(B4:D4)/3</f>
        <v>0.5823055817945969</v>
      </c>
      <c r="F4" s="9"/>
      <c r="G4" s="9"/>
      <c r="H4" s="16" t="s">
        <v>2</v>
      </c>
      <c r="I4" s="6">
        <v>0.49316937027899199</v>
      </c>
      <c r="J4" s="6">
        <v>0.47698746317606899</v>
      </c>
      <c r="K4" s="6">
        <v>0.36475272781005202</v>
      </c>
      <c r="L4" s="8">
        <f t="shared" ref="L4:L9" si="1">SUM(I4:K4)/3</f>
        <v>0.44496985375503767</v>
      </c>
    </row>
    <row r="5" spans="1:12" x14ac:dyDescent="0.25">
      <c r="A5" s="16" t="s">
        <v>4</v>
      </c>
      <c r="B5" s="6">
        <v>0.54188409095145496</v>
      </c>
      <c r="C5" s="6">
        <v>0.57334421594170404</v>
      </c>
      <c r="D5" s="6">
        <v>0.52062539037993405</v>
      </c>
      <c r="E5" s="8">
        <f t="shared" si="0"/>
        <v>0.54528456575769768</v>
      </c>
      <c r="F5" s="9"/>
      <c r="G5" s="9"/>
      <c r="H5" s="16" t="s">
        <v>4</v>
      </c>
      <c r="I5" s="6">
        <v>0.42775880358964002</v>
      </c>
      <c r="J5" s="6">
        <v>0.412329251570974</v>
      </c>
      <c r="K5" s="6">
        <v>0.400545281062894</v>
      </c>
      <c r="L5" s="8">
        <f t="shared" si="1"/>
        <v>0.41354444540783603</v>
      </c>
    </row>
    <row r="6" spans="1:12" x14ac:dyDescent="0.25">
      <c r="A6" s="16" t="s">
        <v>8</v>
      </c>
      <c r="B6" s="6">
        <v>0.60624233520883897</v>
      </c>
      <c r="C6" s="6">
        <v>0.52304050584267003</v>
      </c>
      <c r="D6" s="6">
        <v>0.53886560467152</v>
      </c>
      <c r="E6" s="8">
        <f t="shared" si="0"/>
        <v>0.55604948190767634</v>
      </c>
      <c r="F6" s="9"/>
      <c r="G6" s="9"/>
      <c r="H6" s="16" t="s">
        <v>8</v>
      </c>
      <c r="I6" s="6">
        <v>0.47743028387988401</v>
      </c>
      <c r="J6" s="6">
        <v>0.35841287246797998</v>
      </c>
      <c r="K6" s="6">
        <v>0.365873815127577</v>
      </c>
      <c r="L6" s="8">
        <f t="shared" si="1"/>
        <v>0.40057232382514701</v>
      </c>
    </row>
    <row r="7" spans="1:12" x14ac:dyDescent="0.25">
      <c r="A7" s="16" t="s">
        <v>6</v>
      </c>
      <c r="B7" s="6">
        <v>0.49314375506108998</v>
      </c>
      <c r="C7" s="6">
        <v>0.61496835266815697</v>
      </c>
      <c r="D7" s="6">
        <v>0.58580376308082005</v>
      </c>
      <c r="E7" s="8">
        <f t="shared" si="0"/>
        <v>0.5646386236033557</v>
      </c>
      <c r="F7" s="9"/>
      <c r="G7" s="9"/>
      <c r="H7" s="16" t="s">
        <v>6</v>
      </c>
      <c r="I7" s="6">
        <v>0.40643888290285701</v>
      </c>
      <c r="J7" s="6">
        <v>0.43625146871410603</v>
      </c>
      <c r="K7" s="6">
        <v>0.414710078328339</v>
      </c>
      <c r="L7" s="8">
        <f t="shared" si="1"/>
        <v>0.41913347664843403</v>
      </c>
    </row>
    <row r="8" spans="1:12" x14ac:dyDescent="0.25">
      <c r="A8" s="16" t="s">
        <v>9</v>
      </c>
      <c r="B8" s="6">
        <v>0.42342399871047198</v>
      </c>
      <c r="C8" s="6">
        <v>0.50987605468068398</v>
      </c>
      <c r="D8" s="6">
        <v>0.53264088454319802</v>
      </c>
      <c r="E8" s="8">
        <f t="shared" si="0"/>
        <v>0.48864697931145135</v>
      </c>
      <c r="F8" s="9"/>
      <c r="G8" s="9"/>
      <c r="H8" s="16" t="s">
        <v>9</v>
      </c>
      <c r="I8" s="6">
        <v>0.33864680802483799</v>
      </c>
      <c r="J8" s="6">
        <v>0.341386222787537</v>
      </c>
      <c r="K8" s="6">
        <v>0.37378752186971897</v>
      </c>
      <c r="L8" s="8">
        <f t="shared" si="1"/>
        <v>0.35127351756069797</v>
      </c>
    </row>
    <row r="9" spans="1:12" x14ac:dyDescent="0.25">
      <c r="A9" s="16" t="s">
        <v>7</v>
      </c>
      <c r="B9" s="6">
        <v>0.55091786261785403</v>
      </c>
      <c r="C9" s="6">
        <v>0.59039433732525703</v>
      </c>
      <c r="D9" s="6">
        <v>0.58511835040018301</v>
      </c>
      <c r="E9" s="8">
        <f t="shared" si="0"/>
        <v>0.57547685011443139</v>
      </c>
      <c r="F9" s="9"/>
      <c r="G9" s="9"/>
      <c r="H9" s="16" t="s">
        <v>7</v>
      </c>
      <c r="I9" s="6">
        <v>0.399703081000508</v>
      </c>
      <c r="J9" s="6">
        <v>0.396547300699228</v>
      </c>
      <c r="K9" s="6">
        <v>0.40898930253726201</v>
      </c>
      <c r="L9" s="8">
        <f t="shared" si="1"/>
        <v>0.40174656141233261</v>
      </c>
    </row>
    <row r="10" spans="1:12" x14ac:dyDescent="0.25">
      <c r="A10" s="16" t="s">
        <v>3</v>
      </c>
      <c r="B10" s="6">
        <v>0.50920813121553699</v>
      </c>
      <c r="C10" s="6">
        <v>0.261389725197615</v>
      </c>
      <c r="D10" s="6">
        <v>0.31504409735246602</v>
      </c>
      <c r="E10" s="8">
        <f t="shared" ref="E10:E11" si="2">SUM(B10:D10)/3</f>
        <v>0.36188065125520597</v>
      </c>
      <c r="F10" s="9"/>
      <c r="G10" s="9"/>
      <c r="H10" s="16" t="s">
        <v>3</v>
      </c>
      <c r="I10" s="6">
        <v>0.41375574467480303</v>
      </c>
      <c r="J10" s="6">
        <v>0.17964035837106099</v>
      </c>
      <c r="K10" s="6">
        <v>0.22270358332376</v>
      </c>
      <c r="L10" s="8">
        <f t="shared" ref="L10:L11" si="3">SUM(I10:K10)/3</f>
        <v>0.27203322878987463</v>
      </c>
    </row>
    <row r="11" spans="1:12" x14ac:dyDescent="0.25">
      <c r="A11" s="16" t="s">
        <v>5</v>
      </c>
      <c r="B11" s="6">
        <v>0.50920813121553699</v>
      </c>
      <c r="C11" s="6">
        <v>0.261389725197615</v>
      </c>
      <c r="D11" s="6">
        <v>0.32918853922186198</v>
      </c>
      <c r="E11" s="8">
        <f t="shared" si="2"/>
        <v>0.36659546521167136</v>
      </c>
      <c r="F11" s="9"/>
      <c r="G11" s="9"/>
      <c r="H11" s="16" t="s">
        <v>5</v>
      </c>
      <c r="I11" s="6">
        <v>0.41375574467480303</v>
      </c>
      <c r="J11" s="6">
        <v>0.17964035837106099</v>
      </c>
      <c r="K11" s="6">
        <v>0.23607751536362601</v>
      </c>
      <c r="L11" s="8">
        <f t="shared" si="3"/>
        <v>0.27649120613649664</v>
      </c>
    </row>
    <row r="12" spans="1:12" x14ac:dyDescent="0.25">
      <c r="A12" s="14"/>
      <c r="B12" s="11" t="str">
        <f>INDEX($A4:$A11, MATCH(MAX(B4:B11), B4:B11, 0))</f>
        <v>v2-json</v>
      </c>
      <c r="C12" s="11" t="str">
        <f t="shared" ref="C12:E12" si="4">INDEX($A4:$A11, MATCH(MAX(C4:C11), C4:C11, 0))</f>
        <v>v0-unstruct</v>
      </c>
      <c r="D12" s="11" t="str">
        <f t="shared" si="4"/>
        <v>v2-html</v>
      </c>
      <c r="E12" s="12" t="str">
        <f t="shared" si="4"/>
        <v>v0-unstruct</v>
      </c>
      <c r="F12" s="13"/>
      <c r="G12" s="13"/>
      <c r="H12" s="14"/>
      <c r="I12" s="11" t="str">
        <f>INDEX($H4:$H11, MATCH(MAX(I4:I11), I4:I11, 0))</f>
        <v>v0-unstruct</v>
      </c>
      <c r="J12" s="11" t="str">
        <f t="shared" ref="J12:L12" si="5">INDEX($H4:$H11, MATCH(MAX(J4:J11), J4:J11, 0))</f>
        <v>v0-unstruct</v>
      </c>
      <c r="K12" s="11" t="str">
        <f t="shared" si="5"/>
        <v>v2-html</v>
      </c>
      <c r="L12" s="21" t="str">
        <f t="shared" si="5"/>
        <v>v0-unstruct</v>
      </c>
    </row>
    <row r="15" spans="1:12" x14ac:dyDescent="0.25">
      <c r="D15" t="s">
        <v>15</v>
      </c>
    </row>
    <row r="16" spans="1:12" x14ac:dyDescent="0.25">
      <c r="D16" t="s">
        <v>13</v>
      </c>
    </row>
    <row r="17" spans="4:4" x14ac:dyDescent="0.25">
      <c r="D17" t="s">
        <v>14</v>
      </c>
    </row>
  </sheetData>
  <mergeCells count="2">
    <mergeCell ref="B2:D2"/>
    <mergeCell ref="I2:K2"/>
  </mergeCells>
  <conditionalFormatting sqref="B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B5C7-8A33-4FD1-986B-A27316631CA2}">
  <dimension ref="A2:L15"/>
  <sheetViews>
    <sheetView workbookViewId="0">
      <selection activeCell="D34" sqref="D34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0.59743618141198696</v>
      </c>
      <c r="C4" s="6">
        <v>0.64798102510702205</v>
      </c>
      <c r="D4" s="6">
        <v>0.50553126986247998</v>
      </c>
      <c r="E4" s="8">
        <f t="shared" ref="E4:E9" si="0">SUM(B4:D4)/3</f>
        <v>0.58364949212716299</v>
      </c>
      <c r="F4" s="9"/>
      <c r="G4" s="9"/>
      <c r="H4" s="16" t="s">
        <v>2</v>
      </c>
      <c r="I4" s="6">
        <v>0.488825693521522</v>
      </c>
      <c r="J4" s="6">
        <v>0.48520961086042602</v>
      </c>
      <c r="K4" s="6">
        <v>0.36475272781005202</v>
      </c>
      <c r="L4" s="8">
        <f t="shared" ref="L4:L9" si="1">SUM(I4:K4)/3</f>
        <v>0.44626267739733333</v>
      </c>
    </row>
    <row r="5" spans="1:12" x14ac:dyDescent="0.25">
      <c r="A5" s="16" t="s">
        <v>4</v>
      </c>
      <c r="B5" s="6">
        <v>0.54679656286467304</v>
      </c>
      <c r="C5" s="6">
        <v>0.57487360981559499</v>
      </c>
      <c r="D5" s="6">
        <v>0.52038133023914501</v>
      </c>
      <c r="E5" s="8">
        <f t="shared" si="0"/>
        <v>0.54735050097313775</v>
      </c>
      <c r="F5" s="9"/>
      <c r="G5" s="9"/>
      <c r="H5" s="16" t="s">
        <v>4</v>
      </c>
      <c r="I5" s="6">
        <v>0.434061299709814</v>
      </c>
      <c r="J5" s="6">
        <v>0.41329443913903302</v>
      </c>
      <c r="K5" s="6">
        <v>0.39972931880114798</v>
      </c>
      <c r="L5" s="8">
        <f t="shared" si="1"/>
        <v>0.41569501921666502</v>
      </c>
    </row>
    <row r="6" spans="1:12" x14ac:dyDescent="0.25">
      <c r="A6" s="16" t="s">
        <v>8</v>
      </c>
      <c r="B6" s="6">
        <v>0.60430330267888899</v>
      </c>
      <c r="C6" s="6">
        <v>0.53036434002335298</v>
      </c>
      <c r="D6" s="6">
        <v>0.55015760269834202</v>
      </c>
      <c r="E6" s="8">
        <f t="shared" si="0"/>
        <v>0.56160841513352799</v>
      </c>
      <c r="F6" s="9"/>
      <c r="G6" s="9"/>
      <c r="H6" s="16" t="s">
        <v>8</v>
      </c>
      <c r="I6" s="6">
        <v>0.47554321872092098</v>
      </c>
      <c r="J6" s="6">
        <v>0.35849364126621103</v>
      </c>
      <c r="K6" s="6">
        <v>0.39583801209496899</v>
      </c>
      <c r="L6" s="8">
        <f t="shared" si="1"/>
        <v>0.40995829069403361</v>
      </c>
    </row>
    <row r="7" spans="1:12" x14ac:dyDescent="0.25">
      <c r="A7" s="16" t="s">
        <v>6</v>
      </c>
      <c r="B7" s="6">
        <v>0.56333584693702099</v>
      </c>
      <c r="C7" s="6">
        <v>0.60988494667506998</v>
      </c>
      <c r="D7" s="6">
        <v>0.58501376134281602</v>
      </c>
      <c r="E7" s="8">
        <f t="shared" si="0"/>
        <v>0.58607818498496889</v>
      </c>
      <c r="F7" s="9"/>
      <c r="G7" s="9"/>
      <c r="H7" s="16" t="s">
        <v>6</v>
      </c>
      <c r="I7" s="6">
        <v>0.45817228037096103</v>
      </c>
      <c r="J7" s="6">
        <v>0.43174193593946603</v>
      </c>
      <c r="K7" s="6">
        <v>0.41334074198246601</v>
      </c>
      <c r="L7" s="8">
        <f t="shared" si="1"/>
        <v>0.43441831943096432</v>
      </c>
    </row>
    <row r="8" spans="1:12" x14ac:dyDescent="0.25">
      <c r="A8" s="16" t="s">
        <v>9</v>
      </c>
      <c r="B8" s="6">
        <v>0.52217602656192696</v>
      </c>
      <c r="C8" s="6">
        <v>0.491424927821206</v>
      </c>
      <c r="D8" s="6">
        <v>0.53264088454319802</v>
      </c>
      <c r="E8" s="8">
        <f t="shared" si="0"/>
        <v>0.51541394630877702</v>
      </c>
      <c r="F8" s="9"/>
      <c r="G8" s="9"/>
      <c r="H8" s="16" t="s">
        <v>9</v>
      </c>
      <c r="I8" s="6">
        <v>0.42126085659411899</v>
      </c>
      <c r="J8" s="6">
        <v>0.32224982916349698</v>
      </c>
      <c r="K8" s="6">
        <v>0.37378752186971897</v>
      </c>
      <c r="L8" s="8">
        <f t="shared" si="1"/>
        <v>0.37243273587577824</v>
      </c>
    </row>
    <row r="9" spans="1:12" x14ac:dyDescent="0.25">
      <c r="A9" s="16" t="s">
        <v>7</v>
      </c>
      <c r="B9" s="6">
        <v>0.55091786261785403</v>
      </c>
      <c r="C9" s="6">
        <v>0.58505390692900805</v>
      </c>
      <c r="D9" s="6">
        <v>0.58561704910824197</v>
      </c>
      <c r="E9" s="8">
        <f t="shared" si="0"/>
        <v>0.57386293955170131</v>
      </c>
      <c r="F9" s="9"/>
      <c r="G9" s="9"/>
      <c r="H9" s="16" t="s">
        <v>7</v>
      </c>
      <c r="I9" s="6">
        <v>0.399703081000508</v>
      </c>
      <c r="J9" s="6">
        <v>0.39158522426108799</v>
      </c>
      <c r="K9" s="6">
        <v>0.40879190096532297</v>
      </c>
      <c r="L9" s="8">
        <f t="shared" si="1"/>
        <v>0.40002673540897299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v2-custom2</v>
      </c>
      <c r="E10" s="12" t="str">
        <f>INDEX($A4:$A9, MATCH(MAX(E4:E9), E4:E9, 0))</f>
        <v>v2-html</v>
      </c>
      <c r="F10" s="13"/>
      <c r="G10" s="13"/>
      <c r="H10" s="14"/>
      <c r="I10" s="11" t="str">
        <f>INDEX($A4:$A9, MATCH(MAX(I4:I9), I4:I9, 0))</f>
        <v>v0-unstruct</v>
      </c>
      <c r="J10" s="11" t="str">
        <f>INDEX($A4:$A9, MATCH(MAX(J4:J9), J4:J9, 0))</f>
        <v>v0-unstruct</v>
      </c>
      <c r="K10" s="11" t="str">
        <f>INDEX($A4:$A9, MATCH(MAX(K4:K9), K4:K9, 0))</f>
        <v>v2-html</v>
      </c>
      <c r="L10" s="12" t="str">
        <f>INDEX($H4:$H9, MATCH(MAX(L4:L9), L4:L9, 0))</f>
        <v>v0-unstruct</v>
      </c>
    </row>
    <row r="13" spans="1:12" x14ac:dyDescent="0.25">
      <c r="D13" t="s">
        <v>15</v>
      </c>
    </row>
    <row r="14" spans="1:12" x14ac:dyDescent="0.25">
      <c r="D14" t="s">
        <v>13</v>
      </c>
    </row>
    <row r="15" spans="1:12" x14ac:dyDescent="0.25">
      <c r="D15" t="s">
        <v>14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6779-DD0B-49D7-B276-92B104E5F465}">
  <dimension ref="A2:L10"/>
  <sheetViews>
    <sheetView workbookViewId="0">
      <selection activeCell="G32" sqref="G32"/>
    </sheetView>
  </sheetViews>
  <sheetFormatPr defaultRowHeight="15" x14ac:dyDescent="0.25"/>
  <cols>
    <col min="1" max="1" width="13.140625" customWidth="1"/>
    <col min="2" max="4" width="11.7109375" bestFit="1" customWidth="1"/>
    <col min="5" max="5" width="11.5703125" bestFit="1" customWidth="1"/>
    <col min="8" max="8" width="11.85546875" customWidth="1"/>
    <col min="9" max="11" width="11.710937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0.52699872977931905</v>
      </c>
      <c r="C4" s="6">
        <v>0.63000187108702599</v>
      </c>
      <c r="D4" s="6">
        <v>0.53533188524188602</v>
      </c>
      <c r="E4" s="8">
        <f t="shared" ref="E4:E9" si="0">SUM(B4:D4)/3</f>
        <v>0.56411082870274376</v>
      </c>
      <c r="F4" s="9"/>
      <c r="G4" s="9"/>
      <c r="H4" s="16" t="s">
        <v>2</v>
      </c>
      <c r="I4" s="6">
        <v>0.42631081524400499</v>
      </c>
      <c r="J4" s="6">
        <v>0.47604866185507999</v>
      </c>
      <c r="K4" s="6">
        <v>0.40499547129576102</v>
      </c>
      <c r="L4" s="8">
        <f t="shared" ref="L4:L9" si="1">SUM(I4:K4)/3</f>
        <v>0.43578498279828204</v>
      </c>
    </row>
    <row r="5" spans="1:12" x14ac:dyDescent="0.25">
      <c r="A5" s="16" t="s">
        <v>4</v>
      </c>
      <c r="B5" s="6">
        <v>0.57793549848551395</v>
      </c>
      <c r="C5" s="6">
        <v>0.60342259166435297</v>
      </c>
      <c r="D5" s="6">
        <v>0.52170384389345303</v>
      </c>
      <c r="E5" s="8">
        <f t="shared" si="0"/>
        <v>0.56768731134777328</v>
      </c>
      <c r="F5" s="9"/>
      <c r="G5" s="9"/>
      <c r="H5" s="16" t="s">
        <v>4</v>
      </c>
      <c r="I5" s="6">
        <v>0.46471957806162201</v>
      </c>
      <c r="J5" s="6">
        <v>0.419926020459083</v>
      </c>
      <c r="K5" s="6">
        <v>0.38668670543776001</v>
      </c>
      <c r="L5" s="8">
        <f t="shared" si="1"/>
        <v>0.42377743465282164</v>
      </c>
    </row>
    <row r="6" spans="1:12" x14ac:dyDescent="0.25">
      <c r="A6" s="16" t="s">
        <v>8</v>
      </c>
      <c r="B6" s="6">
        <v>0.58529975383829103</v>
      </c>
      <c r="C6" s="6">
        <v>0.58437555935542995</v>
      </c>
      <c r="D6" s="6">
        <v>0.56889976216934401</v>
      </c>
      <c r="E6" s="8">
        <f t="shared" si="0"/>
        <v>0.57952502512102166</v>
      </c>
      <c r="F6" s="9"/>
      <c r="G6" s="9"/>
      <c r="H6" s="16" t="s">
        <v>8</v>
      </c>
      <c r="I6" s="6">
        <v>0.450362044928102</v>
      </c>
      <c r="J6" s="6">
        <v>0.38380519084324499</v>
      </c>
      <c r="K6" s="6">
        <v>0.42046924962454002</v>
      </c>
      <c r="L6" s="8">
        <f t="shared" si="1"/>
        <v>0.41821216179862902</v>
      </c>
    </row>
    <row r="7" spans="1:12" x14ac:dyDescent="0.25">
      <c r="A7" s="16" t="s">
        <v>6</v>
      </c>
      <c r="B7" s="6">
        <v>0.52728868359596004</v>
      </c>
      <c r="C7" s="6">
        <v>0.52619531650094797</v>
      </c>
      <c r="D7" s="6">
        <v>0.51411561431397301</v>
      </c>
      <c r="E7" s="8">
        <f t="shared" si="0"/>
        <v>0.52253320480362697</v>
      </c>
      <c r="F7" s="9"/>
      <c r="G7" s="9"/>
      <c r="H7" s="16" t="s">
        <v>6</v>
      </c>
      <c r="I7" s="6">
        <v>0.407497174184271</v>
      </c>
      <c r="J7" s="6">
        <v>0.36083863928007198</v>
      </c>
      <c r="K7" s="6">
        <v>0.37301752735481303</v>
      </c>
      <c r="L7" s="8">
        <f t="shared" si="1"/>
        <v>0.38045111360638534</v>
      </c>
    </row>
    <row r="8" spans="1:12" x14ac:dyDescent="0.25">
      <c r="A8" s="16" t="s">
        <v>9</v>
      </c>
      <c r="B8" s="6">
        <v>0.52768192972439898</v>
      </c>
      <c r="C8" s="6">
        <v>0.53636423861335802</v>
      </c>
      <c r="D8" s="6">
        <v>0.492482081411592</v>
      </c>
      <c r="E8" s="8">
        <f t="shared" si="0"/>
        <v>0.51884274991644963</v>
      </c>
      <c r="F8" s="9"/>
      <c r="G8" s="9"/>
      <c r="H8" s="16" t="s">
        <v>9</v>
      </c>
      <c r="I8" s="6">
        <v>0.40674243172516</v>
      </c>
      <c r="J8" s="6">
        <v>0.361954942406154</v>
      </c>
      <c r="K8" s="6">
        <v>0.38049911575438</v>
      </c>
      <c r="L8" s="8">
        <f t="shared" si="1"/>
        <v>0.38306549662856471</v>
      </c>
    </row>
    <row r="9" spans="1:12" x14ac:dyDescent="0.25">
      <c r="A9" s="16" t="s">
        <v>7</v>
      </c>
      <c r="B9" s="6">
        <v>0.56086705353383204</v>
      </c>
      <c r="C9" s="6">
        <v>0.59128491054963905</v>
      </c>
      <c r="D9" s="6">
        <v>0.51913623445841095</v>
      </c>
      <c r="E9" s="8">
        <f t="shared" si="0"/>
        <v>0.55709606618062735</v>
      </c>
      <c r="F9" s="9"/>
      <c r="G9" s="9"/>
      <c r="H9" s="16" t="s">
        <v>7</v>
      </c>
      <c r="I9" s="6">
        <v>0.42675281092038397</v>
      </c>
      <c r="J9" s="6">
        <v>0.39297901410465302</v>
      </c>
      <c r="K9" s="6">
        <v>0.37441769762293597</v>
      </c>
      <c r="L9" s="8">
        <f t="shared" si="1"/>
        <v>0.3980498408826576</v>
      </c>
    </row>
    <row r="10" spans="1:12" x14ac:dyDescent="0.25">
      <c r="A10" s="14"/>
      <c r="B10" s="11" t="str">
        <f>INDEX($A4:$A9, MATCH(MAX(B4:B9), B4:B9, 0))</f>
        <v>v2-json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v2-json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v2-json</v>
      </c>
      <c r="L10" s="12" t="str">
        <f>INDEX($H4:$H9, MATCH(MAX(L4:L9), L4:L9, 0))</f>
        <v>v0-unstruct</v>
      </c>
    </row>
  </sheetData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93D1B-782E-46E2-8D44-78C4206E258C}">
  <dimension ref="A2:L10"/>
  <sheetViews>
    <sheetView workbookViewId="0">
      <selection activeCell="C36" sqref="C36"/>
    </sheetView>
  </sheetViews>
  <sheetFormatPr defaultRowHeight="15" x14ac:dyDescent="0.25"/>
  <cols>
    <col min="1" max="1" width="13.85546875" customWidth="1"/>
    <col min="2" max="2" width="15.5703125" bestFit="1" customWidth="1"/>
    <col min="3" max="3" width="18.140625" bestFit="1" customWidth="1"/>
    <col min="4" max="4" width="12.42578125" bestFit="1" customWidth="1"/>
    <col min="5" max="5" width="11.5703125" bestFit="1" customWidth="1"/>
    <col min="8" max="8" width="13" customWidth="1"/>
    <col min="9" max="9" width="15.5703125" bestFit="1" customWidth="1"/>
    <col min="10" max="10" width="18.140625" bestFit="1" customWidth="1"/>
    <col min="11" max="11" width="12.42578125" bestFit="1" customWidth="1"/>
    <col min="12" max="12" width="11.5703125" bestFit="1" customWidth="1"/>
  </cols>
  <sheetData>
    <row r="2" spans="1:12" x14ac:dyDescent="0.25">
      <c r="A2" s="14"/>
      <c r="B2" s="19" t="s">
        <v>0</v>
      </c>
      <c r="C2" s="19"/>
      <c r="D2" s="19"/>
      <c r="I2" s="19" t="s">
        <v>1</v>
      </c>
      <c r="J2" s="19"/>
      <c r="K2" s="19"/>
      <c r="L2" s="18"/>
    </row>
    <row r="3" spans="1:12" x14ac:dyDescent="0.25">
      <c r="A3" s="15"/>
      <c r="B3" s="3" t="s">
        <v>10</v>
      </c>
      <c r="C3" s="3" t="s">
        <v>11</v>
      </c>
      <c r="D3" s="3" t="s">
        <v>12</v>
      </c>
      <c r="E3" s="4"/>
      <c r="F3" s="4"/>
      <c r="G3" s="4"/>
      <c r="H3" s="15"/>
      <c r="I3" s="3" t="s">
        <v>10</v>
      </c>
      <c r="J3" s="3" t="s">
        <v>11</v>
      </c>
      <c r="K3" s="3" t="s">
        <v>12</v>
      </c>
    </row>
    <row r="4" spans="1:12" x14ac:dyDescent="0.25">
      <c r="A4" s="16" t="s">
        <v>2</v>
      </c>
      <c r="B4" s="17">
        <v>0.56539816204968696</v>
      </c>
      <c r="C4" s="6">
        <v>0.61779956012353898</v>
      </c>
      <c r="D4" s="6">
        <v>0.54427830552868905</v>
      </c>
      <c r="E4" s="8">
        <f t="shared" ref="E4:E9" si="0">SUM(B4:D4)/3</f>
        <v>0.575825342567305</v>
      </c>
      <c r="F4" s="9"/>
      <c r="G4" s="9"/>
      <c r="H4" s="16" t="s">
        <v>2</v>
      </c>
      <c r="I4" s="6">
        <v>0.45581746170824999</v>
      </c>
      <c r="J4" s="6">
        <v>0.43989533677373099</v>
      </c>
      <c r="K4" s="6">
        <v>0.39445109765366498</v>
      </c>
      <c r="L4" s="8">
        <f t="shared" ref="L4:L9" si="1">SUM(I4:K4)/3</f>
        <v>0.43005463204521538</v>
      </c>
    </row>
    <row r="5" spans="1:12" x14ac:dyDescent="0.25">
      <c r="A5" s="16" t="s">
        <v>9</v>
      </c>
      <c r="B5" s="6">
        <v>0.548490279322976</v>
      </c>
      <c r="C5" s="6">
        <v>0.550402170083378</v>
      </c>
      <c r="D5" s="6">
        <v>0.51157312492665097</v>
      </c>
      <c r="E5" s="8">
        <f t="shared" si="0"/>
        <v>0.53682185811100169</v>
      </c>
      <c r="F5" s="9"/>
      <c r="G5" s="9"/>
      <c r="H5" s="16" t="s">
        <v>9</v>
      </c>
      <c r="I5" s="6">
        <v>0.43588936214624302</v>
      </c>
      <c r="J5" s="6">
        <v>0.35970358856412499</v>
      </c>
      <c r="K5" s="6">
        <v>0.380972581108589</v>
      </c>
      <c r="L5" s="8">
        <f t="shared" si="1"/>
        <v>0.39218851060631899</v>
      </c>
    </row>
    <row r="6" spans="1:12" x14ac:dyDescent="0.25">
      <c r="A6" s="16" t="s">
        <v>7</v>
      </c>
      <c r="B6" s="6">
        <v>0.53942000134451695</v>
      </c>
      <c r="C6" s="6">
        <v>0.54777236875031798</v>
      </c>
      <c r="D6" s="6">
        <v>0.54903212579225402</v>
      </c>
      <c r="E6" s="8">
        <f t="shared" si="0"/>
        <v>0.54540816529569636</v>
      </c>
      <c r="F6" s="9"/>
      <c r="G6" s="9"/>
      <c r="H6" s="16" t="s">
        <v>7</v>
      </c>
      <c r="I6" s="6">
        <v>0.41437338806636198</v>
      </c>
      <c r="J6" s="6">
        <v>0.37790010652889</v>
      </c>
      <c r="K6" s="6">
        <v>0.40010783881513001</v>
      </c>
      <c r="L6" s="8">
        <f t="shared" si="1"/>
        <v>0.39746044447012735</v>
      </c>
    </row>
    <row r="7" spans="1:12" x14ac:dyDescent="0.25">
      <c r="A7" s="16" t="s">
        <v>6</v>
      </c>
      <c r="B7" s="6">
        <v>0.55762155439121097</v>
      </c>
      <c r="C7" s="6">
        <v>0.53338608642673602</v>
      </c>
      <c r="D7" s="6">
        <v>0.52308267395386998</v>
      </c>
      <c r="E7" s="8">
        <f t="shared" si="0"/>
        <v>0.53803010492393899</v>
      </c>
      <c r="F7" s="9"/>
      <c r="G7" s="9"/>
      <c r="H7" s="16" t="s">
        <v>6</v>
      </c>
      <c r="I7" s="6">
        <v>0.448980072050912</v>
      </c>
      <c r="J7" s="6">
        <v>0.36110364744869</v>
      </c>
      <c r="K7" s="6">
        <v>0.38199644663836901</v>
      </c>
      <c r="L7" s="8">
        <f t="shared" si="1"/>
        <v>0.39736005537932367</v>
      </c>
    </row>
    <row r="8" spans="1:12" x14ac:dyDescent="0.25">
      <c r="A8" s="16" t="s">
        <v>8</v>
      </c>
      <c r="B8" s="6">
        <v>0.52663633740898497</v>
      </c>
      <c r="C8" s="6">
        <v>0.553574919155153</v>
      </c>
      <c r="D8" s="6">
        <v>0.56233939716109205</v>
      </c>
      <c r="E8" s="8">
        <f t="shared" si="0"/>
        <v>0.54751688457507663</v>
      </c>
      <c r="F8" s="9"/>
      <c r="G8" s="9"/>
      <c r="H8" s="16" t="s">
        <v>8</v>
      </c>
      <c r="I8" s="6">
        <v>0.41198134508679002</v>
      </c>
      <c r="J8" s="6">
        <v>0.36035445354012802</v>
      </c>
      <c r="K8" s="6">
        <v>0.39336291157152897</v>
      </c>
      <c r="L8" s="8">
        <f t="shared" si="1"/>
        <v>0.38856623673281571</v>
      </c>
    </row>
    <row r="9" spans="1:12" x14ac:dyDescent="0.25">
      <c r="A9" s="16" t="s">
        <v>4</v>
      </c>
      <c r="B9" s="6">
        <v>0.58252505532562604</v>
      </c>
      <c r="C9" s="6">
        <v>0.56801458760041801</v>
      </c>
      <c r="D9" s="6">
        <v>0.54905393118403101</v>
      </c>
      <c r="E9" s="8">
        <f t="shared" si="0"/>
        <v>0.56653119137002506</v>
      </c>
      <c r="F9" s="9"/>
      <c r="G9" s="9"/>
      <c r="H9" s="16" t="s">
        <v>4</v>
      </c>
      <c r="I9" s="6">
        <v>0.465037109066331</v>
      </c>
      <c r="J9" s="6">
        <v>0.40061741481019802</v>
      </c>
      <c r="K9" s="6">
        <v>0.38940439826693601</v>
      </c>
      <c r="L9" s="8">
        <f t="shared" si="1"/>
        <v>0.41835297404782162</v>
      </c>
    </row>
    <row r="10" spans="1:12" x14ac:dyDescent="0.25">
      <c r="A10" s="14"/>
      <c r="B10" s="11" t="str">
        <f>INDEX($A4:$A9, MATCH(MAX(B4:B9), B4:B9, 0))</f>
        <v>v2-md</v>
      </c>
      <c r="C10" s="11" t="str">
        <f>INDEX($A4:$A9, MATCH(MAX(C4:C9), C4:C9, 0))</f>
        <v>v0-unstruct</v>
      </c>
      <c r="D10" s="11" t="str">
        <f>INDEX($A4:$A9, MATCH(MAX(D4:D9), D4:D9, 0))</f>
        <v>v2-json</v>
      </c>
      <c r="E10" s="12" t="str">
        <f>INDEX($A4:$A9, MATCH(MAX(E4:E9), E4:E9, 0))</f>
        <v>v0-unstruct</v>
      </c>
      <c r="F10" s="13"/>
      <c r="G10" s="13"/>
      <c r="H10" s="14"/>
      <c r="I10" s="11" t="str">
        <f>INDEX($A4:$A9, MATCH(MAX(I4:I9), I4:I9, 0))</f>
        <v>v2-md</v>
      </c>
      <c r="J10" s="11" t="str">
        <f>INDEX($A4:$A9, MATCH(MAX(J4:J9), J4:J9, 0))</f>
        <v>v0-unstruct</v>
      </c>
      <c r="K10" s="11" t="str">
        <f>INDEX($A4:$A9, MATCH(MAX(K4:K9), K4:K9, 0))</f>
        <v>v2-custom2</v>
      </c>
      <c r="L10" s="12" t="str">
        <f>INDEX($H4:$H9, MATCH(MAX(L4:L9), L4:L9, 0))</f>
        <v>v0-unstruct</v>
      </c>
    </row>
  </sheetData>
  <sortState xmlns:xlrd2="http://schemas.microsoft.com/office/spreadsheetml/2017/richdata2" ref="A4:L9">
    <sortCondition ref="A4:A9"/>
  </sortState>
  <mergeCells count="2">
    <mergeCell ref="B2:D2"/>
    <mergeCell ref="I2:K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K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C33" sqref="C33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10</v>
      </c>
      <c r="C3" s="3" t="s">
        <v>11</v>
      </c>
      <c r="D3" s="3" t="s">
        <v>12</v>
      </c>
      <c r="E3" s="3"/>
      <c r="F3" s="3"/>
      <c r="G3" s="4"/>
      <c r="H3" s="4"/>
      <c r="I3" s="4"/>
      <c r="J3" s="2"/>
      <c r="K3" s="3" t="s">
        <v>10</v>
      </c>
      <c r="L3" s="3" t="s">
        <v>11</v>
      </c>
      <c r="M3" s="3" t="s">
        <v>12</v>
      </c>
      <c r="N3" s="3"/>
      <c r="O3" s="3"/>
    </row>
    <row r="4" spans="1:16" ht="30" x14ac:dyDescent="0.25">
      <c r="A4" s="5" t="s">
        <v>2</v>
      </c>
      <c r="B4" s="6">
        <v>0.55282721950575597</v>
      </c>
      <c r="C4" s="6">
        <v>0.62246793579406001</v>
      </c>
      <c r="D4" s="6">
        <v>0.45629657538639301</v>
      </c>
      <c r="E4" s="7"/>
      <c r="F4" s="7"/>
      <c r="G4" s="8">
        <f>SUM(B4:D4)/3</f>
        <v>0.54386391022873626</v>
      </c>
      <c r="H4" s="9"/>
      <c r="I4" s="9"/>
      <c r="J4" s="5" t="s">
        <v>2</v>
      </c>
      <c r="K4" s="6">
        <v>0.43751031468843898</v>
      </c>
      <c r="L4" s="6">
        <v>0.47003194450603097</v>
      </c>
      <c r="M4" s="6">
        <v>0.33526660156842503</v>
      </c>
      <c r="N4" s="7">
        <v>0</v>
      </c>
      <c r="O4" s="7">
        <v>0</v>
      </c>
      <c r="P4" s="8">
        <f>SUM(K4:M4)/3</f>
        <v>0.41426962025429831</v>
      </c>
    </row>
    <row r="5" spans="1:16" x14ac:dyDescent="0.25">
      <c r="A5" s="5" t="s">
        <v>3</v>
      </c>
      <c r="B5" s="6">
        <v>0.56978527923281097</v>
      </c>
      <c r="C5" s="6">
        <v>0.449792141075194</v>
      </c>
      <c r="D5" s="6">
        <v>0.42881839385567599</v>
      </c>
      <c r="E5" s="7"/>
      <c r="F5" s="7"/>
      <c r="G5" s="8">
        <f t="shared" ref="G5:G11" si="0">SUM(B5:D5)/3</f>
        <v>0.48279860472122699</v>
      </c>
      <c r="H5" s="9"/>
      <c r="I5" s="9"/>
      <c r="J5" s="5" t="s">
        <v>3</v>
      </c>
      <c r="K5" s="6">
        <v>0.45413430593265502</v>
      </c>
      <c r="L5" s="6">
        <v>0.293922915895311</v>
      </c>
      <c r="M5" s="6">
        <v>0.28461186368532398</v>
      </c>
      <c r="N5" s="7">
        <v>0</v>
      </c>
      <c r="O5" s="7">
        <v>0</v>
      </c>
      <c r="P5" s="8">
        <f t="shared" ref="P5:P11" si="1">SUM(K5:M5)/3</f>
        <v>0.34422302850443004</v>
      </c>
    </row>
    <row r="6" spans="1:16" x14ac:dyDescent="0.25">
      <c r="A6" s="5" t="s">
        <v>4</v>
      </c>
      <c r="B6" s="6">
        <v>0.52727285182596695</v>
      </c>
      <c r="C6" s="6">
        <v>0.523682860124562</v>
      </c>
      <c r="D6" s="6">
        <v>0.464216645871325</v>
      </c>
      <c r="E6" s="7"/>
      <c r="F6" s="7"/>
      <c r="G6" s="8">
        <f t="shared" si="0"/>
        <v>0.50505745260728463</v>
      </c>
      <c r="H6" s="9"/>
      <c r="I6" s="9"/>
      <c r="J6" s="5" t="s">
        <v>4</v>
      </c>
      <c r="K6" s="6">
        <v>0.41048978578224099</v>
      </c>
      <c r="L6" s="6">
        <v>0.35013577779772898</v>
      </c>
      <c r="M6" s="6">
        <v>0.35891127605369699</v>
      </c>
      <c r="N6" s="7">
        <v>0</v>
      </c>
      <c r="O6" s="7">
        <v>0</v>
      </c>
      <c r="P6" s="8">
        <f t="shared" si="1"/>
        <v>0.37317894654455563</v>
      </c>
    </row>
    <row r="7" spans="1:16" x14ac:dyDescent="0.25">
      <c r="A7" s="5" t="s">
        <v>8</v>
      </c>
      <c r="B7" s="6">
        <v>0.57928956910435903</v>
      </c>
      <c r="C7" s="6">
        <v>0.54049984711046495</v>
      </c>
      <c r="D7" s="6">
        <v>0.55706268153022498</v>
      </c>
      <c r="E7" s="7"/>
      <c r="F7" s="7"/>
      <c r="G7" s="8">
        <f t="shared" si="0"/>
        <v>0.55895069924834961</v>
      </c>
      <c r="H7" s="9"/>
      <c r="I7" s="9"/>
      <c r="J7" s="5" t="s">
        <v>8</v>
      </c>
      <c r="K7" s="6">
        <v>0.454456215530749</v>
      </c>
      <c r="L7" s="6">
        <v>0.35839730409359999</v>
      </c>
      <c r="M7" s="6">
        <v>0.42238593317395501</v>
      </c>
      <c r="N7" s="7">
        <v>0</v>
      </c>
      <c r="O7" s="7">
        <v>0</v>
      </c>
      <c r="P7" s="8">
        <f t="shared" si="1"/>
        <v>0.41174648426610133</v>
      </c>
    </row>
    <row r="8" spans="1:16" x14ac:dyDescent="0.25">
      <c r="A8" s="5" t="s">
        <v>6</v>
      </c>
      <c r="B8" s="10">
        <v>0.52667897646735695</v>
      </c>
      <c r="C8" s="6">
        <v>0.58870419921225703</v>
      </c>
      <c r="D8" s="6">
        <v>0.55903648387718896</v>
      </c>
      <c r="E8" s="7"/>
      <c r="F8" s="7"/>
      <c r="G8" s="8">
        <f t="shared" si="0"/>
        <v>0.55813988651893431</v>
      </c>
      <c r="H8" s="9"/>
      <c r="I8" s="9"/>
      <c r="J8" s="5" t="s">
        <v>6</v>
      </c>
      <c r="K8" s="6">
        <v>0.418024798505646</v>
      </c>
      <c r="L8" s="6">
        <v>0.40155597972252099</v>
      </c>
      <c r="M8" s="6">
        <v>0.40666854894501098</v>
      </c>
      <c r="N8" s="7">
        <v>0</v>
      </c>
      <c r="O8" s="7">
        <v>0</v>
      </c>
      <c r="P8" s="8">
        <f t="shared" si="1"/>
        <v>0.40874977572439269</v>
      </c>
    </row>
    <row r="9" spans="1:16" ht="30" x14ac:dyDescent="0.25">
      <c r="A9" s="5" t="s">
        <v>9</v>
      </c>
      <c r="B9" s="6">
        <v>0.480406522346011</v>
      </c>
      <c r="C9" s="6">
        <v>0.57251788971658801</v>
      </c>
      <c r="D9" s="6">
        <v>0.55887811253265895</v>
      </c>
      <c r="E9" s="7"/>
      <c r="F9" s="7"/>
      <c r="G9" s="8">
        <f t="shared" si="0"/>
        <v>0.5372675081984194</v>
      </c>
      <c r="H9" s="9"/>
      <c r="I9" s="9"/>
      <c r="J9" s="5" t="s">
        <v>9</v>
      </c>
      <c r="K9" s="6">
        <v>0.35213817450343798</v>
      </c>
      <c r="L9" s="6">
        <v>0.38025934003926198</v>
      </c>
      <c r="M9" s="6">
        <v>0.42726486945928499</v>
      </c>
      <c r="N9" s="7">
        <v>0</v>
      </c>
      <c r="O9" s="7">
        <v>0</v>
      </c>
      <c r="P9" s="8">
        <f t="shared" si="1"/>
        <v>0.38655412800066163</v>
      </c>
    </row>
    <row r="10" spans="1:16" ht="30" x14ac:dyDescent="0.25">
      <c r="A10" s="5" t="s">
        <v>7</v>
      </c>
      <c r="B10" s="6">
        <v>0.50486272811813104</v>
      </c>
      <c r="C10" s="6">
        <v>0.55194797624185499</v>
      </c>
      <c r="D10" s="6">
        <v>0.56342486582696905</v>
      </c>
      <c r="E10" s="7"/>
      <c r="F10" s="7"/>
      <c r="G10" s="8">
        <f t="shared" si="0"/>
        <v>0.54007852339565166</v>
      </c>
      <c r="H10" s="9"/>
      <c r="I10" s="9"/>
      <c r="J10" s="5" t="s">
        <v>7</v>
      </c>
      <c r="K10" s="6">
        <v>0.38569940000300601</v>
      </c>
      <c r="L10" s="6">
        <v>0.38214019104784802</v>
      </c>
      <c r="M10" s="6">
        <v>0.39764086674462201</v>
      </c>
      <c r="N10" s="7">
        <v>0</v>
      </c>
      <c r="O10" s="7">
        <v>0</v>
      </c>
      <c r="P10" s="8">
        <f t="shared" si="1"/>
        <v>0.38849348593182537</v>
      </c>
    </row>
    <row r="11" spans="1:16" ht="30" x14ac:dyDescent="0.25">
      <c r="A11" s="5" t="s">
        <v>5</v>
      </c>
      <c r="B11" s="6">
        <v>0.51880488873427699</v>
      </c>
      <c r="C11" s="6">
        <v>0.27451634464359698</v>
      </c>
      <c r="D11" s="6">
        <v>0.57873774999465</v>
      </c>
      <c r="E11" s="7"/>
      <c r="F11" s="7"/>
      <c r="G11" s="8">
        <f t="shared" si="0"/>
        <v>0.45735299445750793</v>
      </c>
      <c r="H11" s="9"/>
      <c r="I11" s="9"/>
      <c r="J11" s="5" t="s">
        <v>5</v>
      </c>
      <c r="K11" s="6">
        <v>0.39609634154647</v>
      </c>
      <c r="L11" s="6">
        <v>0.191344536258897</v>
      </c>
      <c r="M11" s="6">
        <v>0.40237602821801699</v>
      </c>
      <c r="N11" s="7">
        <v>0</v>
      </c>
      <c r="O11" s="7">
        <v>0</v>
      </c>
      <c r="P11" s="8">
        <f t="shared" si="1"/>
        <v>0.32993896867446132</v>
      </c>
    </row>
    <row r="12" spans="1:16" x14ac:dyDescent="0.25">
      <c r="A12" s="1"/>
      <c r="B12" s="11" t="str">
        <f>INDEX($A4:$A11, MATCH(MAX(B4:B11), B4:B11, 0))</f>
        <v>v2-json</v>
      </c>
      <c r="C12" s="11" t="str">
        <f>INDEX($A4:$A11, MATCH(MAX(C4:C11), C4:C11, 0))</f>
        <v>v0-unstruct</v>
      </c>
      <c r="D12" s="11" t="str">
        <f>INDEX($A4:$A11, MATCH(MAX(D4:D11), D4:D11, 0))</f>
        <v>v2-custom3</v>
      </c>
      <c r="E12" s="11"/>
      <c r="F12" s="11"/>
      <c r="G12" s="12" t="str">
        <f>INDEX($A4:$A11, MATCH(MAX(G4:G11), G4:G11, 0))</f>
        <v>v2-json</v>
      </c>
      <c r="H12" s="13"/>
      <c r="I12" s="13"/>
      <c r="J12" s="1"/>
      <c r="K12" s="11" t="str">
        <f>INDEX($A4:$A11, MATCH(MAX(K4:K11), K4:K11, 0))</f>
        <v>v2-json</v>
      </c>
      <c r="L12" s="11" t="str">
        <f>INDEX($A4:$A11, MATCH(MAX(L4:L11), L4:L11, 0))</f>
        <v>v0-unstruct</v>
      </c>
      <c r="M12" s="11" t="str">
        <f>INDEX($A4:$A11, MATCH(MAX(M4:M11), M4:M11, 0))</f>
        <v>v2-custom1</v>
      </c>
      <c r="N12" s="11"/>
      <c r="O12" s="11"/>
      <c r="P12" s="12" t="str">
        <f>INDEX($A4:$A11, MATCH(MAX(P4:P11), P4:P11, 0))</f>
        <v>v0-unstruct</v>
      </c>
    </row>
  </sheetData>
  <mergeCells count="2">
    <mergeCell ref="B2:F2"/>
    <mergeCell ref="L2:P2"/>
  </mergeCells>
  <phoneticPr fontId="5" type="noConversion"/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2024-08-30T22:16:40Z</dcterms:modified>
</cp:coreProperties>
</file>