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4542619\Documents\GitHub\LLM_Interpretability_Research\results\"/>
    </mc:Choice>
  </mc:AlternateContent>
  <xr:revisionPtr revIDLastSave="0" documentId="13_ncr:1_{0BC0CFCD-FFAC-449B-B73C-DB65F04F4E98}" xr6:coauthVersionLast="47" xr6:coauthVersionMax="47" xr10:uidLastSave="{00000000-0000-0000-0000-000000000000}"/>
  <bookViews>
    <workbookView xWindow="-120" yWindow="-120" windowWidth="29040" windowHeight="16440" xr2:uid="{FE4610ED-2644-4B09-8F25-61DCA81DFAD7}"/>
  </bookViews>
  <sheets>
    <sheet name="Sheet12" sheetId="12" r:id="rId1"/>
    <sheet name="Sheet11" sheetId="11" r:id="rId2"/>
    <sheet name="Sheet10" sheetId="10" r:id="rId3"/>
    <sheet name="Sheet9" sheetId="9" r:id="rId4"/>
    <sheet name="Sheet8" sheetId="8" r:id="rId5"/>
    <sheet name="Sheet7" sheetId="7" r:id="rId6"/>
    <sheet name="Sheet6" sheetId="6" r:id="rId7"/>
    <sheet name="Sheet5" sheetId="5" r:id="rId8"/>
    <sheet name="Sheet4" sheetId="4" r:id="rId9"/>
    <sheet name="Sheet3" sheetId="3" r:id="rId10"/>
    <sheet name="Sheet2" sheetId="2" r:id="rId11"/>
    <sheet name="Sheet1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2" l="1"/>
  <c r="C37" i="12"/>
  <c r="D37" i="12"/>
  <c r="E37" i="12"/>
  <c r="F37" i="12"/>
  <c r="G37" i="12"/>
  <c r="H37" i="12"/>
  <c r="L72" i="12"/>
  <c r="L71" i="12"/>
  <c r="L70" i="12"/>
  <c r="L69" i="12"/>
  <c r="L68" i="12"/>
  <c r="L67" i="12"/>
  <c r="L66" i="12"/>
  <c r="L61" i="12"/>
  <c r="L60" i="12"/>
  <c r="L59" i="12"/>
  <c r="L58" i="12"/>
  <c r="L57" i="12"/>
  <c r="L56" i="12"/>
  <c r="L55" i="12"/>
  <c r="L47" i="12"/>
  <c r="L46" i="12"/>
  <c r="L45" i="12"/>
  <c r="L44" i="12"/>
  <c r="L43" i="12"/>
  <c r="L42" i="12"/>
  <c r="L41" i="12"/>
  <c r="L36" i="12"/>
  <c r="L35" i="12"/>
  <c r="L34" i="12"/>
  <c r="L33" i="12"/>
  <c r="L32" i="12"/>
  <c r="L31" i="12"/>
  <c r="L30" i="12"/>
  <c r="L22" i="12"/>
  <c r="L21" i="12"/>
  <c r="L20" i="12"/>
  <c r="L19" i="12"/>
  <c r="L18" i="12"/>
  <c r="L17" i="12"/>
  <c r="L16" i="12"/>
  <c r="L6" i="12"/>
  <c r="L7" i="12"/>
  <c r="L8" i="12"/>
  <c r="L9" i="12"/>
  <c r="L10" i="12"/>
  <c r="L11" i="12"/>
  <c r="L5" i="12"/>
  <c r="K73" i="12"/>
  <c r="J73" i="12"/>
  <c r="I73" i="12"/>
  <c r="H73" i="12"/>
  <c r="G73" i="12"/>
  <c r="F73" i="12"/>
  <c r="E73" i="12"/>
  <c r="D73" i="12"/>
  <c r="C73" i="12"/>
  <c r="B73" i="12"/>
  <c r="K62" i="12"/>
  <c r="J62" i="12"/>
  <c r="I62" i="12"/>
  <c r="H62" i="12"/>
  <c r="G62" i="12"/>
  <c r="F62" i="12"/>
  <c r="E62" i="12"/>
  <c r="D62" i="12"/>
  <c r="C62" i="12"/>
  <c r="B62" i="12"/>
  <c r="K48" i="12"/>
  <c r="J48" i="12"/>
  <c r="I48" i="12"/>
  <c r="H48" i="12"/>
  <c r="G48" i="12"/>
  <c r="F48" i="12"/>
  <c r="E48" i="12"/>
  <c r="D48" i="12"/>
  <c r="C48" i="12"/>
  <c r="B48" i="12"/>
  <c r="K37" i="12"/>
  <c r="J37" i="12"/>
  <c r="I37" i="12"/>
  <c r="K23" i="12"/>
  <c r="J23" i="12"/>
  <c r="I23" i="12"/>
  <c r="H23" i="12"/>
  <c r="G23" i="12"/>
  <c r="F23" i="12"/>
  <c r="E23" i="12"/>
  <c r="D23" i="12"/>
  <c r="C23" i="12"/>
  <c r="B23" i="12"/>
  <c r="L23" i="12"/>
  <c r="K12" i="12"/>
  <c r="J12" i="12"/>
  <c r="I12" i="12"/>
  <c r="H12" i="12"/>
  <c r="G12" i="12"/>
  <c r="F12" i="12"/>
  <c r="E12" i="12"/>
  <c r="D12" i="12"/>
  <c r="C12" i="12"/>
  <c r="B12" i="12"/>
  <c r="AY73" i="11"/>
  <c r="AX73" i="11"/>
  <c r="AW73" i="11"/>
  <c r="AV73" i="11"/>
  <c r="AU73" i="11"/>
  <c r="AT73" i="11"/>
  <c r="AS73" i="11"/>
  <c r="AR73" i="11"/>
  <c r="AQ73" i="11"/>
  <c r="AP73" i="11"/>
  <c r="AO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B73" i="11"/>
  <c r="AZ72" i="11"/>
  <c r="AZ71" i="11"/>
  <c r="AZ70" i="11"/>
  <c r="AZ69" i="11"/>
  <c r="AZ68" i="11"/>
  <c r="AZ67" i="11"/>
  <c r="AZ66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AZ61" i="11"/>
  <c r="AZ60" i="11"/>
  <c r="AZ59" i="11"/>
  <c r="AZ62" i="11" s="1"/>
  <c r="AZ58" i="11"/>
  <c r="AZ57" i="11"/>
  <c r="AZ56" i="11"/>
  <c r="AZ55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AZ47" i="11"/>
  <c r="AZ46" i="11"/>
  <c r="AZ45" i="11"/>
  <c r="AZ44" i="11"/>
  <c r="AZ43" i="11"/>
  <c r="AZ42" i="11"/>
  <c r="AZ41" i="11"/>
  <c r="AZ48" i="11" s="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Z36" i="11"/>
  <c r="AZ35" i="11"/>
  <c r="AZ34" i="11"/>
  <c r="AZ33" i="11"/>
  <c r="AZ32" i="11"/>
  <c r="AZ31" i="11"/>
  <c r="AZ30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Z22" i="11"/>
  <c r="AZ21" i="11"/>
  <c r="AZ20" i="11"/>
  <c r="AZ19" i="11"/>
  <c r="AZ18" i="11"/>
  <c r="AZ17" i="11"/>
  <c r="AZ16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Z11" i="11"/>
  <c r="AZ10" i="11"/>
  <c r="AZ9" i="11"/>
  <c r="AZ8" i="11"/>
  <c r="AZ7" i="11"/>
  <c r="AZ6" i="11"/>
  <c r="AZ5" i="11"/>
  <c r="AP11" i="10"/>
  <c r="AZ21" i="10"/>
  <c r="AZ20" i="10"/>
  <c r="AZ19" i="10"/>
  <c r="AZ18" i="10"/>
  <c r="AZ17" i="10"/>
  <c r="AZ16" i="10"/>
  <c r="AZ15" i="10"/>
  <c r="AZ5" i="10"/>
  <c r="AZ6" i="10"/>
  <c r="AZ7" i="10"/>
  <c r="AZ8" i="10"/>
  <c r="AZ9" i="10"/>
  <c r="AZ10" i="10"/>
  <c r="AZ4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Q11" i="10"/>
  <c r="AR11" i="10"/>
  <c r="AS11" i="10"/>
  <c r="AT11" i="10"/>
  <c r="AU11" i="10"/>
  <c r="AV11" i="10"/>
  <c r="AW11" i="10"/>
  <c r="AX11" i="10"/>
  <c r="AY11" i="10"/>
  <c r="E11" i="10"/>
  <c r="F11" i="10"/>
  <c r="G11" i="10"/>
  <c r="H11" i="10"/>
  <c r="I11" i="10"/>
  <c r="J11" i="10"/>
  <c r="K11" i="10"/>
  <c r="L11" i="10"/>
  <c r="M11" i="10"/>
  <c r="D22" i="10"/>
  <c r="C22" i="10"/>
  <c r="B22" i="10"/>
  <c r="D11" i="10"/>
  <c r="C11" i="10"/>
  <c r="B11" i="10"/>
  <c r="K11" i="9"/>
  <c r="J11" i="9"/>
  <c r="I11" i="9"/>
  <c r="D11" i="9"/>
  <c r="C11" i="9"/>
  <c r="B11" i="9"/>
  <c r="L10" i="9"/>
  <c r="E10" i="9"/>
  <c r="L9" i="9"/>
  <c r="E9" i="9"/>
  <c r="L8" i="9"/>
  <c r="E8" i="9"/>
  <c r="L7" i="9"/>
  <c r="E7" i="9"/>
  <c r="L6" i="9"/>
  <c r="E6" i="9"/>
  <c r="L5" i="9"/>
  <c r="E5" i="9"/>
  <c r="L4" i="9"/>
  <c r="L11" i="9" s="1"/>
  <c r="E4" i="9"/>
  <c r="E11" i="9" s="1"/>
  <c r="K11" i="8"/>
  <c r="J11" i="8"/>
  <c r="I11" i="8"/>
  <c r="D11" i="8"/>
  <c r="C11" i="8"/>
  <c r="B11" i="8"/>
  <c r="L10" i="8"/>
  <c r="E10" i="8"/>
  <c r="L9" i="8"/>
  <c r="E9" i="8"/>
  <c r="L8" i="8"/>
  <c r="E8" i="8"/>
  <c r="L7" i="8"/>
  <c r="E7" i="8"/>
  <c r="L6" i="8"/>
  <c r="E6" i="8"/>
  <c r="L5" i="8"/>
  <c r="E5" i="8"/>
  <c r="L4" i="8"/>
  <c r="L11" i="8" s="1"/>
  <c r="E4" i="8"/>
  <c r="K11" i="7"/>
  <c r="J11" i="7"/>
  <c r="I11" i="7"/>
  <c r="D11" i="7"/>
  <c r="C11" i="7"/>
  <c r="B11" i="7"/>
  <c r="L10" i="7"/>
  <c r="E10" i="7"/>
  <c r="L9" i="7"/>
  <c r="E9" i="7"/>
  <c r="L8" i="7"/>
  <c r="E8" i="7"/>
  <c r="L7" i="7"/>
  <c r="E7" i="7"/>
  <c r="L6" i="7"/>
  <c r="E6" i="7"/>
  <c r="L5" i="7"/>
  <c r="E5" i="7"/>
  <c r="L4" i="7"/>
  <c r="L11" i="7" s="1"/>
  <c r="E4" i="7"/>
  <c r="E11" i="7" s="1"/>
  <c r="K11" i="6"/>
  <c r="J11" i="6"/>
  <c r="I11" i="6"/>
  <c r="D11" i="6"/>
  <c r="C11" i="6"/>
  <c r="B11" i="6"/>
  <c r="L10" i="6"/>
  <c r="E10" i="6"/>
  <c r="L9" i="6"/>
  <c r="E9" i="6"/>
  <c r="L8" i="6"/>
  <c r="E8" i="6"/>
  <c r="L7" i="6"/>
  <c r="E7" i="6"/>
  <c r="L6" i="6"/>
  <c r="E6" i="6"/>
  <c r="L5" i="6"/>
  <c r="E5" i="6"/>
  <c r="L4" i="6"/>
  <c r="E4" i="6"/>
  <c r="E11" i="6" s="1"/>
  <c r="J12" i="5"/>
  <c r="K12" i="5"/>
  <c r="I12" i="5"/>
  <c r="C12" i="5"/>
  <c r="D12" i="5"/>
  <c r="B12" i="5"/>
  <c r="L11" i="5"/>
  <c r="E11" i="5"/>
  <c r="L10" i="5"/>
  <c r="E10" i="5"/>
  <c r="L9" i="5"/>
  <c r="E9" i="5"/>
  <c r="L8" i="5"/>
  <c r="E8" i="5"/>
  <c r="L7" i="5"/>
  <c r="E7" i="5"/>
  <c r="L6" i="5"/>
  <c r="E6" i="5"/>
  <c r="L5" i="5"/>
  <c r="E5" i="5"/>
  <c r="L4" i="5"/>
  <c r="L12" i="5" s="1"/>
  <c r="E4" i="5"/>
  <c r="E12" i="5" s="1"/>
  <c r="K10" i="4"/>
  <c r="J10" i="4"/>
  <c r="I10" i="4"/>
  <c r="D10" i="4"/>
  <c r="C10" i="4"/>
  <c r="B10" i="4"/>
  <c r="L9" i="4"/>
  <c r="E9" i="4"/>
  <c r="L8" i="4"/>
  <c r="E8" i="4"/>
  <c r="L7" i="4"/>
  <c r="E7" i="4"/>
  <c r="L6" i="4"/>
  <c r="E6" i="4"/>
  <c r="L5" i="4"/>
  <c r="E5" i="4"/>
  <c r="L4" i="4"/>
  <c r="L10" i="4" s="1"/>
  <c r="E4" i="4"/>
  <c r="E10" i="4" s="1"/>
  <c r="K10" i="3"/>
  <c r="J10" i="3"/>
  <c r="I10" i="3"/>
  <c r="D10" i="3"/>
  <c r="C10" i="3"/>
  <c r="B10" i="3"/>
  <c r="L9" i="3"/>
  <c r="E9" i="3"/>
  <c r="L8" i="3"/>
  <c r="E8" i="3"/>
  <c r="L7" i="3"/>
  <c r="E7" i="3"/>
  <c r="L6" i="3"/>
  <c r="E6" i="3"/>
  <c r="L5" i="3"/>
  <c r="E5" i="3"/>
  <c r="L4" i="3"/>
  <c r="L10" i="3" s="1"/>
  <c r="E4" i="3"/>
  <c r="K10" i="2"/>
  <c r="J10" i="2"/>
  <c r="I10" i="2"/>
  <c r="D10" i="2"/>
  <c r="C10" i="2"/>
  <c r="B10" i="2"/>
  <c r="L6" i="2"/>
  <c r="E6" i="2"/>
  <c r="L5" i="2"/>
  <c r="E5" i="2"/>
  <c r="L7" i="2"/>
  <c r="E7" i="2"/>
  <c r="L8" i="2"/>
  <c r="E8" i="2"/>
  <c r="L9" i="2"/>
  <c r="E9" i="2"/>
  <c r="L4" i="2"/>
  <c r="E4" i="2"/>
  <c r="M12" i="1"/>
  <c r="L12" i="1"/>
  <c r="K12" i="1"/>
  <c r="D12" i="1"/>
  <c r="C12" i="1"/>
  <c r="B12" i="1"/>
  <c r="P11" i="1"/>
  <c r="G11" i="1"/>
  <c r="P10" i="1"/>
  <c r="G10" i="1"/>
  <c r="P9" i="1"/>
  <c r="G9" i="1"/>
  <c r="P8" i="1"/>
  <c r="G8" i="1"/>
  <c r="P7" i="1"/>
  <c r="G7" i="1"/>
  <c r="P6" i="1"/>
  <c r="G6" i="1"/>
  <c r="P5" i="1"/>
  <c r="G5" i="1"/>
  <c r="P4" i="1"/>
  <c r="G4" i="1"/>
  <c r="L12" i="12" l="1"/>
  <c r="L37" i="12"/>
  <c r="L48" i="12"/>
  <c r="L62" i="12"/>
  <c r="L73" i="12"/>
  <c r="AZ73" i="11"/>
  <c r="AZ37" i="11"/>
  <c r="AZ23" i="11"/>
  <c r="AZ12" i="11"/>
  <c r="AZ11" i="10"/>
  <c r="AZ22" i="10"/>
  <c r="E11" i="8"/>
  <c r="L11" i="6"/>
  <c r="E10" i="3"/>
  <c r="E10" i="2"/>
  <c r="L10" i="2"/>
  <c r="P12" i="1"/>
  <c r="G12" i="1"/>
</calcChain>
</file>

<file path=xl/sharedStrings.xml><?xml version="1.0" encoding="utf-8"?>
<sst xmlns="http://schemas.openxmlformats.org/spreadsheetml/2006/main" count="795" uniqueCount="82">
  <si>
    <t>ROUGE 1</t>
  </si>
  <si>
    <t xml:space="preserve">ROUGE L </t>
  </si>
  <si>
    <t>v0-unstruct</t>
  </si>
  <si>
    <t>v2-toml</t>
  </si>
  <si>
    <t>v2-md</t>
  </si>
  <si>
    <t>v2-custom3</t>
  </si>
  <si>
    <t>v2-html</t>
  </si>
  <si>
    <t>v2-custom2</t>
  </si>
  <si>
    <t>v2-json</t>
  </si>
  <si>
    <t>v2-custom1</t>
  </si>
  <si>
    <t>Question 01</t>
  </si>
  <si>
    <t>Question 02</t>
  </si>
  <si>
    <t>Question 03</t>
  </si>
  <si>
    <t>after controlled responses</t>
  </si>
  <si>
    <t>temp 0.2, top_p=0.3</t>
  </si>
  <si>
    <t>biased docs working on  v2.1</t>
  </si>
  <si>
    <t>Clearly V2-toml and v2-custom3</t>
  </si>
  <si>
    <t>is not good for large file</t>
  </si>
  <si>
    <t>Q2 and Q3 docs is from a large file</t>
  </si>
  <si>
    <t>v2.1-unstruct</t>
  </si>
  <si>
    <t>v2.1-md</t>
  </si>
  <si>
    <t>v2.1-toml</t>
  </si>
  <si>
    <t>v2.1-json</t>
  </si>
  <si>
    <t>v2.1-html</t>
  </si>
  <si>
    <t>v2.1-custom1</t>
  </si>
  <si>
    <t>v2.1-custom2</t>
  </si>
  <si>
    <t>3 readings average</t>
  </si>
  <si>
    <t>5 readings average</t>
  </si>
  <si>
    <t>v2.1-custom4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</si>
  <si>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</si>
  <si>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</si>
  <si>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</si>
  <si>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</si>
  <si>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</si>
  <si>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</si>
  <si>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</si>
  <si>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</si>
  <si>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</si>
  <si>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</si>
  <si>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</si>
  <si>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</si>
  <si>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</si>
  <si>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</si>
  <si>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</si>
  <si>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</si>
  <si>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</si>
  <si>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</si>
  <si>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</si>
  <si>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</si>
  <si>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</si>
  <si>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</si>
  <si>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</si>
  <si>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</si>
  <si>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</si>
  <si>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</si>
  <si>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</si>
  <si>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</si>
  <si>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</si>
  <si>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</si>
  <si>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</si>
  <si>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</si>
  <si>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</si>
  <si>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</si>
  <si>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</si>
  <si>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</si>
  <si>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</si>
  <si>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</si>
  <si>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</si>
  <si>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</si>
  <si>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</si>
  <si>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</si>
  <si>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</si>
  <si>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</si>
  <si>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</si>
  <si>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</si>
  <si>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</si>
  <si>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</si>
  <si>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</si>
  <si>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</si>
  <si>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LLAMA</t>
  </si>
  <si>
    <t>MIXTRAL</t>
  </si>
  <si>
    <t>GEMMA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</si>
</sst>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7" tint="-0.249977111117893"/>
      <name val="Aptos Narrow"/>
      <scheme val="minor"/>
    </font>
    <font>
      <sz val="11"/>
      <color theme="1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4" borderId="0" xfId="0" applyFont="1" applyFill="1"/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/>
    <xf numFmtId="0" fontId="3" fillId="5" borderId="0" xfId="0" applyFont="1" applyFill="1"/>
    <xf numFmtId="0" fontId="9" fillId="0" borderId="0" xfId="0" applyFont="1"/>
    <xf numFmtId="0" fontId="10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6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E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Sheet10!$A$4</c:f>
              <c:strCache>
                <c:ptCount val="1"/>
                <c:pt idx="0">
                  <c:v>v2.1-unstruct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Sheet10!$B$4:$AY$4</c:f>
              <c:numCache>
                <c:formatCode>General</c:formatCode>
                <c:ptCount val="50"/>
                <c:pt idx="0">
                  <c:v>0.50955696983818199</c:v>
                </c:pt>
                <c:pt idx="1">
                  <c:v>0.65595952914717603</c:v>
                </c:pt>
                <c:pt idx="2">
                  <c:v>0.556434678234494</c:v>
                </c:pt>
                <c:pt idx="3">
                  <c:v>0.38054069848546901</c:v>
                </c:pt>
                <c:pt idx="4">
                  <c:v>0.37022490851668999</c:v>
                </c:pt>
                <c:pt idx="5">
                  <c:v>0.43272417052734302</c:v>
                </c:pt>
                <c:pt idx="6">
                  <c:v>0.26174438687391999</c:v>
                </c:pt>
                <c:pt idx="7">
                  <c:v>0.23798451999671499</c:v>
                </c:pt>
                <c:pt idx="8">
                  <c:v>0.39670351752549698</c:v>
                </c:pt>
                <c:pt idx="9">
                  <c:v>0.47737026619762402</c:v>
                </c:pt>
                <c:pt idx="10">
                  <c:v>0.25987077363190197</c:v>
                </c:pt>
                <c:pt idx="11">
                  <c:v>0.67191745917212398</c:v>
                </c:pt>
                <c:pt idx="12">
                  <c:v>0.56110988064476397</c:v>
                </c:pt>
                <c:pt idx="13">
                  <c:v>0.41491150241636499</c:v>
                </c:pt>
                <c:pt idx="14">
                  <c:v>0.42687357774398299</c:v>
                </c:pt>
                <c:pt idx="15">
                  <c:v>0.35633284452486902</c:v>
                </c:pt>
                <c:pt idx="16">
                  <c:v>0.64364143574483901</c:v>
                </c:pt>
                <c:pt idx="17">
                  <c:v>0.472778774203367</c:v>
                </c:pt>
                <c:pt idx="18">
                  <c:v>0.40096554778120902</c:v>
                </c:pt>
                <c:pt idx="19">
                  <c:v>0.42578204861718599</c:v>
                </c:pt>
                <c:pt idx="20">
                  <c:v>0.38499926286303998</c:v>
                </c:pt>
                <c:pt idx="21">
                  <c:v>0.60027976515542103</c:v>
                </c:pt>
                <c:pt idx="22">
                  <c:v>0.56112356523093398</c:v>
                </c:pt>
                <c:pt idx="23">
                  <c:v>0.58351061050253095</c:v>
                </c:pt>
                <c:pt idx="24">
                  <c:v>0.42771783396705798</c:v>
                </c:pt>
                <c:pt idx="25">
                  <c:v>0.52769433780514696</c:v>
                </c:pt>
                <c:pt idx="26">
                  <c:v>0.48637172168445397</c:v>
                </c:pt>
                <c:pt idx="27">
                  <c:v>0.38637172168445399</c:v>
                </c:pt>
                <c:pt idx="28">
                  <c:v>0.54972069630619003</c:v>
                </c:pt>
                <c:pt idx="29">
                  <c:v>0.51238524849635902</c:v>
                </c:pt>
                <c:pt idx="30">
                  <c:v>0.49409109927730399</c:v>
                </c:pt>
                <c:pt idx="31">
                  <c:v>0.42060283162668</c:v>
                </c:pt>
                <c:pt idx="32">
                  <c:v>0.28579965081228398</c:v>
                </c:pt>
                <c:pt idx="33">
                  <c:v>0.46927230779304202</c:v>
                </c:pt>
                <c:pt idx="34">
                  <c:v>0.53323913900076303</c:v>
                </c:pt>
                <c:pt idx="35">
                  <c:v>0.54474995553618599</c:v>
                </c:pt>
                <c:pt idx="36">
                  <c:v>0.46745412251662299</c:v>
                </c:pt>
                <c:pt idx="37">
                  <c:v>0.396992645385362</c:v>
                </c:pt>
                <c:pt idx="38">
                  <c:v>0.48635435466662902</c:v>
                </c:pt>
                <c:pt idx="39">
                  <c:v>0.45491997087985803</c:v>
                </c:pt>
                <c:pt idx="40">
                  <c:v>0.240053630590049</c:v>
                </c:pt>
                <c:pt idx="41">
                  <c:v>0.48204260548127398</c:v>
                </c:pt>
                <c:pt idx="42">
                  <c:v>0.47048574207013999</c:v>
                </c:pt>
                <c:pt idx="43">
                  <c:v>0.64251609519267106</c:v>
                </c:pt>
                <c:pt idx="44">
                  <c:v>0.63500529789465698</c:v>
                </c:pt>
                <c:pt idx="45">
                  <c:v>0.32521938981623799</c:v>
                </c:pt>
                <c:pt idx="46">
                  <c:v>0.37494775458276502</c:v>
                </c:pt>
                <c:pt idx="47">
                  <c:v>0.58923774738775603</c:v>
                </c:pt>
                <c:pt idx="48">
                  <c:v>0.53265294611595104</c:v>
                </c:pt>
                <c:pt idx="49">
                  <c:v>0.34499940931172601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E-4879-BAB5-F034A5474330}"/>
            </c:ext>
          </c:extLst>
        </c:ser>
        <c:ser>
          <c:idx val="1"/>
          <c:order val="1"/>
          <c:tx>
            <c:strRef>
              <c:f>Sheet10!$A$5</c:f>
              <c:strCache>
                <c:ptCount val="1"/>
                <c:pt idx="0">
                  <c:v>v2.1-md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Sheet10!$B$5:$AY$5</c:f>
              <c:numCache>
                <c:formatCode>General</c:formatCode>
                <c:ptCount val="50"/>
                <c:pt idx="0">
                  <c:v>0.54728189328019805</c:v>
                </c:pt>
                <c:pt idx="1">
                  <c:v>0.60054115221736304</c:v>
                </c:pt>
                <c:pt idx="2">
                  <c:v>0.51979225488672098</c:v>
                </c:pt>
                <c:pt idx="3">
                  <c:v>0.38429662747972598</c:v>
                </c:pt>
                <c:pt idx="4">
                  <c:v>0.29010842549154803</c:v>
                </c:pt>
                <c:pt idx="5">
                  <c:v>0.39014177309325898</c:v>
                </c:pt>
                <c:pt idx="6">
                  <c:v>0.35403505149880798</c:v>
                </c:pt>
                <c:pt idx="7">
                  <c:v>0.32210791469512401</c:v>
                </c:pt>
                <c:pt idx="8">
                  <c:v>0.39855610145142101</c:v>
                </c:pt>
                <c:pt idx="9">
                  <c:v>0.47738415553645103</c:v>
                </c:pt>
                <c:pt idx="10">
                  <c:v>0.38757344206021999</c:v>
                </c:pt>
                <c:pt idx="11">
                  <c:v>0.58290836839641103</c:v>
                </c:pt>
                <c:pt idx="12">
                  <c:v>0.53409902250779395</c:v>
                </c:pt>
                <c:pt idx="13">
                  <c:v>0.37310492282950602</c:v>
                </c:pt>
                <c:pt idx="14">
                  <c:v>0.51130172206811197</c:v>
                </c:pt>
                <c:pt idx="15">
                  <c:v>0.33097612175848601</c:v>
                </c:pt>
                <c:pt idx="16">
                  <c:v>0.60981216141226702</c:v>
                </c:pt>
                <c:pt idx="17">
                  <c:v>0.403803508656146</c:v>
                </c:pt>
                <c:pt idx="18">
                  <c:v>0.43682407249366201</c:v>
                </c:pt>
                <c:pt idx="19">
                  <c:v>0.38259480704744098</c:v>
                </c:pt>
                <c:pt idx="20">
                  <c:v>0.42693489786303601</c:v>
                </c:pt>
                <c:pt idx="21">
                  <c:v>0.48025124908040001</c:v>
                </c:pt>
                <c:pt idx="22">
                  <c:v>0.54530346837251198</c:v>
                </c:pt>
                <c:pt idx="23">
                  <c:v>0.57415170108690905</c:v>
                </c:pt>
                <c:pt idx="24">
                  <c:v>0.38881110636418398</c:v>
                </c:pt>
                <c:pt idx="25">
                  <c:v>0.56631023597740204</c:v>
                </c:pt>
                <c:pt idx="26">
                  <c:v>0.44622067833034301</c:v>
                </c:pt>
                <c:pt idx="27">
                  <c:v>0.44622067833034301</c:v>
                </c:pt>
                <c:pt idx="28">
                  <c:v>0.50035837253986504</c:v>
                </c:pt>
                <c:pt idx="29">
                  <c:v>0.498394338087153</c:v>
                </c:pt>
                <c:pt idx="30">
                  <c:v>0.447618439104293</c:v>
                </c:pt>
                <c:pt idx="31">
                  <c:v>0.40153054321474402</c:v>
                </c:pt>
                <c:pt idx="32">
                  <c:v>0.43000907141649602</c:v>
                </c:pt>
                <c:pt idx="33">
                  <c:v>0.38375354889186403</c:v>
                </c:pt>
                <c:pt idx="34">
                  <c:v>0.50462626045667203</c:v>
                </c:pt>
                <c:pt idx="35">
                  <c:v>0.55008125534441299</c:v>
                </c:pt>
                <c:pt idx="36">
                  <c:v>0.52327481315175794</c:v>
                </c:pt>
                <c:pt idx="37">
                  <c:v>0.42759632265917202</c:v>
                </c:pt>
                <c:pt idx="38">
                  <c:v>0.47686161247893399</c:v>
                </c:pt>
                <c:pt idx="39">
                  <c:v>0.52558165361763498</c:v>
                </c:pt>
                <c:pt idx="40">
                  <c:v>0.32361397281215698</c:v>
                </c:pt>
                <c:pt idx="41">
                  <c:v>0.374639296831077</c:v>
                </c:pt>
                <c:pt idx="42">
                  <c:v>0.48224345707729299</c:v>
                </c:pt>
                <c:pt idx="43">
                  <c:v>0.61950041501270603</c:v>
                </c:pt>
                <c:pt idx="44">
                  <c:v>0.618365046140261</c:v>
                </c:pt>
                <c:pt idx="45">
                  <c:v>0.30924335471926201</c:v>
                </c:pt>
                <c:pt idx="46">
                  <c:v>0.32594507859511401</c:v>
                </c:pt>
                <c:pt idx="47">
                  <c:v>0.51681373658862895</c:v>
                </c:pt>
                <c:pt idx="48">
                  <c:v>0.44098386357330599</c:v>
                </c:pt>
                <c:pt idx="49">
                  <c:v>0.33153058373230798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E-4879-BAB5-F034A5474330}"/>
            </c:ext>
          </c:extLst>
        </c:ser>
        <c:ser>
          <c:idx val="2"/>
          <c:order val="2"/>
          <c:tx>
            <c:strRef>
              <c:f>Sheet10!$A$6</c:f>
              <c:strCache>
                <c:ptCount val="1"/>
                <c:pt idx="0">
                  <c:v>v2.1-json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Sheet10!$B$6:$AY$6</c:f>
              <c:numCache>
                <c:formatCode>General</c:formatCode>
                <c:ptCount val="50"/>
                <c:pt idx="0">
                  <c:v>0.55506954624601601</c:v>
                </c:pt>
                <c:pt idx="1">
                  <c:v>0.588802498764184</c:v>
                </c:pt>
                <c:pt idx="2">
                  <c:v>0.52442877396629595</c:v>
                </c:pt>
                <c:pt idx="3">
                  <c:v>0.35629337500799002</c:v>
                </c:pt>
                <c:pt idx="4">
                  <c:v>0.36620064061305002</c:v>
                </c:pt>
                <c:pt idx="5">
                  <c:v>0.39728178293160199</c:v>
                </c:pt>
                <c:pt idx="6">
                  <c:v>0.32340166598346698</c:v>
                </c:pt>
                <c:pt idx="7">
                  <c:v>0.26845072059507202</c:v>
                </c:pt>
                <c:pt idx="8">
                  <c:v>0.32825592683932298</c:v>
                </c:pt>
                <c:pt idx="9">
                  <c:v>0.43429856680906898</c:v>
                </c:pt>
                <c:pt idx="10">
                  <c:v>0.35733631934210403</c:v>
                </c:pt>
                <c:pt idx="11">
                  <c:v>0.55571960817327404</c:v>
                </c:pt>
                <c:pt idx="12">
                  <c:v>0.55009855989956502</c:v>
                </c:pt>
                <c:pt idx="13">
                  <c:v>0.35944075223057798</c:v>
                </c:pt>
                <c:pt idx="14">
                  <c:v>0.49299214852579898</c:v>
                </c:pt>
                <c:pt idx="15">
                  <c:v>0.38829878990608102</c:v>
                </c:pt>
                <c:pt idx="16">
                  <c:v>0.494639541949627</c:v>
                </c:pt>
                <c:pt idx="17">
                  <c:v>0.41410661939077598</c:v>
                </c:pt>
                <c:pt idx="18">
                  <c:v>0.479484897401737</c:v>
                </c:pt>
                <c:pt idx="19">
                  <c:v>0.56525943047682103</c:v>
                </c:pt>
                <c:pt idx="20">
                  <c:v>0.46953171851929099</c:v>
                </c:pt>
                <c:pt idx="21">
                  <c:v>0.57279833502296795</c:v>
                </c:pt>
                <c:pt idx="22">
                  <c:v>0.52991041811140005</c:v>
                </c:pt>
                <c:pt idx="23">
                  <c:v>0.57345364368461904</c:v>
                </c:pt>
                <c:pt idx="24">
                  <c:v>0.38196795605498102</c:v>
                </c:pt>
                <c:pt idx="25">
                  <c:v>0.594876739538717</c:v>
                </c:pt>
                <c:pt idx="26">
                  <c:v>0.41911552272097702</c:v>
                </c:pt>
                <c:pt idx="27">
                  <c:v>0.41911552272097702</c:v>
                </c:pt>
                <c:pt idx="28">
                  <c:v>0.50034985773054497</c:v>
                </c:pt>
                <c:pt idx="29">
                  <c:v>0.53133969462205999</c:v>
                </c:pt>
                <c:pt idx="30">
                  <c:v>0.47711867294330901</c:v>
                </c:pt>
                <c:pt idx="31">
                  <c:v>0.41236596472863501</c:v>
                </c:pt>
                <c:pt idx="32">
                  <c:v>0.43216852438837999</c:v>
                </c:pt>
                <c:pt idx="33">
                  <c:v>0.457639048053748</c:v>
                </c:pt>
                <c:pt idx="34">
                  <c:v>0.47061502154284002</c:v>
                </c:pt>
                <c:pt idx="35">
                  <c:v>0.61462122089655902</c:v>
                </c:pt>
                <c:pt idx="36">
                  <c:v>0.52278039719324998</c:v>
                </c:pt>
                <c:pt idx="37">
                  <c:v>0.40639206726611599</c:v>
                </c:pt>
                <c:pt idx="38">
                  <c:v>0.44223791514916699</c:v>
                </c:pt>
                <c:pt idx="39">
                  <c:v>0.49431431091636602</c:v>
                </c:pt>
                <c:pt idx="40">
                  <c:v>0.408935734866608</c:v>
                </c:pt>
                <c:pt idx="41">
                  <c:v>0.57517323932060505</c:v>
                </c:pt>
                <c:pt idx="42">
                  <c:v>0.44615533763172999</c:v>
                </c:pt>
                <c:pt idx="43">
                  <c:v>0.54122443500801598</c:v>
                </c:pt>
                <c:pt idx="44">
                  <c:v>0.62443616634893295</c:v>
                </c:pt>
                <c:pt idx="45">
                  <c:v>0.34574856196109999</c:v>
                </c:pt>
                <c:pt idx="46">
                  <c:v>0.39874961051010799</c:v>
                </c:pt>
                <c:pt idx="47">
                  <c:v>0.57629386899481505</c:v>
                </c:pt>
                <c:pt idx="48">
                  <c:v>0.49752277441623199</c:v>
                </c:pt>
                <c:pt idx="49">
                  <c:v>0.33755228105526702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E-4879-BAB5-F034A5474330}"/>
            </c:ext>
          </c:extLst>
        </c:ser>
        <c:ser>
          <c:idx val="3"/>
          <c:order val="3"/>
          <c:tx>
            <c:strRef>
              <c:f>Sheet10!$A$7</c:f>
              <c:strCache>
                <c:ptCount val="1"/>
                <c:pt idx="0">
                  <c:v>v2.1-html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Sheet10!$B$7:$AY$7</c:f>
              <c:numCache>
                <c:formatCode>General</c:formatCode>
                <c:ptCount val="50"/>
                <c:pt idx="0">
                  <c:v>0.49387467824967801</c:v>
                </c:pt>
                <c:pt idx="1">
                  <c:v>0.61072384316071604</c:v>
                </c:pt>
                <c:pt idx="2">
                  <c:v>0.52469923454132805</c:v>
                </c:pt>
                <c:pt idx="3">
                  <c:v>0.39847039816551999</c:v>
                </c:pt>
                <c:pt idx="4">
                  <c:v>0.35334086036144202</c:v>
                </c:pt>
                <c:pt idx="5">
                  <c:v>0.40927021534473501</c:v>
                </c:pt>
                <c:pt idx="6">
                  <c:v>0.33809273572099102</c:v>
                </c:pt>
                <c:pt idx="7">
                  <c:v>0.36232959094221701</c:v>
                </c:pt>
                <c:pt idx="8">
                  <c:v>0.38178912117108399</c:v>
                </c:pt>
                <c:pt idx="9">
                  <c:v>0.45516243612067803</c:v>
                </c:pt>
                <c:pt idx="10">
                  <c:v>0.341064475902432</c:v>
                </c:pt>
                <c:pt idx="11">
                  <c:v>0.48400086444435603</c:v>
                </c:pt>
                <c:pt idx="12">
                  <c:v>0.50697023283230103</c:v>
                </c:pt>
                <c:pt idx="13">
                  <c:v>0.37647772798901802</c:v>
                </c:pt>
                <c:pt idx="14">
                  <c:v>0.55387891659815403</c:v>
                </c:pt>
                <c:pt idx="15">
                  <c:v>0.32528737573389999</c:v>
                </c:pt>
                <c:pt idx="16">
                  <c:v>0.64943334354120397</c:v>
                </c:pt>
                <c:pt idx="17">
                  <c:v>0.42311852632913999</c:v>
                </c:pt>
                <c:pt idx="18">
                  <c:v>0.36649392260067998</c:v>
                </c:pt>
                <c:pt idx="19">
                  <c:v>0.52004661991400303</c:v>
                </c:pt>
                <c:pt idx="20">
                  <c:v>0.440951377476346</c:v>
                </c:pt>
                <c:pt idx="21">
                  <c:v>0.551702160548876</c:v>
                </c:pt>
                <c:pt idx="22">
                  <c:v>0.52434578674431398</c:v>
                </c:pt>
                <c:pt idx="23">
                  <c:v>0.48551420283575503</c:v>
                </c:pt>
                <c:pt idx="24">
                  <c:v>0.39027506809528301</c:v>
                </c:pt>
                <c:pt idx="25">
                  <c:v>0.520620425075351</c:v>
                </c:pt>
                <c:pt idx="26">
                  <c:v>0.41117090368242398</c:v>
                </c:pt>
                <c:pt idx="27">
                  <c:v>0.41117090368242398</c:v>
                </c:pt>
                <c:pt idx="28">
                  <c:v>0.54006939327819703</c:v>
                </c:pt>
                <c:pt idx="29">
                  <c:v>0.56112771561812003</c:v>
                </c:pt>
                <c:pt idx="30">
                  <c:v>0.447385947385947</c:v>
                </c:pt>
                <c:pt idx="31">
                  <c:v>0.37268581151779001</c:v>
                </c:pt>
                <c:pt idx="32">
                  <c:v>0.46345906225924599</c:v>
                </c:pt>
                <c:pt idx="33">
                  <c:v>0.39288243751326302</c:v>
                </c:pt>
                <c:pt idx="34">
                  <c:v>0.56030910381745302</c:v>
                </c:pt>
                <c:pt idx="35">
                  <c:v>0.60582192124242595</c:v>
                </c:pt>
                <c:pt idx="36">
                  <c:v>0.47829768797510702</c:v>
                </c:pt>
                <c:pt idx="37">
                  <c:v>0.37039035952410099</c:v>
                </c:pt>
                <c:pt idx="38">
                  <c:v>0.44788523354930898</c:v>
                </c:pt>
                <c:pt idx="39">
                  <c:v>0.52460512706765705</c:v>
                </c:pt>
                <c:pt idx="40">
                  <c:v>0.34452866153739498</c:v>
                </c:pt>
                <c:pt idx="41">
                  <c:v>0.43790612476301699</c:v>
                </c:pt>
                <c:pt idx="42">
                  <c:v>0.48983864860043302</c:v>
                </c:pt>
                <c:pt idx="43">
                  <c:v>0.560413959948031</c:v>
                </c:pt>
                <c:pt idx="44">
                  <c:v>0.61432355729043597</c:v>
                </c:pt>
                <c:pt idx="45">
                  <c:v>0.319253749080741</c:v>
                </c:pt>
                <c:pt idx="46">
                  <c:v>0.41633523146768597</c:v>
                </c:pt>
                <c:pt idx="47">
                  <c:v>0.53190274214901601</c:v>
                </c:pt>
                <c:pt idx="48">
                  <c:v>0.47348534010251703</c:v>
                </c:pt>
                <c:pt idx="49">
                  <c:v>0.34348276428039098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E-4879-BAB5-F034A5474330}"/>
            </c:ext>
          </c:extLst>
        </c:ser>
        <c:ser>
          <c:idx val="4"/>
          <c:order val="4"/>
          <c:tx>
            <c:strRef>
              <c:f>Sheet10!$A$8</c:f>
              <c:strCache>
                <c:ptCount val="1"/>
                <c:pt idx="0">
                  <c:v>v2.1-custom1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Sheet10!$B$8:$AY$8</c:f>
              <c:numCache>
                <c:formatCode>General</c:formatCode>
                <c:ptCount val="50"/>
                <c:pt idx="0">
                  <c:v>0.59544688579237104</c:v>
                </c:pt>
                <c:pt idx="1">
                  <c:v>0.59158993466698595</c:v>
                </c:pt>
                <c:pt idx="2">
                  <c:v>0.575190197492355</c:v>
                </c:pt>
                <c:pt idx="3">
                  <c:v>0.36771402153761401</c:v>
                </c:pt>
                <c:pt idx="4">
                  <c:v>0.366142690910017</c:v>
                </c:pt>
                <c:pt idx="5">
                  <c:v>0.38750091658140201</c:v>
                </c:pt>
                <c:pt idx="6">
                  <c:v>0.33356412761631599</c:v>
                </c:pt>
                <c:pt idx="7">
                  <c:v>0.3414659868703</c:v>
                </c:pt>
                <c:pt idx="8">
                  <c:v>0.39100195131041399</c:v>
                </c:pt>
                <c:pt idx="9">
                  <c:v>0.41883480824935598</c:v>
                </c:pt>
                <c:pt idx="10">
                  <c:v>0.35363332649693502</c:v>
                </c:pt>
                <c:pt idx="11">
                  <c:v>0.40941084803665001</c:v>
                </c:pt>
                <c:pt idx="12">
                  <c:v>0.52269747894667795</c:v>
                </c:pt>
                <c:pt idx="13">
                  <c:v>0.39536560498335799</c:v>
                </c:pt>
                <c:pt idx="14">
                  <c:v>0.52639870903816399</c:v>
                </c:pt>
                <c:pt idx="15">
                  <c:v>0.32462631432908201</c:v>
                </c:pt>
                <c:pt idx="16">
                  <c:v>0.58868215118215095</c:v>
                </c:pt>
                <c:pt idx="17">
                  <c:v>0.39194528706750398</c:v>
                </c:pt>
                <c:pt idx="18">
                  <c:v>0.46159655131892602</c:v>
                </c:pt>
                <c:pt idx="19">
                  <c:v>0.542872274731375</c:v>
                </c:pt>
                <c:pt idx="20">
                  <c:v>0.44880251674446903</c:v>
                </c:pt>
                <c:pt idx="21">
                  <c:v>0.58750590797012403</c:v>
                </c:pt>
                <c:pt idx="22">
                  <c:v>0.54896193652481795</c:v>
                </c:pt>
                <c:pt idx="23">
                  <c:v>0.59587513559373595</c:v>
                </c:pt>
                <c:pt idx="24">
                  <c:v>0.38656099656850901</c:v>
                </c:pt>
                <c:pt idx="25">
                  <c:v>0.53497973394967802</c:v>
                </c:pt>
                <c:pt idx="26">
                  <c:v>0.49596564899935602</c:v>
                </c:pt>
                <c:pt idx="27">
                  <c:v>0.53596564899935595</c:v>
                </c:pt>
                <c:pt idx="28">
                  <c:v>0.526194096012919</c:v>
                </c:pt>
                <c:pt idx="29">
                  <c:v>0.47458716508045701</c:v>
                </c:pt>
                <c:pt idx="30">
                  <c:v>0.44842199301735203</c:v>
                </c:pt>
                <c:pt idx="31">
                  <c:v>0.39977184684956502</c:v>
                </c:pt>
                <c:pt idx="32">
                  <c:v>0.40901927214331102</c:v>
                </c:pt>
                <c:pt idx="33">
                  <c:v>0.36373798185275602</c:v>
                </c:pt>
                <c:pt idx="34">
                  <c:v>0.53552181812923005</c:v>
                </c:pt>
                <c:pt idx="35">
                  <c:v>0.64515656607262095</c:v>
                </c:pt>
                <c:pt idx="36">
                  <c:v>0.51134546248633495</c:v>
                </c:pt>
                <c:pt idx="37">
                  <c:v>0.40411273699568001</c:v>
                </c:pt>
                <c:pt idx="38">
                  <c:v>0.48879695242295301</c:v>
                </c:pt>
                <c:pt idx="39">
                  <c:v>0.50915643489947904</c:v>
                </c:pt>
                <c:pt idx="40">
                  <c:v>0.333361535144301</c:v>
                </c:pt>
                <c:pt idx="41">
                  <c:v>0.47568943622444798</c:v>
                </c:pt>
                <c:pt idx="42">
                  <c:v>0.44506040093702198</c:v>
                </c:pt>
                <c:pt idx="43">
                  <c:v>0.50543636257921898</c:v>
                </c:pt>
                <c:pt idx="44">
                  <c:v>0.51759680811815101</c:v>
                </c:pt>
                <c:pt idx="45">
                  <c:v>0.32103730802234998</c:v>
                </c:pt>
                <c:pt idx="46">
                  <c:v>0.33642840882286001</c:v>
                </c:pt>
                <c:pt idx="47">
                  <c:v>0.53264249344829495</c:v>
                </c:pt>
                <c:pt idx="48">
                  <c:v>0.45924263018461198</c:v>
                </c:pt>
                <c:pt idx="49">
                  <c:v>0.30302965881819299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E-4879-BAB5-F034A5474330}"/>
            </c:ext>
          </c:extLst>
        </c:ser>
        <c:ser>
          <c:idx val="5"/>
          <c:order val="5"/>
          <c:tx>
            <c:strRef>
              <c:f>Sheet10!$A$9</c:f>
              <c:strCache>
                <c:ptCount val="1"/>
                <c:pt idx="0">
                  <c:v>v2.1-custom2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Sheet10!$B$9:$AY$9</c:f>
              <c:numCache>
                <c:formatCode>General</c:formatCode>
                <c:ptCount val="50"/>
                <c:pt idx="0">
                  <c:v>0.51718654929439201</c:v>
                </c:pt>
                <c:pt idx="1">
                  <c:v>0.61399184064033396</c:v>
                </c:pt>
                <c:pt idx="2">
                  <c:v>0.54545073274858402</c:v>
                </c:pt>
                <c:pt idx="3">
                  <c:v>0.31862440087512101</c:v>
                </c:pt>
                <c:pt idx="4">
                  <c:v>0.39344125179898598</c:v>
                </c:pt>
                <c:pt idx="5">
                  <c:v>0.38248228379807298</c:v>
                </c:pt>
                <c:pt idx="6">
                  <c:v>0.31446551909002202</c:v>
                </c:pt>
                <c:pt idx="7">
                  <c:v>0.30219349266779399</c:v>
                </c:pt>
                <c:pt idx="8">
                  <c:v>0.41553936924884199</c:v>
                </c:pt>
                <c:pt idx="9">
                  <c:v>0.42960372684746501</c:v>
                </c:pt>
                <c:pt idx="10">
                  <c:v>0.34289608802438198</c:v>
                </c:pt>
                <c:pt idx="11">
                  <c:v>0.50395776700496597</c:v>
                </c:pt>
                <c:pt idx="12">
                  <c:v>0.48087018026801198</c:v>
                </c:pt>
                <c:pt idx="13">
                  <c:v>0.38020389727706799</c:v>
                </c:pt>
                <c:pt idx="14">
                  <c:v>0.53905851062606303</c:v>
                </c:pt>
                <c:pt idx="15">
                  <c:v>0.32365698315399299</c:v>
                </c:pt>
                <c:pt idx="16">
                  <c:v>0.59255034556286101</c:v>
                </c:pt>
                <c:pt idx="17">
                  <c:v>0.45991088576143402</c:v>
                </c:pt>
                <c:pt idx="18">
                  <c:v>0.42314203941033102</c:v>
                </c:pt>
                <c:pt idx="19">
                  <c:v>0.60737828429594898</c:v>
                </c:pt>
                <c:pt idx="20">
                  <c:v>0.46942056422570699</c:v>
                </c:pt>
                <c:pt idx="21">
                  <c:v>0.526675642597903</c:v>
                </c:pt>
                <c:pt idx="22">
                  <c:v>0.56940304293114397</c:v>
                </c:pt>
                <c:pt idx="23">
                  <c:v>0.58197482179381599</c:v>
                </c:pt>
                <c:pt idx="24">
                  <c:v>0.34560194679664702</c:v>
                </c:pt>
                <c:pt idx="25">
                  <c:v>0.51731468936452596</c:v>
                </c:pt>
                <c:pt idx="26">
                  <c:v>0.45352431663806098</c:v>
                </c:pt>
                <c:pt idx="27">
                  <c:v>0.45352431663806098</c:v>
                </c:pt>
                <c:pt idx="28">
                  <c:v>0.55121622902644796</c:v>
                </c:pt>
                <c:pt idx="29">
                  <c:v>0.51505223034348502</c:v>
                </c:pt>
                <c:pt idx="30">
                  <c:v>0.441168069117165</c:v>
                </c:pt>
                <c:pt idx="31">
                  <c:v>0.37078840599331597</c:v>
                </c:pt>
                <c:pt idx="32">
                  <c:v>0.43756622706924903</c:v>
                </c:pt>
                <c:pt idx="33">
                  <c:v>0.345604789931306</c:v>
                </c:pt>
                <c:pt idx="34">
                  <c:v>0.54585835942058603</c:v>
                </c:pt>
                <c:pt idx="35">
                  <c:v>0.617864079267891</c:v>
                </c:pt>
                <c:pt idx="36">
                  <c:v>0.48546194355719702</c:v>
                </c:pt>
                <c:pt idx="37">
                  <c:v>0.33414416075898901</c:v>
                </c:pt>
                <c:pt idx="38">
                  <c:v>0.43614333310571002</c:v>
                </c:pt>
                <c:pt idx="39">
                  <c:v>0.55828305348113205</c:v>
                </c:pt>
                <c:pt idx="40">
                  <c:v>0.35189059347065899</c:v>
                </c:pt>
                <c:pt idx="41">
                  <c:v>0.44508105691204197</c:v>
                </c:pt>
                <c:pt idx="42">
                  <c:v>0.47310023434586401</c:v>
                </c:pt>
                <c:pt idx="43">
                  <c:v>0.57649183296045103</c:v>
                </c:pt>
                <c:pt idx="44">
                  <c:v>0.63697549363614003</c:v>
                </c:pt>
                <c:pt idx="45">
                  <c:v>0.37118369087814002</c:v>
                </c:pt>
                <c:pt idx="46">
                  <c:v>0.34646493325787497</c:v>
                </c:pt>
                <c:pt idx="47">
                  <c:v>0.52970826452779696</c:v>
                </c:pt>
                <c:pt idx="48">
                  <c:v>0.45189911602053801</c:v>
                </c:pt>
                <c:pt idx="49">
                  <c:v>0.31391141117026899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6E-4879-BAB5-F034A5474330}"/>
            </c:ext>
          </c:extLst>
        </c:ser>
        <c:ser>
          <c:idx val="6"/>
          <c:order val="6"/>
          <c:tx>
            <c:strRef>
              <c:f>Sheet10!$A$10</c:f>
              <c:strCache>
                <c:ptCount val="1"/>
                <c:pt idx="0">
                  <c:v>v2.1-custom4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Sheet10!$B$10:$AY$10</c:f>
              <c:numCache>
                <c:formatCode>General</c:formatCode>
                <c:ptCount val="50"/>
                <c:pt idx="0">
                  <c:v>0.50095715727185297</c:v>
                </c:pt>
                <c:pt idx="1">
                  <c:v>0.60444673362520296</c:v>
                </c:pt>
                <c:pt idx="2">
                  <c:v>0.53332010481283099</c:v>
                </c:pt>
                <c:pt idx="3">
                  <c:v>0.42582548970697298</c:v>
                </c:pt>
                <c:pt idx="4">
                  <c:v>0.36112600534405798</c:v>
                </c:pt>
                <c:pt idx="5">
                  <c:v>0.37960685943974398</c:v>
                </c:pt>
                <c:pt idx="6">
                  <c:v>0.35438886471040898</c:v>
                </c:pt>
                <c:pt idx="7">
                  <c:v>0.33306538212806502</c:v>
                </c:pt>
                <c:pt idx="8">
                  <c:v>0.38442582607919101</c:v>
                </c:pt>
                <c:pt idx="9">
                  <c:v>0.43930878804939499</c:v>
                </c:pt>
                <c:pt idx="10">
                  <c:v>0.33493808487502502</c:v>
                </c:pt>
                <c:pt idx="11">
                  <c:v>0.48012781506036301</c:v>
                </c:pt>
                <c:pt idx="12">
                  <c:v>0.47401250054441901</c:v>
                </c:pt>
                <c:pt idx="13">
                  <c:v>0.37661696350882801</c:v>
                </c:pt>
                <c:pt idx="14">
                  <c:v>0.413737407019099</c:v>
                </c:pt>
                <c:pt idx="15">
                  <c:v>0.33621015340729798</c:v>
                </c:pt>
                <c:pt idx="16">
                  <c:v>0.62369465888770204</c:v>
                </c:pt>
                <c:pt idx="17">
                  <c:v>0.39423605003467199</c:v>
                </c:pt>
                <c:pt idx="18">
                  <c:v>0.42411706626330298</c:v>
                </c:pt>
                <c:pt idx="19">
                  <c:v>0.32405245064691501</c:v>
                </c:pt>
                <c:pt idx="20">
                  <c:v>0.42258308037631198</c:v>
                </c:pt>
                <c:pt idx="21">
                  <c:v>0.61744047077380404</c:v>
                </c:pt>
                <c:pt idx="22">
                  <c:v>0.456170538757602</c:v>
                </c:pt>
                <c:pt idx="23">
                  <c:v>0.54638828186784305</c:v>
                </c:pt>
                <c:pt idx="24">
                  <c:v>0.35106646986193402</c:v>
                </c:pt>
                <c:pt idx="25">
                  <c:v>0.53899030193558894</c:v>
                </c:pt>
                <c:pt idx="26">
                  <c:v>0.48989717412487499</c:v>
                </c:pt>
                <c:pt idx="27">
                  <c:v>0.48989717412487499</c:v>
                </c:pt>
                <c:pt idx="28">
                  <c:v>0.50641552645355303</c:v>
                </c:pt>
                <c:pt idx="29">
                  <c:v>0.48696326650009703</c:v>
                </c:pt>
                <c:pt idx="30">
                  <c:v>0.41987824443500099</c:v>
                </c:pt>
                <c:pt idx="31">
                  <c:v>0.403645478413931</c:v>
                </c:pt>
                <c:pt idx="32">
                  <c:v>0.29107699534774401</c:v>
                </c:pt>
                <c:pt idx="33">
                  <c:v>0.38821591740043998</c:v>
                </c:pt>
                <c:pt idx="34">
                  <c:v>0.50543973388405705</c:v>
                </c:pt>
                <c:pt idx="35">
                  <c:v>0.53629370418202904</c:v>
                </c:pt>
                <c:pt idx="36">
                  <c:v>0.48863813547275398</c:v>
                </c:pt>
                <c:pt idx="37">
                  <c:v>0.45996266604282199</c:v>
                </c:pt>
                <c:pt idx="38">
                  <c:v>0.25264966188287102</c:v>
                </c:pt>
                <c:pt idx="39">
                  <c:v>0.51300446437542802</c:v>
                </c:pt>
                <c:pt idx="40">
                  <c:v>0.35846091068827801</c:v>
                </c:pt>
                <c:pt idx="41">
                  <c:v>0.49883161664800402</c:v>
                </c:pt>
                <c:pt idx="42">
                  <c:v>0.47621530729801398</c:v>
                </c:pt>
                <c:pt idx="43">
                  <c:v>0.65354194640622998</c:v>
                </c:pt>
                <c:pt idx="44">
                  <c:v>0.61919281816486405</c:v>
                </c:pt>
                <c:pt idx="45">
                  <c:v>0.380486884792202</c:v>
                </c:pt>
                <c:pt idx="46">
                  <c:v>0.34978409514908099</c:v>
                </c:pt>
                <c:pt idx="47">
                  <c:v>0.47112717237938301</c:v>
                </c:pt>
                <c:pt idx="48">
                  <c:v>0.51149185607566405</c:v>
                </c:pt>
                <c:pt idx="49">
                  <c:v>0.325817367920328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6E-4879-BAB5-F034A547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58751"/>
        <c:axId val="205059231"/>
      </c:lineChart>
      <c:catAx>
        <c:axId val="2050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231"/>
        <c:crosses val="autoZero"/>
        <c:auto val="1"/>
        <c:lblAlgn val="ctr"/>
        <c:lblOffset val="100"/>
        <c:noMultiLvlLbl val="0"/>
      </c:catAx>
      <c:valAx>
        <c:axId val="2050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809624</xdr:colOff>
      <xdr:row>77</xdr:row>
      <xdr:rowOff>19049</xdr:rowOff>
    </xdr:from>
    <xdr:to>
      <xdr:col>8</xdr:col>
      <xdr:colOff>66674</xdr:colOff>
      <xdr:row>99</xdr:row>
      <xdr:rowOff>9524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BF0596-BDD6-AE7F-0F3E-AFD77D3CC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4" y="14554199"/>
          <a:ext cx="6619875" cy="3971925"/>
        </a:xfrm>
        <a:prstGeom prst="rect">
          <a:avLst/>
        </a:prstGeom>
      </xdr:spPr>
    </xdr:pic>
    <xdr:clientData/>
  </xdr:twoCellAnchor>
  <xdr:twoCellAnchor editAs="oneCell">
    <xdr:from>
      <xdr:col>7</xdr:col>
      <xdr:colOff>263524</xdr:colOff>
      <xdr:row>76</xdr:row>
      <xdr:rowOff>76199</xdr:rowOff>
    </xdr:from>
    <xdr:to>
      <xdr:col>17</xdr:col>
      <xdr:colOff>104774</xdr:colOff>
      <xdr:row>101</xdr:row>
      <xdr:rowOff>114299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7B2ADD-FF6F-3494-ED72-CE539213C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0999" y="14430374"/>
          <a:ext cx="7604125" cy="45624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12</xdr:row>
      <xdr:rowOff>7620</xdr:rowOff>
    </xdr:from>
    <xdr:to>
      <xdr:col>10</xdr:col>
      <xdr:colOff>523875</xdr:colOff>
      <xdr:row>37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E66478-8BCA-AA5A-BDFC-391C4C7D3B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321"/>
        <a:stretch/>
      </xdr:blipFill>
      <xdr:spPr>
        <a:xfrm>
          <a:off x="2838450" y="2293620"/>
          <a:ext cx="6791325" cy="481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78</xdr:row>
      <xdr:rowOff>0</xdr:rowOff>
    </xdr:from>
    <xdr:to>
      <xdr:col>8</xdr:col>
      <xdr:colOff>409575</xdr:colOff>
      <xdr:row>96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114F1F-3350-21A0-B561-5695E5828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14859000"/>
          <a:ext cx="5962650" cy="3577590"/>
        </a:xfrm>
        <a:prstGeom prst="rect">
          <a:avLst/>
        </a:prstGeom>
      </xdr:spPr>
    </xdr:pic>
    <xdr:clientData/>
  </xdr:twoCellAnchor>
  <xdr:twoCellAnchor editAs="oneCell">
    <xdr:from>
      <xdr:col>9</xdr:col>
      <xdr:colOff>317499</xdr:colOff>
      <xdr:row>76</xdr:row>
      <xdr:rowOff>38099</xdr:rowOff>
    </xdr:from>
    <xdr:to>
      <xdr:col>20</xdr:col>
      <xdr:colOff>457199</xdr:colOff>
      <xdr:row>99</xdr:row>
      <xdr:rowOff>9524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E4B856A-5CB3-7B22-6E72-2F0E70B54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7924" y="14516099"/>
          <a:ext cx="7254875" cy="4352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111701</xdr:colOff>
      <xdr:row>52</xdr:row>
      <xdr:rowOff>117764</xdr:rowOff>
    </xdr:from>
    <xdr:to>
      <xdr:col>6</xdr:col>
      <xdr:colOff>139119</xdr:colOff>
      <xdr:row>69</xdr:row>
      <xdr:rowOff>173182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3C41368-B0B8-8EBB-AC74-E4A7E79DA1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00" t="6000" r="9500"/>
        <a:stretch/>
      </xdr:blipFill>
      <xdr:spPr>
        <a:xfrm>
          <a:off x="111701" y="10023764"/>
          <a:ext cx="4911145" cy="3293918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24</xdr:row>
      <xdr:rowOff>180974</xdr:rowOff>
    </xdr:from>
    <xdr:to>
      <xdr:col>6</xdr:col>
      <xdr:colOff>742950</xdr:colOff>
      <xdr:row>43</xdr:row>
      <xdr:rowOff>133349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820051C-BF4C-8228-1A94-EB2D734E56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5680"/>
        <a:stretch/>
      </xdr:blipFill>
      <xdr:spPr>
        <a:xfrm>
          <a:off x="590550" y="4752974"/>
          <a:ext cx="5019675" cy="3571875"/>
        </a:xfrm>
        <a:prstGeom prst="rect">
          <a:avLst/>
        </a:prstGeom>
      </xdr:spPr>
    </xdr:pic>
    <xdr:clientData/>
  </xdr:twoCellAnchor>
  <xdr:twoCellAnchor>
    <xdr:from>
      <xdr:col>7</xdr:col>
      <xdr:colOff>361949</xdr:colOff>
      <xdr:row>23</xdr:row>
      <xdr:rowOff>180975</xdr:rowOff>
    </xdr:from>
    <xdr:to>
      <xdr:col>26</xdr:col>
      <xdr:colOff>76199</xdr:colOff>
      <xdr:row>52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821526-1C71-9EB0-39A6-D1AE75243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552450</xdr:colOff>
      <xdr:row>0</xdr:row>
      <xdr:rowOff>133349</xdr:rowOff>
    </xdr:from>
    <xdr:to>
      <xdr:col>23</xdr:col>
      <xdr:colOff>161925</xdr:colOff>
      <xdr:row>16</xdr:row>
      <xdr:rowOff>142874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5EFF2EA-3561-3B33-4E1A-402791776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1475" y="133349"/>
          <a:ext cx="5095875" cy="3057525"/>
        </a:xfrm>
        <a:prstGeom prst="rect">
          <a:avLst/>
        </a:prstGeom>
      </xdr:spPr>
    </xdr:pic>
    <xdr:clientData/>
  </xdr:twoCellAnchor>
  <xdr:twoCellAnchor editAs="oneCell">
    <xdr:from>
      <xdr:col>16</xdr:col>
      <xdr:colOff>180975</xdr:colOff>
      <xdr:row>18</xdr:row>
      <xdr:rowOff>85725</xdr:rowOff>
    </xdr:from>
    <xdr:to>
      <xdr:col>25</xdr:col>
      <xdr:colOff>282575</xdr:colOff>
      <xdr:row>36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49773B-44E7-CD60-EF0A-98877FED2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49200" y="3514725"/>
          <a:ext cx="5588000" cy="3352800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514350</xdr:colOff>
      <xdr:row>14</xdr:row>
      <xdr:rowOff>9525</xdr:rowOff>
    </xdr:from>
    <xdr:to>
      <xdr:col>15</xdr:col>
      <xdr:colOff>127000</xdr:colOff>
      <xdr:row>29</xdr:row>
      <xdr:rowOff>28575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B61574-C3BE-5129-DE33-4226CE3E8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91375" y="2676525"/>
          <a:ext cx="4794250" cy="28765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17</xdr:row>
      <xdr:rowOff>0</xdr:rowOff>
    </xdr:from>
    <xdr:to>
      <xdr:col>7</xdr:col>
      <xdr:colOff>473075</xdr:colOff>
      <xdr:row>34</xdr:row>
      <xdr:rowOff>57150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CC4F75-C2DF-45C1-4446-CDCE7BDE8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3238500"/>
          <a:ext cx="5492750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466726</xdr:colOff>
      <xdr:row>34</xdr:row>
      <xdr:rowOff>171449</xdr:rowOff>
    </xdr:from>
    <xdr:to>
      <xdr:col>7</xdr:col>
      <xdr:colOff>463553</xdr:colOff>
      <xdr:row>52</xdr:row>
      <xdr:rowOff>38100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2CCAB95-1DDF-F20A-1B3F-2E30D9C2A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6" y="6648449"/>
          <a:ext cx="5492752" cy="3295651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533401</xdr:colOff>
      <xdr:row>53</xdr:row>
      <xdr:rowOff>95250</xdr:rowOff>
    </xdr:from>
    <xdr:to>
      <xdr:col>6</xdr:col>
      <xdr:colOff>425449</xdr:colOff>
      <xdr:row>68</xdr:row>
      <xdr:rowOff>104774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A3C4804-A9F1-D170-057C-1DA0C91D3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1" y="10191750"/>
          <a:ext cx="4778373" cy="28670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161924</xdr:colOff>
      <xdr:row>1</xdr:row>
      <xdr:rowOff>60959</xdr:rowOff>
    </xdr:from>
    <xdr:to>
      <xdr:col>24</xdr:col>
      <xdr:colOff>57149</xdr:colOff>
      <xdr:row>16</xdr:row>
      <xdr:rowOff>66674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D799CB-BB7D-9B41-78C6-030B11EDD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30149" y="251459"/>
          <a:ext cx="4772025" cy="2863215"/>
        </a:xfrm>
        <a:prstGeom prst="rect">
          <a:avLst/>
        </a:prstGeom>
      </xdr:spPr>
    </xdr:pic>
    <xdr:clientData/>
  </xdr:twoCellAnchor>
  <xdr:twoCellAnchor editAs="oneCell">
    <xdr:from>
      <xdr:col>16</xdr:col>
      <xdr:colOff>266700</xdr:colOff>
      <xdr:row>18</xdr:row>
      <xdr:rowOff>66675</xdr:rowOff>
    </xdr:from>
    <xdr:to>
      <xdr:col>24</xdr:col>
      <xdr:colOff>238123</xdr:colOff>
      <xdr:row>33</xdr:row>
      <xdr:rowOff>118109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C137DD-B611-EECB-639D-1DB1C9294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4925" y="3495675"/>
          <a:ext cx="4848223" cy="2908934"/>
        </a:xfrm>
        <a:prstGeom prst="rect">
          <a:avLst/>
        </a:prstGeom>
      </xdr:spPr>
    </xdr:pic>
    <xdr:clientData/>
  </xdr:twoCellAnchor>
  <xdr:twoCellAnchor editAs="oneCell">
    <xdr:from>
      <xdr:col>7</xdr:col>
      <xdr:colOff>1162049</xdr:colOff>
      <xdr:row>15</xdr:row>
      <xdr:rowOff>47624</xdr:rowOff>
    </xdr:from>
    <xdr:to>
      <xdr:col>15</xdr:col>
      <xdr:colOff>561974</xdr:colOff>
      <xdr:row>33</xdr:row>
      <xdr:rowOff>76199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F7B1F2-E0AB-DB49-FDE2-E725F3C86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4" y="2905124"/>
          <a:ext cx="5762625" cy="3457575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387350</xdr:colOff>
      <xdr:row>17</xdr:row>
      <xdr:rowOff>123825</xdr:rowOff>
    </xdr:from>
    <xdr:to>
      <xdr:col>7</xdr:col>
      <xdr:colOff>352425</xdr:colOff>
      <xdr:row>34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3526CA-57C7-D366-4EC6-AA3DCE5D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7350" y="3362325"/>
          <a:ext cx="5461000" cy="327660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361951</xdr:colOff>
      <xdr:row>35</xdr:row>
      <xdr:rowOff>66675</xdr:rowOff>
    </xdr:from>
    <xdr:to>
      <xdr:col>7</xdr:col>
      <xdr:colOff>549274</xdr:colOff>
      <xdr:row>53</xdr:row>
      <xdr:rowOff>47624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64522AB-6572-FEA5-6A46-1858EFAB8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1" y="6734175"/>
          <a:ext cx="5683248" cy="3409949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54</xdr:row>
      <xdr:rowOff>167638</xdr:rowOff>
    </xdr:from>
    <xdr:to>
      <xdr:col>7</xdr:col>
      <xdr:colOff>923925</xdr:colOff>
      <xdr:row>73</xdr:row>
      <xdr:rowOff>57149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82C0C7-7ACC-B220-946B-5ABFCB76A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499" y="10454638"/>
          <a:ext cx="5848351" cy="35090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95250</xdr:rowOff>
    </xdr:from>
    <xdr:to>
      <xdr:col>14</xdr:col>
      <xdr:colOff>476250</xdr:colOff>
      <xdr:row>36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097F33-309F-C05E-3FF4-EDF7D6CCE0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065"/>
        <a:stretch/>
      </xdr:blipFill>
      <xdr:spPr>
        <a:xfrm>
          <a:off x="5495925" y="2571750"/>
          <a:ext cx="6229350" cy="44005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552449</xdr:colOff>
      <xdr:row>12</xdr:row>
      <xdr:rowOff>114299</xdr:rowOff>
    </xdr:from>
    <xdr:to>
      <xdr:col>16</xdr:col>
      <xdr:colOff>447674</xdr:colOff>
      <xdr:row>36</xdr:row>
      <xdr:rowOff>28574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F62A7A-41A7-E9F9-FBA0-0F1F46A9F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4" y="2400299"/>
          <a:ext cx="7477125" cy="44862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14</xdr:row>
      <xdr:rowOff>177165</xdr:rowOff>
    </xdr:from>
    <xdr:to>
      <xdr:col>15</xdr:col>
      <xdr:colOff>123825</xdr:colOff>
      <xdr:row>33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E6529C-6372-131D-580A-D608EECB8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2844165"/>
          <a:ext cx="5943600" cy="35661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11</xdr:row>
      <xdr:rowOff>137160</xdr:rowOff>
    </xdr:from>
    <xdr:to>
      <xdr:col>14</xdr:col>
      <xdr:colOff>457200</xdr:colOff>
      <xdr:row>31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B92120-C174-CA2E-EC17-90E518377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232660"/>
          <a:ext cx="6153150" cy="3691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EED83-D59E-496E-B5BA-53D0AE4D171F}">
  <dimension ref="A2:L73"/>
  <sheetViews>
    <sheetView tabSelected="1" topLeftCell="A18" zoomScaleNormal="100" workbookViewId="0">
      <selection activeCell="S29" sqref="S29"/>
    </sheetView>
  </sheetViews>
  <sheetFormatPr defaultRowHeight="14.25"/>
  <cols>
    <col min="1" max="1" width="13.125" customWidth="1"/>
    <col min="2" max="3" width="11.75" bestFit="1" customWidth="1"/>
    <col min="4" max="4" width="12.875" customWidth="1"/>
    <col min="5" max="5" width="11.625" bestFit="1" customWidth="1"/>
    <col min="6" max="6" width="12" bestFit="1" customWidth="1"/>
    <col min="7" max="9" width="11.75" bestFit="1" customWidth="1"/>
    <col min="10" max="10" width="12" bestFit="1" customWidth="1"/>
    <col min="12" max="12" width="12.375" bestFit="1" customWidth="1"/>
  </cols>
  <sheetData>
    <row r="2" spans="1:12" ht="15">
      <c r="A2" s="21" t="s">
        <v>79</v>
      </c>
    </row>
    <row r="3" spans="1:12" ht="15">
      <c r="A3" s="14"/>
      <c r="B3" s="22" t="s">
        <v>0</v>
      </c>
      <c r="C3" s="22"/>
      <c r="D3" s="22"/>
    </row>
    <row r="4" spans="1:12" ht="15">
      <c r="A4" s="15"/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4"/>
    </row>
    <row r="5" spans="1:12" ht="15">
      <c r="A5" s="16" t="s">
        <v>19</v>
      </c>
      <c r="B5" s="17">
        <v>0.73076923076922995</v>
      </c>
      <c r="C5" s="6">
        <v>0.67741935483870896</v>
      </c>
      <c r="D5" s="6">
        <v>0.67479674796747902</v>
      </c>
      <c r="E5" s="9">
        <v>0.49645390070921902</v>
      </c>
      <c r="F5">
        <v>0.48562300319488799</v>
      </c>
      <c r="G5">
        <v>0.512455516014234</v>
      </c>
      <c r="H5">
        <v>0.37623762376237602</v>
      </c>
      <c r="I5">
        <v>0.35158501440922102</v>
      </c>
      <c r="J5">
        <v>0.52666666666666595</v>
      </c>
      <c r="K5">
        <v>0.56818181818181801</v>
      </c>
      <c r="L5" s="8">
        <f>SUM(B5:K5)/10</f>
        <v>0.54001888765138406</v>
      </c>
    </row>
    <row r="6" spans="1:12" ht="15">
      <c r="A6" s="16" t="s">
        <v>20</v>
      </c>
      <c r="B6" s="6">
        <v>0.68217054263565802</v>
      </c>
      <c r="C6" s="6">
        <v>0.67543859649122795</v>
      </c>
      <c r="D6" s="6">
        <v>0.62135922330097004</v>
      </c>
      <c r="E6" s="9">
        <v>0.53947368421052599</v>
      </c>
      <c r="F6">
        <v>0.48076923076923</v>
      </c>
      <c r="G6">
        <v>0.44290657439446302</v>
      </c>
      <c r="H6">
        <v>0.42033898305084699</v>
      </c>
      <c r="I6">
        <v>0.40143369175627203</v>
      </c>
      <c r="J6">
        <v>0.53691275167785202</v>
      </c>
      <c r="K6">
        <v>0.58988764044943798</v>
      </c>
      <c r="L6" s="8">
        <f t="shared" ref="L6:L11" si="0">SUM(B6:K6)/10</f>
        <v>0.53906909187364849</v>
      </c>
    </row>
    <row r="7" spans="1:12" ht="15">
      <c r="A7" s="16" t="s">
        <v>22</v>
      </c>
      <c r="B7" s="6">
        <v>0.70682730923694703</v>
      </c>
      <c r="C7" s="6">
        <v>0.70370370370370305</v>
      </c>
      <c r="D7" s="6">
        <v>0.66932270916334602</v>
      </c>
      <c r="E7" s="9">
        <v>0.50657894736842102</v>
      </c>
      <c r="F7">
        <v>0.452229299363057</v>
      </c>
      <c r="G7">
        <v>0.49849849849849798</v>
      </c>
      <c r="H7">
        <v>0.42367601246105902</v>
      </c>
      <c r="I7">
        <v>0.45398773006134902</v>
      </c>
      <c r="J7">
        <v>0.56151419558359605</v>
      </c>
      <c r="K7">
        <v>0.48955223880596999</v>
      </c>
      <c r="L7" s="8">
        <f t="shared" si="0"/>
        <v>0.54658906442459476</v>
      </c>
    </row>
    <row r="8" spans="1:12" ht="15">
      <c r="A8" s="16" t="s">
        <v>23</v>
      </c>
      <c r="B8" s="6">
        <v>0.6953125</v>
      </c>
      <c r="C8" s="6">
        <v>0.72340425531914898</v>
      </c>
      <c r="D8" s="6">
        <v>0.661087866108786</v>
      </c>
      <c r="E8" s="9">
        <v>0.54545454545454497</v>
      </c>
      <c r="F8">
        <v>0.465753424657534</v>
      </c>
      <c r="G8">
        <v>0.48648648648648601</v>
      </c>
      <c r="H8">
        <v>0.41157556270096401</v>
      </c>
      <c r="I8">
        <v>0.41142857142857098</v>
      </c>
      <c r="J8">
        <v>0.530864197530864</v>
      </c>
      <c r="K8">
        <v>0.57831325301204795</v>
      </c>
      <c r="L8" s="8">
        <f t="shared" si="0"/>
        <v>0.5509680662698947</v>
      </c>
    </row>
    <row r="9" spans="1:12" ht="15">
      <c r="A9" s="16" t="s">
        <v>24</v>
      </c>
      <c r="B9" s="6">
        <v>0.72440944881889702</v>
      </c>
      <c r="C9" s="6">
        <v>0.70319634703196299</v>
      </c>
      <c r="D9" s="6">
        <v>0.64748201438848896</v>
      </c>
      <c r="E9" s="9">
        <v>0.46689895470383203</v>
      </c>
      <c r="F9">
        <v>0.47648902821316602</v>
      </c>
      <c r="G9">
        <v>0.52434456928838902</v>
      </c>
      <c r="H9">
        <v>0.38461538461538403</v>
      </c>
      <c r="I9">
        <v>0.35338345864661602</v>
      </c>
      <c r="J9">
        <v>0.54785478547854705</v>
      </c>
      <c r="K9">
        <v>0.60567823343848504</v>
      </c>
      <c r="L9" s="8">
        <f t="shared" si="0"/>
        <v>0.54343522246237685</v>
      </c>
    </row>
    <row r="10" spans="1:12" ht="15">
      <c r="A10" s="16" t="s">
        <v>25</v>
      </c>
      <c r="B10" s="6">
        <v>0.71146245059288504</v>
      </c>
      <c r="C10" s="6">
        <v>0.68778280542986403</v>
      </c>
      <c r="D10" s="6">
        <v>0.661087866108786</v>
      </c>
      <c r="E10" s="9">
        <v>0.51685393258426904</v>
      </c>
      <c r="F10">
        <v>0.52447552447552404</v>
      </c>
      <c r="G10">
        <v>0.42807017543859599</v>
      </c>
      <c r="H10">
        <v>0.36789297658862802</v>
      </c>
      <c r="I10">
        <v>0.29343629343629302</v>
      </c>
      <c r="J10">
        <v>0.495522388059701</v>
      </c>
      <c r="K10">
        <v>0.556962025316455</v>
      </c>
      <c r="L10" s="8">
        <f t="shared" si="0"/>
        <v>0.52435464380310015</v>
      </c>
    </row>
    <row r="11" spans="1:12" ht="15">
      <c r="A11" s="24" t="s">
        <v>28</v>
      </c>
      <c r="B11" s="6">
        <v>0.77490774907749005</v>
      </c>
      <c r="C11" s="6">
        <v>0.70909090909090899</v>
      </c>
      <c r="D11" s="6">
        <v>0.66216216216216195</v>
      </c>
      <c r="E11" s="9">
        <v>0.63736263736263699</v>
      </c>
      <c r="F11">
        <v>0.51873198847262203</v>
      </c>
      <c r="G11">
        <v>0.43125000000000002</v>
      </c>
      <c r="H11">
        <v>0.55172413793103403</v>
      </c>
      <c r="I11">
        <v>0.32128514056224899</v>
      </c>
      <c r="J11">
        <v>0.52564102564102499</v>
      </c>
      <c r="K11">
        <v>0.59210526315789402</v>
      </c>
      <c r="L11" s="8">
        <f t="shared" si="0"/>
        <v>0.57242610134580219</v>
      </c>
    </row>
    <row r="12" spans="1:12" ht="15">
      <c r="A12" s="14"/>
      <c r="B12" s="11" t="str">
        <f>INDEX($A5:$A11, MATCH(MAX(B5:B11), B5:B11, 0))</f>
        <v>v2.1-custom4</v>
      </c>
      <c r="C12" s="11" t="str">
        <f>INDEX($A5:$A11, MATCH(MAX(C5:C11), C5:C11, 0))</f>
        <v>v2.1-html</v>
      </c>
      <c r="D12" s="11" t="str">
        <f>INDEX($A5:$A11, MATCH(MAX(D5:D11), D5:D11, 0))</f>
        <v>v2.1-unstruct</v>
      </c>
      <c r="E12" s="11" t="str">
        <f t="shared" ref="E12:K12" si="1">INDEX($A5:$A11, MATCH(MAX(E5:E11), E5:E11, 0))</f>
        <v>v2.1-custom4</v>
      </c>
      <c r="F12" s="11" t="str">
        <f t="shared" si="1"/>
        <v>v2.1-custom2</v>
      </c>
      <c r="G12" s="11" t="str">
        <f t="shared" si="1"/>
        <v>v2.1-custom1</v>
      </c>
      <c r="H12" s="11" t="str">
        <f t="shared" si="1"/>
        <v>v2.1-custom4</v>
      </c>
      <c r="I12" s="11" t="str">
        <f t="shared" si="1"/>
        <v>v2.1-json</v>
      </c>
      <c r="J12" s="11" t="str">
        <f t="shared" si="1"/>
        <v>v2.1-json</v>
      </c>
      <c r="K12" s="11" t="str">
        <f t="shared" si="1"/>
        <v>v2.1-custom1</v>
      </c>
      <c r="L12" s="12" t="str">
        <f>INDEX($A5:$A11, MATCH(MAX(L5:L11), L5:L11, 0))</f>
        <v>v2.1-custom4</v>
      </c>
    </row>
    <row r="14" spans="1:12" ht="15">
      <c r="B14" s="22" t="s">
        <v>1</v>
      </c>
      <c r="C14" s="22"/>
      <c r="D14" s="22"/>
    </row>
    <row r="15" spans="1:12" ht="15">
      <c r="A15" s="15"/>
      <c r="B15" s="3" t="s">
        <v>29</v>
      </c>
      <c r="C15" s="3" t="s">
        <v>30</v>
      </c>
      <c r="D15" s="3" t="s">
        <v>31</v>
      </c>
      <c r="E15" s="3" t="s">
        <v>32</v>
      </c>
      <c r="F15" s="3" t="s">
        <v>33</v>
      </c>
      <c r="G15" s="3" t="s">
        <v>34</v>
      </c>
      <c r="H15" s="3" t="s">
        <v>35</v>
      </c>
      <c r="I15" s="3" t="s">
        <v>36</v>
      </c>
      <c r="J15" s="3" t="s">
        <v>37</v>
      </c>
      <c r="K15" s="3" t="s">
        <v>38</v>
      </c>
    </row>
    <row r="16" spans="1:12" ht="15">
      <c r="A16" s="24" t="s">
        <v>19</v>
      </c>
      <c r="B16" s="6">
        <v>0.47692307692307601</v>
      </c>
      <c r="C16" s="6">
        <v>0.56451612903225801</v>
      </c>
      <c r="D16" s="6">
        <v>0.47967479674796698</v>
      </c>
      <c r="E16">
        <v>0.29787234042553101</v>
      </c>
      <c r="F16">
        <v>0.249201277955271</v>
      </c>
      <c r="G16">
        <v>0.28469750889679701</v>
      </c>
      <c r="H16">
        <v>0.19141914191419099</v>
      </c>
      <c r="I16">
        <v>0.16138328530259299</v>
      </c>
      <c r="J16">
        <v>0.353333333333333</v>
      </c>
      <c r="K16">
        <v>0.38636363636363602</v>
      </c>
      <c r="L16" s="8">
        <f>SUM(B16:K16)/10</f>
        <v>0.34453845268946531</v>
      </c>
    </row>
    <row r="17" spans="1:12" ht="15">
      <c r="A17" s="16" t="s">
        <v>20</v>
      </c>
      <c r="B17" s="6">
        <v>0.49612403100775099</v>
      </c>
      <c r="C17" s="6">
        <v>0.47368421052631499</v>
      </c>
      <c r="D17" s="6">
        <v>0.42718446601941701</v>
      </c>
      <c r="E17">
        <v>0.32894736842105199</v>
      </c>
      <c r="F17">
        <v>0.269230769230769</v>
      </c>
      <c r="G17">
        <v>0.242214532871972</v>
      </c>
      <c r="H17">
        <v>0.210169491525423</v>
      </c>
      <c r="I17">
        <v>0.20071684587813601</v>
      </c>
      <c r="J17">
        <v>0.355704697986577</v>
      </c>
      <c r="K17">
        <v>0.398876404494382</v>
      </c>
      <c r="L17" s="8">
        <f t="shared" ref="L17:L22" si="2">SUM(B17:K17)/10</f>
        <v>0.3402852817961794</v>
      </c>
    </row>
    <row r="18" spans="1:12" ht="15">
      <c r="A18" s="16" t="s">
        <v>22</v>
      </c>
      <c r="B18" s="6">
        <v>0.522088353413654</v>
      </c>
      <c r="C18" s="6">
        <v>0.51851851851851805</v>
      </c>
      <c r="D18" s="6">
        <v>0.47808764940239001</v>
      </c>
      <c r="E18">
        <v>0.30263157894736797</v>
      </c>
      <c r="F18">
        <v>0.19745222929936301</v>
      </c>
      <c r="G18">
        <v>0.21621621621621601</v>
      </c>
      <c r="H18">
        <v>0.23052959501557599</v>
      </c>
      <c r="I18">
        <v>0.190184049079754</v>
      </c>
      <c r="J18">
        <v>0.35962145110409999</v>
      </c>
      <c r="K18">
        <v>0.30447761194029799</v>
      </c>
      <c r="L18" s="8">
        <f t="shared" si="2"/>
        <v>0.33198072529372369</v>
      </c>
    </row>
    <row r="19" spans="1:12" ht="15">
      <c r="A19" s="16" t="s">
        <v>23</v>
      </c>
      <c r="B19" s="6">
        <v>0.515625</v>
      </c>
      <c r="C19" s="6">
        <v>0.49361702127659501</v>
      </c>
      <c r="D19" s="6">
        <v>0.44351464435146398</v>
      </c>
      <c r="E19">
        <v>0.29467084639498398</v>
      </c>
      <c r="F19">
        <v>0.198630136986301</v>
      </c>
      <c r="G19">
        <v>0.25482625482625398</v>
      </c>
      <c r="H19">
        <v>0.218649517684887</v>
      </c>
      <c r="I19">
        <v>0.222857142857142</v>
      </c>
      <c r="J19">
        <v>0.32716049382716</v>
      </c>
      <c r="K19">
        <v>0.35542168674698699</v>
      </c>
      <c r="L19" s="8">
        <f t="shared" si="2"/>
        <v>0.33249727449517741</v>
      </c>
    </row>
    <row r="20" spans="1:12" ht="15">
      <c r="A20" s="16" t="s">
        <v>24</v>
      </c>
      <c r="B20" s="6">
        <v>0.464566929133858</v>
      </c>
      <c r="C20" s="6">
        <v>0.511415525114155</v>
      </c>
      <c r="D20" s="6">
        <v>0.46043165467625902</v>
      </c>
      <c r="E20">
        <v>0.26480836236933702</v>
      </c>
      <c r="F20">
        <v>0.25078369905956099</v>
      </c>
      <c r="G20">
        <v>0.24719101123595499</v>
      </c>
      <c r="H20">
        <v>0.21153846153846101</v>
      </c>
      <c r="I20">
        <v>0.180451127819548</v>
      </c>
      <c r="J20">
        <v>0.33663366336633599</v>
      </c>
      <c r="K20">
        <v>0.44164037854889499</v>
      </c>
      <c r="L20" s="8">
        <f t="shared" si="2"/>
        <v>0.33694608128623649</v>
      </c>
    </row>
    <row r="21" spans="1:12" ht="15">
      <c r="A21" s="16" t="s">
        <v>25</v>
      </c>
      <c r="B21" s="6">
        <v>0.54545454545454497</v>
      </c>
      <c r="C21" s="6">
        <v>0.49773755656108498</v>
      </c>
      <c r="D21" s="6">
        <v>0.44351464435146398</v>
      </c>
      <c r="E21">
        <v>0.284644194756554</v>
      </c>
      <c r="F21">
        <v>0.26573426573426501</v>
      </c>
      <c r="G21">
        <v>0.21052631578947301</v>
      </c>
      <c r="H21">
        <v>0.214046822742474</v>
      </c>
      <c r="I21">
        <v>0.18532818532818501</v>
      </c>
      <c r="J21">
        <v>0.29253731343283501</v>
      </c>
      <c r="K21">
        <v>0.360759493670886</v>
      </c>
      <c r="L21" s="8">
        <f t="shared" si="2"/>
        <v>0.33002833378217655</v>
      </c>
    </row>
    <row r="22" spans="1:12" ht="15">
      <c r="A22" s="16" t="s">
        <v>28</v>
      </c>
      <c r="B22" s="6">
        <v>0.47232472324723201</v>
      </c>
      <c r="C22" s="6">
        <v>0.51818181818181797</v>
      </c>
      <c r="D22" s="6">
        <v>0.43918918918918898</v>
      </c>
      <c r="E22">
        <v>0.44688644688644602</v>
      </c>
      <c r="F22">
        <v>0.236311239193083</v>
      </c>
      <c r="G22">
        <v>0.22500000000000001</v>
      </c>
      <c r="H22">
        <v>0.24451410658307199</v>
      </c>
      <c r="I22">
        <v>0.15261044176706801</v>
      </c>
      <c r="J22">
        <v>0.27564102564102499</v>
      </c>
      <c r="K22">
        <v>0.38157894736842102</v>
      </c>
      <c r="L22" s="8">
        <f t="shared" si="2"/>
        <v>0.33922379380573542</v>
      </c>
    </row>
    <row r="23" spans="1:12" ht="15">
      <c r="A23" s="14"/>
      <c r="B23" s="11" t="str">
        <f>INDEX($A16:$A22, MATCH(MAX(B16:B22), B16:B22, 0))</f>
        <v>v2.1-custom2</v>
      </c>
      <c r="C23" s="11" t="str">
        <f>INDEX($A16:$A22, MATCH(MAX(C16:C22), C16:C22, 0))</f>
        <v>v2.1-unstruct</v>
      </c>
      <c r="D23" s="11" t="str">
        <f>INDEX($A16:$A22, MATCH(MAX(D16:D22), D16:D22, 0))</f>
        <v>v2.1-unstruct</v>
      </c>
      <c r="E23" s="11" t="str">
        <f t="shared" ref="E23:K23" si="3">INDEX($A16:$A22, MATCH(MAX(E16:E22), E16:E22, 0))</f>
        <v>v2.1-custom4</v>
      </c>
      <c r="F23" s="11" t="str">
        <f t="shared" si="3"/>
        <v>v2.1-md</v>
      </c>
      <c r="G23" s="11" t="str">
        <f t="shared" si="3"/>
        <v>v2.1-unstruct</v>
      </c>
      <c r="H23" s="11" t="str">
        <f t="shared" si="3"/>
        <v>v2.1-custom4</v>
      </c>
      <c r="I23" s="11" t="str">
        <f t="shared" si="3"/>
        <v>v2.1-html</v>
      </c>
      <c r="J23" s="11" t="str">
        <f t="shared" si="3"/>
        <v>v2.1-json</v>
      </c>
      <c r="K23" s="11" t="str">
        <f t="shared" si="3"/>
        <v>v2.1-custom1</v>
      </c>
      <c r="L23" s="12" t="str">
        <f>INDEX($A16:$A22, MATCH(MAX(L16:L22), L16:L22, 0))</f>
        <v>v2.1-unstruct</v>
      </c>
    </row>
    <row r="27" spans="1:12" ht="15">
      <c r="A27" s="21" t="s">
        <v>80</v>
      </c>
    </row>
    <row r="28" spans="1:12" ht="15">
      <c r="A28" s="14"/>
      <c r="B28" s="22" t="s">
        <v>0</v>
      </c>
      <c r="C28" s="22"/>
      <c r="D28" s="22"/>
    </row>
    <row r="29" spans="1:12" ht="15">
      <c r="A29" s="15"/>
      <c r="B29" s="3" t="s">
        <v>29</v>
      </c>
      <c r="C29" s="3" t="s">
        <v>30</v>
      </c>
      <c r="D29" s="3" t="s">
        <v>31</v>
      </c>
      <c r="E29" s="3" t="s">
        <v>32</v>
      </c>
      <c r="F29" s="3" t="s">
        <v>33</v>
      </c>
      <c r="G29" s="3" t="s">
        <v>34</v>
      </c>
      <c r="H29" s="3" t="s">
        <v>35</v>
      </c>
      <c r="I29" s="3" t="s">
        <v>36</v>
      </c>
      <c r="J29" s="3" t="s">
        <v>37</v>
      </c>
      <c r="K29" s="3" t="s">
        <v>38</v>
      </c>
      <c r="L29" s="4"/>
    </row>
    <row r="30" spans="1:12" ht="15">
      <c r="A30" s="24" t="s">
        <v>19</v>
      </c>
      <c r="B30" s="6">
        <v>0.61748633879781401</v>
      </c>
      <c r="C30" s="6">
        <v>0.51724137931034397</v>
      </c>
      <c r="D30" s="6">
        <v>0.63636363636363602</v>
      </c>
      <c r="E30">
        <v>0.47792207792207703</v>
      </c>
      <c r="F30">
        <v>0.44444444444444398</v>
      </c>
      <c r="G30">
        <v>0.56643356643356602</v>
      </c>
      <c r="H30">
        <v>0.33668341708542698</v>
      </c>
      <c r="I30">
        <v>0.47133757961783401</v>
      </c>
      <c r="J30">
        <v>0.48843187660668302</v>
      </c>
      <c r="K30">
        <v>0.5</v>
      </c>
      <c r="L30" s="8">
        <f>SUM(B30:K30)/10</f>
        <v>0.50563443165818245</v>
      </c>
    </row>
    <row r="31" spans="1:12" ht="15">
      <c r="A31" s="16" t="s">
        <v>20</v>
      </c>
      <c r="B31" s="6">
        <v>0.48456057007125802</v>
      </c>
      <c r="C31" s="6">
        <v>0.51311953352769601</v>
      </c>
      <c r="D31" s="6">
        <v>0.66192170818505303</v>
      </c>
      <c r="E31">
        <v>0.375</v>
      </c>
      <c r="F31">
        <v>0.47249190938511298</v>
      </c>
      <c r="G31">
        <v>0.430446194225721</v>
      </c>
      <c r="H31">
        <v>0.39050131926121301</v>
      </c>
      <c r="I31">
        <v>0.42892768079800497</v>
      </c>
      <c r="J31">
        <v>0.43127962085308003</v>
      </c>
      <c r="K31">
        <v>0.52741514360313302</v>
      </c>
      <c r="L31" s="8">
        <f t="shared" ref="L31:L36" si="4">SUM(B31:K31)/10</f>
        <v>0.47156636799102725</v>
      </c>
    </row>
    <row r="32" spans="1:12" ht="15">
      <c r="A32" s="16" t="s">
        <v>22</v>
      </c>
      <c r="B32" s="6">
        <v>0.495798319327731</v>
      </c>
      <c r="C32" s="6">
        <v>0.47214854111405802</v>
      </c>
      <c r="D32" s="6">
        <v>0.61356932153392296</v>
      </c>
      <c r="E32">
        <v>0.429245283018868</v>
      </c>
      <c r="F32">
        <v>0.43835616438356101</v>
      </c>
      <c r="G32">
        <v>0.45544554455445502</v>
      </c>
      <c r="H32">
        <v>0.43406593406593402</v>
      </c>
      <c r="I32">
        <v>0.38647342995168998</v>
      </c>
      <c r="J32">
        <v>0.51212938005390796</v>
      </c>
      <c r="K32">
        <v>0.472289156626506</v>
      </c>
      <c r="L32" s="8">
        <f t="shared" si="4"/>
        <v>0.47095210746306349</v>
      </c>
    </row>
    <row r="33" spans="1:12" ht="15">
      <c r="A33" s="16" t="s">
        <v>23</v>
      </c>
      <c r="B33" s="6">
        <v>0.49489795918367302</v>
      </c>
      <c r="C33" s="6">
        <v>0.52077562326869797</v>
      </c>
      <c r="D33" s="6">
        <v>0.65594855305466204</v>
      </c>
      <c r="E33">
        <v>0.49329758713136701</v>
      </c>
      <c r="F33">
        <v>0.44134078212290501</v>
      </c>
      <c r="G33">
        <v>0.52037617554858895</v>
      </c>
      <c r="H33">
        <v>0.35858585858585801</v>
      </c>
      <c r="I33">
        <v>0.37899543378995398</v>
      </c>
      <c r="J33">
        <v>0.43544303797468298</v>
      </c>
      <c r="K33">
        <v>0.64473684210526305</v>
      </c>
      <c r="L33" s="8">
        <f t="shared" si="4"/>
        <v>0.49443978527656524</v>
      </c>
    </row>
    <row r="34" spans="1:12" ht="15">
      <c r="A34" s="16" t="s">
        <v>24</v>
      </c>
      <c r="B34" s="6">
        <v>0.57721518987341702</v>
      </c>
      <c r="C34" s="6">
        <v>0.47058823529411697</v>
      </c>
      <c r="D34" s="6">
        <v>0.65551839464882899</v>
      </c>
      <c r="E34">
        <v>0.47921760391197998</v>
      </c>
      <c r="F34">
        <v>0.40883977900552398</v>
      </c>
      <c r="G34">
        <v>0.392405063291139</v>
      </c>
      <c r="H34">
        <v>0.37096774193548299</v>
      </c>
      <c r="I34">
        <v>0.52367688022284098</v>
      </c>
      <c r="J34">
        <v>0.47321428571428498</v>
      </c>
      <c r="K34">
        <v>0.48351648351648302</v>
      </c>
      <c r="L34" s="8">
        <f t="shared" si="4"/>
        <v>0.48351596574140981</v>
      </c>
    </row>
    <row r="35" spans="1:12" ht="15">
      <c r="A35" s="16" t="s">
        <v>25</v>
      </c>
      <c r="B35" s="6">
        <v>0.54901960784313697</v>
      </c>
      <c r="C35" s="6">
        <v>0.55900621118012395</v>
      </c>
      <c r="D35" s="6">
        <v>0.67986798679867899</v>
      </c>
      <c r="E35">
        <v>0.45161290322580599</v>
      </c>
      <c r="F35">
        <v>0.40449438202247101</v>
      </c>
      <c r="G35">
        <v>0.42937853107344598</v>
      </c>
      <c r="H35">
        <v>0.42105263157894701</v>
      </c>
      <c r="I35">
        <v>0.53074433656957898</v>
      </c>
      <c r="J35">
        <v>0.47555555555555501</v>
      </c>
      <c r="K35">
        <v>0.50620347394540899</v>
      </c>
      <c r="L35" s="8">
        <f t="shared" si="4"/>
        <v>0.50069356197931536</v>
      </c>
    </row>
    <row r="36" spans="1:12" ht="15">
      <c r="A36" s="16" t="s">
        <v>28</v>
      </c>
      <c r="B36" s="6">
        <v>0.43705463182897802</v>
      </c>
      <c r="C36" s="6">
        <v>0.50424929178470201</v>
      </c>
      <c r="D36" s="6">
        <v>0.50909090909090904</v>
      </c>
      <c r="E36">
        <v>0.453125</v>
      </c>
      <c r="F36">
        <v>0.445520581113801</v>
      </c>
      <c r="G36">
        <v>0.44444444444444398</v>
      </c>
      <c r="H36">
        <v>0.406015037593984</v>
      </c>
      <c r="I36">
        <v>0.45789473684210502</v>
      </c>
      <c r="J36">
        <v>0.48768472906403898</v>
      </c>
      <c r="K36">
        <v>0.52657004830917797</v>
      </c>
      <c r="L36" s="8">
        <f t="shared" si="4"/>
        <v>0.46716494100721401</v>
      </c>
    </row>
    <row r="37" spans="1:12" ht="15">
      <c r="A37" s="14"/>
      <c r="B37" s="11" t="str">
        <f>INDEX($A30:$A36, MATCH(MAX(B30:B36), B30:B36, 0))</f>
        <v>v2.1-unstruct</v>
      </c>
      <c r="C37" s="11" t="str">
        <f>INDEX($A30:$A36, MATCH(MAX(C30:C36), C30:C36, 0))</f>
        <v>v2.1-custom2</v>
      </c>
      <c r="D37" s="11" t="str">
        <f>INDEX($A30:$A36, MATCH(MAX(D30:D36), D30:D36, 0))</f>
        <v>v2.1-custom2</v>
      </c>
      <c r="E37" s="11" t="str">
        <f t="shared" ref="E37:K37" si="5">INDEX($A30:$A36, MATCH(MAX(E30:E36), E30:E36, 0))</f>
        <v>v2.1-html</v>
      </c>
      <c r="F37" s="11" t="str">
        <f t="shared" si="5"/>
        <v>v2.1-md</v>
      </c>
      <c r="G37" s="11" t="str">
        <f t="shared" si="5"/>
        <v>v2.1-unstruct</v>
      </c>
      <c r="H37" s="11" t="str">
        <f t="shared" si="5"/>
        <v>v2.1-json</v>
      </c>
      <c r="I37" s="11" t="str">
        <f t="shared" si="5"/>
        <v>v2.1-custom2</v>
      </c>
      <c r="J37" s="11" t="str">
        <f t="shared" si="5"/>
        <v>v2.1-json</v>
      </c>
      <c r="K37" s="11" t="str">
        <f t="shared" si="5"/>
        <v>v2.1-html</v>
      </c>
      <c r="L37" s="12" t="str">
        <f>INDEX($A30:$A36, MATCH(MAX(L30:L36), L30:L36, 0))</f>
        <v>v2.1-unstruct</v>
      </c>
    </row>
    <row r="39" spans="1:12" ht="15">
      <c r="B39" s="22" t="s">
        <v>1</v>
      </c>
      <c r="C39" s="22"/>
      <c r="D39" s="22"/>
    </row>
    <row r="40" spans="1:12" ht="15">
      <c r="A40" s="15"/>
      <c r="B40" s="3" t="s">
        <v>29</v>
      </c>
      <c r="C40" s="3" t="s">
        <v>30</v>
      </c>
      <c r="D40" s="3" t="s">
        <v>31</v>
      </c>
      <c r="E40" s="3" t="s">
        <v>32</v>
      </c>
      <c r="F40" s="3" t="s">
        <v>33</v>
      </c>
      <c r="G40" s="3" t="s">
        <v>34</v>
      </c>
      <c r="H40" s="3" t="s">
        <v>35</v>
      </c>
      <c r="I40" s="3" t="s">
        <v>36</v>
      </c>
      <c r="J40" s="3" t="s">
        <v>37</v>
      </c>
      <c r="K40" s="3" t="s">
        <v>38</v>
      </c>
    </row>
    <row r="41" spans="1:12" ht="15">
      <c r="A41" s="24" t="s">
        <v>19</v>
      </c>
      <c r="B41" s="6">
        <v>0.415300546448087</v>
      </c>
      <c r="C41" s="6">
        <v>0.37356321839080397</v>
      </c>
      <c r="D41" s="6">
        <v>0.391608391608391</v>
      </c>
      <c r="E41">
        <v>0.38961038961038902</v>
      </c>
      <c r="F41">
        <v>0.228228228228228</v>
      </c>
      <c r="G41">
        <v>0.286713286713286</v>
      </c>
      <c r="H41">
        <v>0.185929648241206</v>
      </c>
      <c r="I41">
        <v>0.25477707006369399</v>
      </c>
      <c r="J41">
        <v>0.28791773778920299</v>
      </c>
      <c r="K41">
        <v>0.31739130434782598</v>
      </c>
      <c r="L41" s="8">
        <f>SUM(B41:K41)/10</f>
        <v>0.31310398214411134</v>
      </c>
    </row>
    <row r="42" spans="1:12" ht="15">
      <c r="A42" s="16" t="s">
        <v>20</v>
      </c>
      <c r="B42" s="6">
        <v>0.30878859857482099</v>
      </c>
      <c r="C42" s="6">
        <v>0.39067055393585998</v>
      </c>
      <c r="D42" s="6">
        <v>0.441281138790035</v>
      </c>
      <c r="E42">
        <v>0.25</v>
      </c>
      <c r="F42">
        <v>0.23948220064724901</v>
      </c>
      <c r="G42">
        <v>0.23622047244094399</v>
      </c>
      <c r="H42">
        <v>0.20580474934036899</v>
      </c>
      <c r="I42">
        <v>0.209476309226932</v>
      </c>
      <c r="J42">
        <v>0.25118483412322201</v>
      </c>
      <c r="K42">
        <v>0.33942558746736201</v>
      </c>
      <c r="L42" s="8">
        <f t="shared" ref="L42:L47" si="6">SUM(B42:K42)/10</f>
        <v>0.28723344445467947</v>
      </c>
    </row>
    <row r="43" spans="1:12" ht="15">
      <c r="A43" s="16" t="s">
        <v>22</v>
      </c>
      <c r="B43" s="6">
        <v>0.373949579831932</v>
      </c>
      <c r="C43" s="6">
        <v>0.36074270557029098</v>
      </c>
      <c r="D43" s="6">
        <v>0.42477876106194601</v>
      </c>
      <c r="E43">
        <v>0.26415094339622602</v>
      </c>
      <c r="F43">
        <v>0.20821917808219101</v>
      </c>
      <c r="G43">
        <v>0.21782178217821699</v>
      </c>
      <c r="H43">
        <v>0.18131868131868101</v>
      </c>
      <c r="I43">
        <v>0.21256038647342901</v>
      </c>
      <c r="J43">
        <v>0.29110512129380001</v>
      </c>
      <c r="K43">
        <v>0.27951807228915598</v>
      </c>
      <c r="L43" s="8">
        <f t="shared" si="6"/>
        <v>0.28141652114958682</v>
      </c>
    </row>
    <row r="44" spans="1:12" ht="15">
      <c r="A44" s="16" t="s">
        <v>23</v>
      </c>
      <c r="B44" s="6">
        <v>0.280612244897959</v>
      </c>
      <c r="C44" s="6">
        <v>0.37119113573407198</v>
      </c>
      <c r="D44" s="6">
        <v>0.47588424437298998</v>
      </c>
      <c r="E44">
        <v>0.30026809651474501</v>
      </c>
      <c r="F44">
        <v>0.19553072625698301</v>
      </c>
      <c r="G44">
        <v>0.25705329153605</v>
      </c>
      <c r="H44">
        <v>0.21212121212121199</v>
      </c>
      <c r="I44">
        <v>0.210045662100456</v>
      </c>
      <c r="J44">
        <v>0.27341772151898702</v>
      </c>
      <c r="K44">
        <v>0.36184210526315702</v>
      </c>
      <c r="L44" s="8">
        <f t="shared" si="6"/>
        <v>0.29379664403166111</v>
      </c>
    </row>
    <row r="45" spans="1:12" ht="15">
      <c r="A45" s="16" t="s">
        <v>24</v>
      </c>
      <c r="B45" s="6">
        <v>0.4</v>
      </c>
      <c r="C45" s="6">
        <v>0.34759358288769998</v>
      </c>
      <c r="D45" s="6">
        <v>0.48829431438127002</v>
      </c>
      <c r="E45">
        <v>0.30806845965770102</v>
      </c>
      <c r="F45">
        <v>0.22099447513812101</v>
      </c>
      <c r="G45">
        <v>0.21097046413502099</v>
      </c>
      <c r="H45">
        <v>0.16666666666666599</v>
      </c>
      <c r="I45">
        <v>0.22841225626740899</v>
      </c>
      <c r="J45">
        <v>0.23660714285714199</v>
      </c>
      <c r="K45">
        <v>0.303296703296703</v>
      </c>
      <c r="L45" s="8">
        <f t="shared" si="6"/>
        <v>0.29109040652877333</v>
      </c>
    </row>
    <row r="46" spans="1:12" ht="15">
      <c r="A46" s="16" t="s">
        <v>25</v>
      </c>
      <c r="B46" s="6">
        <v>0.33823529411764702</v>
      </c>
      <c r="C46" s="6">
        <v>0.40993788819875698</v>
      </c>
      <c r="D46" s="6">
        <v>0.41584158415841499</v>
      </c>
      <c r="E46">
        <v>0.25345622119815597</v>
      </c>
      <c r="F46">
        <v>0.20224719101123501</v>
      </c>
      <c r="G46">
        <v>0.20338983050847401</v>
      </c>
      <c r="H46">
        <v>0.232686980609418</v>
      </c>
      <c r="I46">
        <v>0.25242718446601897</v>
      </c>
      <c r="J46">
        <v>0.266666666666666</v>
      </c>
      <c r="K46">
        <v>0.26799007444168699</v>
      </c>
      <c r="L46" s="8">
        <f t="shared" si="6"/>
        <v>0.28428789153764739</v>
      </c>
    </row>
    <row r="47" spans="1:12" ht="15">
      <c r="A47" s="16" t="s">
        <v>28</v>
      </c>
      <c r="B47" s="6">
        <v>0.26128266033254099</v>
      </c>
      <c r="C47" s="6">
        <v>0.38526912181303102</v>
      </c>
      <c r="D47" s="6">
        <v>0.32272727272727197</v>
      </c>
      <c r="E47">
        <v>0.27083333333333298</v>
      </c>
      <c r="F47">
        <v>0.24697336561743299</v>
      </c>
      <c r="G47">
        <v>0.21728395061728301</v>
      </c>
      <c r="H47">
        <v>0.20050125313283201</v>
      </c>
      <c r="I47">
        <v>0.226315789473684</v>
      </c>
      <c r="J47">
        <v>0.266009852216748</v>
      </c>
      <c r="K47">
        <v>0.33333333333333298</v>
      </c>
      <c r="L47" s="8">
        <f t="shared" si="6"/>
        <v>0.27305299325974897</v>
      </c>
    </row>
    <row r="48" spans="1:12" ht="15">
      <c r="A48" s="14"/>
      <c r="B48" s="11" t="str">
        <f>INDEX($A41:$A47, MATCH(MAX(B41:B47), B41:B47, 0))</f>
        <v>v2.1-unstruct</v>
      </c>
      <c r="C48" s="11" t="str">
        <f>INDEX($A41:$A47, MATCH(MAX(C41:C47), C41:C47, 0))</f>
        <v>v2.1-custom2</v>
      </c>
      <c r="D48" s="11" t="str">
        <f>INDEX($A41:$A47, MATCH(MAX(D41:D47), D41:D47, 0))</f>
        <v>v2.1-custom1</v>
      </c>
      <c r="E48" s="11" t="str">
        <f t="shared" ref="E48:K48" si="7">INDEX($A41:$A47, MATCH(MAX(E41:E47), E41:E47, 0))</f>
        <v>v2.1-unstruct</v>
      </c>
      <c r="F48" s="11" t="str">
        <f t="shared" si="7"/>
        <v>v2.1-custom4</v>
      </c>
      <c r="G48" s="11" t="str">
        <f t="shared" si="7"/>
        <v>v2.1-unstruct</v>
      </c>
      <c r="H48" s="11" t="str">
        <f t="shared" si="7"/>
        <v>v2.1-custom2</v>
      </c>
      <c r="I48" s="11" t="str">
        <f t="shared" si="7"/>
        <v>v2.1-unstruct</v>
      </c>
      <c r="J48" s="11" t="str">
        <f t="shared" si="7"/>
        <v>v2.1-json</v>
      </c>
      <c r="K48" s="11" t="str">
        <f t="shared" si="7"/>
        <v>v2.1-html</v>
      </c>
      <c r="L48" s="12" t="str">
        <f>INDEX($A41:$A47, MATCH(MAX(L41:L47), L41:L47, 0))</f>
        <v>v2.1-unstruct</v>
      </c>
    </row>
    <row r="52" spans="1:12" ht="15">
      <c r="A52" s="21" t="s">
        <v>81</v>
      </c>
    </row>
    <row r="53" spans="1:12" ht="15">
      <c r="A53" s="14"/>
      <c r="B53" s="22" t="s">
        <v>0</v>
      </c>
      <c r="C53" s="22"/>
      <c r="D53" s="22"/>
    </row>
    <row r="54" spans="1:12" ht="15">
      <c r="A54" s="15"/>
      <c r="B54" s="3" t="s">
        <v>29</v>
      </c>
      <c r="C54" s="3" t="s">
        <v>30</v>
      </c>
      <c r="D54" s="3" t="s">
        <v>31</v>
      </c>
      <c r="E54" s="3" t="s">
        <v>32</v>
      </c>
      <c r="F54" s="3" t="s">
        <v>33</v>
      </c>
      <c r="G54" s="3" t="s">
        <v>34</v>
      </c>
      <c r="H54" s="3" t="s">
        <v>35</v>
      </c>
      <c r="I54" s="3" t="s">
        <v>36</v>
      </c>
      <c r="J54" s="3" t="s">
        <v>37</v>
      </c>
      <c r="K54" s="3" t="s">
        <v>38</v>
      </c>
      <c r="L54" s="4"/>
    </row>
    <row r="55" spans="1:12" ht="15">
      <c r="A55" s="16" t="s">
        <v>19</v>
      </c>
      <c r="B55" s="6">
        <v>0.34682080924855402</v>
      </c>
      <c r="C55" s="6">
        <v>0.61306532663316504</v>
      </c>
      <c r="D55" s="6">
        <v>0.22641509433962201</v>
      </c>
      <c r="E55">
        <v>0.15384615384615299</v>
      </c>
      <c r="F55">
        <v>0.182857142857142</v>
      </c>
      <c r="G55">
        <v>0.16766467065868201</v>
      </c>
      <c r="H55">
        <v>0.211111111111111</v>
      </c>
      <c r="I55">
        <v>0.14583333333333301</v>
      </c>
      <c r="J55">
        <v>0.17341040462427701</v>
      </c>
      <c r="K55">
        <v>0.46153846153846101</v>
      </c>
      <c r="L55" s="8">
        <f>SUM(B55:K55)/10</f>
        <v>0.26825625081904991</v>
      </c>
    </row>
    <row r="56" spans="1:12" ht="15">
      <c r="A56" s="16" t="s">
        <v>20</v>
      </c>
      <c r="B56" s="6">
        <v>0.48421052631578898</v>
      </c>
      <c r="C56" s="6">
        <v>0.61306532663316504</v>
      </c>
      <c r="D56" s="6">
        <v>0.28915662650602397</v>
      </c>
      <c r="E56">
        <v>0.182857142857142</v>
      </c>
      <c r="F56">
        <v>0.160919540229885</v>
      </c>
      <c r="G56">
        <v>0.23863636363636301</v>
      </c>
      <c r="H56">
        <v>0.211111111111111</v>
      </c>
      <c r="I56">
        <v>0.14583333333333301</v>
      </c>
      <c r="J56">
        <v>0.17341040462427701</v>
      </c>
      <c r="K56">
        <v>0.21761658031087999</v>
      </c>
      <c r="L56" s="8">
        <f t="shared" ref="L56:L61" si="8">SUM(B56:K56)/10</f>
        <v>0.27168169555579685</v>
      </c>
    </row>
    <row r="57" spans="1:12" ht="15">
      <c r="A57" s="16" t="s">
        <v>22</v>
      </c>
      <c r="B57" s="6">
        <v>0.45405405405405302</v>
      </c>
      <c r="C57" s="6">
        <v>0.600985221674876</v>
      </c>
      <c r="D57" s="6">
        <v>0.36781609195402298</v>
      </c>
      <c r="E57">
        <v>0.15384615384615299</v>
      </c>
      <c r="F57">
        <v>0.182857142857142</v>
      </c>
      <c r="G57">
        <v>0.28248587570621397</v>
      </c>
      <c r="H57">
        <v>0.211111111111111</v>
      </c>
      <c r="I57">
        <v>0.14583333333333301</v>
      </c>
      <c r="J57">
        <v>0.17341040462427701</v>
      </c>
      <c r="K57">
        <v>0.20833333333333301</v>
      </c>
      <c r="L57" s="8">
        <f t="shared" si="8"/>
        <v>0.2780732722494515</v>
      </c>
    </row>
    <row r="58" spans="1:12" ht="15">
      <c r="A58" s="16" t="s">
        <v>23</v>
      </c>
      <c r="B58" s="6">
        <v>0.29189189189189102</v>
      </c>
      <c r="C58" s="6">
        <v>0.60396039603960405</v>
      </c>
      <c r="D58" s="6">
        <v>0.28915662650602397</v>
      </c>
      <c r="E58">
        <v>0.15384615384615299</v>
      </c>
      <c r="F58">
        <v>0.182857142857142</v>
      </c>
      <c r="G58">
        <v>0.28248587570621397</v>
      </c>
      <c r="H58">
        <v>0.211111111111111</v>
      </c>
      <c r="I58">
        <v>0.14583333333333301</v>
      </c>
      <c r="J58">
        <v>0.17341040462427701</v>
      </c>
      <c r="K58">
        <v>0.21761658031087999</v>
      </c>
      <c r="L58" s="8">
        <f t="shared" si="8"/>
        <v>0.25521695162266289</v>
      </c>
    </row>
    <row r="59" spans="1:12" ht="15">
      <c r="A59" s="24" t="s">
        <v>24</v>
      </c>
      <c r="B59" s="6">
        <v>0.48421052631578898</v>
      </c>
      <c r="C59" s="6">
        <v>0.600985221674876</v>
      </c>
      <c r="D59" s="6">
        <v>0.46231155778894401</v>
      </c>
      <c r="E59">
        <v>0.182857142857142</v>
      </c>
      <c r="F59">
        <v>0.182857142857142</v>
      </c>
      <c r="G59">
        <v>0.28409090909090901</v>
      </c>
      <c r="H59">
        <v>0.211111111111111</v>
      </c>
      <c r="I59">
        <v>0.14583333333333301</v>
      </c>
      <c r="J59">
        <v>0.17341040462427701</v>
      </c>
      <c r="K59">
        <v>0.20833333333333301</v>
      </c>
      <c r="L59" s="8">
        <f t="shared" si="8"/>
        <v>0.29360006829868557</v>
      </c>
    </row>
    <row r="60" spans="1:12" ht="15">
      <c r="A60" s="16" t="s">
        <v>25</v>
      </c>
      <c r="B60" s="6">
        <v>0.29189189189189102</v>
      </c>
      <c r="C60" s="6">
        <v>0.61306532663316504</v>
      </c>
      <c r="D60" s="6">
        <v>0.31952662721893399</v>
      </c>
      <c r="E60">
        <v>0.182857142857142</v>
      </c>
      <c r="F60">
        <v>0.182857142857142</v>
      </c>
      <c r="G60">
        <v>0.28409090909090901</v>
      </c>
      <c r="H60">
        <v>0.211111111111111</v>
      </c>
      <c r="I60">
        <v>0.14583333333333301</v>
      </c>
      <c r="J60">
        <v>0.243093922651933</v>
      </c>
      <c r="K60">
        <v>0.216494845360824</v>
      </c>
      <c r="L60" s="8">
        <f t="shared" si="8"/>
        <v>0.26908222530063841</v>
      </c>
    </row>
    <row r="61" spans="1:12" ht="15">
      <c r="A61" s="16" t="s">
        <v>28</v>
      </c>
      <c r="B61" s="6">
        <v>0.29090909090909001</v>
      </c>
      <c r="C61" s="6">
        <v>0.6</v>
      </c>
      <c r="D61" s="6">
        <v>0.35106382978723399</v>
      </c>
      <c r="E61">
        <v>0.182857142857142</v>
      </c>
      <c r="F61">
        <v>0.182857142857142</v>
      </c>
      <c r="G61">
        <v>0.28409090909090901</v>
      </c>
      <c r="H61">
        <v>0.211111111111111</v>
      </c>
      <c r="I61">
        <v>0.14583333333333301</v>
      </c>
      <c r="J61">
        <v>0.243093922651933</v>
      </c>
      <c r="K61">
        <v>0.216494845360824</v>
      </c>
      <c r="L61" s="8">
        <f t="shared" si="8"/>
        <v>0.27083113279587179</v>
      </c>
    </row>
    <row r="62" spans="1:12" ht="15">
      <c r="A62" s="14"/>
      <c r="B62" s="11" t="str">
        <f>INDEX($A55:$A61, MATCH(MAX(B55:B61), B55:B61, 0))</f>
        <v>v2.1-md</v>
      </c>
      <c r="C62" s="11" t="str">
        <f>INDEX($A55:$A61, MATCH(MAX(C55:C61), C55:C61, 0))</f>
        <v>v2.1-unstruct</v>
      </c>
      <c r="D62" s="11" t="str">
        <f>INDEX($A55:$A61, MATCH(MAX(D55:D61), D55:D61, 0))</f>
        <v>v2.1-custom1</v>
      </c>
      <c r="E62" s="11" t="str">
        <f t="shared" ref="E62:K62" si="9">INDEX($A55:$A61, MATCH(MAX(E55:E61), E55:E61, 0))</f>
        <v>v2.1-md</v>
      </c>
      <c r="F62" s="11" t="str">
        <f t="shared" si="9"/>
        <v>v2.1-unstruct</v>
      </c>
      <c r="G62" s="11" t="str">
        <f t="shared" si="9"/>
        <v>v2.1-custom1</v>
      </c>
      <c r="H62" s="11" t="str">
        <f t="shared" si="9"/>
        <v>v2.1-unstruct</v>
      </c>
      <c r="I62" s="11" t="str">
        <f t="shared" si="9"/>
        <v>v2.1-unstruct</v>
      </c>
      <c r="J62" s="11" t="str">
        <f t="shared" si="9"/>
        <v>v2.1-custom2</v>
      </c>
      <c r="K62" s="11" t="str">
        <f t="shared" si="9"/>
        <v>v2.1-unstruct</v>
      </c>
      <c r="L62" s="12" t="str">
        <f>INDEX($A55:$A61, MATCH(MAX(L55:L61), L55:L61, 0))</f>
        <v>v2.1-custom1</v>
      </c>
    </row>
    <row r="64" spans="1:12" ht="15">
      <c r="B64" s="22" t="s">
        <v>1</v>
      </c>
      <c r="C64" s="22"/>
      <c r="D64" s="22"/>
    </row>
    <row r="65" spans="1:12" ht="15">
      <c r="A65" s="15"/>
      <c r="B65" s="3" t="s">
        <v>29</v>
      </c>
      <c r="C65" s="3" t="s">
        <v>30</v>
      </c>
      <c r="D65" s="3" t="s">
        <v>31</v>
      </c>
      <c r="E65" s="3" t="s">
        <v>32</v>
      </c>
      <c r="F65" s="3" t="s">
        <v>33</v>
      </c>
      <c r="G65" s="3" t="s">
        <v>34</v>
      </c>
      <c r="H65" s="3" t="s">
        <v>35</v>
      </c>
      <c r="I65" s="3" t="s">
        <v>36</v>
      </c>
      <c r="J65" s="3" t="s">
        <v>37</v>
      </c>
      <c r="K65" s="3" t="s">
        <v>38</v>
      </c>
    </row>
    <row r="66" spans="1:12" ht="15">
      <c r="A66" s="16" t="s">
        <v>19</v>
      </c>
      <c r="B66" s="6">
        <v>0.26589595375722502</v>
      </c>
      <c r="C66" s="6">
        <v>0.542713567839195</v>
      </c>
      <c r="D66" s="6">
        <v>0.18867924528301799</v>
      </c>
      <c r="E66">
        <v>8.2840236686390498E-2</v>
      </c>
      <c r="F66">
        <v>0.14857142857142799</v>
      </c>
      <c r="G66">
        <v>0.107784431137724</v>
      </c>
      <c r="H66">
        <v>0.133333333333333</v>
      </c>
      <c r="I66">
        <v>9.375E-2</v>
      </c>
      <c r="J66">
        <v>0.16184971098265799</v>
      </c>
      <c r="K66">
        <v>0.37104072398190002</v>
      </c>
      <c r="L66" s="8">
        <f>SUM(B66:K66)/10</f>
        <v>0.20964586315728714</v>
      </c>
    </row>
    <row r="67" spans="1:12" ht="15">
      <c r="A67" s="16" t="s">
        <v>20</v>
      </c>
      <c r="B67" s="6">
        <v>0.442105263157894</v>
      </c>
      <c r="C67" s="6">
        <v>0.542713567839195</v>
      </c>
      <c r="D67" s="6">
        <v>0.240963855421686</v>
      </c>
      <c r="E67">
        <v>0.114285714285714</v>
      </c>
      <c r="F67">
        <v>0.126436781609195</v>
      </c>
      <c r="G67">
        <v>0.170454545454545</v>
      </c>
      <c r="H67">
        <v>0.133333333333333</v>
      </c>
      <c r="I67">
        <v>9.375E-2</v>
      </c>
      <c r="J67">
        <v>0.16184971098265799</v>
      </c>
      <c r="K67">
        <v>0.124352331606217</v>
      </c>
      <c r="L67" s="8">
        <f t="shared" ref="L67:L72" si="10">SUM(B67:K67)/10</f>
        <v>0.21502451036904374</v>
      </c>
    </row>
    <row r="68" spans="1:12" ht="15">
      <c r="A68" s="16" t="s">
        <v>22</v>
      </c>
      <c r="B68" s="6">
        <v>0.4</v>
      </c>
      <c r="C68" s="6">
        <v>0.52216748768472898</v>
      </c>
      <c r="D68" s="6">
        <v>0.33333333333333298</v>
      </c>
      <c r="E68">
        <v>8.2840236686390498E-2</v>
      </c>
      <c r="F68">
        <v>0.14857142857142799</v>
      </c>
      <c r="G68">
        <v>0.19209039548022599</v>
      </c>
      <c r="H68">
        <v>0.133333333333333</v>
      </c>
      <c r="I68">
        <v>9.375E-2</v>
      </c>
      <c r="J68">
        <v>0.16184971098265799</v>
      </c>
      <c r="K68">
        <v>0.124999999999999</v>
      </c>
      <c r="L68" s="8">
        <f t="shared" si="10"/>
        <v>0.21929359260720965</v>
      </c>
    </row>
    <row r="69" spans="1:12" ht="15">
      <c r="A69" s="16" t="s">
        <v>23</v>
      </c>
      <c r="B69" s="6">
        <v>0.22702702702702601</v>
      </c>
      <c r="C69" s="6">
        <v>0.40594059405940502</v>
      </c>
      <c r="D69" s="6">
        <v>0.240963855421686</v>
      </c>
      <c r="E69">
        <v>8.2840236686390498E-2</v>
      </c>
      <c r="F69">
        <v>0.14857142857142799</v>
      </c>
      <c r="G69">
        <v>0.19209039548022599</v>
      </c>
      <c r="H69">
        <v>0.133333333333333</v>
      </c>
      <c r="I69">
        <v>9.375E-2</v>
      </c>
      <c r="J69">
        <v>0.16184971098265799</v>
      </c>
      <c r="K69">
        <v>0.124352331606217</v>
      </c>
      <c r="L69" s="8">
        <f t="shared" si="10"/>
        <v>0.18107189131683693</v>
      </c>
    </row>
    <row r="70" spans="1:12" ht="15">
      <c r="A70" s="24" t="s">
        <v>24</v>
      </c>
      <c r="B70" s="6">
        <v>0.442105263157894</v>
      </c>
      <c r="C70" s="6">
        <v>0.52216748768472898</v>
      </c>
      <c r="D70" s="6">
        <v>0.32160804020100497</v>
      </c>
      <c r="E70">
        <v>0.114285714285714</v>
      </c>
      <c r="F70">
        <v>0.14857142857142799</v>
      </c>
      <c r="G70">
        <v>0.18181818181818099</v>
      </c>
      <c r="H70">
        <v>0.133333333333333</v>
      </c>
      <c r="I70">
        <v>9.375E-2</v>
      </c>
      <c r="J70">
        <v>0.16184971098265799</v>
      </c>
      <c r="K70">
        <v>0.124999999999999</v>
      </c>
      <c r="L70" s="8">
        <f t="shared" si="10"/>
        <v>0.22444891600349415</v>
      </c>
    </row>
    <row r="71" spans="1:12" ht="15">
      <c r="A71" s="16" t="s">
        <v>25</v>
      </c>
      <c r="B71" s="6">
        <v>0.22702702702702601</v>
      </c>
      <c r="C71" s="6">
        <v>0.452261306532663</v>
      </c>
      <c r="D71" s="6">
        <v>0.27218934911242598</v>
      </c>
      <c r="E71">
        <v>0.114285714285714</v>
      </c>
      <c r="F71">
        <v>0.14857142857142799</v>
      </c>
      <c r="G71">
        <v>0.18181818181818099</v>
      </c>
      <c r="H71">
        <v>0.133333333333333</v>
      </c>
      <c r="I71">
        <v>9.375E-2</v>
      </c>
      <c r="J71">
        <v>0.187845303867403</v>
      </c>
      <c r="K71">
        <v>0.123711340206185</v>
      </c>
      <c r="L71" s="8">
        <f t="shared" si="10"/>
        <v>0.19347929847543591</v>
      </c>
    </row>
    <row r="72" spans="1:12" ht="15">
      <c r="A72" s="16" t="s">
        <v>28</v>
      </c>
      <c r="B72" s="6">
        <v>0.23030303030303001</v>
      </c>
      <c r="C72" s="6">
        <v>0.4</v>
      </c>
      <c r="D72" s="6">
        <v>0.26595744680851002</v>
      </c>
      <c r="E72">
        <v>0.114285714285714</v>
      </c>
      <c r="F72">
        <v>0.14857142857142799</v>
      </c>
      <c r="G72">
        <v>0.18181818181818099</v>
      </c>
      <c r="H72">
        <v>0.133333333333333</v>
      </c>
      <c r="I72">
        <v>9.375E-2</v>
      </c>
      <c r="J72">
        <v>0.187845303867403</v>
      </c>
      <c r="K72">
        <v>0.123711340206185</v>
      </c>
      <c r="L72" s="8">
        <f t="shared" si="10"/>
        <v>0.18795757791937842</v>
      </c>
    </row>
    <row r="73" spans="1:12" ht="15">
      <c r="A73" s="14"/>
      <c r="B73" s="11" t="str">
        <f>INDEX($A66:$A72, MATCH(MAX(B66:B72), B66:B72, 0))</f>
        <v>v2.1-md</v>
      </c>
      <c r="C73" s="11" t="str">
        <f>INDEX($A66:$A72, MATCH(MAX(C66:C72), C66:C72, 0))</f>
        <v>v2.1-unstruct</v>
      </c>
      <c r="D73" s="11" t="str">
        <f>INDEX($A66:$A72, MATCH(MAX(D66:D72), D66:D72, 0))</f>
        <v>v2.1-json</v>
      </c>
      <c r="E73" s="11" t="str">
        <f t="shared" ref="E73:K73" si="11">INDEX($A66:$A72, MATCH(MAX(E66:E72), E66:E72, 0))</f>
        <v>v2.1-md</v>
      </c>
      <c r="F73" s="11" t="str">
        <f t="shared" si="11"/>
        <v>v2.1-unstruct</v>
      </c>
      <c r="G73" s="11" t="str">
        <f t="shared" si="11"/>
        <v>v2.1-json</v>
      </c>
      <c r="H73" s="11" t="str">
        <f t="shared" si="11"/>
        <v>v2.1-unstruct</v>
      </c>
      <c r="I73" s="11" t="str">
        <f t="shared" si="11"/>
        <v>v2.1-unstruct</v>
      </c>
      <c r="J73" s="11" t="str">
        <f t="shared" si="11"/>
        <v>v2.1-custom2</v>
      </c>
      <c r="K73" s="11" t="str">
        <f t="shared" si="11"/>
        <v>v2.1-unstruct</v>
      </c>
      <c r="L73" s="12" t="str">
        <f>INDEX($A66:$A72, MATCH(MAX(L66:L72), L66:L72, 0))</f>
        <v>v2.1-custom1</v>
      </c>
    </row>
  </sheetData>
  <mergeCells count="6">
    <mergeCell ref="B3:D3"/>
    <mergeCell ref="B14:D14"/>
    <mergeCell ref="B28:D28"/>
    <mergeCell ref="B39:D39"/>
    <mergeCell ref="B53:D53"/>
    <mergeCell ref="B64:D64"/>
  </mergeCells>
  <conditionalFormatting sqref="B5:B11">
    <cfRule type="colorScale" priority="5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5:C11">
    <cfRule type="colorScale" priority="5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5:D11">
    <cfRule type="colorScale" priority="5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5:E11">
    <cfRule type="colorScale" priority="5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5:F11">
    <cfRule type="colorScale" priority="5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5:G11">
    <cfRule type="colorScale" priority="5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5:H11">
    <cfRule type="colorScale" priority="5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5:I11">
    <cfRule type="colorScale" priority="5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5:J11">
    <cfRule type="colorScale" priority="5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5:K11">
    <cfRule type="colorScale" priority="5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16:B22">
    <cfRule type="colorScale" priority="4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16:C22">
    <cfRule type="colorScale" priority="4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16:D22">
    <cfRule type="colorScale" priority="4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16:E22">
    <cfRule type="colorScale" priority="4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16:F22">
    <cfRule type="colorScale" priority="4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16:G22">
    <cfRule type="colorScale" priority="4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16:H22">
    <cfRule type="colorScale" priority="4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16:I22">
    <cfRule type="colorScale" priority="4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16:J22">
    <cfRule type="colorScale" priority="4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16:K22">
    <cfRule type="colorScale" priority="6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30:B36">
    <cfRule type="colorScale" priority="3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30:C36">
    <cfRule type="colorScale" priority="3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30:D36">
    <cfRule type="colorScale" priority="3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30:E36">
    <cfRule type="colorScale" priority="3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30:F36">
    <cfRule type="colorScale" priority="3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30:G36">
    <cfRule type="colorScale" priority="3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30:H36">
    <cfRule type="colorScale" priority="3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30:I36">
    <cfRule type="colorScale" priority="3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30:J36">
    <cfRule type="colorScale" priority="3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30:K36">
    <cfRule type="colorScale" priority="4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41:B47">
    <cfRule type="colorScale" priority="2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41:C47">
    <cfRule type="colorScale" priority="2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41:D47">
    <cfRule type="colorScale" priority="2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41:E47">
    <cfRule type="colorScale" priority="2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41:F47">
    <cfRule type="colorScale" priority="2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41:G47">
    <cfRule type="colorScale" priority="2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41:H47">
    <cfRule type="colorScale" priority="2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41:I47">
    <cfRule type="colorScale" priority="2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41:J47">
    <cfRule type="colorScale" priority="2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41:K47">
    <cfRule type="colorScale" priority="3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55:B61">
    <cfRule type="colorScale" priority="1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55:C61">
    <cfRule type="colorScale" priority="1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55:D61">
    <cfRule type="colorScale" priority="1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55:E61">
    <cfRule type="colorScale" priority="1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55:F61">
    <cfRule type="colorScale" priority="1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55:G61">
    <cfRule type="colorScale" priority="1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55:H61">
    <cfRule type="colorScale" priority="1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55:I61">
    <cfRule type="colorScale" priority="1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55:J61">
    <cfRule type="colorScale" priority="1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55:K61">
    <cfRule type="colorScale" priority="2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66:B72">
    <cfRule type="colorScale" priority="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66:C72">
    <cfRule type="colorScale" priority="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66:D72">
    <cfRule type="colorScale" priority="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66:E72">
    <cfRule type="colorScale" priority="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66:F72">
    <cfRule type="colorScale" priority="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66:G72">
    <cfRule type="colorScale" priority="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66:H72">
    <cfRule type="colorScale" priority="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66:I72">
    <cfRule type="colorScale" priority="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66:J72">
    <cfRule type="colorScale" priority="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66:K72">
    <cfRule type="colorScale" priority="1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6779-DD0B-49D7-B276-92B104E5F465}">
  <dimension ref="A2:L10"/>
  <sheetViews>
    <sheetView workbookViewId="0">
      <selection activeCell="G32" sqref="G32"/>
    </sheetView>
  </sheetViews>
  <sheetFormatPr defaultRowHeight="14.25"/>
  <cols>
    <col min="1" max="1" width="13.125" customWidth="1"/>
    <col min="2" max="4" width="11.75" bestFit="1" customWidth="1"/>
    <col min="5" max="5" width="11.625" bestFit="1" customWidth="1"/>
    <col min="8" max="8" width="11.875" customWidth="1"/>
    <col min="9" max="11" width="11.75" bestFit="1" customWidth="1"/>
    <col min="12" max="12" width="11.625" bestFit="1" customWidth="1"/>
  </cols>
  <sheetData>
    <row r="2" spans="1:12" ht="15">
      <c r="A2" s="14"/>
      <c r="B2" s="22" t="s">
        <v>0</v>
      </c>
      <c r="C2" s="22"/>
      <c r="D2" s="22"/>
      <c r="I2" s="22" t="s">
        <v>1</v>
      </c>
      <c r="J2" s="22"/>
      <c r="K2" s="22"/>
      <c r="L2" s="18"/>
    </row>
    <row r="3" spans="1:12" ht="1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ht="15">
      <c r="A4" s="16" t="s">
        <v>2</v>
      </c>
      <c r="B4" s="17">
        <v>0.52699872977931905</v>
      </c>
      <c r="C4" s="6">
        <v>0.63000187108702599</v>
      </c>
      <c r="D4" s="6">
        <v>0.53533188524188602</v>
      </c>
      <c r="E4" s="8">
        <f t="shared" ref="E4:E9" si="0">SUM(B4:D4)/3</f>
        <v>0.56411082870274376</v>
      </c>
      <c r="F4" s="9"/>
      <c r="G4" s="9"/>
      <c r="H4" s="16" t="s">
        <v>2</v>
      </c>
      <c r="I4" s="6">
        <v>0.42631081524400499</v>
      </c>
      <c r="J4" s="6">
        <v>0.47604866185507999</v>
      </c>
      <c r="K4" s="6">
        <v>0.40499547129576102</v>
      </c>
      <c r="L4" s="8">
        <f t="shared" ref="L4:L9" si="1">SUM(I4:K4)/3</f>
        <v>0.43578498279828204</v>
      </c>
    </row>
    <row r="5" spans="1:12" ht="15">
      <c r="A5" s="16" t="s">
        <v>4</v>
      </c>
      <c r="B5" s="6">
        <v>0.57793549848551395</v>
      </c>
      <c r="C5" s="6">
        <v>0.60342259166435297</v>
      </c>
      <c r="D5" s="6">
        <v>0.52170384389345303</v>
      </c>
      <c r="E5" s="8">
        <f t="shared" si="0"/>
        <v>0.56768731134777328</v>
      </c>
      <c r="F5" s="9"/>
      <c r="G5" s="9"/>
      <c r="H5" s="16" t="s">
        <v>4</v>
      </c>
      <c r="I5" s="6">
        <v>0.46471957806162201</v>
      </c>
      <c r="J5" s="6">
        <v>0.419926020459083</v>
      </c>
      <c r="K5" s="6">
        <v>0.38668670543776001</v>
      </c>
      <c r="L5" s="8">
        <f t="shared" si="1"/>
        <v>0.42377743465282164</v>
      </c>
    </row>
    <row r="6" spans="1:12" ht="15">
      <c r="A6" s="16" t="s">
        <v>8</v>
      </c>
      <c r="B6" s="6">
        <v>0.58529975383829103</v>
      </c>
      <c r="C6" s="6">
        <v>0.58437555935542995</v>
      </c>
      <c r="D6" s="6">
        <v>0.56889976216934401</v>
      </c>
      <c r="E6" s="8">
        <f t="shared" si="0"/>
        <v>0.57952502512102166</v>
      </c>
      <c r="F6" s="9"/>
      <c r="G6" s="9"/>
      <c r="H6" s="16" t="s">
        <v>8</v>
      </c>
      <c r="I6" s="6">
        <v>0.450362044928102</v>
      </c>
      <c r="J6" s="6">
        <v>0.38380519084324499</v>
      </c>
      <c r="K6" s="6">
        <v>0.42046924962454002</v>
      </c>
      <c r="L6" s="8">
        <f t="shared" si="1"/>
        <v>0.41821216179862902</v>
      </c>
    </row>
    <row r="7" spans="1:12" ht="15">
      <c r="A7" s="16" t="s">
        <v>6</v>
      </c>
      <c r="B7" s="6">
        <v>0.52728868359596004</v>
      </c>
      <c r="C7" s="6">
        <v>0.52619531650094797</v>
      </c>
      <c r="D7" s="6">
        <v>0.51411561431397301</v>
      </c>
      <c r="E7" s="8">
        <f t="shared" si="0"/>
        <v>0.52253320480362697</v>
      </c>
      <c r="F7" s="9"/>
      <c r="G7" s="9"/>
      <c r="H7" s="16" t="s">
        <v>6</v>
      </c>
      <c r="I7" s="6">
        <v>0.407497174184271</v>
      </c>
      <c r="J7" s="6">
        <v>0.36083863928007198</v>
      </c>
      <c r="K7" s="6">
        <v>0.37301752735481303</v>
      </c>
      <c r="L7" s="8">
        <f t="shared" si="1"/>
        <v>0.38045111360638534</v>
      </c>
    </row>
    <row r="8" spans="1:12" ht="15">
      <c r="A8" s="16" t="s">
        <v>9</v>
      </c>
      <c r="B8" s="6">
        <v>0.52768192972439898</v>
      </c>
      <c r="C8" s="6">
        <v>0.53636423861335802</v>
      </c>
      <c r="D8" s="6">
        <v>0.492482081411592</v>
      </c>
      <c r="E8" s="8">
        <f t="shared" si="0"/>
        <v>0.51884274991644963</v>
      </c>
      <c r="F8" s="9"/>
      <c r="G8" s="9"/>
      <c r="H8" s="16" t="s">
        <v>9</v>
      </c>
      <c r="I8" s="6">
        <v>0.40674243172516</v>
      </c>
      <c r="J8" s="6">
        <v>0.361954942406154</v>
      </c>
      <c r="K8" s="6">
        <v>0.38049911575438</v>
      </c>
      <c r="L8" s="8">
        <f t="shared" si="1"/>
        <v>0.38306549662856471</v>
      </c>
    </row>
    <row r="9" spans="1:12" ht="15">
      <c r="A9" s="16" t="s">
        <v>7</v>
      </c>
      <c r="B9" s="6">
        <v>0.56086705353383204</v>
      </c>
      <c r="C9" s="6">
        <v>0.59128491054963905</v>
      </c>
      <c r="D9" s="6">
        <v>0.51913623445841095</v>
      </c>
      <c r="E9" s="8">
        <f t="shared" si="0"/>
        <v>0.55709606618062735</v>
      </c>
      <c r="F9" s="9"/>
      <c r="G9" s="9"/>
      <c r="H9" s="16" t="s">
        <v>7</v>
      </c>
      <c r="I9" s="6">
        <v>0.42675281092038397</v>
      </c>
      <c r="J9" s="6">
        <v>0.39297901410465302</v>
      </c>
      <c r="K9" s="6">
        <v>0.37441769762293597</v>
      </c>
      <c r="L9" s="8">
        <f t="shared" si="1"/>
        <v>0.3980498408826576</v>
      </c>
    </row>
    <row r="10" spans="1:12" ht="15">
      <c r="A10" s="14"/>
      <c r="B10" s="11" t="str">
        <f>INDEX($A4:$A9, MATCH(MAX(B4:B9), B4:B9, 0))</f>
        <v>v2-json</v>
      </c>
      <c r="C10" s="11" t="str">
        <f>INDEX($A4:$A9, MATCH(MAX(C4:C9), C4:C9, 0))</f>
        <v>v0-unstruct</v>
      </c>
      <c r="D10" s="11" t="str">
        <f>INDEX($A4:$A9, MATCH(MAX(D4:D9), D4:D9, 0))</f>
        <v>v2-json</v>
      </c>
      <c r="E10" s="12" t="str">
        <f>INDEX($A4:$A9, MATCH(MAX(E4:E9), E4:E9, 0))</f>
        <v>v2-json</v>
      </c>
      <c r="F10" s="13"/>
      <c r="G10" s="13"/>
      <c r="H10" s="14"/>
      <c r="I10" s="11" t="str">
        <f>INDEX($A4:$A9, MATCH(MAX(I4:I9), I4:I9, 0))</f>
        <v>v2-md</v>
      </c>
      <c r="J10" s="11" t="str">
        <f>INDEX($A4:$A9, MATCH(MAX(J4:J9), J4:J9, 0))</f>
        <v>v0-unstruct</v>
      </c>
      <c r="K10" s="11" t="str">
        <f>INDEX($A4:$A9, MATCH(MAX(K4:K9), K4:K9, 0))</f>
        <v>v2-json</v>
      </c>
      <c r="L10" s="12" t="str">
        <f>INDEX($H4:$H9, MATCH(MAX(L4:L9), L4:L9, 0))</f>
        <v>v0-unstruct</v>
      </c>
    </row>
  </sheetData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3D1B-782E-46E2-8D44-78C4206E258C}">
  <dimension ref="A2:L10"/>
  <sheetViews>
    <sheetView workbookViewId="0">
      <selection activeCell="C36" sqref="C36"/>
    </sheetView>
  </sheetViews>
  <sheetFormatPr defaultRowHeight="14.25"/>
  <cols>
    <col min="1" max="1" width="13.875" customWidth="1"/>
    <col min="2" max="2" width="15.625" bestFit="1" customWidth="1"/>
    <col min="3" max="3" width="18.125" bestFit="1" customWidth="1"/>
    <col min="4" max="4" width="12.375" bestFit="1" customWidth="1"/>
    <col min="5" max="5" width="11.625" bestFit="1" customWidth="1"/>
    <col min="8" max="8" width="13" customWidth="1"/>
    <col min="9" max="9" width="15.625" bestFit="1" customWidth="1"/>
    <col min="10" max="10" width="18.125" bestFit="1" customWidth="1"/>
    <col min="11" max="11" width="12.375" bestFit="1" customWidth="1"/>
    <col min="12" max="12" width="11.625" bestFit="1" customWidth="1"/>
  </cols>
  <sheetData>
    <row r="2" spans="1:12" ht="15">
      <c r="A2" s="14"/>
      <c r="B2" s="22" t="s">
        <v>0</v>
      </c>
      <c r="C2" s="22"/>
      <c r="D2" s="22"/>
      <c r="I2" s="22" t="s">
        <v>1</v>
      </c>
      <c r="J2" s="22"/>
      <c r="K2" s="22"/>
      <c r="L2" s="18"/>
    </row>
    <row r="3" spans="1:12" ht="1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ht="15">
      <c r="A4" s="16" t="s">
        <v>2</v>
      </c>
      <c r="B4" s="17">
        <v>0.56539816204968696</v>
      </c>
      <c r="C4" s="6">
        <v>0.61779956012353898</v>
      </c>
      <c r="D4" s="6">
        <v>0.54427830552868905</v>
      </c>
      <c r="E4" s="8">
        <f t="shared" ref="E4:E9" si="0">SUM(B4:D4)/3</f>
        <v>0.575825342567305</v>
      </c>
      <c r="F4" s="9"/>
      <c r="G4" s="9"/>
      <c r="H4" s="16" t="s">
        <v>2</v>
      </c>
      <c r="I4" s="6">
        <v>0.45581746170824999</v>
      </c>
      <c r="J4" s="6">
        <v>0.43989533677373099</v>
      </c>
      <c r="K4" s="6">
        <v>0.39445109765366498</v>
      </c>
      <c r="L4" s="8">
        <f t="shared" ref="L4:L9" si="1">SUM(I4:K4)/3</f>
        <v>0.43005463204521538</v>
      </c>
    </row>
    <row r="5" spans="1:12" ht="15">
      <c r="A5" s="16" t="s">
        <v>9</v>
      </c>
      <c r="B5" s="6">
        <v>0.548490279322976</v>
      </c>
      <c r="C5" s="6">
        <v>0.550402170083378</v>
      </c>
      <c r="D5" s="6">
        <v>0.51157312492665097</v>
      </c>
      <c r="E5" s="8">
        <f t="shared" si="0"/>
        <v>0.53682185811100169</v>
      </c>
      <c r="F5" s="9"/>
      <c r="G5" s="9"/>
      <c r="H5" s="16" t="s">
        <v>9</v>
      </c>
      <c r="I5" s="6">
        <v>0.43588936214624302</v>
      </c>
      <c r="J5" s="6">
        <v>0.35970358856412499</v>
      </c>
      <c r="K5" s="6">
        <v>0.380972581108589</v>
      </c>
      <c r="L5" s="8">
        <f t="shared" si="1"/>
        <v>0.39218851060631899</v>
      </c>
    </row>
    <row r="6" spans="1:12" ht="15">
      <c r="A6" s="16" t="s">
        <v>7</v>
      </c>
      <c r="B6" s="6">
        <v>0.53942000134451695</v>
      </c>
      <c r="C6" s="6">
        <v>0.54777236875031798</v>
      </c>
      <c r="D6" s="6">
        <v>0.54903212579225402</v>
      </c>
      <c r="E6" s="8">
        <f t="shared" si="0"/>
        <v>0.54540816529569636</v>
      </c>
      <c r="F6" s="9"/>
      <c r="G6" s="9"/>
      <c r="H6" s="16" t="s">
        <v>7</v>
      </c>
      <c r="I6" s="6">
        <v>0.41437338806636198</v>
      </c>
      <c r="J6" s="6">
        <v>0.37790010652889</v>
      </c>
      <c r="K6" s="6">
        <v>0.40010783881513001</v>
      </c>
      <c r="L6" s="8">
        <f t="shared" si="1"/>
        <v>0.39746044447012735</v>
      </c>
    </row>
    <row r="7" spans="1:12" ht="15">
      <c r="A7" s="16" t="s">
        <v>6</v>
      </c>
      <c r="B7" s="6">
        <v>0.55762155439121097</v>
      </c>
      <c r="C7" s="6">
        <v>0.53338608642673602</v>
      </c>
      <c r="D7" s="6">
        <v>0.52308267395386998</v>
      </c>
      <c r="E7" s="8">
        <f t="shared" si="0"/>
        <v>0.53803010492393899</v>
      </c>
      <c r="F7" s="9"/>
      <c r="G7" s="9"/>
      <c r="H7" s="16" t="s">
        <v>6</v>
      </c>
      <c r="I7" s="6">
        <v>0.448980072050912</v>
      </c>
      <c r="J7" s="6">
        <v>0.36110364744869</v>
      </c>
      <c r="K7" s="6">
        <v>0.38199644663836901</v>
      </c>
      <c r="L7" s="8">
        <f t="shared" si="1"/>
        <v>0.39736005537932367</v>
      </c>
    </row>
    <row r="8" spans="1:12" ht="15">
      <c r="A8" s="16" t="s">
        <v>8</v>
      </c>
      <c r="B8" s="6">
        <v>0.52663633740898497</v>
      </c>
      <c r="C8" s="6">
        <v>0.553574919155153</v>
      </c>
      <c r="D8" s="6">
        <v>0.56233939716109205</v>
      </c>
      <c r="E8" s="8">
        <f t="shared" si="0"/>
        <v>0.54751688457507663</v>
      </c>
      <c r="F8" s="9"/>
      <c r="G8" s="9"/>
      <c r="H8" s="16" t="s">
        <v>8</v>
      </c>
      <c r="I8" s="6">
        <v>0.41198134508679002</v>
      </c>
      <c r="J8" s="6">
        <v>0.36035445354012802</v>
      </c>
      <c r="K8" s="6">
        <v>0.39336291157152897</v>
      </c>
      <c r="L8" s="8">
        <f t="shared" si="1"/>
        <v>0.38856623673281571</v>
      </c>
    </row>
    <row r="9" spans="1:12" ht="15">
      <c r="A9" s="16" t="s">
        <v>4</v>
      </c>
      <c r="B9" s="6">
        <v>0.58252505532562604</v>
      </c>
      <c r="C9" s="6">
        <v>0.56801458760041801</v>
      </c>
      <c r="D9" s="6">
        <v>0.54905393118403101</v>
      </c>
      <c r="E9" s="8">
        <f t="shared" si="0"/>
        <v>0.56653119137002506</v>
      </c>
      <c r="F9" s="9"/>
      <c r="G9" s="9"/>
      <c r="H9" s="16" t="s">
        <v>4</v>
      </c>
      <c r="I9" s="6">
        <v>0.465037109066331</v>
      </c>
      <c r="J9" s="6">
        <v>0.40061741481019802</v>
      </c>
      <c r="K9" s="6">
        <v>0.38940439826693601</v>
      </c>
      <c r="L9" s="8">
        <f t="shared" si="1"/>
        <v>0.41835297404782162</v>
      </c>
    </row>
    <row r="10" spans="1:12" ht="15">
      <c r="A10" s="14"/>
      <c r="B10" s="11" t="str">
        <f>INDEX($A4:$A9, MATCH(MAX(B4:B9), B4:B9, 0))</f>
        <v>v2-md</v>
      </c>
      <c r="C10" s="11" t="str">
        <f>INDEX($A4:$A9, MATCH(MAX(C4:C9), C4:C9, 0))</f>
        <v>v0-unstruct</v>
      </c>
      <c r="D10" s="11" t="str">
        <f>INDEX($A4:$A9, MATCH(MAX(D4:D9), D4:D9, 0))</f>
        <v>v2-json</v>
      </c>
      <c r="E10" s="12" t="str">
        <f>INDEX($A4:$A9, MATCH(MAX(E4:E9), E4:E9, 0))</f>
        <v>v0-unstruct</v>
      </c>
      <c r="F10" s="13"/>
      <c r="G10" s="13"/>
      <c r="H10" s="14"/>
      <c r="I10" s="11" t="str">
        <f>INDEX($A4:$A9, MATCH(MAX(I4:I9), I4:I9, 0))</f>
        <v>v2-md</v>
      </c>
      <c r="J10" s="11" t="str">
        <f>INDEX($A4:$A9, MATCH(MAX(J4:J9), J4:J9, 0))</f>
        <v>v0-unstruct</v>
      </c>
      <c r="K10" s="11" t="str">
        <f>INDEX($A4:$A9, MATCH(MAX(K4:K9), K4:K9, 0))</f>
        <v>v2-custom2</v>
      </c>
      <c r="L10" s="12" t="str">
        <f>INDEX($H4:$H9, MATCH(MAX(L4:L9), L4:L9, 0))</f>
        <v>v0-unstruct</v>
      </c>
    </row>
  </sheetData>
  <sortState xmlns:xlrd2="http://schemas.microsoft.com/office/spreadsheetml/2017/richdata2" ref="A4:L9">
    <sortCondition ref="A4:A9"/>
  </sortState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1B14-8636-44EC-9D3D-F5390233C3F1}">
  <dimension ref="A2:P12"/>
  <sheetViews>
    <sheetView workbookViewId="0">
      <selection activeCell="C33" sqref="C33"/>
    </sheetView>
  </sheetViews>
  <sheetFormatPr defaultRowHeight="14.25"/>
  <cols>
    <col min="1" max="1" width="11.125" customWidth="1"/>
    <col min="2" max="2" width="13.625" bestFit="1" customWidth="1"/>
    <col min="3" max="3" width="15.75" bestFit="1" customWidth="1"/>
    <col min="4" max="4" width="11.375" bestFit="1" customWidth="1"/>
    <col min="5" max="5" width="12.125" bestFit="1" customWidth="1"/>
    <col min="6" max="6" width="11.125" bestFit="1" customWidth="1"/>
    <col min="10" max="10" width="11.875" customWidth="1"/>
    <col min="11" max="11" width="13.625" bestFit="1" customWidth="1"/>
    <col min="12" max="12" width="15.75" bestFit="1" customWidth="1"/>
    <col min="13" max="13" width="11.375" bestFit="1" customWidth="1"/>
    <col min="14" max="14" width="12.125" bestFit="1" customWidth="1"/>
    <col min="15" max="15" width="11.125" bestFit="1" customWidth="1"/>
    <col min="16" max="16" width="11.375" bestFit="1" customWidth="1"/>
  </cols>
  <sheetData>
    <row r="2" spans="1:16" ht="15">
      <c r="A2" s="1"/>
      <c r="B2" s="22" t="s">
        <v>0</v>
      </c>
      <c r="C2" s="22"/>
      <c r="D2" s="22"/>
      <c r="E2" s="22"/>
      <c r="F2" s="22"/>
      <c r="K2" s="1"/>
      <c r="L2" s="22" t="s">
        <v>1</v>
      </c>
      <c r="M2" s="22"/>
      <c r="N2" s="22"/>
      <c r="O2" s="22"/>
      <c r="P2" s="23"/>
    </row>
    <row r="3" spans="1:16" ht="15">
      <c r="A3" s="2"/>
      <c r="B3" s="3" t="s">
        <v>10</v>
      </c>
      <c r="C3" s="3" t="s">
        <v>11</v>
      </c>
      <c r="D3" s="3" t="s">
        <v>12</v>
      </c>
      <c r="E3" s="3"/>
      <c r="F3" s="3"/>
      <c r="G3" s="4"/>
      <c r="H3" s="4"/>
      <c r="I3" s="4"/>
      <c r="J3" s="2"/>
      <c r="K3" s="3" t="s">
        <v>10</v>
      </c>
      <c r="L3" s="3" t="s">
        <v>11</v>
      </c>
      <c r="M3" s="3" t="s">
        <v>12</v>
      </c>
      <c r="N3" s="3"/>
      <c r="O3" s="3"/>
    </row>
    <row r="4" spans="1:16" ht="15">
      <c r="A4" s="5" t="s">
        <v>2</v>
      </c>
      <c r="B4" s="6">
        <v>0.55282721950575597</v>
      </c>
      <c r="C4" s="6">
        <v>0.62246793579406001</v>
      </c>
      <c r="D4" s="6">
        <v>0.45629657538639301</v>
      </c>
      <c r="E4" s="7"/>
      <c r="F4" s="7"/>
      <c r="G4" s="8">
        <f>SUM(B4:D4)/3</f>
        <v>0.54386391022873626</v>
      </c>
      <c r="H4" s="9"/>
      <c r="I4" s="9"/>
      <c r="J4" s="5" t="s">
        <v>2</v>
      </c>
      <c r="K4" s="6">
        <v>0.43751031468843898</v>
      </c>
      <c r="L4" s="6">
        <v>0.47003194450603097</v>
      </c>
      <c r="M4" s="6">
        <v>0.33526660156842503</v>
      </c>
      <c r="N4" s="7">
        <v>0</v>
      </c>
      <c r="O4" s="7">
        <v>0</v>
      </c>
      <c r="P4" s="8">
        <f>SUM(K4:M4)/3</f>
        <v>0.41426962025429831</v>
      </c>
    </row>
    <row r="5" spans="1:16" ht="15">
      <c r="A5" s="5" t="s">
        <v>3</v>
      </c>
      <c r="B5" s="6">
        <v>0.56978527923281097</v>
      </c>
      <c r="C5" s="6">
        <v>0.449792141075194</v>
      </c>
      <c r="D5" s="6">
        <v>0.42881839385567599</v>
      </c>
      <c r="E5" s="7"/>
      <c r="F5" s="7"/>
      <c r="G5" s="8">
        <f t="shared" ref="G5:G11" si="0">SUM(B5:D5)/3</f>
        <v>0.48279860472122699</v>
      </c>
      <c r="H5" s="9"/>
      <c r="I5" s="9"/>
      <c r="J5" s="5" t="s">
        <v>3</v>
      </c>
      <c r="K5" s="6">
        <v>0.45413430593265502</v>
      </c>
      <c r="L5" s="6">
        <v>0.293922915895311</v>
      </c>
      <c r="M5" s="6">
        <v>0.28461186368532398</v>
      </c>
      <c r="N5" s="7">
        <v>0</v>
      </c>
      <c r="O5" s="7">
        <v>0</v>
      </c>
      <c r="P5" s="8">
        <f t="shared" ref="P5:P11" si="1">SUM(K5:M5)/3</f>
        <v>0.34422302850443004</v>
      </c>
    </row>
    <row r="6" spans="1:16" ht="15">
      <c r="A6" s="5" t="s">
        <v>4</v>
      </c>
      <c r="B6" s="6">
        <v>0.52727285182596695</v>
      </c>
      <c r="C6" s="6">
        <v>0.523682860124562</v>
      </c>
      <c r="D6" s="6">
        <v>0.464216645871325</v>
      </c>
      <c r="E6" s="7"/>
      <c r="F6" s="7"/>
      <c r="G6" s="8">
        <f t="shared" si="0"/>
        <v>0.50505745260728463</v>
      </c>
      <c r="H6" s="9"/>
      <c r="I6" s="9"/>
      <c r="J6" s="5" t="s">
        <v>4</v>
      </c>
      <c r="K6" s="6">
        <v>0.41048978578224099</v>
      </c>
      <c r="L6" s="6">
        <v>0.35013577779772898</v>
      </c>
      <c r="M6" s="6">
        <v>0.35891127605369699</v>
      </c>
      <c r="N6" s="7">
        <v>0</v>
      </c>
      <c r="O6" s="7">
        <v>0</v>
      </c>
      <c r="P6" s="8">
        <f t="shared" si="1"/>
        <v>0.37317894654455563</v>
      </c>
    </row>
    <row r="7" spans="1:16" ht="15">
      <c r="A7" s="5" t="s">
        <v>8</v>
      </c>
      <c r="B7" s="6">
        <v>0.57928956910435903</v>
      </c>
      <c r="C7" s="6">
        <v>0.54049984711046495</v>
      </c>
      <c r="D7" s="6">
        <v>0.55706268153022498</v>
      </c>
      <c r="E7" s="7"/>
      <c r="F7" s="7"/>
      <c r="G7" s="8">
        <f t="shared" si="0"/>
        <v>0.55895069924834961</v>
      </c>
      <c r="H7" s="9"/>
      <c r="I7" s="9"/>
      <c r="J7" s="5" t="s">
        <v>8</v>
      </c>
      <c r="K7" s="6">
        <v>0.454456215530749</v>
      </c>
      <c r="L7" s="6">
        <v>0.35839730409359999</v>
      </c>
      <c r="M7" s="6">
        <v>0.42238593317395501</v>
      </c>
      <c r="N7" s="7">
        <v>0</v>
      </c>
      <c r="O7" s="7">
        <v>0</v>
      </c>
      <c r="P7" s="8">
        <f t="shared" si="1"/>
        <v>0.41174648426610133</v>
      </c>
    </row>
    <row r="8" spans="1:16" ht="15">
      <c r="A8" s="5" t="s">
        <v>6</v>
      </c>
      <c r="B8" s="10">
        <v>0.52667897646735695</v>
      </c>
      <c r="C8" s="6">
        <v>0.58870419921225703</v>
      </c>
      <c r="D8" s="6">
        <v>0.55903648387718896</v>
      </c>
      <c r="E8" s="7"/>
      <c r="F8" s="7"/>
      <c r="G8" s="8">
        <f t="shared" si="0"/>
        <v>0.55813988651893431</v>
      </c>
      <c r="H8" s="9"/>
      <c r="I8" s="9"/>
      <c r="J8" s="5" t="s">
        <v>6</v>
      </c>
      <c r="K8" s="6">
        <v>0.418024798505646</v>
      </c>
      <c r="L8" s="6">
        <v>0.40155597972252099</v>
      </c>
      <c r="M8" s="6">
        <v>0.40666854894501098</v>
      </c>
      <c r="N8" s="7">
        <v>0</v>
      </c>
      <c r="O8" s="7">
        <v>0</v>
      </c>
      <c r="P8" s="8">
        <f t="shared" si="1"/>
        <v>0.40874977572439269</v>
      </c>
    </row>
    <row r="9" spans="1:16" ht="15">
      <c r="A9" s="5" t="s">
        <v>9</v>
      </c>
      <c r="B9" s="6">
        <v>0.480406522346011</v>
      </c>
      <c r="C9" s="6">
        <v>0.57251788971658801</v>
      </c>
      <c r="D9" s="6">
        <v>0.55887811253265895</v>
      </c>
      <c r="E9" s="7"/>
      <c r="F9" s="7"/>
      <c r="G9" s="8">
        <f t="shared" si="0"/>
        <v>0.5372675081984194</v>
      </c>
      <c r="H9" s="9"/>
      <c r="I9" s="9"/>
      <c r="J9" s="5" t="s">
        <v>9</v>
      </c>
      <c r="K9" s="6">
        <v>0.35213817450343798</v>
      </c>
      <c r="L9" s="6">
        <v>0.38025934003926198</v>
      </c>
      <c r="M9" s="6">
        <v>0.42726486945928499</v>
      </c>
      <c r="N9" s="7">
        <v>0</v>
      </c>
      <c r="O9" s="7">
        <v>0</v>
      </c>
      <c r="P9" s="8">
        <f t="shared" si="1"/>
        <v>0.38655412800066163</v>
      </c>
    </row>
    <row r="10" spans="1:16" ht="15">
      <c r="A10" s="5" t="s">
        <v>7</v>
      </c>
      <c r="B10" s="6">
        <v>0.50486272811813104</v>
      </c>
      <c r="C10" s="6">
        <v>0.55194797624185499</v>
      </c>
      <c r="D10" s="6">
        <v>0.56342486582696905</v>
      </c>
      <c r="E10" s="7"/>
      <c r="F10" s="7"/>
      <c r="G10" s="8">
        <f t="shared" si="0"/>
        <v>0.54007852339565166</v>
      </c>
      <c r="H10" s="9"/>
      <c r="I10" s="9"/>
      <c r="J10" s="5" t="s">
        <v>7</v>
      </c>
      <c r="K10" s="6">
        <v>0.38569940000300601</v>
      </c>
      <c r="L10" s="6">
        <v>0.38214019104784802</v>
      </c>
      <c r="M10" s="6">
        <v>0.39764086674462201</v>
      </c>
      <c r="N10" s="7">
        <v>0</v>
      </c>
      <c r="O10" s="7">
        <v>0</v>
      </c>
      <c r="P10" s="8">
        <f t="shared" si="1"/>
        <v>0.38849348593182537</v>
      </c>
    </row>
    <row r="11" spans="1:16" ht="15">
      <c r="A11" s="5" t="s">
        <v>5</v>
      </c>
      <c r="B11" s="6">
        <v>0.51880488873427699</v>
      </c>
      <c r="C11" s="6">
        <v>0.27451634464359698</v>
      </c>
      <c r="D11" s="6">
        <v>0.57873774999465</v>
      </c>
      <c r="E11" s="7"/>
      <c r="F11" s="7"/>
      <c r="G11" s="8">
        <f t="shared" si="0"/>
        <v>0.45735299445750793</v>
      </c>
      <c r="H11" s="9"/>
      <c r="I11" s="9"/>
      <c r="J11" s="5" t="s">
        <v>5</v>
      </c>
      <c r="K11" s="6">
        <v>0.39609634154647</v>
      </c>
      <c r="L11" s="6">
        <v>0.191344536258897</v>
      </c>
      <c r="M11" s="6">
        <v>0.40237602821801699</v>
      </c>
      <c r="N11" s="7">
        <v>0</v>
      </c>
      <c r="O11" s="7">
        <v>0</v>
      </c>
      <c r="P11" s="8">
        <f t="shared" si="1"/>
        <v>0.32993896867446132</v>
      </c>
    </row>
    <row r="12" spans="1:16" ht="15">
      <c r="A12" s="1"/>
      <c r="B12" s="11" t="str">
        <f>INDEX($A4:$A11, MATCH(MAX(B4:B11), B4:B11, 0))</f>
        <v>v2-json</v>
      </c>
      <c r="C12" s="11" t="str">
        <f>INDEX($A4:$A11, MATCH(MAX(C4:C11), C4:C11, 0))</f>
        <v>v0-unstruct</v>
      </c>
      <c r="D12" s="11" t="str">
        <f>INDEX($A4:$A11, MATCH(MAX(D4:D11), D4:D11, 0))</f>
        <v>v2-custom3</v>
      </c>
      <c r="E12" s="11"/>
      <c r="F12" s="11"/>
      <c r="G12" s="12" t="str">
        <f>INDEX($A4:$A11, MATCH(MAX(G4:G11), G4:G11, 0))</f>
        <v>v2-json</v>
      </c>
      <c r="H12" s="13"/>
      <c r="I12" s="13"/>
      <c r="J12" s="1"/>
      <c r="K12" s="11" t="str">
        <f>INDEX($A4:$A11, MATCH(MAX(K4:K11), K4:K11, 0))</f>
        <v>v2-json</v>
      </c>
      <c r="L12" s="11" t="str">
        <f>INDEX($A4:$A11, MATCH(MAX(L4:L11), L4:L11, 0))</f>
        <v>v0-unstruct</v>
      </c>
      <c r="M12" s="11" t="str">
        <f>INDEX($A4:$A11, MATCH(MAX(M4:M11), M4:M11, 0))</f>
        <v>v2-custom1</v>
      </c>
      <c r="N12" s="11"/>
      <c r="O12" s="11"/>
      <c r="P12" s="12" t="str">
        <f>INDEX($A4:$A11, MATCH(MAX(P4:P11), P4:P11, 0))</f>
        <v>v0-unstruct</v>
      </c>
    </row>
  </sheetData>
  <mergeCells count="2">
    <mergeCell ref="B2:F2"/>
    <mergeCell ref="L2:P2"/>
  </mergeCells>
  <phoneticPr fontId="5" type="noConversion"/>
  <conditionalFormatting sqref="B4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7997-F90C-4E12-8AE9-9007068B1205}">
  <dimension ref="A2:AZ73"/>
  <sheetViews>
    <sheetView zoomScaleNormal="100" workbookViewId="0">
      <selection activeCell="I99" sqref="I99"/>
    </sheetView>
  </sheetViews>
  <sheetFormatPr defaultRowHeight="14.25"/>
  <cols>
    <col min="1" max="1" width="13.125" customWidth="1"/>
    <col min="2" max="3" width="11.75" bestFit="1" customWidth="1"/>
    <col min="4" max="4" width="12.875" customWidth="1"/>
    <col min="5" max="5" width="11.625" bestFit="1" customWidth="1"/>
    <col min="6" max="6" width="12" bestFit="1" customWidth="1"/>
    <col min="7" max="9" width="11.75" bestFit="1" customWidth="1"/>
    <col min="10" max="10" width="12" bestFit="1" customWidth="1"/>
    <col min="13" max="13" width="12.375" bestFit="1" customWidth="1"/>
    <col min="42" max="42" width="9" customWidth="1"/>
    <col min="52" max="52" width="12.375" bestFit="1" customWidth="1"/>
  </cols>
  <sheetData>
    <row r="2" spans="1:52" ht="15">
      <c r="A2" s="21" t="s">
        <v>79</v>
      </c>
    </row>
    <row r="3" spans="1:52" ht="15">
      <c r="A3" s="14"/>
      <c r="B3" s="22" t="s">
        <v>0</v>
      </c>
      <c r="C3" s="22"/>
      <c r="D3" s="22"/>
    </row>
    <row r="4" spans="1:52" ht="15">
      <c r="A4" s="15"/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  <c r="AF4" s="3" t="s">
        <v>59</v>
      </c>
      <c r="AG4" s="3" t="s">
        <v>60</v>
      </c>
      <c r="AH4" s="3" t="s">
        <v>61</v>
      </c>
      <c r="AI4" s="3" t="s">
        <v>62</v>
      </c>
      <c r="AJ4" s="3" t="s">
        <v>63</v>
      </c>
      <c r="AK4" s="3" t="s">
        <v>64</v>
      </c>
      <c r="AL4" s="3" t="s">
        <v>65</v>
      </c>
      <c r="AM4" s="3" t="s">
        <v>66</v>
      </c>
      <c r="AN4" s="3" t="s">
        <v>67</v>
      </c>
      <c r="AO4" s="3" t="s">
        <v>68</v>
      </c>
      <c r="AP4" s="3" t="s">
        <v>69</v>
      </c>
      <c r="AQ4" s="3" t="s">
        <v>70</v>
      </c>
      <c r="AR4" s="3" t="s">
        <v>71</v>
      </c>
      <c r="AS4" s="3" t="s">
        <v>72</v>
      </c>
      <c r="AT4" s="3" t="s">
        <v>73</v>
      </c>
      <c r="AU4" s="3" t="s">
        <v>74</v>
      </c>
      <c r="AV4" s="3" t="s">
        <v>75</v>
      </c>
      <c r="AW4" s="3" t="s">
        <v>76</v>
      </c>
      <c r="AX4" s="3" t="s">
        <v>77</v>
      </c>
      <c r="AY4" s="3" t="s">
        <v>78</v>
      </c>
      <c r="AZ4" s="4"/>
    </row>
    <row r="5" spans="1:52" ht="15">
      <c r="A5" s="16" t="s">
        <v>19</v>
      </c>
      <c r="B5" s="17">
        <v>0.66917293233082698</v>
      </c>
      <c r="C5" s="6">
        <v>0.7</v>
      </c>
      <c r="D5" s="6">
        <v>0.65771812080536896</v>
      </c>
      <c r="E5" s="9">
        <v>0.58208955223880599</v>
      </c>
      <c r="F5">
        <v>0.44637681159420201</v>
      </c>
      <c r="G5">
        <v>0.47352024922118302</v>
      </c>
      <c r="H5">
        <v>0.41666666666666602</v>
      </c>
      <c r="I5">
        <v>0.244541484716157</v>
      </c>
      <c r="J5">
        <v>0.59442724458204299</v>
      </c>
      <c r="K5">
        <v>0.49099099099098997</v>
      </c>
      <c r="L5">
        <v>0.44186046511627902</v>
      </c>
      <c r="M5">
        <v>0.77490774907749005</v>
      </c>
      <c r="N5">
        <v>0.64888888888888896</v>
      </c>
      <c r="O5">
        <v>0.54485049833887</v>
      </c>
      <c r="P5">
        <v>0.53191489361702105</v>
      </c>
      <c r="Q5">
        <v>0.44230769230769201</v>
      </c>
      <c r="R5">
        <v>0.70671378091872705</v>
      </c>
      <c r="S5">
        <v>0.59199999999999997</v>
      </c>
      <c r="T5">
        <v>0.49107142857142799</v>
      </c>
      <c r="U5">
        <v>0.75342465753424603</v>
      </c>
      <c r="V5">
        <v>0.53508771929824495</v>
      </c>
      <c r="W5">
        <v>0.72146118721461105</v>
      </c>
      <c r="X5">
        <v>0.63897763578274702</v>
      </c>
      <c r="Y5">
        <v>0.64591439688715901</v>
      </c>
      <c r="Z5">
        <v>0.51590106007067105</v>
      </c>
      <c r="AA5">
        <v>0.62046204620461998</v>
      </c>
      <c r="AB5">
        <v>0.63970588235294101</v>
      </c>
      <c r="AC5">
        <v>0.47305389221556798</v>
      </c>
      <c r="AD5">
        <v>0.60983606557377001</v>
      </c>
      <c r="AE5">
        <v>0.52564102564102499</v>
      </c>
      <c r="AF5">
        <v>0.53242320819112599</v>
      </c>
      <c r="AG5">
        <v>0.59076923076923005</v>
      </c>
      <c r="AH5">
        <v>0.48466257668711599</v>
      </c>
      <c r="AI5">
        <v>0.55319148936170204</v>
      </c>
      <c r="AJ5">
        <v>0.72903225806451599</v>
      </c>
      <c r="AK5">
        <v>0.632911392405063</v>
      </c>
      <c r="AL5">
        <v>0.59622641509433905</v>
      </c>
      <c r="AM5">
        <v>0.4</v>
      </c>
      <c r="AN5">
        <v>0.54153846153846097</v>
      </c>
      <c r="AO5">
        <v>0.55862068965517198</v>
      </c>
      <c r="AP5">
        <v>0.703125</v>
      </c>
      <c r="AQ5">
        <v>0.69527896995708105</v>
      </c>
      <c r="AR5">
        <v>0.54681647940074896</v>
      </c>
      <c r="AS5">
        <v>0.70945945945945899</v>
      </c>
      <c r="AT5">
        <v>0.67549668874172097</v>
      </c>
      <c r="AU5">
        <v>0.44285714285714201</v>
      </c>
      <c r="AV5">
        <v>0.57049180327868798</v>
      </c>
      <c r="AW5">
        <v>0.70119521912350602</v>
      </c>
      <c r="AX5">
        <v>0.52142857142857102</v>
      </c>
      <c r="AY5">
        <v>0.40939597315436199</v>
      </c>
      <c r="AZ5" s="8">
        <f>SUM(B5:AY5)/50</f>
        <v>0.57448812095852486</v>
      </c>
    </row>
    <row r="6" spans="1:52" ht="15">
      <c r="A6" s="16" t="s">
        <v>20</v>
      </c>
      <c r="B6" s="6">
        <v>0.734374999999999</v>
      </c>
      <c r="C6" s="6">
        <v>0.67543859649122795</v>
      </c>
      <c r="D6" s="6">
        <v>0.64963503649635002</v>
      </c>
      <c r="E6" s="9">
        <v>0.50169491525423704</v>
      </c>
      <c r="F6">
        <v>0.46864686468646799</v>
      </c>
      <c r="G6">
        <v>0.47887323943661902</v>
      </c>
      <c r="H6">
        <v>0.386075949367088</v>
      </c>
      <c r="I6">
        <v>0.36363636363636298</v>
      </c>
      <c r="J6">
        <v>0.51773049645390001</v>
      </c>
      <c r="K6">
        <v>0.58988764044943798</v>
      </c>
      <c r="L6">
        <v>0.51048951048950997</v>
      </c>
      <c r="M6">
        <v>0.68789808917197404</v>
      </c>
      <c r="N6">
        <v>0.60360360360360299</v>
      </c>
      <c r="O6">
        <v>0.52201257861635197</v>
      </c>
      <c r="P6">
        <v>0.57999999999999996</v>
      </c>
      <c r="Q6">
        <v>0.44137931034482702</v>
      </c>
      <c r="R6">
        <v>0.61736334405144599</v>
      </c>
      <c r="S6">
        <v>0.59227467811158796</v>
      </c>
      <c r="T6">
        <v>0.57416267942583699</v>
      </c>
      <c r="U6">
        <v>0.580204778156996</v>
      </c>
      <c r="V6">
        <v>0.57142857142857095</v>
      </c>
      <c r="W6">
        <v>0.67248908296943199</v>
      </c>
      <c r="X6">
        <v>0.57236842105263097</v>
      </c>
      <c r="Y6">
        <v>0.62790697674418605</v>
      </c>
      <c r="Z6">
        <v>0.51757188498402495</v>
      </c>
      <c r="AA6">
        <v>0.67615658362989295</v>
      </c>
      <c r="AB6">
        <v>0.572490706319702</v>
      </c>
      <c r="AC6">
        <v>0.44910179640718501</v>
      </c>
      <c r="AD6">
        <v>0.54125412541254103</v>
      </c>
      <c r="AE6">
        <v>0.57894736842105199</v>
      </c>
      <c r="AF6">
        <v>0.493589743589743</v>
      </c>
      <c r="AG6">
        <v>0.55749128919860602</v>
      </c>
      <c r="AH6">
        <v>0.49079754601226899</v>
      </c>
      <c r="AI6">
        <v>0.45783132530120402</v>
      </c>
      <c r="AJ6">
        <v>0.67132867132867102</v>
      </c>
      <c r="AK6">
        <v>0.61666666666666603</v>
      </c>
      <c r="AL6">
        <v>0.60504201680672198</v>
      </c>
      <c r="AM6">
        <v>0.64661654135338298</v>
      </c>
      <c r="AN6">
        <v>0.49006622516556197</v>
      </c>
      <c r="AO6">
        <v>0.60641399416909603</v>
      </c>
      <c r="AP6">
        <v>0.65185185185185102</v>
      </c>
      <c r="AQ6">
        <v>0.66666666666666596</v>
      </c>
      <c r="AR6">
        <v>0.60583941605839398</v>
      </c>
      <c r="AS6">
        <v>0.72240802675585203</v>
      </c>
      <c r="AT6">
        <v>0.69230769230769196</v>
      </c>
      <c r="AU6">
        <v>0.441471571906354</v>
      </c>
      <c r="AV6">
        <v>0.475073313782991</v>
      </c>
      <c r="AW6">
        <v>0.69827586206896497</v>
      </c>
      <c r="AX6">
        <v>0.57792207792207795</v>
      </c>
      <c r="AY6">
        <v>0.40625</v>
      </c>
      <c r="AZ6" s="8">
        <f t="shared" ref="AZ6:AZ11" si="0">SUM(B6:AY6)/50</f>
        <v>0.56858017381051618</v>
      </c>
    </row>
    <row r="7" spans="1:52" ht="15">
      <c r="A7" s="16" t="s">
        <v>22</v>
      </c>
      <c r="B7" s="6">
        <v>0.70454545454545403</v>
      </c>
      <c r="C7" s="6">
        <v>0.70370370370370305</v>
      </c>
      <c r="D7" s="6">
        <v>0.66932270916334602</v>
      </c>
      <c r="E7" s="9">
        <v>0.47868852459016398</v>
      </c>
      <c r="F7">
        <v>0.463576158940397</v>
      </c>
      <c r="G7">
        <v>0.42580645161290298</v>
      </c>
      <c r="H7">
        <v>0.41196013289036498</v>
      </c>
      <c r="I7">
        <v>0.27192982456140302</v>
      </c>
      <c r="J7">
        <v>0.57419354838709602</v>
      </c>
      <c r="K7">
        <v>0.57761732851985503</v>
      </c>
      <c r="L7">
        <v>0.50169491525423704</v>
      </c>
      <c r="M7">
        <v>0.60365853658536495</v>
      </c>
      <c r="N7">
        <v>0.64377682403433401</v>
      </c>
      <c r="O7">
        <v>0.468354430379746</v>
      </c>
      <c r="P7">
        <v>0.573378839590443</v>
      </c>
      <c r="Q7">
        <v>0.397260273972602</v>
      </c>
      <c r="R7">
        <v>0.66425992779783305</v>
      </c>
      <c r="S7">
        <v>0.48062015503875899</v>
      </c>
      <c r="T7">
        <v>0.57894736842105199</v>
      </c>
      <c r="U7">
        <v>0.80952380952380898</v>
      </c>
      <c r="V7">
        <v>0.58878504672897103</v>
      </c>
      <c r="W7">
        <v>0.67906976744185998</v>
      </c>
      <c r="X7">
        <v>0.64918032786885205</v>
      </c>
      <c r="Y7">
        <v>0.66159695817490405</v>
      </c>
      <c r="Z7">
        <v>0.44137931034482702</v>
      </c>
      <c r="AA7">
        <v>0.69152542372881298</v>
      </c>
      <c r="AB7">
        <v>0.50303030303030305</v>
      </c>
      <c r="AC7">
        <v>0.41744548286604299</v>
      </c>
      <c r="AD7">
        <v>0.53459119496855301</v>
      </c>
      <c r="AE7">
        <v>0.5</v>
      </c>
      <c r="AF7">
        <v>0.48902821316614398</v>
      </c>
      <c r="AG7">
        <v>0.47457627118644002</v>
      </c>
      <c r="AH7">
        <v>0.54437869822485196</v>
      </c>
      <c r="AI7">
        <v>0.45578231292517002</v>
      </c>
      <c r="AJ7">
        <v>0.65972222222222199</v>
      </c>
      <c r="AK7">
        <v>0.65060240963855398</v>
      </c>
      <c r="AL7">
        <v>0.65853658536585302</v>
      </c>
      <c r="AM7">
        <v>0.68211920529801295</v>
      </c>
      <c r="AN7">
        <v>0.49190938511326798</v>
      </c>
      <c r="AO7">
        <v>0.62</v>
      </c>
      <c r="AP7">
        <v>0.748971193415637</v>
      </c>
      <c r="AQ7">
        <v>0.69491525423728795</v>
      </c>
      <c r="AR7">
        <v>0.54347826086956497</v>
      </c>
      <c r="AS7">
        <v>0.74916387959866204</v>
      </c>
      <c r="AT7">
        <v>0.73103448275862004</v>
      </c>
      <c r="AU7">
        <v>0.468749999999999</v>
      </c>
      <c r="AV7">
        <v>0.56874999999999998</v>
      </c>
      <c r="AW7">
        <v>0.72033898305084698</v>
      </c>
      <c r="AX7">
        <v>0.56944444444444398</v>
      </c>
      <c r="AY7">
        <v>0.40718562874251402</v>
      </c>
      <c r="AZ7" s="8">
        <f t="shared" si="0"/>
        <v>0.57196220325848157</v>
      </c>
    </row>
    <row r="8" spans="1:52" ht="15">
      <c r="A8" s="16" t="s">
        <v>23</v>
      </c>
      <c r="B8" s="6">
        <v>0.6953125</v>
      </c>
      <c r="C8" s="6">
        <v>0.69683257918552</v>
      </c>
      <c r="D8" s="6">
        <v>0.661087866108786</v>
      </c>
      <c r="E8" s="9">
        <v>0.49295774647887303</v>
      </c>
      <c r="F8">
        <v>0.44520547945205402</v>
      </c>
      <c r="G8">
        <v>0.45756457564575598</v>
      </c>
      <c r="H8">
        <v>0.41059602649006599</v>
      </c>
      <c r="I8">
        <v>0.40880503144654001</v>
      </c>
      <c r="J8">
        <v>0.54225352112675995</v>
      </c>
      <c r="K8">
        <v>0.58171745152354504</v>
      </c>
      <c r="L8">
        <v>0.47811447811447799</v>
      </c>
      <c r="M8">
        <v>0.64981949458483701</v>
      </c>
      <c r="N8">
        <v>0.64655172413793105</v>
      </c>
      <c r="O8">
        <v>0.50473186119873803</v>
      </c>
      <c r="P8">
        <v>0.57677902621722799</v>
      </c>
      <c r="Q8">
        <v>0.33207547169811302</v>
      </c>
      <c r="R8">
        <v>0.64591439688715901</v>
      </c>
      <c r="S8">
        <v>0.45967741935483802</v>
      </c>
      <c r="T8">
        <v>0.51046025104602499</v>
      </c>
      <c r="U8">
        <v>0.76923076923076905</v>
      </c>
      <c r="V8">
        <v>0.59701492537313405</v>
      </c>
      <c r="W8">
        <v>0.69058295964125505</v>
      </c>
      <c r="X8">
        <v>0.57425742574257399</v>
      </c>
      <c r="Y8">
        <v>0.64591439688715901</v>
      </c>
      <c r="Z8">
        <v>0.45878136200716801</v>
      </c>
      <c r="AA8">
        <v>0.693602693602693</v>
      </c>
      <c r="AB8">
        <v>0.48745519713261598</v>
      </c>
      <c r="AC8">
        <v>0.42553191489361702</v>
      </c>
      <c r="AD8">
        <v>0.58356940509915001</v>
      </c>
      <c r="AE8">
        <v>0.54901960784313697</v>
      </c>
      <c r="AF8">
        <v>0.51315789473684204</v>
      </c>
      <c r="AG8">
        <v>0.52027027027026995</v>
      </c>
      <c r="AH8">
        <v>0.54485049833887</v>
      </c>
      <c r="AI8">
        <v>0.5</v>
      </c>
      <c r="AJ8">
        <v>0.66894197952218404</v>
      </c>
      <c r="AK8">
        <v>0.62393162393162305</v>
      </c>
      <c r="AL8">
        <v>0.58008658008657998</v>
      </c>
      <c r="AM8">
        <v>0.623188405797101</v>
      </c>
      <c r="AN8">
        <v>0.510067114093959</v>
      </c>
      <c r="AO8">
        <v>0.59615384615384603</v>
      </c>
      <c r="AP8">
        <v>0.71146245059288504</v>
      </c>
      <c r="AQ8">
        <v>0.65765765765765705</v>
      </c>
      <c r="AR8">
        <v>0.59479553903345705</v>
      </c>
      <c r="AS8">
        <v>0.59863945578231204</v>
      </c>
      <c r="AT8">
        <v>0.69172932330826997</v>
      </c>
      <c r="AU8">
        <v>0.48231511254019199</v>
      </c>
      <c r="AV8">
        <v>0.55828220858895705</v>
      </c>
      <c r="AW8">
        <v>0.67768595041322299</v>
      </c>
      <c r="AX8">
        <v>0.57246376811594202</v>
      </c>
      <c r="AY8">
        <v>0.40718562874251402</v>
      </c>
      <c r="AZ8" s="8">
        <f t="shared" si="0"/>
        <v>0.56608565731714411</v>
      </c>
    </row>
    <row r="9" spans="1:52" ht="15">
      <c r="A9" s="16" t="s">
        <v>24</v>
      </c>
      <c r="B9" s="6">
        <v>0.72440944881889702</v>
      </c>
      <c r="C9" s="6">
        <v>0.70319634703196299</v>
      </c>
      <c r="D9" s="6">
        <v>0.64748201438848896</v>
      </c>
      <c r="E9" s="9">
        <v>0.45205479452054698</v>
      </c>
      <c r="F9">
        <v>0.475570032573289</v>
      </c>
      <c r="G9">
        <v>0.52398523985239798</v>
      </c>
      <c r="H9">
        <v>0.38461538461538403</v>
      </c>
      <c r="I9">
        <v>0.46645367412140498</v>
      </c>
      <c r="J9">
        <v>0.53584905660377302</v>
      </c>
      <c r="K9">
        <v>0.609467455621301</v>
      </c>
      <c r="L9">
        <v>0.483754512635379</v>
      </c>
      <c r="M9">
        <v>0.63601532567049801</v>
      </c>
      <c r="N9">
        <v>0.60792951541850204</v>
      </c>
      <c r="O9">
        <v>0.44137931034482702</v>
      </c>
      <c r="P9">
        <v>0.57352941176470495</v>
      </c>
      <c r="Q9">
        <v>0.43445692883895098</v>
      </c>
      <c r="R9">
        <v>0.63665594855305396</v>
      </c>
      <c r="S9">
        <v>0.50393700787401496</v>
      </c>
      <c r="T9">
        <v>0.54237288135593198</v>
      </c>
      <c r="U9">
        <v>0.76056338028169002</v>
      </c>
      <c r="V9">
        <v>0.55769230769230704</v>
      </c>
      <c r="W9">
        <v>0.74235807860262004</v>
      </c>
      <c r="X9">
        <v>0.56484149855907695</v>
      </c>
      <c r="Y9">
        <v>0.63114754098360604</v>
      </c>
      <c r="Z9">
        <v>0.42758620689655102</v>
      </c>
      <c r="AA9">
        <v>0.65780730897009898</v>
      </c>
      <c r="AB9">
        <v>0.50187265917602997</v>
      </c>
      <c r="AC9">
        <v>0.44705882352941101</v>
      </c>
      <c r="AD9">
        <v>0.56765676567656698</v>
      </c>
      <c r="AE9">
        <v>0.59722222222222199</v>
      </c>
      <c r="AF9">
        <v>0.46666666666666601</v>
      </c>
      <c r="AG9">
        <v>0.54355400696864098</v>
      </c>
      <c r="AH9">
        <v>0.45614035087719201</v>
      </c>
      <c r="AI9">
        <v>0.41693811074918502</v>
      </c>
      <c r="AJ9">
        <v>0.70714285714285696</v>
      </c>
      <c r="AK9">
        <v>0.62978723404255299</v>
      </c>
      <c r="AL9">
        <v>0.669421487603305</v>
      </c>
      <c r="AM9">
        <v>0.637992831541218</v>
      </c>
      <c r="AN9">
        <v>0.50825082508250796</v>
      </c>
      <c r="AO9">
        <v>0.577181208053691</v>
      </c>
      <c r="AP9">
        <v>0.68879668049792497</v>
      </c>
      <c r="AQ9">
        <v>0.69491525423728795</v>
      </c>
      <c r="AR9">
        <v>0.59786476868327298</v>
      </c>
      <c r="AS9">
        <v>0.74074074074074003</v>
      </c>
      <c r="AT9">
        <v>0.70229007633587703</v>
      </c>
      <c r="AU9">
        <v>0.43225806451612903</v>
      </c>
      <c r="AV9">
        <v>0.50314465408804998</v>
      </c>
      <c r="AW9">
        <v>0.70689655172413701</v>
      </c>
      <c r="AX9">
        <v>0.58362989323843395</v>
      </c>
      <c r="AY9">
        <v>0.402366863905325</v>
      </c>
      <c r="AZ9" s="8">
        <f t="shared" si="0"/>
        <v>0.57009800419776979</v>
      </c>
    </row>
    <row r="10" spans="1:52" ht="15">
      <c r="A10" s="16" t="s">
        <v>25</v>
      </c>
      <c r="B10" s="6">
        <v>0.72222222222222199</v>
      </c>
      <c r="C10" s="6">
        <v>0.68778280542986403</v>
      </c>
      <c r="D10" s="6">
        <v>0.661087866108786</v>
      </c>
      <c r="E10" s="9">
        <v>0.495412844036697</v>
      </c>
      <c r="F10">
        <v>0.52296819787985804</v>
      </c>
      <c r="G10">
        <v>0.463576158940397</v>
      </c>
      <c r="H10">
        <v>0.38225255972696198</v>
      </c>
      <c r="I10">
        <v>0.2734375</v>
      </c>
      <c r="J10">
        <v>0.56521739130434701</v>
      </c>
      <c r="K10">
        <v>0.58402203856749302</v>
      </c>
      <c r="L10">
        <v>0.45954692556634302</v>
      </c>
      <c r="M10">
        <v>0.61442006269592397</v>
      </c>
      <c r="N10">
        <v>0.63829787234042501</v>
      </c>
      <c r="O10">
        <v>0.50158730158730103</v>
      </c>
      <c r="P10">
        <v>0.56115107913669005</v>
      </c>
      <c r="Q10">
        <v>0.41577060931899601</v>
      </c>
      <c r="R10">
        <v>0.63225806451612898</v>
      </c>
      <c r="S10">
        <v>0.57499999999999996</v>
      </c>
      <c r="T10">
        <v>0.50458715596330195</v>
      </c>
      <c r="U10">
        <v>0.798586572438162</v>
      </c>
      <c r="V10">
        <v>0.53658536585365801</v>
      </c>
      <c r="W10">
        <v>0.671875</v>
      </c>
      <c r="X10">
        <v>0.62179487179487103</v>
      </c>
      <c r="Y10">
        <v>0.65289256198347101</v>
      </c>
      <c r="Z10">
        <v>0.42857142857142799</v>
      </c>
      <c r="AA10">
        <v>0.69767441860465096</v>
      </c>
      <c r="AB10">
        <v>0.49822064056939502</v>
      </c>
      <c r="AC10">
        <v>0.36245954692556598</v>
      </c>
      <c r="AD10">
        <v>0.65999999999999903</v>
      </c>
      <c r="AE10">
        <v>0.50561797752808901</v>
      </c>
      <c r="AF10">
        <v>0.41666666666666602</v>
      </c>
      <c r="AG10">
        <v>0.51612903225806395</v>
      </c>
      <c r="AH10">
        <v>0.50149253731343202</v>
      </c>
      <c r="AI10">
        <v>0.52396166134185296</v>
      </c>
      <c r="AJ10">
        <v>0.65248226950354604</v>
      </c>
      <c r="AK10">
        <v>0.66666666666666596</v>
      </c>
      <c r="AL10">
        <v>0.64377682403433401</v>
      </c>
      <c r="AM10">
        <v>0.623188405797101</v>
      </c>
      <c r="AN10">
        <v>0.49266862170087899</v>
      </c>
      <c r="AO10">
        <v>0.53012048192771</v>
      </c>
      <c r="AP10">
        <v>0.76394849785407704</v>
      </c>
      <c r="AQ10">
        <v>0.65765765765765705</v>
      </c>
      <c r="AR10">
        <v>0.53333333333333299</v>
      </c>
      <c r="AS10">
        <v>0.70987654320987603</v>
      </c>
      <c r="AT10">
        <v>0.712643678160919</v>
      </c>
      <c r="AU10">
        <v>0.45592705167173198</v>
      </c>
      <c r="AV10">
        <v>0.53824362606232201</v>
      </c>
      <c r="AW10">
        <v>0.59016393442622905</v>
      </c>
      <c r="AX10">
        <v>0.54477611940298498</v>
      </c>
      <c r="AY10">
        <v>0.42345276872964099</v>
      </c>
      <c r="AZ10" s="8">
        <f t="shared" si="0"/>
        <v>0.56384106834660086</v>
      </c>
    </row>
    <row r="11" spans="1:52" ht="15">
      <c r="A11" s="16" t="s">
        <v>28</v>
      </c>
      <c r="B11" s="6">
        <v>0.68461538461538396</v>
      </c>
      <c r="C11" s="6">
        <v>0.70909090909090899</v>
      </c>
      <c r="D11" s="6">
        <v>0.65762711864406698</v>
      </c>
      <c r="E11" s="9">
        <v>0.64233576642335699</v>
      </c>
      <c r="F11">
        <v>0.47826086956521702</v>
      </c>
      <c r="G11">
        <v>0.41401273885350298</v>
      </c>
      <c r="H11">
        <v>0.475570032573289</v>
      </c>
      <c r="I11">
        <v>0.40714285714285697</v>
      </c>
      <c r="J11">
        <v>0.55621301775147902</v>
      </c>
      <c r="K11">
        <v>0.59863945578231204</v>
      </c>
      <c r="L11">
        <v>0.43452380952380898</v>
      </c>
      <c r="M11">
        <v>0.66666666666666596</v>
      </c>
      <c r="N11">
        <v>0.56310679611650405</v>
      </c>
      <c r="O11">
        <v>0.51194539249146698</v>
      </c>
      <c r="P11">
        <v>0.59106529209622005</v>
      </c>
      <c r="Q11">
        <v>0.37748344370860898</v>
      </c>
      <c r="R11">
        <v>0.64102564102564097</v>
      </c>
      <c r="S11">
        <v>0.50632911392405</v>
      </c>
      <c r="T11">
        <v>0.535433070866141</v>
      </c>
      <c r="U11">
        <v>0.65116279069767402</v>
      </c>
      <c r="V11">
        <v>0.62616822429906505</v>
      </c>
      <c r="W11">
        <v>0.67241379310344795</v>
      </c>
      <c r="X11">
        <v>0.60066006600660005</v>
      </c>
      <c r="Y11">
        <v>0.56153846153846099</v>
      </c>
      <c r="Z11">
        <v>0.53287197231833905</v>
      </c>
      <c r="AA11">
        <v>0.55445544554455395</v>
      </c>
      <c r="AB11">
        <v>0.611510791366906</v>
      </c>
      <c r="AC11">
        <v>0.38953488372092998</v>
      </c>
      <c r="AD11">
        <v>0.61341853035143701</v>
      </c>
      <c r="AE11">
        <v>0.59459459459459396</v>
      </c>
      <c r="AF11">
        <v>0.51757188498402495</v>
      </c>
      <c r="AG11">
        <v>0.54482758620689598</v>
      </c>
      <c r="AH11">
        <v>0.45967741935483802</v>
      </c>
      <c r="AI11">
        <v>0.50282485875706195</v>
      </c>
      <c r="AJ11">
        <v>0.656346749226006</v>
      </c>
      <c r="AK11">
        <v>0.61475409836065498</v>
      </c>
      <c r="AL11">
        <v>0.65322580645161299</v>
      </c>
      <c r="AM11">
        <v>0.65441176470588203</v>
      </c>
      <c r="AN11">
        <v>0.45487364620938597</v>
      </c>
      <c r="AO11">
        <v>0.52173913043478204</v>
      </c>
      <c r="AP11">
        <v>0.72103004291845396</v>
      </c>
      <c r="AQ11">
        <v>0.71296296296296202</v>
      </c>
      <c r="AR11">
        <v>0.60150375939849599</v>
      </c>
      <c r="AS11">
        <v>0.60927152317880795</v>
      </c>
      <c r="AT11">
        <v>0.66666666666666596</v>
      </c>
      <c r="AU11">
        <v>0.44078947368421001</v>
      </c>
      <c r="AV11">
        <v>0.50574712643678099</v>
      </c>
      <c r="AW11">
        <v>0.59227467811158796</v>
      </c>
      <c r="AX11">
        <v>0.56666666666666599</v>
      </c>
      <c r="AY11">
        <v>0.45070422535211202</v>
      </c>
      <c r="AZ11" s="8">
        <f t="shared" si="0"/>
        <v>0.56614574000942741</v>
      </c>
    </row>
    <row r="12" spans="1:52" ht="15">
      <c r="A12" s="14"/>
      <c r="B12" s="11" t="str">
        <f>INDEX($A5:$A11, MATCH(MAX(B5:B11), B5:B11, 0))</f>
        <v>v2.1-md</v>
      </c>
      <c r="C12" s="11" t="str">
        <f>INDEX($A5:$A11, MATCH(MAX(C5:C11), C5:C11, 0))</f>
        <v>v2.1-custom4</v>
      </c>
      <c r="D12" s="11" t="str">
        <f>INDEX($A5:$A11, MATCH(MAX(D5:D11), D5:D11, 0))</f>
        <v>v2.1-json</v>
      </c>
      <c r="E12" s="11" t="str">
        <f t="shared" ref="E12:AO12" si="1">INDEX($A5:$A11, MATCH(MAX(E5:E11), E5:E11, 0))</f>
        <v>v2.1-custom4</v>
      </c>
      <c r="F12" s="11" t="str">
        <f t="shared" si="1"/>
        <v>v2.1-custom2</v>
      </c>
      <c r="G12" s="11" t="str">
        <f t="shared" si="1"/>
        <v>v2.1-custom1</v>
      </c>
      <c r="H12" s="11" t="str">
        <f t="shared" si="1"/>
        <v>v2.1-custom4</v>
      </c>
      <c r="I12" s="11" t="str">
        <f t="shared" si="1"/>
        <v>v2.1-custom1</v>
      </c>
      <c r="J12" s="11" t="str">
        <f t="shared" si="1"/>
        <v>v2.1-unstruct</v>
      </c>
      <c r="K12" s="11" t="str">
        <f t="shared" si="1"/>
        <v>v2.1-custom1</v>
      </c>
      <c r="L12" s="11" t="str">
        <f t="shared" si="1"/>
        <v>v2.1-md</v>
      </c>
      <c r="M12" s="11" t="str">
        <f t="shared" si="1"/>
        <v>v2.1-unstruct</v>
      </c>
      <c r="N12" s="11" t="str">
        <f t="shared" si="1"/>
        <v>v2.1-unstruct</v>
      </c>
      <c r="O12" s="11" t="str">
        <f t="shared" si="1"/>
        <v>v2.1-unstruct</v>
      </c>
      <c r="P12" s="11" t="str">
        <f t="shared" si="1"/>
        <v>v2.1-custom4</v>
      </c>
      <c r="Q12" s="11" t="str">
        <f t="shared" si="1"/>
        <v>v2.1-unstruct</v>
      </c>
      <c r="R12" s="11" t="str">
        <f t="shared" si="1"/>
        <v>v2.1-unstruct</v>
      </c>
      <c r="S12" s="11" t="str">
        <f t="shared" si="1"/>
        <v>v2.1-md</v>
      </c>
      <c r="T12" s="11" t="str">
        <f t="shared" si="1"/>
        <v>v2.1-json</v>
      </c>
      <c r="U12" s="11" t="str">
        <f t="shared" si="1"/>
        <v>v2.1-json</v>
      </c>
      <c r="V12" s="11" t="str">
        <f t="shared" si="1"/>
        <v>v2.1-custom4</v>
      </c>
      <c r="W12" s="11" t="str">
        <f t="shared" si="1"/>
        <v>v2.1-custom1</v>
      </c>
      <c r="X12" s="11" t="str">
        <f t="shared" si="1"/>
        <v>v2.1-json</v>
      </c>
      <c r="Y12" s="11" t="str">
        <f t="shared" si="1"/>
        <v>v2.1-json</v>
      </c>
      <c r="Z12" s="11" t="str">
        <f t="shared" si="1"/>
        <v>v2.1-custom4</v>
      </c>
      <c r="AA12" s="11" t="str">
        <f t="shared" si="1"/>
        <v>v2.1-custom2</v>
      </c>
      <c r="AB12" s="11" t="str">
        <f t="shared" si="1"/>
        <v>v2.1-unstruct</v>
      </c>
      <c r="AC12" s="11" t="str">
        <f t="shared" si="1"/>
        <v>v2.1-unstruct</v>
      </c>
      <c r="AD12" s="11" t="str">
        <f t="shared" si="1"/>
        <v>v2.1-custom2</v>
      </c>
      <c r="AE12" s="11" t="str">
        <f t="shared" si="1"/>
        <v>v2.1-custom1</v>
      </c>
      <c r="AF12" s="11" t="str">
        <f t="shared" si="1"/>
        <v>v2.1-unstruct</v>
      </c>
      <c r="AG12" s="11" t="str">
        <f t="shared" si="1"/>
        <v>v2.1-unstruct</v>
      </c>
      <c r="AH12" s="11" t="str">
        <f t="shared" si="1"/>
        <v>v2.1-html</v>
      </c>
      <c r="AI12" s="11" t="str">
        <f t="shared" si="1"/>
        <v>v2.1-unstruct</v>
      </c>
      <c r="AJ12" s="11" t="str">
        <f t="shared" si="1"/>
        <v>v2.1-unstruct</v>
      </c>
      <c r="AK12" s="11" t="str">
        <f t="shared" si="1"/>
        <v>v2.1-custom2</v>
      </c>
      <c r="AL12" s="11" t="str">
        <f t="shared" si="1"/>
        <v>v2.1-custom1</v>
      </c>
      <c r="AM12" s="11" t="str">
        <f t="shared" si="1"/>
        <v>v2.1-json</v>
      </c>
      <c r="AN12" s="11" t="str">
        <f t="shared" si="1"/>
        <v>v2.1-unstruct</v>
      </c>
      <c r="AO12" s="11" t="str">
        <f t="shared" si="1"/>
        <v>v2.1-json</v>
      </c>
      <c r="AP12" s="11" t="str">
        <f>INDEX($A5:$A11, MATCH(MAX(AP5:AP11), AP5:AP11, 0))</f>
        <v>v2.1-custom2</v>
      </c>
      <c r="AQ12" s="11" t="str">
        <f t="shared" ref="AQ12:AY12" si="2">INDEX($A5:$A11, MATCH(MAX(AQ5:AQ11), AQ5:AQ11, 0))</f>
        <v>v2.1-custom4</v>
      </c>
      <c r="AR12" s="11" t="str">
        <f t="shared" si="2"/>
        <v>v2.1-md</v>
      </c>
      <c r="AS12" s="11" t="str">
        <f t="shared" si="2"/>
        <v>v2.1-json</v>
      </c>
      <c r="AT12" s="11" t="str">
        <f t="shared" si="2"/>
        <v>v2.1-json</v>
      </c>
      <c r="AU12" s="11" t="str">
        <f t="shared" si="2"/>
        <v>v2.1-html</v>
      </c>
      <c r="AV12" s="11" t="str">
        <f t="shared" si="2"/>
        <v>v2.1-unstruct</v>
      </c>
      <c r="AW12" s="11" t="str">
        <f t="shared" si="2"/>
        <v>v2.1-json</v>
      </c>
      <c r="AX12" s="11" t="str">
        <f t="shared" si="2"/>
        <v>v2.1-custom1</v>
      </c>
      <c r="AY12" s="11" t="str">
        <f t="shared" si="2"/>
        <v>v2.1-custom4</v>
      </c>
      <c r="AZ12" s="12" t="str">
        <f>INDEX($A5:$A11, MATCH(MAX(AZ5:AZ11), AZ5:AZ11, 0))</f>
        <v>v2.1-unstruct</v>
      </c>
    </row>
    <row r="14" spans="1:52" ht="15">
      <c r="B14" s="22" t="s">
        <v>1</v>
      </c>
      <c r="C14" s="22"/>
      <c r="D14" s="22"/>
    </row>
    <row r="15" spans="1:52" ht="15">
      <c r="A15" s="15"/>
      <c r="B15" s="3" t="s">
        <v>29</v>
      </c>
      <c r="C15" s="3" t="s">
        <v>30</v>
      </c>
      <c r="D15" s="3" t="s">
        <v>31</v>
      </c>
      <c r="E15" s="3" t="s">
        <v>32</v>
      </c>
      <c r="F15" s="3" t="s">
        <v>33</v>
      </c>
      <c r="G15" s="3" t="s">
        <v>34</v>
      </c>
      <c r="H15" s="3" t="s">
        <v>35</v>
      </c>
      <c r="I15" s="3" t="s">
        <v>36</v>
      </c>
      <c r="J15" s="3" t="s">
        <v>37</v>
      </c>
      <c r="K15" s="3" t="s">
        <v>38</v>
      </c>
      <c r="L15" s="3" t="s">
        <v>39</v>
      </c>
      <c r="M15" s="3" t="s">
        <v>40</v>
      </c>
      <c r="N15" s="3" t="s">
        <v>41</v>
      </c>
      <c r="O15" s="3" t="s">
        <v>42</v>
      </c>
      <c r="P15" s="3" t="s">
        <v>43</v>
      </c>
      <c r="Q15" s="3" t="s">
        <v>44</v>
      </c>
      <c r="R15" s="3" t="s">
        <v>45</v>
      </c>
      <c r="S15" s="3" t="s">
        <v>46</v>
      </c>
      <c r="T15" s="3" t="s">
        <v>47</v>
      </c>
      <c r="U15" s="3" t="s">
        <v>48</v>
      </c>
      <c r="V15" s="3" t="s">
        <v>49</v>
      </c>
      <c r="W15" s="3" t="s">
        <v>50</v>
      </c>
      <c r="X15" s="3" t="s">
        <v>51</v>
      </c>
      <c r="Y15" s="3" t="s">
        <v>52</v>
      </c>
      <c r="Z15" s="3" t="s">
        <v>53</v>
      </c>
      <c r="AA15" s="3" t="s">
        <v>54</v>
      </c>
      <c r="AB15" s="3" t="s">
        <v>55</v>
      </c>
      <c r="AC15" s="3" t="s">
        <v>56</v>
      </c>
      <c r="AD15" s="3" t="s">
        <v>57</v>
      </c>
      <c r="AE15" s="3" t="s">
        <v>58</v>
      </c>
      <c r="AF15" s="3" t="s">
        <v>59</v>
      </c>
      <c r="AG15" s="3" t="s">
        <v>60</v>
      </c>
      <c r="AH15" s="3" t="s">
        <v>61</v>
      </c>
      <c r="AI15" s="3" t="s">
        <v>62</v>
      </c>
      <c r="AJ15" s="3" t="s">
        <v>63</v>
      </c>
      <c r="AK15" s="3" t="s">
        <v>64</v>
      </c>
      <c r="AL15" s="3" t="s">
        <v>65</v>
      </c>
      <c r="AM15" s="3" t="s">
        <v>66</v>
      </c>
      <c r="AN15" s="3" t="s">
        <v>67</v>
      </c>
      <c r="AO15" s="3" t="s">
        <v>68</v>
      </c>
      <c r="AP15" s="3" t="s">
        <v>69</v>
      </c>
      <c r="AQ15" s="3" t="s">
        <v>70</v>
      </c>
      <c r="AR15" s="3" t="s">
        <v>71</v>
      </c>
      <c r="AS15" s="3" t="s">
        <v>72</v>
      </c>
      <c r="AT15" s="3" t="s">
        <v>73</v>
      </c>
      <c r="AU15" s="3" t="s">
        <v>74</v>
      </c>
      <c r="AV15" s="3" t="s">
        <v>75</v>
      </c>
      <c r="AW15" s="3" t="s">
        <v>76</v>
      </c>
      <c r="AX15" s="3" t="s">
        <v>77</v>
      </c>
      <c r="AY15" s="3" t="s">
        <v>78</v>
      </c>
    </row>
    <row r="16" spans="1:52" ht="15">
      <c r="A16" s="16" t="s">
        <v>19</v>
      </c>
      <c r="B16" s="6">
        <v>0.52631578947368396</v>
      </c>
      <c r="C16" s="6">
        <v>0.6</v>
      </c>
      <c r="D16" s="6">
        <v>0.41610738255033503</v>
      </c>
      <c r="E16">
        <v>0.44776119402984998</v>
      </c>
      <c r="F16">
        <v>0.237681159420289</v>
      </c>
      <c r="G16">
        <v>0.29906542056074698</v>
      </c>
      <c r="H16">
        <v>0.19230769230769201</v>
      </c>
      <c r="I16">
        <v>0.17467248908296901</v>
      </c>
      <c r="J16">
        <v>0.40866873065015402</v>
      </c>
      <c r="K16">
        <v>0.34234234234234201</v>
      </c>
      <c r="L16">
        <v>0.290697674418604</v>
      </c>
      <c r="M16">
        <v>0.63468634686346803</v>
      </c>
      <c r="N16">
        <v>0.50666666666666604</v>
      </c>
      <c r="O16">
        <v>0.31229235880398598</v>
      </c>
      <c r="P16">
        <v>0.29787234042553101</v>
      </c>
      <c r="Q16">
        <v>0.237179487179487</v>
      </c>
      <c r="R16">
        <v>0.45229681978798503</v>
      </c>
      <c r="S16">
        <v>0.44</v>
      </c>
      <c r="T16">
        <v>0.30357142857142799</v>
      </c>
      <c r="U16">
        <v>0.52739726027397205</v>
      </c>
      <c r="V16">
        <v>0.36842105263157798</v>
      </c>
      <c r="W16">
        <v>0.56621004566209998</v>
      </c>
      <c r="X16">
        <v>0.37699680511182099</v>
      </c>
      <c r="Y16">
        <v>0.45136186770428</v>
      </c>
      <c r="Z16">
        <v>0.26855123674911602</v>
      </c>
      <c r="AA16">
        <v>0.34983498349834902</v>
      </c>
      <c r="AB16">
        <v>0.433823529411764</v>
      </c>
      <c r="AC16">
        <v>0.22155688622754399</v>
      </c>
      <c r="AD16">
        <v>0.47868852459016398</v>
      </c>
      <c r="AE16">
        <v>0.42307692307692302</v>
      </c>
      <c r="AF16">
        <v>0.273037542662116</v>
      </c>
      <c r="AG16">
        <v>0.30153846153846098</v>
      </c>
      <c r="AH16">
        <v>0.27607361963190102</v>
      </c>
      <c r="AI16">
        <v>0.32218844984802397</v>
      </c>
      <c r="AJ16">
        <v>0.50322580645161297</v>
      </c>
      <c r="AK16">
        <v>0.32067510548523198</v>
      </c>
      <c r="AL16">
        <v>0.36226415094339598</v>
      </c>
      <c r="AM16">
        <v>0.23272727272727201</v>
      </c>
      <c r="AN16">
        <v>0.313846153846153</v>
      </c>
      <c r="AO16">
        <v>0.37931034482758602</v>
      </c>
      <c r="AP16">
        <v>0.648437499999999</v>
      </c>
      <c r="AQ16">
        <v>0.34334763948497798</v>
      </c>
      <c r="AR16">
        <v>0.35955056179775202</v>
      </c>
      <c r="AS16">
        <v>0.53378378378378299</v>
      </c>
      <c r="AT16">
        <v>0.51655629139072801</v>
      </c>
      <c r="AU16">
        <v>0.25714285714285701</v>
      </c>
      <c r="AV16">
        <v>0.31475409836065499</v>
      </c>
      <c r="AW16">
        <v>0.52589641434262901</v>
      </c>
      <c r="AX16">
        <v>0.28571428571428498</v>
      </c>
      <c r="AY16">
        <v>0.194630872483221</v>
      </c>
      <c r="AZ16" s="8">
        <f>SUM(B16:AY16)/50</f>
        <v>0.37701611301070947</v>
      </c>
    </row>
    <row r="17" spans="1:52" ht="15">
      <c r="A17" s="16" t="s">
        <v>20</v>
      </c>
      <c r="B17" s="6">
        <v>0.46875</v>
      </c>
      <c r="C17" s="6">
        <v>0.47368421052631499</v>
      </c>
      <c r="D17" s="6">
        <v>0.44525547445255398</v>
      </c>
      <c r="E17">
        <v>0.27118644067796599</v>
      </c>
      <c r="F17">
        <v>0.23102310231023099</v>
      </c>
      <c r="G17">
        <v>0.22535211267605601</v>
      </c>
      <c r="H17">
        <v>0.196202531645569</v>
      </c>
      <c r="I17">
        <v>0.189090909090909</v>
      </c>
      <c r="J17">
        <v>0.34751773049645301</v>
      </c>
      <c r="K17">
        <v>0.398876404494382</v>
      </c>
      <c r="L17">
        <v>0.286713286713286</v>
      </c>
      <c r="M17">
        <v>0.369426751592356</v>
      </c>
      <c r="N17">
        <v>0.41441441441441401</v>
      </c>
      <c r="O17">
        <v>0.30188679245283001</v>
      </c>
      <c r="P17">
        <v>0.36666666666666597</v>
      </c>
      <c r="Q17">
        <v>0.23448275862068901</v>
      </c>
      <c r="R17">
        <v>0.45659163987138202</v>
      </c>
      <c r="S17">
        <v>0.47210300429184499</v>
      </c>
      <c r="T17">
        <v>0.35406698564593297</v>
      </c>
      <c r="U17">
        <v>0.45733788395904401</v>
      </c>
      <c r="V17">
        <v>0.36866359447004599</v>
      </c>
      <c r="W17">
        <v>0.53275109170305601</v>
      </c>
      <c r="X17">
        <v>0.375</v>
      </c>
      <c r="Y17">
        <v>0.44961240310077499</v>
      </c>
      <c r="Z17">
        <v>0.198083067092651</v>
      </c>
      <c r="AA17">
        <v>0.46263345195729499</v>
      </c>
      <c r="AB17">
        <v>0.38661710037174701</v>
      </c>
      <c r="AC17">
        <v>0.209580838323353</v>
      </c>
      <c r="AD17">
        <v>0.369636963696369</v>
      </c>
      <c r="AE17">
        <v>0.43421052631578899</v>
      </c>
      <c r="AF17">
        <v>0.243589743589743</v>
      </c>
      <c r="AG17">
        <v>0.27874564459930301</v>
      </c>
      <c r="AH17">
        <v>0.30061349693251499</v>
      </c>
      <c r="AI17">
        <v>0.25903614457831298</v>
      </c>
      <c r="AJ17">
        <v>0.41958041958041897</v>
      </c>
      <c r="AK17">
        <v>0.31666666666666599</v>
      </c>
      <c r="AL17">
        <v>0.39495798319327702</v>
      </c>
      <c r="AM17">
        <v>0.511278195488721</v>
      </c>
      <c r="AN17">
        <v>0.278145695364238</v>
      </c>
      <c r="AO17">
        <v>0.50728862973760902</v>
      </c>
      <c r="AP17">
        <v>0.57777777777777695</v>
      </c>
      <c r="AQ17">
        <v>0.34234234234234201</v>
      </c>
      <c r="AR17">
        <v>0.37226277372262701</v>
      </c>
      <c r="AS17">
        <v>0.52173913043478204</v>
      </c>
      <c r="AT17">
        <v>0.56643356643356602</v>
      </c>
      <c r="AU17">
        <v>0.24749163879598601</v>
      </c>
      <c r="AV17">
        <v>0.27565982404692002</v>
      </c>
      <c r="AW17">
        <v>0.48275862068965503</v>
      </c>
      <c r="AX17">
        <v>0.35714285714285698</v>
      </c>
      <c r="AY17">
        <v>0.19375000000000001</v>
      </c>
      <c r="AZ17" s="8">
        <f t="shared" ref="AZ17:AZ22" si="3">SUM(B17:AY17)/50</f>
        <v>0.36389358577494557</v>
      </c>
    </row>
    <row r="18" spans="1:52" ht="15">
      <c r="A18" s="16" t="s">
        <v>22</v>
      </c>
      <c r="B18" s="6">
        <v>0.51515151515151503</v>
      </c>
      <c r="C18" s="6">
        <v>0.51851851851851805</v>
      </c>
      <c r="D18" s="6">
        <v>0.47808764940239001</v>
      </c>
      <c r="E18">
        <v>0.30163934426229499</v>
      </c>
      <c r="F18">
        <v>0.21854304635761501</v>
      </c>
      <c r="G18">
        <v>0.225806451612903</v>
      </c>
      <c r="H18">
        <v>0.21262458471760701</v>
      </c>
      <c r="I18">
        <v>0.175438596491228</v>
      </c>
      <c r="J18">
        <v>0.34838709677419299</v>
      </c>
      <c r="K18">
        <v>0.41155234657039702</v>
      </c>
      <c r="L18">
        <v>0.29152542372881302</v>
      </c>
      <c r="M18">
        <v>0.30487804878048702</v>
      </c>
      <c r="N18">
        <v>0.48927038626609398</v>
      </c>
      <c r="O18">
        <v>0.284810126582278</v>
      </c>
      <c r="P18">
        <v>0.34129692832764502</v>
      </c>
      <c r="Q18">
        <v>0.232876712328767</v>
      </c>
      <c r="R18">
        <v>0.46931407942238201</v>
      </c>
      <c r="S18">
        <v>0.35658914728682101</v>
      </c>
      <c r="T18">
        <v>0.359649122807017</v>
      </c>
      <c r="U18">
        <v>0.61904761904761896</v>
      </c>
      <c r="V18">
        <v>0.420560747663551</v>
      </c>
      <c r="W18">
        <v>0.502325581395348</v>
      </c>
      <c r="X18">
        <v>0.39999999999999902</v>
      </c>
      <c r="Y18">
        <v>0.448669201520912</v>
      </c>
      <c r="Z18">
        <v>0.22758620689655101</v>
      </c>
      <c r="AA18">
        <v>0.48135593220338901</v>
      </c>
      <c r="AB18">
        <v>0.33333333333333298</v>
      </c>
      <c r="AC18">
        <v>0.22429906542056</v>
      </c>
      <c r="AD18">
        <v>0.39622641509433898</v>
      </c>
      <c r="AE18">
        <v>0.36956521739130399</v>
      </c>
      <c r="AF18">
        <v>0.25705329153605</v>
      </c>
      <c r="AG18">
        <v>0.25762711864406701</v>
      </c>
      <c r="AH18">
        <v>0.30769230769230699</v>
      </c>
      <c r="AI18">
        <v>0.238095238095238</v>
      </c>
      <c r="AJ18">
        <v>0.42361111111111099</v>
      </c>
      <c r="AK18">
        <v>0.35341365461847302</v>
      </c>
      <c r="AL18">
        <v>0.41463414634146301</v>
      </c>
      <c r="AM18">
        <v>0.52980132450331097</v>
      </c>
      <c r="AN18">
        <v>0.33009708737864002</v>
      </c>
      <c r="AO18">
        <v>0.46666666666666601</v>
      </c>
      <c r="AP18">
        <v>0.64197530864197505</v>
      </c>
      <c r="AQ18">
        <v>0.33050847457627103</v>
      </c>
      <c r="AR18">
        <v>0.36956521739130399</v>
      </c>
      <c r="AS18">
        <v>0.54180602006688905</v>
      </c>
      <c r="AT18">
        <v>0.59310344827586203</v>
      </c>
      <c r="AU18">
        <v>0.25624999999999998</v>
      </c>
      <c r="AV18">
        <v>0.26874999999999999</v>
      </c>
      <c r="AW18">
        <v>0.52542372881355903</v>
      </c>
      <c r="AX18">
        <v>0.36805555555555503</v>
      </c>
      <c r="AY18">
        <v>0.22155688622754399</v>
      </c>
      <c r="AZ18" s="8">
        <f t="shared" si="3"/>
        <v>0.37309230062984305</v>
      </c>
    </row>
    <row r="19" spans="1:52" ht="15">
      <c r="A19" s="16" t="s">
        <v>23</v>
      </c>
      <c r="B19" s="6">
        <v>0.515625</v>
      </c>
      <c r="C19" s="6">
        <v>0.50678733031674195</v>
      </c>
      <c r="D19" s="6">
        <v>0.44351464435146398</v>
      </c>
      <c r="E19">
        <v>0.27464788732394302</v>
      </c>
      <c r="F19">
        <v>0.198630136986301</v>
      </c>
      <c r="G19">
        <v>0.23616236162361601</v>
      </c>
      <c r="H19">
        <v>0.25165562913907202</v>
      </c>
      <c r="I19">
        <v>0.182389937106918</v>
      </c>
      <c r="J19">
        <v>0.33098591549295697</v>
      </c>
      <c r="K19">
        <v>0.404432132963988</v>
      </c>
      <c r="L19">
        <v>0.32996632996633002</v>
      </c>
      <c r="M19">
        <v>0.382671480144404</v>
      </c>
      <c r="N19">
        <v>0.47413793103448199</v>
      </c>
      <c r="O19">
        <v>0.25867507886435298</v>
      </c>
      <c r="P19">
        <v>0.37453183520599198</v>
      </c>
      <c r="Q19">
        <v>0.20377358490566</v>
      </c>
      <c r="R19">
        <v>0.44357976653696501</v>
      </c>
      <c r="S19">
        <v>0.34677419354838701</v>
      </c>
      <c r="T19">
        <v>0.326359832635983</v>
      </c>
      <c r="U19">
        <v>0.62207357859531698</v>
      </c>
      <c r="V19">
        <v>0.39800995024875602</v>
      </c>
      <c r="W19">
        <v>0.60986547085201703</v>
      </c>
      <c r="X19">
        <v>0.369636963696369</v>
      </c>
      <c r="Y19">
        <v>0.46692607003891001</v>
      </c>
      <c r="Z19">
        <v>0.20071684587813601</v>
      </c>
      <c r="AA19">
        <v>0.46464646464646397</v>
      </c>
      <c r="AB19">
        <v>0.33691756272401402</v>
      </c>
      <c r="AC19">
        <v>0.218844984802431</v>
      </c>
      <c r="AD19">
        <v>0.42492917847025402</v>
      </c>
      <c r="AE19">
        <v>0.43137254901960698</v>
      </c>
      <c r="AF19">
        <v>0.22368421052631501</v>
      </c>
      <c r="AG19">
        <v>0.26351351351351299</v>
      </c>
      <c r="AH19">
        <v>0.33887043189368699</v>
      </c>
      <c r="AI19">
        <v>0.26829268292682901</v>
      </c>
      <c r="AJ19">
        <v>0.416382252559727</v>
      </c>
      <c r="AK19">
        <v>0.316239316239316</v>
      </c>
      <c r="AL19">
        <v>0.38095238095237999</v>
      </c>
      <c r="AM19">
        <v>0.48550724637681097</v>
      </c>
      <c r="AN19">
        <v>0.288590604026845</v>
      </c>
      <c r="AO19">
        <v>0.39743589743589702</v>
      </c>
      <c r="AP19">
        <v>0.51383399209486103</v>
      </c>
      <c r="AQ19">
        <v>0.32432432432432401</v>
      </c>
      <c r="AR19">
        <v>0.37174721189590998</v>
      </c>
      <c r="AS19">
        <v>0.476190476190476</v>
      </c>
      <c r="AT19">
        <v>0.59398496240601495</v>
      </c>
      <c r="AU19">
        <v>0.263665594855305</v>
      </c>
      <c r="AV19">
        <v>0.26380368098159501</v>
      </c>
      <c r="AW19">
        <v>0.421487603305785</v>
      </c>
      <c r="AX19">
        <v>0.31884057971014401</v>
      </c>
      <c r="AY19">
        <v>0.215568862275449</v>
      </c>
      <c r="AZ19" s="8">
        <f t="shared" si="3"/>
        <v>0.36344312903222031</v>
      </c>
    </row>
    <row r="20" spans="1:52" ht="15">
      <c r="A20" s="16" t="s">
        <v>24</v>
      </c>
      <c r="B20" s="6">
        <v>0.464566929133858</v>
      </c>
      <c r="C20" s="6">
        <v>0.511415525114155</v>
      </c>
      <c r="D20" s="6">
        <v>0.46043165467625902</v>
      </c>
      <c r="E20">
        <v>0.25342465753424598</v>
      </c>
      <c r="F20">
        <v>0.26058631921824099</v>
      </c>
      <c r="G20">
        <v>0.243542435424354</v>
      </c>
      <c r="H20">
        <v>0.21153846153846101</v>
      </c>
      <c r="I20">
        <v>0.198083067092651</v>
      </c>
      <c r="J20">
        <v>0.36226415094339598</v>
      </c>
      <c r="K20">
        <v>0.37278106508875702</v>
      </c>
      <c r="L20">
        <v>0.26714801444043301</v>
      </c>
      <c r="M20">
        <v>0.31417624521072701</v>
      </c>
      <c r="N20">
        <v>0.44933920704845798</v>
      </c>
      <c r="O20">
        <v>0.25517241379310301</v>
      </c>
      <c r="P20">
        <v>0.33823529411764702</v>
      </c>
      <c r="Q20">
        <v>0.23970037453183499</v>
      </c>
      <c r="R20">
        <v>0.45016077170418001</v>
      </c>
      <c r="S20">
        <v>0.40157480314960597</v>
      </c>
      <c r="T20">
        <v>0.31355932203389802</v>
      </c>
      <c r="U20">
        <v>0.61267605633802802</v>
      </c>
      <c r="V20">
        <v>0.375</v>
      </c>
      <c r="W20">
        <v>0.64628820960698696</v>
      </c>
      <c r="X20">
        <v>0.36887608069164202</v>
      </c>
      <c r="Y20">
        <v>0.49180327868852403</v>
      </c>
      <c r="Z20">
        <v>0.22068965517241301</v>
      </c>
      <c r="AA20">
        <v>0.43853820598006599</v>
      </c>
      <c r="AB20">
        <v>0.32958801498127299</v>
      </c>
      <c r="AC20">
        <v>0.21176470588235199</v>
      </c>
      <c r="AD20">
        <v>0.422442244224422</v>
      </c>
      <c r="AE20">
        <v>0.45833333333333298</v>
      </c>
      <c r="AF20">
        <v>0.26</v>
      </c>
      <c r="AG20">
        <v>0.27177700348431999</v>
      </c>
      <c r="AH20">
        <v>0.29239766081871299</v>
      </c>
      <c r="AI20">
        <v>0.24755700325732899</v>
      </c>
      <c r="AJ20">
        <v>0.42142857142857099</v>
      </c>
      <c r="AK20">
        <v>0.314893617021276</v>
      </c>
      <c r="AL20">
        <v>0.42975206611570199</v>
      </c>
      <c r="AM20">
        <v>0.494623655913978</v>
      </c>
      <c r="AN20">
        <v>0.29042904290429</v>
      </c>
      <c r="AO20">
        <v>0.40939597315436199</v>
      </c>
      <c r="AP20">
        <v>0.59751037344398295</v>
      </c>
      <c r="AQ20">
        <v>0.33050847457627103</v>
      </c>
      <c r="AR20">
        <v>0.37722419928825601</v>
      </c>
      <c r="AS20">
        <v>0.52525252525252497</v>
      </c>
      <c r="AT20">
        <v>0.61832061068702204</v>
      </c>
      <c r="AU20">
        <v>0.24516129032257999</v>
      </c>
      <c r="AV20">
        <v>0.23899371069182301</v>
      </c>
      <c r="AW20">
        <v>0.50862068965517204</v>
      </c>
      <c r="AX20">
        <v>0.31316725978647603</v>
      </c>
      <c r="AY20">
        <v>0.218934911242603</v>
      </c>
      <c r="AZ20" s="8">
        <f t="shared" si="3"/>
        <v>0.36699298271477104</v>
      </c>
    </row>
    <row r="21" spans="1:52" ht="15">
      <c r="A21" s="16" t="s">
        <v>25</v>
      </c>
      <c r="B21" s="6">
        <v>0.53968253968253899</v>
      </c>
      <c r="C21" s="6">
        <v>0.49773755656108498</v>
      </c>
      <c r="D21" s="6">
        <v>0.44351464435146398</v>
      </c>
      <c r="E21">
        <v>0.27522935779816499</v>
      </c>
      <c r="F21">
        <v>0.26855123674911602</v>
      </c>
      <c r="G21">
        <v>0.258278145695364</v>
      </c>
      <c r="H21">
        <v>0.23208191126279801</v>
      </c>
      <c r="I21">
        <v>0.1796875</v>
      </c>
      <c r="J21">
        <v>0.31055900621117999</v>
      </c>
      <c r="K21">
        <v>0.39669421487603301</v>
      </c>
      <c r="L21">
        <v>0.27831715210355901</v>
      </c>
      <c r="M21">
        <v>0.33228840125391801</v>
      </c>
      <c r="N21">
        <v>0.46808510638297801</v>
      </c>
      <c r="O21">
        <v>0.31111111111111101</v>
      </c>
      <c r="P21">
        <v>0.34532374100719399</v>
      </c>
      <c r="Q21">
        <v>0.207885304659498</v>
      </c>
      <c r="R21">
        <v>0.45806451612903198</v>
      </c>
      <c r="S21">
        <v>0.38333333333333303</v>
      </c>
      <c r="T21">
        <v>0.293577981651376</v>
      </c>
      <c r="U21">
        <v>0.62190812720847999</v>
      </c>
      <c r="V21">
        <v>0.36585365853658502</v>
      </c>
      <c r="W21">
        <v>0.484375</v>
      </c>
      <c r="X21">
        <v>0.40384615384615302</v>
      </c>
      <c r="Y21">
        <v>0.48760330578512301</v>
      </c>
      <c r="Z21">
        <v>0.21804511278195399</v>
      </c>
      <c r="AA21">
        <v>0.45182724252491602</v>
      </c>
      <c r="AB21">
        <v>0.327402135231316</v>
      </c>
      <c r="AC21">
        <v>0.22006472491909301</v>
      </c>
      <c r="AD21">
        <v>0.473333333333333</v>
      </c>
      <c r="AE21">
        <v>0.39325842696629199</v>
      </c>
      <c r="AF21">
        <v>0.243589743589743</v>
      </c>
      <c r="AG21">
        <v>0.27565982404692002</v>
      </c>
      <c r="AH21">
        <v>0.28059701492537298</v>
      </c>
      <c r="AI21">
        <v>0.25559105431309898</v>
      </c>
      <c r="AJ21">
        <v>0.45390070921985798</v>
      </c>
      <c r="AK21">
        <v>0.369477911646586</v>
      </c>
      <c r="AL21">
        <v>0.47210300429184499</v>
      </c>
      <c r="AM21">
        <v>0.48550724637681097</v>
      </c>
      <c r="AN21">
        <v>0.29912023460410497</v>
      </c>
      <c r="AO21">
        <v>0.35542168674698699</v>
      </c>
      <c r="AP21">
        <v>0.66952789699570803</v>
      </c>
      <c r="AQ21">
        <v>0.32432432432432401</v>
      </c>
      <c r="AR21">
        <v>0.35294117647058798</v>
      </c>
      <c r="AS21">
        <v>0.49382716049382702</v>
      </c>
      <c r="AT21">
        <v>0.61302681992337105</v>
      </c>
      <c r="AU21">
        <v>0.24924012158054701</v>
      </c>
      <c r="AV21">
        <v>0.28328611898016998</v>
      </c>
      <c r="AW21">
        <v>0.37704918032786799</v>
      </c>
      <c r="AX21">
        <v>0.28358208955223801</v>
      </c>
      <c r="AY21">
        <v>0.21498371335504801</v>
      </c>
      <c r="AZ21" s="8">
        <f t="shared" si="3"/>
        <v>0.36560554027436004</v>
      </c>
    </row>
    <row r="22" spans="1:52" ht="15">
      <c r="A22" s="16" t="s">
        <v>28</v>
      </c>
      <c r="B22" s="6">
        <v>0.5</v>
      </c>
      <c r="C22" s="6">
        <v>0.51818181818181797</v>
      </c>
      <c r="D22" s="6">
        <v>0.44067796610169402</v>
      </c>
      <c r="E22">
        <v>0.452554744525547</v>
      </c>
      <c r="F22">
        <v>0.24637681159420199</v>
      </c>
      <c r="G22">
        <v>0.22929936305732401</v>
      </c>
      <c r="H22">
        <v>0.26710097719869702</v>
      </c>
      <c r="I22">
        <v>0.19285714285714201</v>
      </c>
      <c r="J22">
        <v>0.31952662721893399</v>
      </c>
      <c r="K22">
        <v>0.36054421768707401</v>
      </c>
      <c r="L22">
        <v>0.27976190476190399</v>
      </c>
      <c r="M22">
        <v>0.37623762376237602</v>
      </c>
      <c r="N22">
        <v>0.33009708737864002</v>
      </c>
      <c r="O22">
        <v>0.30034129692832701</v>
      </c>
      <c r="P22">
        <v>0.35738831615120198</v>
      </c>
      <c r="Q22">
        <v>0.19205298013245001</v>
      </c>
      <c r="R22">
        <v>0.46153846153846101</v>
      </c>
      <c r="S22">
        <v>0.329113924050632</v>
      </c>
      <c r="T22">
        <v>0.31496062992125901</v>
      </c>
      <c r="U22">
        <v>0.51162790697674398</v>
      </c>
      <c r="V22">
        <v>0.45794392523364402</v>
      </c>
      <c r="W22">
        <v>0.56034482758620596</v>
      </c>
      <c r="X22">
        <v>0.42904290429042902</v>
      </c>
      <c r="Y22">
        <v>0.36153846153846098</v>
      </c>
      <c r="Z22">
        <v>0.26989619377162599</v>
      </c>
      <c r="AA22">
        <v>0.396039603960396</v>
      </c>
      <c r="AB22">
        <v>0.37410071942445999</v>
      </c>
      <c r="AC22">
        <v>0.226744186046511</v>
      </c>
      <c r="AD22">
        <v>0.47923322683705999</v>
      </c>
      <c r="AE22">
        <v>0.445945945945946</v>
      </c>
      <c r="AF22">
        <v>0.242811501597444</v>
      </c>
      <c r="AG22">
        <v>0.26896551724137902</v>
      </c>
      <c r="AH22">
        <v>0.29838709677419301</v>
      </c>
      <c r="AI22">
        <v>0.27118644067796599</v>
      </c>
      <c r="AJ22">
        <v>0.42724458204334298</v>
      </c>
      <c r="AK22">
        <v>0.31967213114754001</v>
      </c>
      <c r="AL22">
        <v>0.41129032258064502</v>
      </c>
      <c r="AM22">
        <v>0.46323529411764702</v>
      </c>
      <c r="AN22">
        <v>0.31046931407942202</v>
      </c>
      <c r="AO22">
        <v>0.36024844720496801</v>
      </c>
      <c r="AP22">
        <v>0.56652360515021405</v>
      </c>
      <c r="AQ22">
        <v>0.41666666666666602</v>
      </c>
      <c r="AR22">
        <v>0.37593984962406002</v>
      </c>
      <c r="AS22">
        <v>0.47019867549668798</v>
      </c>
      <c r="AT22">
        <v>0.57142857142857095</v>
      </c>
      <c r="AU22">
        <v>0.25657894736842102</v>
      </c>
      <c r="AV22">
        <v>0.27011494252873502</v>
      </c>
      <c r="AW22">
        <v>0.36051502145922698</v>
      </c>
      <c r="AX22">
        <v>0.30666666666666598</v>
      </c>
      <c r="AY22">
        <v>0.259154929577464</v>
      </c>
      <c r="AZ22" s="8">
        <f t="shared" si="3"/>
        <v>0.36416736636180841</v>
      </c>
    </row>
    <row r="23" spans="1:52" ht="15">
      <c r="A23" s="14"/>
      <c r="B23" s="11" t="str">
        <f>INDEX($A16:$A22, MATCH(MAX(B16:B22), B16:B22, 0))</f>
        <v>v2.1-custom2</v>
      </c>
      <c r="C23" s="11" t="str">
        <f>INDEX($A16:$A22, MATCH(MAX(C16:C22), C16:C22, 0))</f>
        <v>v2.1-unstruct</v>
      </c>
      <c r="D23" s="11" t="str">
        <f>INDEX($A16:$A22, MATCH(MAX(D16:D22), D16:D22, 0))</f>
        <v>v2.1-json</v>
      </c>
      <c r="E23" s="11" t="str">
        <f t="shared" ref="E23:AY23" si="4">INDEX($A16:$A22, MATCH(MAX(E16:E22), E16:E22, 0))</f>
        <v>v2.1-custom4</v>
      </c>
      <c r="F23" s="11" t="str">
        <f t="shared" si="4"/>
        <v>v2.1-custom2</v>
      </c>
      <c r="G23" s="11" t="str">
        <f t="shared" si="4"/>
        <v>v2.1-unstruct</v>
      </c>
      <c r="H23" s="11" t="str">
        <f t="shared" si="4"/>
        <v>v2.1-custom4</v>
      </c>
      <c r="I23" s="11" t="str">
        <f t="shared" si="4"/>
        <v>v2.1-custom1</v>
      </c>
      <c r="J23" s="11" t="str">
        <f t="shared" si="4"/>
        <v>v2.1-unstruct</v>
      </c>
      <c r="K23" s="11" t="str">
        <f t="shared" si="4"/>
        <v>v2.1-json</v>
      </c>
      <c r="L23" s="11" t="str">
        <f t="shared" si="4"/>
        <v>v2.1-html</v>
      </c>
      <c r="M23" s="11" t="str">
        <f t="shared" si="4"/>
        <v>v2.1-unstruct</v>
      </c>
      <c r="N23" s="11" t="str">
        <f t="shared" si="4"/>
        <v>v2.1-unstruct</v>
      </c>
      <c r="O23" s="11" t="str">
        <f t="shared" si="4"/>
        <v>v2.1-unstruct</v>
      </c>
      <c r="P23" s="11" t="str">
        <f t="shared" si="4"/>
        <v>v2.1-html</v>
      </c>
      <c r="Q23" s="11" t="str">
        <f t="shared" si="4"/>
        <v>v2.1-custom1</v>
      </c>
      <c r="R23" s="11" t="str">
        <f t="shared" si="4"/>
        <v>v2.1-json</v>
      </c>
      <c r="S23" s="11" t="str">
        <f t="shared" si="4"/>
        <v>v2.1-md</v>
      </c>
      <c r="T23" s="11" t="str">
        <f t="shared" si="4"/>
        <v>v2.1-json</v>
      </c>
      <c r="U23" s="11" t="str">
        <f t="shared" si="4"/>
        <v>v2.1-html</v>
      </c>
      <c r="V23" s="11" t="str">
        <f t="shared" si="4"/>
        <v>v2.1-custom4</v>
      </c>
      <c r="W23" s="11" t="str">
        <f t="shared" si="4"/>
        <v>v2.1-custom1</v>
      </c>
      <c r="X23" s="11" t="str">
        <f t="shared" si="4"/>
        <v>v2.1-custom4</v>
      </c>
      <c r="Y23" s="11" t="str">
        <f t="shared" si="4"/>
        <v>v2.1-custom1</v>
      </c>
      <c r="Z23" s="11" t="str">
        <f t="shared" si="4"/>
        <v>v2.1-custom4</v>
      </c>
      <c r="AA23" s="11" t="str">
        <f t="shared" si="4"/>
        <v>v2.1-json</v>
      </c>
      <c r="AB23" s="11" t="str">
        <f t="shared" si="4"/>
        <v>v2.1-unstruct</v>
      </c>
      <c r="AC23" s="11" t="str">
        <f t="shared" si="4"/>
        <v>v2.1-custom4</v>
      </c>
      <c r="AD23" s="11" t="str">
        <f t="shared" si="4"/>
        <v>v2.1-custom4</v>
      </c>
      <c r="AE23" s="11" t="str">
        <f t="shared" si="4"/>
        <v>v2.1-custom1</v>
      </c>
      <c r="AF23" s="11" t="str">
        <f t="shared" si="4"/>
        <v>v2.1-unstruct</v>
      </c>
      <c r="AG23" s="11" t="str">
        <f t="shared" si="4"/>
        <v>v2.1-unstruct</v>
      </c>
      <c r="AH23" s="11" t="str">
        <f t="shared" si="4"/>
        <v>v2.1-html</v>
      </c>
      <c r="AI23" s="11" t="str">
        <f t="shared" si="4"/>
        <v>v2.1-unstruct</v>
      </c>
      <c r="AJ23" s="11" t="str">
        <f t="shared" si="4"/>
        <v>v2.1-unstruct</v>
      </c>
      <c r="AK23" s="11" t="str">
        <f t="shared" si="4"/>
        <v>v2.1-custom2</v>
      </c>
      <c r="AL23" s="11" t="str">
        <f t="shared" si="4"/>
        <v>v2.1-custom2</v>
      </c>
      <c r="AM23" s="11" t="str">
        <f t="shared" si="4"/>
        <v>v2.1-json</v>
      </c>
      <c r="AN23" s="11" t="str">
        <f t="shared" si="4"/>
        <v>v2.1-json</v>
      </c>
      <c r="AO23" s="11" t="str">
        <f t="shared" si="4"/>
        <v>v2.1-md</v>
      </c>
      <c r="AP23" s="11" t="str">
        <f t="shared" si="4"/>
        <v>v2.1-custom2</v>
      </c>
      <c r="AQ23" s="11" t="str">
        <f t="shared" si="4"/>
        <v>v2.1-custom4</v>
      </c>
      <c r="AR23" s="11" t="str">
        <f t="shared" si="4"/>
        <v>v2.1-custom1</v>
      </c>
      <c r="AS23" s="11" t="str">
        <f t="shared" si="4"/>
        <v>v2.1-json</v>
      </c>
      <c r="AT23" s="11" t="str">
        <f t="shared" si="4"/>
        <v>v2.1-custom1</v>
      </c>
      <c r="AU23" s="11" t="str">
        <f t="shared" si="4"/>
        <v>v2.1-html</v>
      </c>
      <c r="AV23" s="11" t="str">
        <f t="shared" si="4"/>
        <v>v2.1-unstruct</v>
      </c>
      <c r="AW23" s="11" t="str">
        <f t="shared" si="4"/>
        <v>v2.1-unstruct</v>
      </c>
      <c r="AX23" s="11" t="str">
        <f t="shared" si="4"/>
        <v>v2.1-json</v>
      </c>
      <c r="AY23" s="11" t="str">
        <f t="shared" si="4"/>
        <v>v2.1-custom4</v>
      </c>
      <c r="AZ23" s="12" t="str">
        <f>INDEX($A16:$A22, MATCH(MAX(AZ16:AZ22), AZ16:AZ22, 0))</f>
        <v>v2.1-unstruct</v>
      </c>
    </row>
    <row r="27" spans="1:52" ht="15">
      <c r="A27" s="21" t="s">
        <v>80</v>
      </c>
    </row>
    <row r="28" spans="1:52" ht="15">
      <c r="A28" s="14"/>
      <c r="B28" s="22" t="s">
        <v>0</v>
      </c>
      <c r="C28" s="22"/>
      <c r="D28" s="22"/>
    </row>
    <row r="29" spans="1:52" ht="15">
      <c r="A29" s="15"/>
      <c r="B29" s="3" t="s">
        <v>29</v>
      </c>
      <c r="C29" s="3" t="s">
        <v>30</v>
      </c>
      <c r="D29" s="3" t="s">
        <v>31</v>
      </c>
      <c r="E29" s="3" t="s">
        <v>32</v>
      </c>
      <c r="F29" s="3" t="s">
        <v>33</v>
      </c>
      <c r="G29" s="3" t="s">
        <v>34</v>
      </c>
      <c r="H29" s="3" t="s">
        <v>35</v>
      </c>
      <c r="I29" s="3" t="s">
        <v>36</v>
      </c>
      <c r="J29" s="3" t="s">
        <v>37</v>
      </c>
      <c r="K29" s="3" t="s">
        <v>38</v>
      </c>
      <c r="L29" s="3" t="s">
        <v>39</v>
      </c>
      <c r="M29" s="3" t="s">
        <v>40</v>
      </c>
      <c r="N29" s="3" t="s">
        <v>41</v>
      </c>
      <c r="O29" s="3" t="s">
        <v>42</v>
      </c>
      <c r="P29" s="3" t="s">
        <v>43</v>
      </c>
      <c r="Q29" s="3" t="s">
        <v>44</v>
      </c>
      <c r="R29" s="3" t="s">
        <v>45</v>
      </c>
      <c r="S29" s="3" t="s">
        <v>46</v>
      </c>
      <c r="T29" s="3" t="s">
        <v>47</v>
      </c>
      <c r="U29" s="3" t="s">
        <v>48</v>
      </c>
      <c r="V29" s="3" t="s">
        <v>49</v>
      </c>
      <c r="W29" s="3" t="s">
        <v>50</v>
      </c>
      <c r="X29" s="3" t="s">
        <v>51</v>
      </c>
      <c r="Y29" s="3" t="s">
        <v>52</v>
      </c>
      <c r="Z29" s="3" t="s">
        <v>53</v>
      </c>
      <c r="AA29" s="3" t="s">
        <v>54</v>
      </c>
      <c r="AB29" s="3" t="s">
        <v>55</v>
      </c>
      <c r="AC29" s="3" t="s">
        <v>56</v>
      </c>
      <c r="AD29" s="3" t="s">
        <v>57</v>
      </c>
      <c r="AE29" s="3" t="s">
        <v>58</v>
      </c>
      <c r="AF29" s="3" t="s">
        <v>59</v>
      </c>
      <c r="AG29" s="3" t="s">
        <v>60</v>
      </c>
      <c r="AH29" s="3" t="s">
        <v>61</v>
      </c>
      <c r="AI29" s="3" t="s">
        <v>62</v>
      </c>
      <c r="AJ29" s="3" t="s">
        <v>63</v>
      </c>
      <c r="AK29" s="3" t="s">
        <v>64</v>
      </c>
      <c r="AL29" s="3" t="s">
        <v>65</v>
      </c>
      <c r="AM29" s="3" t="s">
        <v>66</v>
      </c>
      <c r="AN29" s="3" t="s">
        <v>67</v>
      </c>
      <c r="AO29" s="3" t="s">
        <v>68</v>
      </c>
      <c r="AP29" s="3" t="s">
        <v>69</v>
      </c>
      <c r="AQ29" s="3" t="s">
        <v>70</v>
      </c>
      <c r="AR29" s="3" t="s">
        <v>71</v>
      </c>
      <c r="AS29" s="3" t="s">
        <v>72</v>
      </c>
      <c r="AT29" s="3" t="s">
        <v>73</v>
      </c>
      <c r="AU29" s="3" t="s">
        <v>74</v>
      </c>
      <c r="AV29" s="3" t="s">
        <v>75</v>
      </c>
      <c r="AW29" s="3" t="s">
        <v>76</v>
      </c>
      <c r="AX29" s="3" t="s">
        <v>77</v>
      </c>
      <c r="AY29" s="3" t="s">
        <v>78</v>
      </c>
      <c r="AZ29" s="4"/>
    </row>
    <row r="30" spans="1:52" ht="15">
      <c r="A30" s="16" t="s">
        <v>19</v>
      </c>
      <c r="B30" s="17">
        <v>0.58375634517766495</v>
      </c>
      <c r="C30" s="6">
        <v>0.68312757201646002</v>
      </c>
      <c r="D30" s="6">
        <v>0.64174454828660399</v>
      </c>
      <c r="E30" s="9">
        <v>0.36257309941520399</v>
      </c>
      <c r="F30">
        <v>0.41826923076923</v>
      </c>
      <c r="G30">
        <v>0.54933333333333301</v>
      </c>
      <c r="H30">
        <v>0.41687344913151297</v>
      </c>
      <c r="I30">
        <v>0.34589800443458901</v>
      </c>
      <c r="J30">
        <v>0.43055555555555503</v>
      </c>
      <c r="K30">
        <v>0.52914798206278002</v>
      </c>
      <c r="L30">
        <v>0.13043478260869501</v>
      </c>
      <c r="M30">
        <v>0.66855524079320106</v>
      </c>
      <c r="N30">
        <v>0.62015503875968903</v>
      </c>
      <c r="O30">
        <v>0.56677524429967396</v>
      </c>
      <c r="P30">
        <v>0.52892561983470998</v>
      </c>
      <c r="Q30">
        <v>0.38968481375358099</v>
      </c>
      <c r="R30">
        <v>0.68421052631578905</v>
      </c>
      <c r="S30">
        <v>0.58955223880596996</v>
      </c>
      <c r="T30">
        <v>0.406015037593985</v>
      </c>
      <c r="U30">
        <v>0.59477124183006502</v>
      </c>
      <c r="V30">
        <v>0.33888888888888802</v>
      </c>
      <c r="W30">
        <v>0.58273381294964</v>
      </c>
      <c r="X30">
        <v>0.50101832993890005</v>
      </c>
      <c r="Y30">
        <v>0.588607594936708</v>
      </c>
      <c r="Z30">
        <v>0.49864498644986399</v>
      </c>
      <c r="AA30">
        <v>0.44111349036402497</v>
      </c>
      <c r="AB30">
        <v>0.48607594936708798</v>
      </c>
      <c r="AC30">
        <v>0.39821029082774001</v>
      </c>
      <c r="AD30">
        <v>0.55474452554744502</v>
      </c>
      <c r="AE30">
        <v>0.394230769230769</v>
      </c>
      <c r="AF30">
        <v>0.439393939393939</v>
      </c>
      <c r="AG30">
        <v>0.49209932279909702</v>
      </c>
      <c r="AH30">
        <v>5.4794520547945202E-2</v>
      </c>
      <c r="AI30">
        <v>0.50363196125907905</v>
      </c>
      <c r="AJ30">
        <v>0.57519788918205705</v>
      </c>
      <c r="AK30">
        <v>0.57057057057057003</v>
      </c>
      <c r="AL30">
        <v>0.55421686746987897</v>
      </c>
      <c r="AM30">
        <v>0.43391521197007399</v>
      </c>
      <c r="AN30">
        <v>0.48580441640378502</v>
      </c>
      <c r="AO30">
        <v>0.43099273607748101</v>
      </c>
      <c r="AP30">
        <v>0.55096418732782304</v>
      </c>
      <c r="AQ30">
        <v>0.52117263843648198</v>
      </c>
      <c r="AR30">
        <v>0.47688564476885598</v>
      </c>
      <c r="AS30">
        <v>0.67731629392971204</v>
      </c>
      <c r="AT30">
        <v>0.61764705882352899</v>
      </c>
      <c r="AU30">
        <v>0.41445783132530101</v>
      </c>
      <c r="AV30">
        <v>0.55710306406685195</v>
      </c>
      <c r="AW30">
        <v>0.62207357859531698</v>
      </c>
      <c r="AX30">
        <v>0.48947368421052601</v>
      </c>
      <c r="AY30">
        <v>0.46607669616519098</v>
      </c>
      <c r="AZ30" s="8">
        <f>SUM(B30:AY30)/50</f>
        <v>0.49716831313205712</v>
      </c>
    </row>
    <row r="31" spans="1:52" ht="15">
      <c r="A31" s="16" t="s">
        <v>20</v>
      </c>
      <c r="B31" s="6">
        <v>0.58522727272727204</v>
      </c>
      <c r="C31" s="6">
        <v>0.51311953352769601</v>
      </c>
      <c r="D31" s="6">
        <v>0.60702875399361</v>
      </c>
      <c r="E31" s="9">
        <v>0.45738045738045702</v>
      </c>
      <c r="F31">
        <v>0.45481049562682202</v>
      </c>
      <c r="G31">
        <v>0.47904191616766401</v>
      </c>
      <c r="H31">
        <v>0.42051282051282002</v>
      </c>
      <c r="I31">
        <v>0.45791245791245699</v>
      </c>
      <c r="J31">
        <v>0.48369565217391303</v>
      </c>
      <c r="K31">
        <v>0.581395348837209</v>
      </c>
      <c r="L31">
        <v>0.43596730245231602</v>
      </c>
      <c r="M31">
        <v>0.54408060453400497</v>
      </c>
      <c r="N31">
        <v>0.43927648578811301</v>
      </c>
      <c r="O31">
        <v>0.45505617977528001</v>
      </c>
      <c r="P31">
        <v>0.55688622754491002</v>
      </c>
      <c r="Q31">
        <v>0.40771349862258899</v>
      </c>
      <c r="R31">
        <v>0.55690072639225097</v>
      </c>
      <c r="S31">
        <v>0.41590214067278197</v>
      </c>
      <c r="T31">
        <v>0.45333333333333298</v>
      </c>
      <c r="U31">
        <v>0.51960784313725406</v>
      </c>
      <c r="V31">
        <v>0.356321839080459</v>
      </c>
      <c r="W31">
        <v>0.56426332288401204</v>
      </c>
      <c r="X31">
        <v>0.48484848484848397</v>
      </c>
      <c r="Y31">
        <v>0.60784313725490202</v>
      </c>
      <c r="Z31">
        <v>0.36979166666666602</v>
      </c>
      <c r="AA31">
        <v>0.54800936768149799</v>
      </c>
      <c r="AB31">
        <v>0.50480769230769196</v>
      </c>
      <c r="AC31">
        <v>0.42613636363636298</v>
      </c>
      <c r="AD31">
        <v>0.46436781609195399</v>
      </c>
      <c r="AE31">
        <v>0.31046931407942202</v>
      </c>
      <c r="AF31">
        <v>0.43822843822843799</v>
      </c>
      <c r="AG31">
        <v>0.45036319612590803</v>
      </c>
      <c r="AH31">
        <v>0.36930455635491599</v>
      </c>
      <c r="AI31">
        <v>0.41152263374485598</v>
      </c>
      <c r="AJ31">
        <v>0.60377358490566002</v>
      </c>
      <c r="AK31">
        <v>0.51895043731778401</v>
      </c>
      <c r="AL31">
        <v>0.65289256198347101</v>
      </c>
      <c r="AM31">
        <v>0.61111111111111105</v>
      </c>
      <c r="AN31">
        <v>0.49238578680202999</v>
      </c>
      <c r="AO31">
        <v>0.42339832869080701</v>
      </c>
      <c r="AP31">
        <v>0.58934169278996795</v>
      </c>
      <c r="AQ31">
        <v>0.51381215469613195</v>
      </c>
      <c r="AR31">
        <v>0.51724137931034397</v>
      </c>
      <c r="AS31">
        <v>0.56279069767441803</v>
      </c>
      <c r="AT31">
        <v>0.54589371980676304</v>
      </c>
      <c r="AU31">
        <v>0.251428571428571</v>
      </c>
      <c r="AV31">
        <v>0.50120481927710803</v>
      </c>
      <c r="AW31">
        <v>0.54084507042253505</v>
      </c>
      <c r="AX31">
        <v>0.414937759336099</v>
      </c>
      <c r="AY31">
        <v>0.403669724770642</v>
      </c>
      <c r="AZ31" s="8">
        <f t="shared" ref="AZ31:AZ36" si="5">SUM(B31:AY31)/50</f>
        <v>0.48549608560843543</v>
      </c>
    </row>
    <row r="32" spans="1:52" ht="15">
      <c r="A32" s="16" t="s">
        <v>22</v>
      </c>
      <c r="B32" s="6">
        <v>0.495798319327731</v>
      </c>
      <c r="C32" s="6">
        <v>0.47214854111405802</v>
      </c>
      <c r="D32" s="6">
        <v>0.63829787234042501</v>
      </c>
      <c r="E32" s="9">
        <v>0.39845261121856801</v>
      </c>
      <c r="F32">
        <v>0.45333333333333298</v>
      </c>
      <c r="G32">
        <v>0.49152542372881303</v>
      </c>
      <c r="H32">
        <v>0.37849462365591402</v>
      </c>
      <c r="I32">
        <v>0.37054631828978601</v>
      </c>
      <c r="J32">
        <v>0.45433255269320799</v>
      </c>
      <c r="K32">
        <v>0.52130325814536305</v>
      </c>
      <c r="L32">
        <v>0.371084337349397</v>
      </c>
      <c r="M32">
        <v>0.54155495978552204</v>
      </c>
      <c r="N32">
        <v>0.533834586466165</v>
      </c>
      <c r="O32">
        <v>0.39069767441860398</v>
      </c>
      <c r="P32">
        <v>0.58146964856229999</v>
      </c>
      <c r="Q32">
        <v>0.390532544378698</v>
      </c>
      <c r="R32">
        <v>0.46934460887949198</v>
      </c>
      <c r="S32">
        <v>0.418079096045197</v>
      </c>
      <c r="T32">
        <v>0.55999999999999905</v>
      </c>
      <c r="U32">
        <v>0.64117647058823501</v>
      </c>
      <c r="V32">
        <v>0.358543417366946</v>
      </c>
      <c r="W32">
        <v>0.61486486486486402</v>
      </c>
      <c r="X32">
        <v>0.43291592128801398</v>
      </c>
      <c r="Y32">
        <v>0.617940199335548</v>
      </c>
      <c r="Z32">
        <v>0.46031746031746001</v>
      </c>
      <c r="AA32">
        <v>0.59064327485380097</v>
      </c>
      <c r="AB32">
        <v>0.46534653465346498</v>
      </c>
      <c r="AC32">
        <v>0.43309002433089999</v>
      </c>
      <c r="AD32">
        <v>0.46218487394957902</v>
      </c>
      <c r="AE32">
        <v>0.59740259740259705</v>
      </c>
      <c r="AF32">
        <v>0.43814432989690699</v>
      </c>
      <c r="AG32">
        <v>0.54601226993865004</v>
      </c>
      <c r="AH32">
        <v>0.40750670241286802</v>
      </c>
      <c r="AI32">
        <v>0.16574585635359099</v>
      </c>
      <c r="AJ32">
        <v>0.57142857142857095</v>
      </c>
      <c r="AK32">
        <v>0.64233576642335699</v>
      </c>
      <c r="AL32">
        <v>0.60633484162895901</v>
      </c>
      <c r="AM32">
        <v>0.54922279792746098</v>
      </c>
      <c r="AN32">
        <v>0.43373493975903599</v>
      </c>
      <c r="AO32">
        <v>0.413612565445026</v>
      </c>
      <c r="AP32">
        <v>0.50259067357512899</v>
      </c>
      <c r="AQ32">
        <v>0.52887537993920897</v>
      </c>
      <c r="AR32">
        <v>0.51912568306010898</v>
      </c>
      <c r="AS32">
        <v>0.56682027649769495</v>
      </c>
      <c r="AT32">
        <v>0.58510638297872297</v>
      </c>
      <c r="AU32">
        <v>0.207317073170731</v>
      </c>
      <c r="AV32">
        <v>0.46191646191646102</v>
      </c>
      <c r="AW32">
        <v>0.42639593908629397</v>
      </c>
      <c r="AX32">
        <v>0.51851851851851805</v>
      </c>
      <c r="AY32">
        <v>0.420485175202156</v>
      </c>
      <c r="AZ32" s="8">
        <f t="shared" si="5"/>
        <v>0.48232972307686856</v>
      </c>
    </row>
    <row r="33" spans="1:52" ht="15">
      <c r="A33" s="16" t="s">
        <v>23</v>
      </c>
      <c r="B33" s="6">
        <v>0.49489795918367302</v>
      </c>
      <c r="C33" s="6">
        <v>0.52077562326869797</v>
      </c>
      <c r="D33" s="6">
        <v>0.662337662337662</v>
      </c>
      <c r="E33" s="9">
        <v>0.48362720403022602</v>
      </c>
      <c r="F33">
        <v>0.45478036175710501</v>
      </c>
      <c r="G33">
        <v>0.468926553672316</v>
      </c>
      <c r="H33">
        <v>0.36496350364963498</v>
      </c>
      <c r="I33">
        <v>0.4</v>
      </c>
      <c r="J33">
        <v>0.47663551401869098</v>
      </c>
      <c r="K33">
        <v>0.56020942408376895</v>
      </c>
      <c r="L33">
        <v>0.33560090702947798</v>
      </c>
      <c r="M33">
        <v>0.52130325814536305</v>
      </c>
      <c r="N33">
        <v>0.47580645161290303</v>
      </c>
      <c r="O33">
        <v>0.449678800856531</v>
      </c>
      <c r="P33">
        <v>0.64583333333333304</v>
      </c>
      <c r="Q33">
        <v>0.36184210526315702</v>
      </c>
      <c r="R33">
        <v>0.68531468531468498</v>
      </c>
      <c r="S33">
        <v>0.575645756457564</v>
      </c>
      <c r="T33">
        <v>0.377142857142857</v>
      </c>
      <c r="U33">
        <v>0.51630434782608603</v>
      </c>
      <c r="V33">
        <v>0.37931034482758602</v>
      </c>
      <c r="W33">
        <v>0.66666666666666596</v>
      </c>
      <c r="X33">
        <v>0.447552447552447</v>
      </c>
      <c r="Y33">
        <v>0.56024096385542099</v>
      </c>
      <c r="Z33">
        <v>0.44730077120822598</v>
      </c>
      <c r="AA33">
        <v>0.50952380952380905</v>
      </c>
      <c r="AB33">
        <v>0.46411483253588498</v>
      </c>
      <c r="AC33">
        <v>0.35922330097087302</v>
      </c>
      <c r="AD33">
        <v>0.55665024630541804</v>
      </c>
      <c r="AE33">
        <v>0.556962025316455</v>
      </c>
      <c r="AF33">
        <v>0.39429928741092601</v>
      </c>
      <c r="AG33">
        <v>0.48441247002398002</v>
      </c>
      <c r="AH33">
        <v>0.46194225721784699</v>
      </c>
      <c r="AI33">
        <v>0.51781472684085506</v>
      </c>
      <c r="AJ33">
        <v>0.61728395061728403</v>
      </c>
      <c r="AK33">
        <v>0.62837837837837796</v>
      </c>
      <c r="AL33">
        <v>0.621848739495798</v>
      </c>
      <c r="AM33">
        <v>0.59850374064837897</v>
      </c>
      <c r="AN33">
        <v>0.50549450549450503</v>
      </c>
      <c r="AO33">
        <v>0.29764065335753098</v>
      </c>
      <c r="AP33">
        <v>0.515625</v>
      </c>
      <c r="AQ33">
        <v>0.51940298507462601</v>
      </c>
      <c r="AR33">
        <v>0.49142857142857099</v>
      </c>
      <c r="AS33">
        <v>0.65671641791044699</v>
      </c>
      <c r="AT33">
        <v>0.54545454545454497</v>
      </c>
      <c r="AU33">
        <v>0.434782608695652</v>
      </c>
      <c r="AV33">
        <v>0.45801526717557201</v>
      </c>
      <c r="AW33">
        <v>0.44986449864498601</v>
      </c>
      <c r="AX33">
        <v>0.41547861507128298</v>
      </c>
      <c r="AY33">
        <v>0.45682451253481898</v>
      </c>
      <c r="AZ33" s="8">
        <f t="shared" si="5"/>
        <v>0.49700766898445009</v>
      </c>
    </row>
    <row r="34" spans="1:52" ht="15">
      <c r="A34" s="16" t="s">
        <v>24</v>
      </c>
      <c r="B34" s="6">
        <v>0.57721518987341702</v>
      </c>
      <c r="C34" s="6">
        <v>0.47058823529411697</v>
      </c>
      <c r="D34" s="6">
        <v>0.64951768488745898</v>
      </c>
      <c r="E34" s="9">
        <v>0.46411483253588498</v>
      </c>
      <c r="F34">
        <v>0.46418338108882501</v>
      </c>
      <c r="G34">
        <v>0.43333333333333302</v>
      </c>
      <c r="H34">
        <v>0.36496350364963498</v>
      </c>
      <c r="I34">
        <v>0.486033519553072</v>
      </c>
      <c r="J34">
        <v>0.47715736040609102</v>
      </c>
      <c r="K34">
        <v>0.397683397683397</v>
      </c>
      <c r="L34">
        <v>0.38938053097345099</v>
      </c>
      <c r="M34">
        <v>0.129870129870129</v>
      </c>
      <c r="N34">
        <v>0.382198952879581</v>
      </c>
      <c r="O34">
        <v>0.50385604113110505</v>
      </c>
      <c r="P34">
        <v>0.55688622754491002</v>
      </c>
      <c r="Q34">
        <v>0.356756756756756</v>
      </c>
      <c r="R34">
        <v>0.52680652680652595</v>
      </c>
      <c r="S34">
        <v>0.40571428571428497</v>
      </c>
      <c r="T34">
        <v>0.42613636363636298</v>
      </c>
      <c r="U34">
        <v>0.46685878962535998</v>
      </c>
      <c r="V34">
        <v>0.39884393063583801</v>
      </c>
      <c r="W34">
        <v>0.56129032258064504</v>
      </c>
      <c r="X34">
        <v>0.52444444444444405</v>
      </c>
      <c r="Y34">
        <v>0.64615384615384597</v>
      </c>
      <c r="Z34">
        <v>0.45918367346938699</v>
      </c>
      <c r="AA34">
        <v>0.46187363834422601</v>
      </c>
      <c r="AB34">
        <v>0.50909090909090904</v>
      </c>
      <c r="AC34">
        <v>0.334710743801652</v>
      </c>
      <c r="AD34">
        <v>0.51833740831295805</v>
      </c>
      <c r="AE34">
        <v>0.31468531468531402</v>
      </c>
      <c r="AF34">
        <v>0.43555555555555497</v>
      </c>
      <c r="AG34">
        <v>0.47999999999999898</v>
      </c>
      <c r="AH34">
        <v>0.42335766423357601</v>
      </c>
      <c r="AI34">
        <v>0.43927648578811301</v>
      </c>
      <c r="AJ34">
        <v>0.35561497326203201</v>
      </c>
      <c r="AK34">
        <v>0.66923076923076896</v>
      </c>
      <c r="AL34">
        <v>0.68461538461538396</v>
      </c>
      <c r="AM34">
        <v>0.51239669421487599</v>
      </c>
      <c r="AN34">
        <v>0.40081799591001999</v>
      </c>
      <c r="AO34">
        <v>0.42342342342342298</v>
      </c>
      <c r="AP34">
        <v>0.49268292682926801</v>
      </c>
      <c r="AQ34">
        <v>0.53097345132743301</v>
      </c>
      <c r="AR34">
        <v>0.47826086956521702</v>
      </c>
      <c r="AS34">
        <v>0.72258064516128995</v>
      </c>
      <c r="AT34">
        <v>0.62921348314606695</v>
      </c>
      <c r="AU34">
        <v>0.37810945273631802</v>
      </c>
      <c r="AV34">
        <v>0.38602941176470501</v>
      </c>
      <c r="AW34">
        <v>0.41791044776119401</v>
      </c>
      <c r="AX34">
        <v>0.45631067961165001</v>
      </c>
      <c r="AY34">
        <v>0.43498817966902997</v>
      </c>
      <c r="AZ34" s="8">
        <f t="shared" si="5"/>
        <v>0.46818435537137681</v>
      </c>
    </row>
    <row r="35" spans="1:52" ht="15">
      <c r="A35" s="16" t="s">
        <v>25</v>
      </c>
      <c r="B35" s="6">
        <v>0.54901960784313697</v>
      </c>
      <c r="C35" s="6">
        <v>0.55900621118012395</v>
      </c>
      <c r="D35" s="6">
        <v>0.56537102473498202</v>
      </c>
      <c r="E35" s="9">
        <v>0.45089285714285698</v>
      </c>
      <c r="F35">
        <v>0.44186046511627902</v>
      </c>
      <c r="G35">
        <v>0.48022598870056399</v>
      </c>
      <c r="H35">
        <v>0.446540880503144</v>
      </c>
      <c r="I35">
        <v>0.43362831858407003</v>
      </c>
      <c r="J35">
        <v>0.48293963254593097</v>
      </c>
      <c r="K35">
        <v>0.51724137931034397</v>
      </c>
      <c r="L35">
        <v>0.360493827160493</v>
      </c>
      <c r="M35">
        <v>0.48484848484848397</v>
      </c>
      <c r="N35">
        <v>0.43352601156069298</v>
      </c>
      <c r="O35">
        <v>0.439024390243902</v>
      </c>
      <c r="P35">
        <v>0.61486486486486402</v>
      </c>
      <c r="Q35">
        <v>0.34730538922155602</v>
      </c>
      <c r="R35">
        <v>0.52655889145496504</v>
      </c>
      <c r="S35">
        <v>0.54480286738351202</v>
      </c>
      <c r="T35">
        <v>0.50557620817843796</v>
      </c>
      <c r="U35">
        <v>0.52298850574712596</v>
      </c>
      <c r="V35">
        <v>0.37195121951219501</v>
      </c>
      <c r="W35">
        <v>0.544303797468354</v>
      </c>
      <c r="X35">
        <v>0.52436194895591604</v>
      </c>
      <c r="Y35">
        <v>0.58552631578947301</v>
      </c>
      <c r="Z35">
        <v>0.32727272727272699</v>
      </c>
      <c r="AA35">
        <v>0.48356807511736999</v>
      </c>
      <c r="AB35">
        <v>0.52551020408163196</v>
      </c>
      <c r="AC35">
        <v>0.41379310344827502</v>
      </c>
      <c r="AD35">
        <v>0.49148418491484103</v>
      </c>
      <c r="AE35">
        <v>0.38938053097345099</v>
      </c>
      <c r="AF35">
        <v>0.50445103857566698</v>
      </c>
      <c r="AG35">
        <v>0.48</v>
      </c>
      <c r="AH35">
        <v>0.41075794621026801</v>
      </c>
      <c r="AI35">
        <v>0.15730337078651599</v>
      </c>
      <c r="AJ35">
        <v>0.61306532663316504</v>
      </c>
      <c r="AK35">
        <v>0.58620689655172398</v>
      </c>
      <c r="AL35">
        <v>0.57879656160458404</v>
      </c>
      <c r="AM35">
        <v>0.59499999999999997</v>
      </c>
      <c r="AN35">
        <v>0.48275862068965503</v>
      </c>
      <c r="AO35">
        <v>0.56973293768545996</v>
      </c>
      <c r="AP35">
        <v>0.53254437869822402</v>
      </c>
      <c r="AQ35">
        <v>0.11570247933884199</v>
      </c>
      <c r="AR35">
        <v>0.46997389033942499</v>
      </c>
      <c r="AS35">
        <v>0.57395143487858702</v>
      </c>
      <c r="AT35">
        <v>0.696864111498257</v>
      </c>
      <c r="AU35">
        <v>0.50991501416430596</v>
      </c>
      <c r="AV35">
        <v>0.52956298200514096</v>
      </c>
      <c r="AW35">
        <v>0.687258687258687</v>
      </c>
      <c r="AX35">
        <v>0.45248868778280499</v>
      </c>
      <c r="AY35">
        <v>0.444964871194379</v>
      </c>
      <c r="AZ35" s="8">
        <f t="shared" si="5"/>
        <v>0.48710334299510771</v>
      </c>
    </row>
    <row r="36" spans="1:52" ht="15">
      <c r="A36" s="16" t="s">
        <v>28</v>
      </c>
      <c r="B36" s="6">
        <v>0.43705463182897802</v>
      </c>
      <c r="C36" s="6">
        <v>0.50424929178470201</v>
      </c>
      <c r="D36" s="6">
        <v>0.51567944250871001</v>
      </c>
      <c r="E36" s="9">
        <v>0.46522781774580302</v>
      </c>
      <c r="F36">
        <v>0.40586797066014602</v>
      </c>
      <c r="G36">
        <v>0.47980997624702998</v>
      </c>
      <c r="H36">
        <v>0.39074550128534702</v>
      </c>
      <c r="I36">
        <v>0.55131964809384104</v>
      </c>
      <c r="J36">
        <v>0.44545454545454499</v>
      </c>
      <c r="K36">
        <v>0.59162303664921401</v>
      </c>
      <c r="L36">
        <v>0.36117381489841899</v>
      </c>
      <c r="M36">
        <v>0.48404255319148898</v>
      </c>
      <c r="N36">
        <v>0.37470725995316101</v>
      </c>
      <c r="O36">
        <v>0.418952618453865</v>
      </c>
      <c r="P36">
        <v>0.45454545454545398</v>
      </c>
      <c r="Q36">
        <v>0.420382165605095</v>
      </c>
      <c r="R36">
        <v>0.56330749354005105</v>
      </c>
      <c r="S36">
        <v>0.44327176781002597</v>
      </c>
      <c r="T36">
        <v>0.45697329376854601</v>
      </c>
      <c r="U36">
        <v>0</v>
      </c>
      <c r="V36">
        <v>0.37113402061855599</v>
      </c>
      <c r="W36">
        <v>0.568493150684931</v>
      </c>
      <c r="X36">
        <v>0.53398058252427105</v>
      </c>
      <c r="Y36">
        <v>0.54970760233918103</v>
      </c>
      <c r="Z36">
        <v>0.39351851851851799</v>
      </c>
      <c r="AA36">
        <v>0.52173913043478204</v>
      </c>
      <c r="AB36">
        <v>0.49148418491484103</v>
      </c>
      <c r="AC36">
        <v>0.38046272493573202</v>
      </c>
      <c r="AD36">
        <v>0.41827768014059702</v>
      </c>
      <c r="AE36">
        <v>0.296296296296296</v>
      </c>
      <c r="AF36">
        <v>0.39467849223946699</v>
      </c>
      <c r="AG36">
        <v>0.465437788018433</v>
      </c>
      <c r="AH36">
        <v>0.29173419773095599</v>
      </c>
      <c r="AI36">
        <v>0.36679536679536601</v>
      </c>
      <c r="AJ36">
        <v>0.52134831460674103</v>
      </c>
      <c r="AK36">
        <v>0.47887323943661902</v>
      </c>
      <c r="AL36">
        <v>0.466019417475728</v>
      </c>
      <c r="AM36">
        <v>0.59585492227979198</v>
      </c>
      <c r="AN36">
        <v>0.49746192893400998</v>
      </c>
      <c r="AO36">
        <v>0.50675675675675602</v>
      </c>
      <c r="AP36">
        <v>0.53296703296703296</v>
      </c>
      <c r="AQ36">
        <v>0.497382198952879</v>
      </c>
      <c r="AR36">
        <v>0.480392156862745</v>
      </c>
      <c r="AS36">
        <v>0.55377574370709304</v>
      </c>
      <c r="AT36">
        <v>0.43545279383429603</v>
      </c>
      <c r="AU36">
        <v>0.35730858468677401</v>
      </c>
      <c r="AV36">
        <v>0.47297297297297303</v>
      </c>
      <c r="AW36">
        <v>0.47466666666666602</v>
      </c>
      <c r="AX36">
        <v>0.40639269406392697</v>
      </c>
      <c r="AY36">
        <v>0.44327176781002597</v>
      </c>
      <c r="AZ36" s="8">
        <f t="shared" si="5"/>
        <v>0.45058050424460805</v>
      </c>
    </row>
    <row r="37" spans="1:52" ht="15">
      <c r="A37" s="14"/>
      <c r="B37" s="11" t="str">
        <f>INDEX($A30:$A36, MATCH(MAX(B30:B36), B30:B36, 0))</f>
        <v>v2.1-md</v>
      </c>
      <c r="C37" s="11" t="str">
        <f>INDEX($A30:$A36, MATCH(MAX(C30:C36), C30:C36, 0))</f>
        <v>v2.1-unstruct</v>
      </c>
      <c r="D37" s="11" t="str">
        <f>INDEX($A30:$A36, MATCH(MAX(D30:D36), D30:D36, 0))</f>
        <v>v2.1-html</v>
      </c>
      <c r="E37" s="11" t="str">
        <f t="shared" ref="E37:AO37" si="6">INDEX($A30:$A36, MATCH(MAX(E30:E36), E30:E36, 0))</f>
        <v>v2.1-html</v>
      </c>
      <c r="F37" s="11" t="str">
        <f t="shared" si="6"/>
        <v>v2.1-custom1</v>
      </c>
      <c r="G37" s="11" t="str">
        <f t="shared" si="6"/>
        <v>v2.1-unstruct</v>
      </c>
      <c r="H37" s="11" t="str">
        <f t="shared" si="6"/>
        <v>v2.1-custom2</v>
      </c>
      <c r="I37" s="11" t="str">
        <f t="shared" si="6"/>
        <v>v2.1-custom4</v>
      </c>
      <c r="J37" s="11" t="str">
        <f t="shared" si="6"/>
        <v>v2.1-md</v>
      </c>
      <c r="K37" s="11" t="str">
        <f t="shared" si="6"/>
        <v>v2.1-custom4</v>
      </c>
      <c r="L37" s="11" t="str">
        <f t="shared" si="6"/>
        <v>v2.1-md</v>
      </c>
      <c r="M37" s="11" t="str">
        <f t="shared" si="6"/>
        <v>v2.1-unstruct</v>
      </c>
      <c r="N37" s="11" t="str">
        <f t="shared" si="6"/>
        <v>v2.1-unstruct</v>
      </c>
      <c r="O37" s="11" t="str">
        <f t="shared" si="6"/>
        <v>v2.1-unstruct</v>
      </c>
      <c r="P37" s="11" t="str">
        <f t="shared" si="6"/>
        <v>v2.1-html</v>
      </c>
      <c r="Q37" s="11" t="str">
        <f t="shared" si="6"/>
        <v>v2.1-custom4</v>
      </c>
      <c r="R37" s="11" t="str">
        <f t="shared" si="6"/>
        <v>v2.1-html</v>
      </c>
      <c r="S37" s="11" t="str">
        <f t="shared" si="6"/>
        <v>v2.1-unstruct</v>
      </c>
      <c r="T37" s="11" t="str">
        <f t="shared" si="6"/>
        <v>v2.1-json</v>
      </c>
      <c r="U37" s="11" t="str">
        <f t="shared" si="6"/>
        <v>v2.1-json</v>
      </c>
      <c r="V37" s="11" t="str">
        <f t="shared" si="6"/>
        <v>v2.1-custom1</v>
      </c>
      <c r="W37" s="11" t="str">
        <f t="shared" si="6"/>
        <v>v2.1-html</v>
      </c>
      <c r="X37" s="11" t="str">
        <f t="shared" si="6"/>
        <v>v2.1-custom4</v>
      </c>
      <c r="Y37" s="11" t="str">
        <f t="shared" si="6"/>
        <v>v2.1-custom1</v>
      </c>
      <c r="Z37" s="11" t="str">
        <f t="shared" si="6"/>
        <v>v2.1-unstruct</v>
      </c>
      <c r="AA37" s="11" t="str">
        <f t="shared" si="6"/>
        <v>v2.1-json</v>
      </c>
      <c r="AB37" s="11" t="str">
        <f t="shared" si="6"/>
        <v>v2.1-custom2</v>
      </c>
      <c r="AC37" s="11" t="str">
        <f t="shared" si="6"/>
        <v>v2.1-json</v>
      </c>
      <c r="AD37" s="11" t="str">
        <f t="shared" si="6"/>
        <v>v2.1-html</v>
      </c>
      <c r="AE37" s="11" t="str">
        <f t="shared" si="6"/>
        <v>v2.1-json</v>
      </c>
      <c r="AF37" s="11" t="str">
        <f t="shared" si="6"/>
        <v>v2.1-custom2</v>
      </c>
      <c r="AG37" s="11" t="str">
        <f t="shared" si="6"/>
        <v>v2.1-json</v>
      </c>
      <c r="AH37" s="11" t="str">
        <f t="shared" si="6"/>
        <v>v2.1-html</v>
      </c>
      <c r="AI37" s="11" t="str">
        <f t="shared" si="6"/>
        <v>v2.1-html</v>
      </c>
      <c r="AJ37" s="11" t="str">
        <f t="shared" si="6"/>
        <v>v2.1-html</v>
      </c>
      <c r="AK37" s="11" t="str">
        <f t="shared" si="6"/>
        <v>v2.1-custom1</v>
      </c>
      <c r="AL37" s="11" t="str">
        <f t="shared" si="6"/>
        <v>v2.1-custom1</v>
      </c>
      <c r="AM37" s="11" t="str">
        <f t="shared" si="6"/>
        <v>v2.1-md</v>
      </c>
      <c r="AN37" s="11" t="str">
        <f t="shared" si="6"/>
        <v>v2.1-html</v>
      </c>
      <c r="AO37" s="11" t="str">
        <f t="shared" si="6"/>
        <v>v2.1-custom2</v>
      </c>
      <c r="AP37" s="11" t="str">
        <f>INDEX($A30:$A36, MATCH(MAX(AP30:AP36), AP30:AP36, 0))</f>
        <v>v2.1-md</v>
      </c>
      <c r="AQ37" s="11" t="str">
        <f t="shared" ref="AQ37:AY37" si="7">INDEX($A30:$A36, MATCH(MAX(AQ30:AQ36), AQ30:AQ36, 0))</f>
        <v>v2.1-custom1</v>
      </c>
      <c r="AR37" s="11" t="str">
        <f t="shared" si="7"/>
        <v>v2.1-json</v>
      </c>
      <c r="AS37" s="11" t="str">
        <f t="shared" si="7"/>
        <v>v2.1-custom1</v>
      </c>
      <c r="AT37" s="11" t="str">
        <f t="shared" si="7"/>
        <v>v2.1-custom2</v>
      </c>
      <c r="AU37" s="11" t="str">
        <f t="shared" si="7"/>
        <v>v2.1-custom2</v>
      </c>
      <c r="AV37" s="11" t="str">
        <f t="shared" si="7"/>
        <v>v2.1-unstruct</v>
      </c>
      <c r="AW37" s="11" t="str">
        <f t="shared" si="7"/>
        <v>v2.1-custom2</v>
      </c>
      <c r="AX37" s="11" t="str">
        <f t="shared" si="7"/>
        <v>v2.1-json</v>
      </c>
      <c r="AY37" s="11" t="str">
        <f t="shared" si="7"/>
        <v>v2.1-unstruct</v>
      </c>
      <c r="AZ37" s="12" t="str">
        <f>INDEX($A30:$A36, MATCH(MAX(AZ30:AZ36), AZ30:AZ36, 0))</f>
        <v>v2.1-unstruct</v>
      </c>
    </row>
    <row r="39" spans="1:52" ht="15">
      <c r="B39" s="22" t="s">
        <v>1</v>
      </c>
      <c r="C39" s="22"/>
      <c r="D39" s="22"/>
    </row>
    <row r="40" spans="1:52" ht="15">
      <c r="A40" s="15"/>
      <c r="B40" s="3" t="s">
        <v>29</v>
      </c>
      <c r="C40" s="3" t="s">
        <v>30</v>
      </c>
      <c r="D40" s="3" t="s">
        <v>31</v>
      </c>
      <c r="E40" s="3" t="s">
        <v>32</v>
      </c>
      <c r="F40" s="3" t="s">
        <v>33</v>
      </c>
      <c r="G40" s="3" t="s">
        <v>34</v>
      </c>
      <c r="H40" s="3" t="s">
        <v>35</v>
      </c>
      <c r="I40" s="3" t="s">
        <v>36</v>
      </c>
      <c r="J40" s="3" t="s">
        <v>37</v>
      </c>
      <c r="K40" s="3" t="s">
        <v>38</v>
      </c>
      <c r="L40" s="3" t="s">
        <v>39</v>
      </c>
      <c r="M40" s="3" t="s">
        <v>40</v>
      </c>
      <c r="N40" s="3" t="s">
        <v>41</v>
      </c>
      <c r="O40" s="3" t="s">
        <v>42</v>
      </c>
      <c r="P40" s="3" t="s">
        <v>43</v>
      </c>
      <c r="Q40" s="3" t="s">
        <v>44</v>
      </c>
      <c r="R40" s="3" t="s">
        <v>45</v>
      </c>
      <c r="S40" s="3" t="s">
        <v>46</v>
      </c>
      <c r="T40" s="3" t="s">
        <v>47</v>
      </c>
      <c r="U40" s="3" t="s">
        <v>48</v>
      </c>
      <c r="V40" s="3" t="s">
        <v>49</v>
      </c>
      <c r="W40" s="3" t="s">
        <v>50</v>
      </c>
      <c r="X40" s="3" t="s">
        <v>51</v>
      </c>
      <c r="Y40" s="3" t="s">
        <v>52</v>
      </c>
      <c r="Z40" s="3" t="s">
        <v>53</v>
      </c>
      <c r="AA40" s="3" t="s">
        <v>54</v>
      </c>
      <c r="AB40" s="3" t="s">
        <v>55</v>
      </c>
      <c r="AC40" s="3" t="s">
        <v>56</v>
      </c>
      <c r="AD40" s="3" t="s">
        <v>57</v>
      </c>
      <c r="AE40" s="3" t="s">
        <v>58</v>
      </c>
      <c r="AF40" s="3" t="s">
        <v>59</v>
      </c>
      <c r="AG40" s="3" t="s">
        <v>60</v>
      </c>
      <c r="AH40" s="3" t="s">
        <v>61</v>
      </c>
      <c r="AI40" s="3" t="s">
        <v>62</v>
      </c>
      <c r="AJ40" s="3" t="s">
        <v>63</v>
      </c>
      <c r="AK40" s="3" t="s">
        <v>64</v>
      </c>
      <c r="AL40" s="3" t="s">
        <v>65</v>
      </c>
      <c r="AM40" s="3" t="s">
        <v>66</v>
      </c>
      <c r="AN40" s="3" t="s">
        <v>67</v>
      </c>
      <c r="AO40" s="3" t="s">
        <v>68</v>
      </c>
      <c r="AP40" s="3" t="s">
        <v>69</v>
      </c>
      <c r="AQ40" s="3" t="s">
        <v>70</v>
      </c>
      <c r="AR40" s="3" t="s">
        <v>71</v>
      </c>
      <c r="AS40" s="3" t="s">
        <v>72</v>
      </c>
      <c r="AT40" s="3" t="s">
        <v>73</v>
      </c>
      <c r="AU40" s="3" t="s">
        <v>74</v>
      </c>
      <c r="AV40" s="3" t="s">
        <v>75</v>
      </c>
      <c r="AW40" s="3" t="s">
        <v>76</v>
      </c>
      <c r="AX40" s="3" t="s">
        <v>77</v>
      </c>
      <c r="AY40" s="3" t="s">
        <v>78</v>
      </c>
    </row>
    <row r="41" spans="1:52" ht="15">
      <c r="A41" s="16" t="s">
        <v>19</v>
      </c>
      <c r="B41" s="6">
        <v>0.45177664974619203</v>
      </c>
      <c r="C41" s="6">
        <v>0.50205761316872399</v>
      </c>
      <c r="D41" s="6">
        <v>0.49844236760124599</v>
      </c>
      <c r="E41">
        <v>0.23001949317738701</v>
      </c>
      <c r="F41">
        <v>0.206730769230769</v>
      </c>
      <c r="G41">
        <v>0.234666666666666</v>
      </c>
      <c r="H41">
        <v>0.19354838709677399</v>
      </c>
      <c r="I41">
        <v>0.20399113082039899</v>
      </c>
      <c r="J41">
        <v>0.25</v>
      </c>
      <c r="K41">
        <v>0.33632286995515698</v>
      </c>
      <c r="L41">
        <v>0.13043478260869501</v>
      </c>
      <c r="M41">
        <v>0.54957507082152901</v>
      </c>
      <c r="N41">
        <v>0.372093023255813</v>
      </c>
      <c r="O41">
        <v>0.29315960912052103</v>
      </c>
      <c r="P41">
        <v>0.29201101928374601</v>
      </c>
      <c r="Q41">
        <v>0.23495702005730601</v>
      </c>
      <c r="R41">
        <v>0.46052631578947301</v>
      </c>
      <c r="S41">
        <v>0.41044776119402898</v>
      </c>
      <c r="T41">
        <v>0.24812030075187899</v>
      </c>
      <c r="U41">
        <v>0.32026143790849598</v>
      </c>
      <c r="V41">
        <v>0.2</v>
      </c>
      <c r="W41">
        <v>0.46043165467625902</v>
      </c>
      <c r="X41">
        <v>0.34215885947046798</v>
      </c>
      <c r="Y41">
        <v>0.436708860759493</v>
      </c>
      <c r="Z41">
        <v>0.23848238482384801</v>
      </c>
      <c r="AA41">
        <v>0.32976445396145598</v>
      </c>
      <c r="AB41">
        <v>0.29873417721518902</v>
      </c>
      <c r="AC41">
        <v>0.20581655480984301</v>
      </c>
      <c r="AD41">
        <v>0.42335766423357601</v>
      </c>
      <c r="AE41">
        <v>0.23076923076923</v>
      </c>
      <c r="AF41">
        <v>0.26262626262626199</v>
      </c>
      <c r="AG41">
        <v>0.25733634311512399</v>
      </c>
      <c r="AH41">
        <v>4.1095890410958902E-2</v>
      </c>
      <c r="AI41">
        <v>0.27602905569007202</v>
      </c>
      <c r="AJ41">
        <v>0.31662269129287601</v>
      </c>
      <c r="AK41">
        <v>0.41441441441441401</v>
      </c>
      <c r="AL41">
        <v>0.32128514056224899</v>
      </c>
      <c r="AM41">
        <v>0.20448877805486201</v>
      </c>
      <c r="AN41">
        <v>0.27129337539432102</v>
      </c>
      <c r="AO41">
        <v>0.30024213075060502</v>
      </c>
      <c r="AP41">
        <v>0.46280991735537103</v>
      </c>
      <c r="AQ41">
        <v>0.36482084690553701</v>
      </c>
      <c r="AR41">
        <v>0.28223844282238397</v>
      </c>
      <c r="AS41">
        <v>0.492012779552715</v>
      </c>
      <c r="AT41">
        <v>0.51176470588235201</v>
      </c>
      <c r="AU41">
        <v>0.20722891566265</v>
      </c>
      <c r="AV41">
        <v>0.30083565459610001</v>
      </c>
      <c r="AW41">
        <v>0.448160535117056</v>
      </c>
      <c r="AX41">
        <v>0.35263157894736802</v>
      </c>
      <c r="AY41">
        <v>0.25958702064896699</v>
      </c>
      <c r="AZ41" s="8">
        <f>SUM(B41:AY41)/50</f>
        <v>0.31865781217552819</v>
      </c>
    </row>
    <row r="42" spans="1:52" ht="15">
      <c r="A42" s="16" t="s">
        <v>20</v>
      </c>
      <c r="B42" s="6">
        <v>0.43181818181818099</v>
      </c>
      <c r="C42" s="6">
        <v>0.39067055393585998</v>
      </c>
      <c r="D42" s="6">
        <v>0.35782747603833798</v>
      </c>
      <c r="E42">
        <v>0.23700623700623599</v>
      </c>
      <c r="F42">
        <v>0.233236151603498</v>
      </c>
      <c r="G42">
        <v>0.26347305389221498</v>
      </c>
      <c r="H42">
        <v>0.22564102564102501</v>
      </c>
      <c r="I42">
        <v>0.23569023569023501</v>
      </c>
      <c r="J42">
        <v>0.26630434782608697</v>
      </c>
      <c r="K42">
        <v>0.331395348837209</v>
      </c>
      <c r="L42">
        <v>0.34332425068119798</v>
      </c>
      <c r="M42">
        <v>0.31738035264483599</v>
      </c>
      <c r="N42">
        <v>0.34625322997416003</v>
      </c>
      <c r="O42">
        <v>0.235955056179775</v>
      </c>
      <c r="P42">
        <v>0.37125748502993999</v>
      </c>
      <c r="Q42">
        <v>0.23140495867768501</v>
      </c>
      <c r="R42">
        <v>0.38740920096852299</v>
      </c>
      <c r="S42">
        <v>0.28134556574923503</v>
      </c>
      <c r="T42">
        <v>0.30666666666666598</v>
      </c>
      <c r="U42">
        <v>0.34803921568627399</v>
      </c>
      <c r="V42">
        <v>0.20114942528735599</v>
      </c>
      <c r="W42">
        <v>0.43887147335423199</v>
      </c>
      <c r="X42">
        <v>0.38095238095237999</v>
      </c>
      <c r="Y42">
        <v>0.47058823529411697</v>
      </c>
      <c r="Z42">
        <v>0.19791666666666599</v>
      </c>
      <c r="AA42">
        <v>0.37002341920374698</v>
      </c>
      <c r="AB42">
        <v>0.375</v>
      </c>
      <c r="AC42">
        <v>0.22159090909090901</v>
      </c>
      <c r="AD42">
        <v>0.349425287356321</v>
      </c>
      <c r="AE42">
        <v>0.20938628158844699</v>
      </c>
      <c r="AF42">
        <v>0.251748251748251</v>
      </c>
      <c r="AG42">
        <v>0.24697336561743299</v>
      </c>
      <c r="AH42">
        <v>0.23980815347721801</v>
      </c>
      <c r="AI42">
        <v>0.251028806584362</v>
      </c>
      <c r="AJ42">
        <v>0.39892183288409699</v>
      </c>
      <c r="AK42">
        <v>0.27988338192419798</v>
      </c>
      <c r="AL42">
        <v>0.42975206611570199</v>
      </c>
      <c r="AM42">
        <v>0.419191919191919</v>
      </c>
      <c r="AN42">
        <v>0.28426395939086202</v>
      </c>
      <c r="AO42">
        <v>0.250696378830083</v>
      </c>
      <c r="AP42">
        <v>0.43260188087774298</v>
      </c>
      <c r="AQ42">
        <v>0.33149171270718197</v>
      </c>
      <c r="AR42">
        <v>0.31034482758620602</v>
      </c>
      <c r="AS42">
        <v>0.4</v>
      </c>
      <c r="AT42">
        <v>0.45410628019323601</v>
      </c>
      <c r="AU42">
        <v>0.19428571428571401</v>
      </c>
      <c r="AV42">
        <v>0.24578313253011999</v>
      </c>
      <c r="AW42">
        <v>0.40563380281690098</v>
      </c>
      <c r="AX42">
        <v>0.29045643153526901</v>
      </c>
      <c r="AY42">
        <v>0.201834862385321</v>
      </c>
      <c r="AZ42" s="8">
        <f t="shared" ref="AZ42:AZ47" si="8">SUM(B42:AY42)/50</f>
        <v>0.31351618868046333</v>
      </c>
    </row>
    <row r="43" spans="1:52" ht="15">
      <c r="A43" s="16" t="s">
        <v>22</v>
      </c>
      <c r="B43" s="6">
        <v>0.373949579831932</v>
      </c>
      <c r="C43" s="6">
        <v>0.36074270557029098</v>
      </c>
      <c r="D43" s="6">
        <v>0.48024316109422399</v>
      </c>
      <c r="E43">
        <v>0.259187620889748</v>
      </c>
      <c r="F43">
        <v>0.202666666666666</v>
      </c>
      <c r="G43">
        <v>0.27118644067796599</v>
      </c>
      <c r="H43">
        <v>0.15913978494623601</v>
      </c>
      <c r="I43">
        <v>0.190023752969121</v>
      </c>
      <c r="J43">
        <v>0.28571428571428498</v>
      </c>
      <c r="K43">
        <v>0.27568922305764398</v>
      </c>
      <c r="L43">
        <v>0.29879518072289102</v>
      </c>
      <c r="M43">
        <v>0.30563002680965101</v>
      </c>
      <c r="N43">
        <v>0.35338345864661602</v>
      </c>
      <c r="O43">
        <v>0.2</v>
      </c>
      <c r="P43">
        <v>0.40894568690095801</v>
      </c>
      <c r="Q43">
        <v>0.24260355029585701</v>
      </c>
      <c r="R43">
        <v>0.31712473572938599</v>
      </c>
      <c r="S43">
        <v>0.27118644067796599</v>
      </c>
      <c r="T43">
        <v>0.36444444444444402</v>
      </c>
      <c r="U43">
        <v>0.54705882352941104</v>
      </c>
      <c r="V43">
        <v>0.224089635854341</v>
      </c>
      <c r="W43">
        <v>0.45270270270270202</v>
      </c>
      <c r="X43">
        <v>0.293381037567084</v>
      </c>
      <c r="Y43">
        <v>0.43853820598006599</v>
      </c>
      <c r="Z43">
        <v>0.28042328042328002</v>
      </c>
      <c r="AA43">
        <v>0.30409356725146103</v>
      </c>
      <c r="AB43">
        <v>0.27227722772277202</v>
      </c>
      <c r="AC43">
        <v>0.22384428223844199</v>
      </c>
      <c r="AD43">
        <v>0.31932773109243601</v>
      </c>
      <c r="AE43">
        <v>0.40259740259740201</v>
      </c>
      <c r="AF43">
        <v>0.247422680412371</v>
      </c>
      <c r="AG43">
        <v>0.251533742331288</v>
      </c>
      <c r="AH43">
        <v>0.25737265415549498</v>
      </c>
      <c r="AI43">
        <v>0.13259668508287201</v>
      </c>
      <c r="AJ43">
        <v>0.417233560090702</v>
      </c>
      <c r="AK43">
        <v>0.49635036496350299</v>
      </c>
      <c r="AL43">
        <v>0.407239819004524</v>
      </c>
      <c r="AM43">
        <v>0.32124352331606199</v>
      </c>
      <c r="AN43">
        <v>0.25060240963855401</v>
      </c>
      <c r="AO43">
        <v>0.293193717277486</v>
      </c>
      <c r="AP43">
        <v>0.36269430051813401</v>
      </c>
      <c r="AQ43">
        <v>0.38905775075987797</v>
      </c>
      <c r="AR43">
        <v>0.30054644808743097</v>
      </c>
      <c r="AS43">
        <v>0.41013824884792599</v>
      </c>
      <c r="AT43">
        <v>0.5</v>
      </c>
      <c r="AU43">
        <v>0.19512195121951201</v>
      </c>
      <c r="AV43">
        <v>0.23095823095823001</v>
      </c>
      <c r="AW43">
        <v>0.28934010152284201</v>
      </c>
      <c r="AX43">
        <v>0.296296296296296</v>
      </c>
      <c r="AY43">
        <v>0.22102425876010701</v>
      </c>
      <c r="AZ43" s="8">
        <f t="shared" si="8"/>
        <v>0.31297914771696977</v>
      </c>
    </row>
    <row r="44" spans="1:52" ht="15">
      <c r="A44" s="16" t="s">
        <v>23</v>
      </c>
      <c r="B44" s="6">
        <v>0.280612244897959</v>
      </c>
      <c r="C44" s="6">
        <v>0.37119113573407198</v>
      </c>
      <c r="D44" s="6">
        <v>0.47402597402597402</v>
      </c>
      <c r="E44">
        <v>0.36272040302267</v>
      </c>
      <c r="F44">
        <v>0.21188630490956001</v>
      </c>
      <c r="G44">
        <v>0.21468926553672299</v>
      </c>
      <c r="H44">
        <v>0.20437956204379501</v>
      </c>
      <c r="I44">
        <v>0.20210526315789401</v>
      </c>
      <c r="J44">
        <v>0.29439252336448501</v>
      </c>
      <c r="K44">
        <v>0.33507853403141302</v>
      </c>
      <c r="L44">
        <v>0.22675736961451201</v>
      </c>
      <c r="M44">
        <v>0.290726817042606</v>
      </c>
      <c r="N44">
        <v>0.34677419354838701</v>
      </c>
      <c r="O44">
        <v>0.244111349036402</v>
      </c>
      <c r="P44">
        <v>0.39583333333333298</v>
      </c>
      <c r="Q44">
        <v>0.25</v>
      </c>
      <c r="R44">
        <v>0.40559440559440502</v>
      </c>
      <c r="S44">
        <v>0.398523985239852</v>
      </c>
      <c r="T44">
        <v>0.20571428571428499</v>
      </c>
      <c r="U44">
        <v>0.39673913043478198</v>
      </c>
      <c r="V44">
        <v>0.229885057471264</v>
      </c>
      <c r="W44">
        <v>0.54222222222222205</v>
      </c>
      <c r="X44">
        <v>0.31118881118881098</v>
      </c>
      <c r="Y44">
        <v>0.45783132530120402</v>
      </c>
      <c r="Z44">
        <v>0.226221079691516</v>
      </c>
      <c r="AA44">
        <v>0.32380952380952299</v>
      </c>
      <c r="AB44">
        <v>0.25358851674641097</v>
      </c>
      <c r="AC44">
        <v>0.19417475728155301</v>
      </c>
      <c r="AD44">
        <v>0.40394088669950701</v>
      </c>
      <c r="AE44">
        <v>0.531645569620253</v>
      </c>
      <c r="AF44">
        <v>0.223277909738717</v>
      </c>
      <c r="AG44">
        <v>0.24940047961630599</v>
      </c>
      <c r="AH44">
        <v>0.278215223097112</v>
      </c>
      <c r="AI44">
        <v>0.30403800475059301</v>
      </c>
      <c r="AJ44">
        <v>0.44938271604938201</v>
      </c>
      <c r="AK44">
        <v>0.42567567567567499</v>
      </c>
      <c r="AL44">
        <v>0.40336134453781503</v>
      </c>
      <c r="AM44">
        <v>0.438902743142144</v>
      </c>
      <c r="AN44">
        <v>0.27472527472527403</v>
      </c>
      <c r="AO44">
        <v>0.17422867513611601</v>
      </c>
      <c r="AP44">
        <v>0.41145833333333298</v>
      </c>
      <c r="AQ44">
        <v>0.32238805970149198</v>
      </c>
      <c r="AR44">
        <v>0.32571428571428501</v>
      </c>
      <c r="AS44">
        <v>0.47761194029850701</v>
      </c>
      <c r="AT44">
        <v>0.44717444717444699</v>
      </c>
      <c r="AU44">
        <v>0.21118012422360199</v>
      </c>
      <c r="AV44">
        <v>0.23918575063613201</v>
      </c>
      <c r="AW44">
        <v>0.31436314363143603</v>
      </c>
      <c r="AX44">
        <v>0.25254582484725002</v>
      </c>
      <c r="AY44">
        <v>0.23398328690807799</v>
      </c>
      <c r="AZ44" s="8">
        <f t="shared" si="8"/>
        <v>0.32086354146506141</v>
      </c>
    </row>
    <row r="45" spans="1:52" ht="15">
      <c r="A45" s="16" t="s">
        <v>24</v>
      </c>
      <c r="B45" s="6">
        <v>0.4</v>
      </c>
      <c r="C45" s="6">
        <v>0.34759358288769998</v>
      </c>
      <c r="D45" s="6">
        <v>0.398713826366559</v>
      </c>
      <c r="E45">
        <v>0.25837320574162598</v>
      </c>
      <c r="F45">
        <v>0.229226361031518</v>
      </c>
      <c r="G45">
        <v>0.233333333333333</v>
      </c>
      <c r="H45">
        <v>0.184914841849148</v>
      </c>
      <c r="I45">
        <v>0.223463687150838</v>
      </c>
      <c r="J45">
        <v>0.28426395939086202</v>
      </c>
      <c r="K45">
        <v>0.289575289575289</v>
      </c>
      <c r="L45">
        <v>0.247787610619469</v>
      </c>
      <c r="M45">
        <v>0.11688311688311601</v>
      </c>
      <c r="N45">
        <v>0.29842931937172701</v>
      </c>
      <c r="O45">
        <v>0.29305912596401001</v>
      </c>
      <c r="P45">
        <v>0.33532934131736503</v>
      </c>
      <c r="Q45">
        <v>0.25945945945945897</v>
      </c>
      <c r="R45">
        <v>0.382284382284382</v>
      </c>
      <c r="S45">
        <v>0.26857142857142802</v>
      </c>
      <c r="T45">
        <v>0.27840909090909</v>
      </c>
      <c r="U45">
        <v>0.27089337175792499</v>
      </c>
      <c r="V45">
        <v>0.25433526011560698</v>
      </c>
      <c r="W45">
        <v>0.4</v>
      </c>
      <c r="X45">
        <v>0.35555555555555501</v>
      </c>
      <c r="Y45">
        <v>0.44615384615384601</v>
      </c>
      <c r="Z45">
        <v>0.22959183673469299</v>
      </c>
      <c r="AA45">
        <v>0.28758169934640498</v>
      </c>
      <c r="AB45">
        <v>0.348051948051948</v>
      </c>
      <c r="AC45">
        <v>0.19834710743801601</v>
      </c>
      <c r="AD45">
        <v>0.39119804400977898</v>
      </c>
      <c r="AE45">
        <v>0.21678321678321599</v>
      </c>
      <c r="AF45">
        <v>0.22666666666666599</v>
      </c>
      <c r="AG45">
        <v>0.26500000000000001</v>
      </c>
      <c r="AH45">
        <v>0.23844282238442799</v>
      </c>
      <c r="AI45">
        <v>0.25322997416020598</v>
      </c>
      <c r="AJ45">
        <v>0.29679144385026701</v>
      </c>
      <c r="AK45">
        <v>0.45384615384615301</v>
      </c>
      <c r="AL45">
        <v>0.42307692307692302</v>
      </c>
      <c r="AM45">
        <v>0.37603305785123903</v>
      </c>
      <c r="AN45">
        <v>0.24948875255623701</v>
      </c>
      <c r="AO45">
        <v>0.27477477477477402</v>
      </c>
      <c r="AP45">
        <v>0.40975609756097497</v>
      </c>
      <c r="AQ45">
        <v>0.37758112094395202</v>
      </c>
      <c r="AR45">
        <v>0.30434782608695599</v>
      </c>
      <c r="AS45">
        <v>0.49032258064516099</v>
      </c>
      <c r="AT45">
        <v>0.48314606741573002</v>
      </c>
      <c r="AU45">
        <v>0.24378109452736299</v>
      </c>
      <c r="AV45">
        <v>0.246323529411764</v>
      </c>
      <c r="AW45">
        <v>0.32409381663113002</v>
      </c>
      <c r="AX45">
        <v>0.28155339805825202</v>
      </c>
      <c r="AY45">
        <v>0.250591016548463</v>
      </c>
      <c r="AZ45" s="8">
        <f t="shared" si="8"/>
        <v>0.30394019931301097</v>
      </c>
    </row>
    <row r="46" spans="1:52" ht="15">
      <c r="A46" s="16" t="s">
        <v>25</v>
      </c>
      <c r="B46" s="6">
        <v>0.33823529411764702</v>
      </c>
      <c r="C46" s="6">
        <v>0.40993788819875698</v>
      </c>
      <c r="D46" s="6">
        <v>0.296819787985865</v>
      </c>
      <c r="E46">
        <v>0.245535714285714</v>
      </c>
      <c r="F46">
        <v>0.209302325581395</v>
      </c>
      <c r="G46">
        <v>0.22033898305084701</v>
      </c>
      <c r="H46">
        <v>0.213836477987421</v>
      </c>
      <c r="I46">
        <v>0.20796460176991099</v>
      </c>
      <c r="J46">
        <v>0.28871391076115399</v>
      </c>
      <c r="K46">
        <v>0.300492610837438</v>
      </c>
      <c r="L46">
        <v>0.27160493827160398</v>
      </c>
      <c r="M46">
        <v>0.26262626262626199</v>
      </c>
      <c r="N46">
        <v>0.29479768786127097</v>
      </c>
      <c r="O46">
        <v>0.24390243902438999</v>
      </c>
      <c r="P46">
        <v>0.412162162162162</v>
      </c>
      <c r="Q46">
        <v>0.22754491017963999</v>
      </c>
      <c r="R46">
        <v>0.36027713625865998</v>
      </c>
      <c r="S46">
        <v>0.41577060931899601</v>
      </c>
      <c r="T46">
        <v>0.28996282527881001</v>
      </c>
      <c r="U46">
        <v>0.41379310344827502</v>
      </c>
      <c r="V46">
        <v>0.21341463414634099</v>
      </c>
      <c r="W46">
        <v>0.386075949367088</v>
      </c>
      <c r="X46">
        <v>0.37587006960556801</v>
      </c>
      <c r="Y46">
        <v>0.43421052631578899</v>
      </c>
      <c r="Z46">
        <v>0.163636363636363</v>
      </c>
      <c r="AA46">
        <v>0.309859154929577</v>
      </c>
      <c r="AB46">
        <v>0.39285714285714202</v>
      </c>
      <c r="AC46">
        <v>0.216091954022988</v>
      </c>
      <c r="AD46">
        <v>0.37469586374695801</v>
      </c>
      <c r="AE46">
        <v>0.27433628318584002</v>
      </c>
      <c r="AF46">
        <v>0.249258160237388</v>
      </c>
      <c r="AG46">
        <v>0.24533333333333299</v>
      </c>
      <c r="AH46">
        <v>0.25916870415647902</v>
      </c>
      <c r="AI46">
        <v>0.123595505617977</v>
      </c>
      <c r="AJ46">
        <v>0.38190954773869301</v>
      </c>
      <c r="AK46">
        <v>0.36551724137931002</v>
      </c>
      <c r="AL46">
        <v>0.361031518624641</v>
      </c>
      <c r="AM46">
        <v>0.41999999999999899</v>
      </c>
      <c r="AN46">
        <v>0.28116710875331502</v>
      </c>
      <c r="AO46">
        <v>0.51038575667655794</v>
      </c>
      <c r="AP46">
        <v>0.43786982248520701</v>
      </c>
      <c r="AQ46">
        <v>0.11570247933884199</v>
      </c>
      <c r="AR46">
        <v>0.28198433420365498</v>
      </c>
      <c r="AS46">
        <v>0.40618101545253799</v>
      </c>
      <c r="AT46">
        <v>0.52961672473867605</v>
      </c>
      <c r="AU46">
        <v>0.29461756373937598</v>
      </c>
      <c r="AV46">
        <v>0.246786632390745</v>
      </c>
      <c r="AW46">
        <v>0.45559845559845502</v>
      </c>
      <c r="AX46">
        <v>0.29411764705882298</v>
      </c>
      <c r="AY46">
        <v>0.22014051522248201</v>
      </c>
      <c r="AZ46" s="8">
        <f t="shared" si="8"/>
        <v>0.31089299355132732</v>
      </c>
    </row>
    <row r="47" spans="1:52" ht="15">
      <c r="A47" s="16" t="s">
        <v>28</v>
      </c>
      <c r="B47" s="6">
        <v>0.26128266033254099</v>
      </c>
      <c r="C47" s="6">
        <v>0.38526912181303102</v>
      </c>
      <c r="D47" s="6">
        <v>0.28571428571428498</v>
      </c>
      <c r="E47">
        <v>0.24940047961630599</v>
      </c>
      <c r="F47">
        <v>0.20537897310513401</v>
      </c>
      <c r="G47">
        <v>0.21852731591448901</v>
      </c>
      <c r="H47">
        <v>0.20565552699228701</v>
      </c>
      <c r="I47">
        <v>0.25806451612903197</v>
      </c>
      <c r="J47">
        <v>0.25</v>
      </c>
      <c r="K47">
        <v>0.31937172774869099</v>
      </c>
      <c r="L47">
        <v>0.26636568848758402</v>
      </c>
      <c r="M47">
        <v>0.26063829787234</v>
      </c>
      <c r="N47">
        <v>0.22482435597189601</v>
      </c>
      <c r="O47">
        <v>0.239401496259351</v>
      </c>
      <c r="P47">
        <v>0.31818181818181801</v>
      </c>
      <c r="Q47">
        <v>0.248407643312101</v>
      </c>
      <c r="R47">
        <v>0.372093023255813</v>
      </c>
      <c r="S47">
        <v>0.269129287598944</v>
      </c>
      <c r="T47">
        <v>0.33234421364985101</v>
      </c>
      <c r="U47">
        <v>0</v>
      </c>
      <c r="V47">
        <v>0.216494845360824</v>
      </c>
      <c r="W47">
        <v>0.44520547945205402</v>
      </c>
      <c r="X47">
        <v>0.37378640776699001</v>
      </c>
      <c r="Y47">
        <v>0.41520467836257302</v>
      </c>
      <c r="Z47">
        <v>0.22222222222222199</v>
      </c>
      <c r="AA47">
        <v>0.34347826086956501</v>
      </c>
      <c r="AB47">
        <v>0.31143552311435502</v>
      </c>
      <c r="AC47">
        <v>0.226221079691516</v>
      </c>
      <c r="AD47">
        <v>0.32688927943760898</v>
      </c>
      <c r="AE47">
        <v>0.20202020202020199</v>
      </c>
      <c r="AF47">
        <v>0.22172949002217299</v>
      </c>
      <c r="AG47">
        <v>0.239631336405529</v>
      </c>
      <c r="AH47">
        <v>0.181523500810372</v>
      </c>
      <c r="AI47">
        <v>0.21621621621621601</v>
      </c>
      <c r="AJ47">
        <v>0.30112359550561701</v>
      </c>
      <c r="AK47">
        <v>0.33333333333333298</v>
      </c>
      <c r="AL47">
        <v>0.27669902912621303</v>
      </c>
      <c r="AM47">
        <v>0.38341968911917002</v>
      </c>
      <c r="AN47">
        <v>0.25888324873096402</v>
      </c>
      <c r="AO47">
        <v>0.31081081081081002</v>
      </c>
      <c r="AP47">
        <v>0.43406593406593402</v>
      </c>
      <c r="AQ47">
        <v>0.36125654450261702</v>
      </c>
      <c r="AR47">
        <v>0.29411764705882298</v>
      </c>
      <c r="AS47">
        <v>0.43020594965675002</v>
      </c>
      <c r="AT47">
        <v>0.31599229287090502</v>
      </c>
      <c r="AU47">
        <v>0.194895591647331</v>
      </c>
      <c r="AV47">
        <v>0.26126126126126098</v>
      </c>
      <c r="AW47">
        <v>0.32533333333333297</v>
      </c>
      <c r="AX47">
        <v>0.25114155251141501</v>
      </c>
      <c r="AY47">
        <v>0.23746701846965601</v>
      </c>
      <c r="AZ47" s="8">
        <f t="shared" si="8"/>
        <v>0.28164231571423654</v>
      </c>
    </row>
    <row r="48" spans="1:52" ht="15">
      <c r="A48" s="14"/>
      <c r="B48" s="11" t="str">
        <f>INDEX($A41:$A47, MATCH(MAX(B41:B47), B41:B47, 0))</f>
        <v>v2.1-unstruct</v>
      </c>
      <c r="C48" s="11" t="str">
        <f>INDEX($A41:$A47, MATCH(MAX(C41:C47), C41:C47, 0))</f>
        <v>v2.1-unstruct</v>
      </c>
      <c r="D48" s="11" t="str">
        <f>INDEX($A41:$A47, MATCH(MAX(D41:D47), D41:D47, 0))</f>
        <v>v2.1-unstruct</v>
      </c>
      <c r="E48" s="11" t="str">
        <f t="shared" ref="E48:AY48" si="9">INDEX($A41:$A47, MATCH(MAX(E41:E47), E41:E47, 0))</f>
        <v>v2.1-html</v>
      </c>
      <c r="F48" s="11" t="str">
        <f t="shared" si="9"/>
        <v>v2.1-md</v>
      </c>
      <c r="G48" s="11" t="str">
        <f t="shared" si="9"/>
        <v>v2.1-json</v>
      </c>
      <c r="H48" s="11" t="str">
        <f t="shared" si="9"/>
        <v>v2.1-md</v>
      </c>
      <c r="I48" s="11" t="str">
        <f t="shared" si="9"/>
        <v>v2.1-custom4</v>
      </c>
      <c r="J48" s="11" t="str">
        <f t="shared" si="9"/>
        <v>v2.1-html</v>
      </c>
      <c r="K48" s="11" t="str">
        <f t="shared" si="9"/>
        <v>v2.1-unstruct</v>
      </c>
      <c r="L48" s="11" t="str">
        <f t="shared" si="9"/>
        <v>v2.1-md</v>
      </c>
      <c r="M48" s="11" t="str">
        <f t="shared" si="9"/>
        <v>v2.1-unstruct</v>
      </c>
      <c r="N48" s="11" t="str">
        <f t="shared" si="9"/>
        <v>v2.1-unstruct</v>
      </c>
      <c r="O48" s="11" t="str">
        <f t="shared" si="9"/>
        <v>v2.1-unstruct</v>
      </c>
      <c r="P48" s="11" t="str">
        <f t="shared" si="9"/>
        <v>v2.1-custom2</v>
      </c>
      <c r="Q48" s="11" t="str">
        <f t="shared" si="9"/>
        <v>v2.1-custom1</v>
      </c>
      <c r="R48" s="11" t="str">
        <f t="shared" si="9"/>
        <v>v2.1-unstruct</v>
      </c>
      <c r="S48" s="11" t="str">
        <f t="shared" si="9"/>
        <v>v2.1-custom2</v>
      </c>
      <c r="T48" s="11" t="str">
        <f t="shared" si="9"/>
        <v>v2.1-json</v>
      </c>
      <c r="U48" s="11" t="str">
        <f t="shared" si="9"/>
        <v>v2.1-json</v>
      </c>
      <c r="V48" s="11" t="str">
        <f t="shared" si="9"/>
        <v>v2.1-custom1</v>
      </c>
      <c r="W48" s="11" t="str">
        <f t="shared" si="9"/>
        <v>v2.1-html</v>
      </c>
      <c r="X48" s="11" t="str">
        <f t="shared" si="9"/>
        <v>v2.1-md</v>
      </c>
      <c r="Y48" s="11" t="str">
        <f t="shared" si="9"/>
        <v>v2.1-md</v>
      </c>
      <c r="Z48" s="11" t="str">
        <f t="shared" si="9"/>
        <v>v2.1-json</v>
      </c>
      <c r="AA48" s="11" t="str">
        <f t="shared" si="9"/>
        <v>v2.1-md</v>
      </c>
      <c r="AB48" s="11" t="str">
        <f t="shared" si="9"/>
        <v>v2.1-custom2</v>
      </c>
      <c r="AC48" s="11" t="str">
        <f t="shared" si="9"/>
        <v>v2.1-custom4</v>
      </c>
      <c r="AD48" s="11" t="str">
        <f t="shared" si="9"/>
        <v>v2.1-unstruct</v>
      </c>
      <c r="AE48" s="11" t="str">
        <f t="shared" si="9"/>
        <v>v2.1-html</v>
      </c>
      <c r="AF48" s="11" t="str">
        <f t="shared" si="9"/>
        <v>v2.1-unstruct</v>
      </c>
      <c r="AG48" s="11" t="str">
        <f t="shared" si="9"/>
        <v>v2.1-custom1</v>
      </c>
      <c r="AH48" s="11" t="str">
        <f t="shared" si="9"/>
        <v>v2.1-html</v>
      </c>
      <c r="AI48" s="11" t="str">
        <f t="shared" si="9"/>
        <v>v2.1-html</v>
      </c>
      <c r="AJ48" s="11" t="str">
        <f t="shared" si="9"/>
        <v>v2.1-html</v>
      </c>
      <c r="AK48" s="11" t="str">
        <f t="shared" si="9"/>
        <v>v2.1-json</v>
      </c>
      <c r="AL48" s="11" t="str">
        <f t="shared" si="9"/>
        <v>v2.1-md</v>
      </c>
      <c r="AM48" s="11" t="str">
        <f t="shared" si="9"/>
        <v>v2.1-html</v>
      </c>
      <c r="AN48" s="11" t="str">
        <f t="shared" si="9"/>
        <v>v2.1-md</v>
      </c>
      <c r="AO48" s="11" t="str">
        <f t="shared" si="9"/>
        <v>v2.1-custom2</v>
      </c>
      <c r="AP48" s="11" t="str">
        <f t="shared" si="9"/>
        <v>v2.1-unstruct</v>
      </c>
      <c r="AQ48" s="11" t="str">
        <f t="shared" si="9"/>
        <v>v2.1-json</v>
      </c>
      <c r="AR48" s="11" t="str">
        <f t="shared" si="9"/>
        <v>v2.1-html</v>
      </c>
      <c r="AS48" s="11" t="str">
        <f t="shared" si="9"/>
        <v>v2.1-unstruct</v>
      </c>
      <c r="AT48" s="11" t="str">
        <f t="shared" si="9"/>
        <v>v2.1-custom2</v>
      </c>
      <c r="AU48" s="11" t="str">
        <f t="shared" si="9"/>
        <v>v2.1-custom2</v>
      </c>
      <c r="AV48" s="11" t="str">
        <f t="shared" si="9"/>
        <v>v2.1-unstruct</v>
      </c>
      <c r="AW48" s="11" t="str">
        <f t="shared" si="9"/>
        <v>v2.1-custom2</v>
      </c>
      <c r="AX48" s="11" t="str">
        <f t="shared" si="9"/>
        <v>v2.1-unstruct</v>
      </c>
      <c r="AY48" s="11" t="str">
        <f t="shared" si="9"/>
        <v>v2.1-unstruct</v>
      </c>
      <c r="AZ48" s="12" t="str">
        <f>INDEX($A41:$A47, MATCH(MAX(AZ41:AZ47), AZ41:AZ47, 0))</f>
        <v>v2.1-html</v>
      </c>
    </row>
    <row r="52" spans="1:52" ht="15">
      <c r="A52" s="21" t="s">
        <v>81</v>
      </c>
    </row>
    <row r="53" spans="1:52" ht="15">
      <c r="A53" s="14"/>
      <c r="B53" s="22" t="s">
        <v>0</v>
      </c>
      <c r="C53" s="22"/>
      <c r="D53" s="22"/>
    </row>
    <row r="54" spans="1:52" ht="15">
      <c r="A54" s="15"/>
      <c r="B54" s="3" t="s">
        <v>29</v>
      </c>
      <c r="C54" s="3" t="s">
        <v>30</v>
      </c>
      <c r="D54" s="3" t="s">
        <v>31</v>
      </c>
      <c r="E54" s="3" t="s">
        <v>32</v>
      </c>
      <c r="F54" s="3" t="s">
        <v>33</v>
      </c>
      <c r="G54" s="3" t="s">
        <v>34</v>
      </c>
      <c r="H54" s="3" t="s">
        <v>35</v>
      </c>
      <c r="I54" s="3" t="s">
        <v>36</v>
      </c>
      <c r="J54" s="3" t="s">
        <v>37</v>
      </c>
      <c r="K54" s="3" t="s">
        <v>38</v>
      </c>
      <c r="L54" s="3" t="s">
        <v>39</v>
      </c>
      <c r="M54" s="3" t="s">
        <v>40</v>
      </c>
      <c r="N54" s="3" t="s">
        <v>41</v>
      </c>
      <c r="O54" s="3" t="s">
        <v>42</v>
      </c>
      <c r="P54" s="3" t="s">
        <v>43</v>
      </c>
      <c r="Q54" s="3" t="s">
        <v>44</v>
      </c>
      <c r="R54" s="3" t="s">
        <v>45</v>
      </c>
      <c r="S54" s="3" t="s">
        <v>46</v>
      </c>
      <c r="T54" s="3" t="s">
        <v>47</v>
      </c>
      <c r="U54" s="3" t="s">
        <v>48</v>
      </c>
      <c r="V54" s="3" t="s">
        <v>49</v>
      </c>
      <c r="W54" s="3" t="s">
        <v>50</v>
      </c>
      <c r="X54" s="3" t="s">
        <v>51</v>
      </c>
      <c r="Y54" s="3" t="s">
        <v>52</v>
      </c>
      <c r="Z54" s="3" t="s">
        <v>53</v>
      </c>
      <c r="AA54" s="3" t="s">
        <v>54</v>
      </c>
      <c r="AB54" s="3" t="s">
        <v>55</v>
      </c>
      <c r="AC54" s="3" t="s">
        <v>56</v>
      </c>
      <c r="AD54" s="3" t="s">
        <v>57</v>
      </c>
      <c r="AE54" s="3" t="s">
        <v>58</v>
      </c>
      <c r="AF54" s="3" t="s">
        <v>59</v>
      </c>
      <c r="AG54" s="3" t="s">
        <v>60</v>
      </c>
      <c r="AH54" s="3" t="s">
        <v>61</v>
      </c>
      <c r="AI54" s="3" t="s">
        <v>62</v>
      </c>
      <c r="AJ54" s="3" t="s">
        <v>63</v>
      </c>
      <c r="AK54" s="3" t="s">
        <v>64</v>
      </c>
      <c r="AL54" s="3" t="s">
        <v>65</v>
      </c>
      <c r="AM54" s="3" t="s">
        <v>66</v>
      </c>
      <c r="AN54" s="3" t="s">
        <v>67</v>
      </c>
      <c r="AO54" s="3" t="s">
        <v>68</v>
      </c>
      <c r="AP54" s="3" t="s">
        <v>69</v>
      </c>
      <c r="AQ54" s="3" t="s">
        <v>70</v>
      </c>
      <c r="AR54" s="3" t="s">
        <v>71</v>
      </c>
      <c r="AS54" s="3" t="s">
        <v>72</v>
      </c>
      <c r="AT54" s="3" t="s">
        <v>73</v>
      </c>
      <c r="AU54" s="3" t="s">
        <v>74</v>
      </c>
      <c r="AV54" s="3" t="s">
        <v>75</v>
      </c>
      <c r="AW54" s="3" t="s">
        <v>76</v>
      </c>
      <c r="AX54" s="3" t="s">
        <v>77</v>
      </c>
      <c r="AY54" s="3" t="s">
        <v>78</v>
      </c>
      <c r="AZ54" s="4"/>
    </row>
    <row r="55" spans="1:52" ht="15">
      <c r="A55" s="16" t="s">
        <v>19</v>
      </c>
      <c r="B55" s="17">
        <v>0.32558139534883701</v>
      </c>
      <c r="C55" s="6">
        <v>0.59685863874345502</v>
      </c>
      <c r="D55" s="6">
        <v>0.382513661202185</v>
      </c>
      <c r="E55" s="9">
        <v>0.182857142857142</v>
      </c>
      <c r="F55">
        <v>0.20571428571428499</v>
      </c>
      <c r="G55">
        <v>0.23225806451612899</v>
      </c>
      <c r="H55">
        <v>0.211111111111111</v>
      </c>
      <c r="I55">
        <v>0.14583333333333301</v>
      </c>
      <c r="J55">
        <v>0.17341040462427701</v>
      </c>
      <c r="K55">
        <v>0.37810945273631802</v>
      </c>
      <c r="L55">
        <v>0.207317073170731</v>
      </c>
      <c r="M55">
        <v>0.54545454545454497</v>
      </c>
      <c r="N55">
        <v>0.41428571428571398</v>
      </c>
      <c r="O55">
        <v>0.143646408839779</v>
      </c>
      <c r="P55">
        <v>0.219780219780219</v>
      </c>
      <c r="Q55">
        <v>0.265060240963855</v>
      </c>
      <c r="R55">
        <v>0.53999999999999904</v>
      </c>
      <c r="S55">
        <v>0.25850340136054401</v>
      </c>
      <c r="T55">
        <v>0.29931972789115602</v>
      </c>
      <c r="U55">
        <v>0.32432432432432401</v>
      </c>
      <c r="V55">
        <v>0.28571428571428498</v>
      </c>
      <c r="W55">
        <v>0.49664429530201298</v>
      </c>
      <c r="X55">
        <v>0.55813953488372003</v>
      </c>
      <c r="Y55">
        <v>0.5</v>
      </c>
      <c r="Z55">
        <v>0.26900584795321603</v>
      </c>
      <c r="AA55">
        <v>0.52066115702479299</v>
      </c>
      <c r="AB55">
        <v>0.33333333333333298</v>
      </c>
      <c r="AC55">
        <v>0.185365853658536</v>
      </c>
      <c r="AD55">
        <v>0.48458149779735599</v>
      </c>
      <c r="AE55">
        <v>0.61728395061728403</v>
      </c>
      <c r="AF55">
        <v>0.48275862068965503</v>
      </c>
      <c r="AG55">
        <v>0.25263157894736799</v>
      </c>
      <c r="AH55">
        <v>0.32608695652173902</v>
      </c>
      <c r="AI55">
        <v>0.36290322580645101</v>
      </c>
      <c r="AJ55">
        <v>0.33507853403141302</v>
      </c>
      <c r="AK55">
        <v>0.434285714285714</v>
      </c>
      <c r="AL55">
        <v>0.25609756097560898</v>
      </c>
      <c r="AM55">
        <v>0.44615384615384601</v>
      </c>
      <c r="AN55">
        <v>0.41148325358851601</v>
      </c>
      <c r="AO55">
        <v>0.377142857142857</v>
      </c>
      <c r="AP55">
        <v>0.69565217391304301</v>
      </c>
      <c r="AQ55">
        <v>0.490566037735849</v>
      </c>
      <c r="AR55">
        <v>0.38775510204081598</v>
      </c>
      <c r="AS55">
        <v>0.54077253218884103</v>
      </c>
      <c r="AT55">
        <v>0.61187214611872098</v>
      </c>
      <c r="AU55">
        <v>0.118343195266272</v>
      </c>
      <c r="AV55">
        <v>0.170212765957446</v>
      </c>
      <c r="AW55">
        <v>0.44444444444444398</v>
      </c>
      <c r="AX55">
        <v>0.54545454545454497</v>
      </c>
      <c r="AY55">
        <v>0.15642458100558601</v>
      </c>
      <c r="AZ55" s="8">
        <f>SUM(B55:AY55)/50</f>
        <v>0.36297577149622406</v>
      </c>
    </row>
    <row r="56" spans="1:52" ht="15">
      <c r="A56" s="16" t="s">
        <v>20</v>
      </c>
      <c r="B56" s="6">
        <v>0.34682080924855402</v>
      </c>
      <c r="C56" s="6">
        <v>0.61306532663316504</v>
      </c>
      <c r="D56" s="6">
        <v>0.28915662650602397</v>
      </c>
      <c r="E56" s="9">
        <v>0.15384615384615299</v>
      </c>
      <c r="F56">
        <v>0.160919540229885</v>
      </c>
      <c r="G56">
        <v>0.23863636363636301</v>
      </c>
      <c r="H56">
        <v>0.211111111111111</v>
      </c>
      <c r="I56">
        <v>0.14583333333333301</v>
      </c>
      <c r="J56">
        <v>0.17341040462427701</v>
      </c>
      <c r="K56">
        <v>0.21761658031087999</v>
      </c>
      <c r="L56">
        <v>0.19753086419752999</v>
      </c>
      <c r="M56">
        <v>0.52014652014651996</v>
      </c>
      <c r="N56">
        <v>0.47133757961783401</v>
      </c>
      <c r="O56">
        <v>0.2</v>
      </c>
      <c r="P56">
        <v>0.40837696335078499</v>
      </c>
      <c r="Q56">
        <v>0.15384615384615299</v>
      </c>
      <c r="R56">
        <v>0.65517241379310298</v>
      </c>
      <c r="S56">
        <v>0.23448275862068901</v>
      </c>
      <c r="T56">
        <v>0.29197080291970801</v>
      </c>
      <c r="U56">
        <v>0.37158469945355099</v>
      </c>
      <c r="V56">
        <v>0.41134751773049599</v>
      </c>
      <c r="W56">
        <v>0.58181818181818101</v>
      </c>
      <c r="X56">
        <v>0.55776892430278802</v>
      </c>
      <c r="Y56">
        <v>0.50777202072538796</v>
      </c>
      <c r="Z56">
        <v>0.27906976744186002</v>
      </c>
      <c r="AA56">
        <v>0.47826086956521702</v>
      </c>
      <c r="AB56">
        <v>0.26136363636363602</v>
      </c>
      <c r="AC56">
        <v>0.17475728155339801</v>
      </c>
      <c r="AD56">
        <v>0.49361702127659501</v>
      </c>
      <c r="AE56">
        <v>0.47368421052631499</v>
      </c>
      <c r="AF56">
        <v>0.45985401459853997</v>
      </c>
      <c r="AG56">
        <v>0.27225130890052301</v>
      </c>
      <c r="AH56">
        <v>0.35106382978723399</v>
      </c>
      <c r="AI56">
        <v>0.18</v>
      </c>
      <c r="AJ56">
        <v>0.41474654377880099</v>
      </c>
      <c r="AK56">
        <v>0.49729729729729699</v>
      </c>
      <c r="AL56">
        <v>0.36363636363636298</v>
      </c>
      <c r="AM56">
        <v>0.44239631336405499</v>
      </c>
      <c r="AN56">
        <v>0.39639639639639601</v>
      </c>
      <c r="AO56">
        <v>0.41836734693877498</v>
      </c>
      <c r="AP56">
        <v>0.71204188481675301</v>
      </c>
      <c r="AQ56">
        <v>0.20547945205479401</v>
      </c>
      <c r="AR56">
        <v>0.33142857142857102</v>
      </c>
      <c r="AS56">
        <v>0.50909090909090904</v>
      </c>
      <c r="AT56">
        <v>0.68444444444444397</v>
      </c>
      <c r="AU56">
        <v>0.118343195266272</v>
      </c>
      <c r="AV56">
        <v>0.170212765957446</v>
      </c>
      <c r="AW56">
        <v>0.43137254901960698</v>
      </c>
      <c r="AX56">
        <v>0.47058823529411697</v>
      </c>
      <c r="AY56">
        <v>0.15642458100558601</v>
      </c>
      <c r="AZ56" s="8">
        <f t="shared" ref="AZ56:AZ61" si="10">SUM(B56:AY56)/50</f>
        <v>0.35719520879611949</v>
      </c>
    </row>
    <row r="57" spans="1:52" ht="15">
      <c r="A57" s="16" t="s">
        <v>22</v>
      </c>
      <c r="B57" s="6">
        <v>0.45405405405405302</v>
      </c>
      <c r="C57" s="6">
        <v>0.600985221674876</v>
      </c>
      <c r="D57" s="6">
        <v>0.36781609195402298</v>
      </c>
      <c r="E57" s="9">
        <v>0.15384615384615299</v>
      </c>
      <c r="F57">
        <v>0.182857142857142</v>
      </c>
      <c r="G57">
        <v>0.23863636363636301</v>
      </c>
      <c r="H57">
        <v>0.211111111111111</v>
      </c>
      <c r="I57">
        <v>0.14583333333333301</v>
      </c>
      <c r="J57">
        <v>0.17341040462427701</v>
      </c>
      <c r="K57">
        <v>0.20833333333333301</v>
      </c>
      <c r="L57">
        <v>0.19753086419752999</v>
      </c>
      <c r="M57">
        <v>0.47342995169082103</v>
      </c>
      <c r="N57">
        <v>0.47133757961783401</v>
      </c>
      <c r="O57">
        <v>0.21052631578947301</v>
      </c>
      <c r="P57">
        <v>0.31638418079095998</v>
      </c>
      <c r="Q57">
        <v>0.34782608695652101</v>
      </c>
      <c r="R57">
        <v>0.36666666666666597</v>
      </c>
      <c r="S57">
        <v>0.316455696202531</v>
      </c>
      <c r="T57">
        <v>0.30215827338129497</v>
      </c>
      <c r="U57">
        <v>0.36923076923076897</v>
      </c>
      <c r="V57">
        <v>0.55172413793103403</v>
      </c>
      <c r="W57">
        <v>0.47999999999999898</v>
      </c>
      <c r="X57">
        <v>0.54980079681274896</v>
      </c>
      <c r="Y57">
        <v>0.464864864864864</v>
      </c>
      <c r="Z57">
        <v>0.26900584795321603</v>
      </c>
      <c r="AA57">
        <v>0.50847457627118597</v>
      </c>
      <c r="AB57">
        <v>0.26373626373626302</v>
      </c>
      <c r="AC57">
        <v>0.185365853658536</v>
      </c>
      <c r="AD57">
        <v>0.50427350427350404</v>
      </c>
      <c r="AE57">
        <v>0.55462184873949505</v>
      </c>
      <c r="AF57">
        <v>0.45985401459853997</v>
      </c>
      <c r="AG57">
        <v>0.28421052631578902</v>
      </c>
      <c r="AH57">
        <v>0.34920634920634902</v>
      </c>
      <c r="AI57">
        <v>0.17</v>
      </c>
      <c r="AJ57">
        <v>0.41509433962264097</v>
      </c>
      <c r="AK57">
        <v>0.59</v>
      </c>
      <c r="AL57">
        <v>0.38095238095238099</v>
      </c>
      <c r="AM57">
        <v>0.56445993031358899</v>
      </c>
      <c r="AN57">
        <v>0.40566037735848998</v>
      </c>
      <c r="AO57">
        <v>0.50943396226415105</v>
      </c>
      <c r="AP57">
        <v>0.68508287292817605</v>
      </c>
      <c r="AQ57">
        <v>0.43870967741935402</v>
      </c>
      <c r="AR57">
        <v>0.27586206896551702</v>
      </c>
      <c r="AS57">
        <v>0.52678571428571397</v>
      </c>
      <c r="AT57">
        <v>0.57276995305164302</v>
      </c>
      <c r="AU57">
        <v>0.17977528089887601</v>
      </c>
      <c r="AV57">
        <v>0.170212765957446</v>
      </c>
      <c r="AW57">
        <v>0.415584415584415</v>
      </c>
      <c r="AX57">
        <v>0.55999999999999905</v>
      </c>
      <c r="AY57">
        <v>0.15642458100558601</v>
      </c>
      <c r="AZ57" s="8">
        <f t="shared" si="10"/>
        <v>0.37100752999837133</v>
      </c>
    </row>
    <row r="58" spans="1:52" ht="15">
      <c r="A58" s="16" t="s">
        <v>23</v>
      </c>
      <c r="B58" s="6">
        <v>0.29189189189189102</v>
      </c>
      <c r="C58" s="6">
        <v>0.60396039603960405</v>
      </c>
      <c r="D58" s="6">
        <v>0.28915662650602397</v>
      </c>
      <c r="E58" s="9">
        <v>0.15384615384615299</v>
      </c>
      <c r="F58">
        <v>0.182857142857142</v>
      </c>
      <c r="G58">
        <v>0.28248587570621397</v>
      </c>
      <c r="H58">
        <v>0.211111111111111</v>
      </c>
      <c r="I58">
        <v>0.14583333333333301</v>
      </c>
      <c r="J58">
        <v>0.17341040462427701</v>
      </c>
      <c r="K58">
        <v>0.21761658031087999</v>
      </c>
      <c r="L58">
        <v>0.207317073170731</v>
      </c>
      <c r="M58">
        <v>0.28415300546448002</v>
      </c>
      <c r="N58">
        <v>0.4</v>
      </c>
      <c r="O58">
        <v>0.2</v>
      </c>
      <c r="P58">
        <v>0.439024390243902</v>
      </c>
      <c r="Q58">
        <v>0.27544910179640703</v>
      </c>
      <c r="R58">
        <v>0.61883408071748802</v>
      </c>
      <c r="S58">
        <v>0.23611111111111099</v>
      </c>
      <c r="T58">
        <v>0.338028169014084</v>
      </c>
      <c r="U58">
        <v>0.40425531914893598</v>
      </c>
      <c r="V58">
        <v>0.42253521126760502</v>
      </c>
      <c r="W58">
        <v>0.41726618705035901</v>
      </c>
      <c r="X58">
        <v>0.530612244897959</v>
      </c>
      <c r="Y58">
        <v>0.46700507614213199</v>
      </c>
      <c r="Z58">
        <v>0.26900584795321603</v>
      </c>
      <c r="AA58">
        <v>0.40566037735848998</v>
      </c>
      <c r="AB58">
        <v>0.26136363636363602</v>
      </c>
      <c r="AC58">
        <v>0.185365853658536</v>
      </c>
      <c r="AD58">
        <v>0.50434782608695605</v>
      </c>
      <c r="AE58">
        <v>0.49152542372881303</v>
      </c>
      <c r="AF58">
        <v>0.43262411347517699</v>
      </c>
      <c r="AG58">
        <v>0.27225130890052301</v>
      </c>
      <c r="AH58">
        <v>0.34224598930481198</v>
      </c>
      <c r="AI58">
        <v>0.17085427135678299</v>
      </c>
      <c r="AJ58">
        <v>0.33165829145728598</v>
      </c>
      <c r="AK58">
        <v>0.32704402515723202</v>
      </c>
      <c r="AL58">
        <v>0.214285714285714</v>
      </c>
      <c r="AM58">
        <v>0.261780104712041</v>
      </c>
      <c r="AN58">
        <v>0.37914691943127898</v>
      </c>
      <c r="AO58">
        <v>0.48401826484018201</v>
      </c>
      <c r="AP58">
        <v>0.61176470588235299</v>
      </c>
      <c r="AQ58">
        <v>0.169014084507042</v>
      </c>
      <c r="AR58">
        <v>0.38383838383838298</v>
      </c>
      <c r="AS58">
        <v>0.52444444444444405</v>
      </c>
      <c r="AT58">
        <v>0.60093896713615003</v>
      </c>
      <c r="AU58">
        <v>0.118343195266272</v>
      </c>
      <c r="AV58">
        <v>0.170212765957446</v>
      </c>
      <c r="AW58">
        <v>0.45962732919254601</v>
      </c>
      <c r="AX58">
        <v>0.35028248587570598</v>
      </c>
      <c r="AY58">
        <v>0.15642458100558601</v>
      </c>
      <c r="AZ58" s="8">
        <f t="shared" si="10"/>
        <v>0.33341658794856854</v>
      </c>
    </row>
    <row r="59" spans="1:52" ht="15">
      <c r="A59" s="16" t="s">
        <v>24</v>
      </c>
      <c r="B59" s="6">
        <v>0.48421052631578898</v>
      </c>
      <c r="C59" s="6">
        <v>0.600985221674876</v>
      </c>
      <c r="D59" s="6">
        <v>0.39252336448598102</v>
      </c>
      <c r="E59" s="9">
        <v>0.182857142857142</v>
      </c>
      <c r="F59">
        <v>0.182857142857142</v>
      </c>
      <c r="G59">
        <v>0.28248587570621397</v>
      </c>
      <c r="H59">
        <v>0.211111111111111</v>
      </c>
      <c r="I59">
        <v>0.14583333333333301</v>
      </c>
      <c r="J59">
        <v>0.17341040462427701</v>
      </c>
      <c r="K59">
        <v>0.21761658031087999</v>
      </c>
      <c r="L59">
        <v>0.207317073170731</v>
      </c>
      <c r="M59">
        <v>0.46073298429319298</v>
      </c>
      <c r="N59">
        <v>0.47133757961783401</v>
      </c>
      <c r="O59">
        <v>0.21052631578947301</v>
      </c>
      <c r="P59">
        <v>0.448780487804878</v>
      </c>
      <c r="Q59">
        <v>0.265060240963855</v>
      </c>
      <c r="R59">
        <v>0.59821428571428503</v>
      </c>
      <c r="S59">
        <v>0.22222222222222199</v>
      </c>
      <c r="T59">
        <v>0.28169014084506999</v>
      </c>
      <c r="U59">
        <v>0.31284916201117302</v>
      </c>
      <c r="V59">
        <v>0.46153846153846101</v>
      </c>
      <c r="W59">
        <v>0.54054054054054002</v>
      </c>
      <c r="X59">
        <v>0.530612244897959</v>
      </c>
      <c r="Y59">
        <v>0.50810810810810803</v>
      </c>
      <c r="Z59">
        <v>0.26900584795321603</v>
      </c>
      <c r="AA59">
        <v>0.45662100456621002</v>
      </c>
      <c r="AB59">
        <v>0.47222222222222199</v>
      </c>
      <c r="AC59">
        <v>0.185365853658536</v>
      </c>
      <c r="AD59">
        <v>0.50434782608695605</v>
      </c>
      <c r="AE59">
        <v>0.54400000000000004</v>
      </c>
      <c r="AF59">
        <v>0.40944881889763701</v>
      </c>
      <c r="AG59">
        <v>0.24338624338624301</v>
      </c>
      <c r="AH59">
        <v>0.35106382978723399</v>
      </c>
      <c r="AI59">
        <v>0.18905472636815901</v>
      </c>
      <c r="AJ59">
        <v>0.40566037735848998</v>
      </c>
      <c r="AK59">
        <v>0.47457627118644002</v>
      </c>
      <c r="AL59">
        <v>0.19047619047618999</v>
      </c>
      <c r="AM59">
        <v>0.39613526570048302</v>
      </c>
      <c r="AN59">
        <v>0.26999999999999902</v>
      </c>
      <c r="AO59">
        <v>0.44559585492227899</v>
      </c>
      <c r="AP59">
        <v>0.644067796610169</v>
      </c>
      <c r="AQ59">
        <v>0.169014084507042</v>
      </c>
      <c r="AR59">
        <v>0.27586206896551702</v>
      </c>
      <c r="AS59">
        <v>0.29743589743589699</v>
      </c>
      <c r="AT59">
        <v>0.602739726027397</v>
      </c>
      <c r="AU59">
        <v>0.118343195266272</v>
      </c>
      <c r="AV59">
        <v>0.170212765957446</v>
      </c>
      <c r="AW59">
        <v>0.45962732919254601</v>
      </c>
      <c r="AX59">
        <v>0.42424242424242398</v>
      </c>
      <c r="AY59">
        <v>0.15642458100558601</v>
      </c>
      <c r="AZ59" s="8">
        <f t="shared" si="10"/>
        <v>0.35036701505150247</v>
      </c>
    </row>
    <row r="60" spans="1:52" ht="15">
      <c r="A60" s="16" t="s">
        <v>25</v>
      </c>
      <c r="B60" s="6">
        <v>0.29189189189189102</v>
      </c>
      <c r="C60" s="6">
        <v>0.61306532663316504</v>
      </c>
      <c r="D60" s="6">
        <v>0.34482758620689602</v>
      </c>
      <c r="E60" s="9">
        <v>0.182857142857142</v>
      </c>
      <c r="F60">
        <v>0.182857142857142</v>
      </c>
      <c r="G60">
        <v>0.23863636363636301</v>
      </c>
      <c r="H60">
        <v>0.211111111111111</v>
      </c>
      <c r="I60">
        <v>0.14583333333333301</v>
      </c>
      <c r="J60">
        <v>0.243093922651933</v>
      </c>
      <c r="K60">
        <v>0.216494845360824</v>
      </c>
      <c r="L60">
        <v>0.207317073170731</v>
      </c>
      <c r="M60">
        <v>0.39393939393939298</v>
      </c>
      <c r="N60">
        <v>0.4</v>
      </c>
      <c r="O60">
        <v>0.2</v>
      </c>
      <c r="P60">
        <v>0.439024390243902</v>
      </c>
      <c r="Q60">
        <v>0.22929936305732401</v>
      </c>
      <c r="R60">
        <v>0.61883408071748802</v>
      </c>
      <c r="S60">
        <v>0.22535211267605601</v>
      </c>
      <c r="T60">
        <v>0.338028169014084</v>
      </c>
      <c r="U60">
        <v>0.40425531914893598</v>
      </c>
      <c r="V60">
        <v>0.48275862068965503</v>
      </c>
      <c r="W60">
        <v>0.420382165605095</v>
      </c>
      <c r="X60">
        <v>0.55335968379446598</v>
      </c>
      <c r="Y60">
        <v>0.5</v>
      </c>
      <c r="Z60">
        <v>0.27745664739884301</v>
      </c>
      <c r="AA60">
        <v>0.42990654205607398</v>
      </c>
      <c r="AB60">
        <v>0.336842105263157</v>
      </c>
      <c r="AC60">
        <v>0.185365853658536</v>
      </c>
      <c r="AD60">
        <v>0.50216450216450204</v>
      </c>
      <c r="AE60">
        <v>0.632911392405063</v>
      </c>
      <c r="AF60">
        <v>0.42687747035573098</v>
      </c>
      <c r="AG60">
        <v>0.42342342342342298</v>
      </c>
      <c r="AH60">
        <v>0.34224598930481198</v>
      </c>
      <c r="AI60">
        <v>0.18905472636815901</v>
      </c>
      <c r="AJ60">
        <v>0.38383838383838298</v>
      </c>
      <c r="AK60">
        <v>0.53125</v>
      </c>
      <c r="AL60">
        <v>0.224852071005917</v>
      </c>
      <c r="AM60">
        <v>0.39252336448598102</v>
      </c>
      <c r="AN60">
        <v>0.36279069767441802</v>
      </c>
      <c r="AO60">
        <v>0.377142857142857</v>
      </c>
      <c r="AP60">
        <v>0.67415730337078605</v>
      </c>
      <c r="AQ60">
        <v>0.169014084507042</v>
      </c>
      <c r="AR60">
        <v>0.38383838383838298</v>
      </c>
      <c r="AS60">
        <v>0.38235294117647001</v>
      </c>
      <c r="AT60">
        <v>0.50746268656716398</v>
      </c>
      <c r="AU60">
        <v>0.17977528089887601</v>
      </c>
      <c r="AV60">
        <v>0.170212765957446</v>
      </c>
      <c r="AW60">
        <v>0.469135802469135</v>
      </c>
      <c r="AX60">
        <v>0.38709677419354799</v>
      </c>
      <c r="AY60">
        <v>0.15642458100558601</v>
      </c>
      <c r="AZ60" s="8">
        <f t="shared" si="10"/>
        <v>0.35162671338254442</v>
      </c>
    </row>
    <row r="61" spans="1:52" ht="15">
      <c r="A61" s="16" t="s">
        <v>28</v>
      </c>
      <c r="B61" s="6">
        <v>0.29090909090909001</v>
      </c>
      <c r="C61" s="6">
        <v>0.6</v>
      </c>
      <c r="D61" s="6">
        <v>0.35106382978723399</v>
      </c>
      <c r="E61" s="9">
        <v>0.182857142857142</v>
      </c>
      <c r="F61">
        <v>0.182857142857142</v>
      </c>
      <c r="G61">
        <v>0.28409090909090901</v>
      </c>
      <c r="H61">
        <v>0.211111111111111</v>
      </c>
      <c r="I61">
        <v>0.14583333333333301</v>
      </c>
      <c r="J61">
        <v>0.243093922651933</v>
      </c>
      <c r="K61">
        <v>0.216494845360824</v>
      </c>
      <c r="L61">
        <v>0.207317073170731</v>
      </c>
      <c r="M61">
        <v>0.29508196721311403</v>
      </c>
      <c r="N61">
        <v>0.4</v>
      </c>
      <c r="O61">
        <v>0.19895287958115099</v>
      </c>
      <c r="P61">
        <v>0.20994475138121499</v>
      </c>
      <c r="Q61">
        <v>0.21118012422360199</v>
      </c>
      <c r="R61">
        <v>0.495145631067961</v>
      </c>
      <c r="S61">
        <v>0.23448275862068901</v>
      </c>
      <c r="T61">
        <v>0.25</v>
      </c>
      <c r="U61">
        <v>0.35869565217391303</v>
      </c>
      <c r="V61">
        <v>0.42253521126760502</v>
      </c>
      <c r="W61">
        <v>0.55172413793103403</v>
      </c>
      <c r="X61">
        <v>0.233870967741935</v>
      </c>
      <c r="Y61">
        <v>0.52791878172588802</v>
      </c>
      <c r="Z61">
        <v>0.26900584795321603</v>
      </c>
      <c r="AA61">
        <v>0.48458149779735599</v>
      </c>
      <c r="AB61">
        <v>0.37755102040816302</v>
      </c>
      <c r="AC61">
        <v>0.185365853658536</v>
      </c>
      <c r="AD61">
        <v>0.495652173913043</v>
      </c>
      <c r="AE61">
        <v>0.53333333333333299</v>
      </c>
      <c r="AF61">
        <v>0.402826855123674</v>
      </c>
      <c r="AG61">
        <v>0.22340425531914801</v>
      </c>
      <c r="AH61">
        <v>0.34224598930481198</v>
      </c>
      <c r="AI61">
        <v>0.198019801980198</v>
      </c>
      <c r="AJ61">
        <v>0.29946524064171098</v>
      </c>
      <c r="AK61">
        <v>0.3125</v>
      </c>
      <c r="AL61">
        <v>0.213017751479289</v>
      </c>
      <c r="AM61">
        <v>0.20879120879120799</v>
      </c>
      <c r="AN61">
        <v>0.35849056603773499</v>
      </c>
      <c r="AO61">
        <v>0.50717703349282295</v>
      </c>
      <c r="AP61">
        <v>0.713513513513513</v>
      </c>
      <c r="AQ61">
        <v>0.169014084507042</v>
      </c>
      <c r="AR61">
        <v>0.36065573770491799</v>
      </c>
      <c r="AS61">
        <v>0.59166666666666601</v>
      </c>
      <c r="AT61">
        <v>0.61061946902654796</v>
      </c>
      <c r="AU61">
        <v>0.17977528089887601</v>
      </c>
      <c r="AV61">
        <v>0.18947368421052599</v>
      </c>
      <c r="AW61">
        <v>0.46625766871165603</v>
      </c>
      <c r="AX61">
        <v>0.45128205128205101</v>
      </c>
      <c r="AY61">
        <v>0.15642458100558601</v>
      </c>
      <c r="AZ61" s="8">
        <f t="shared" si="10"/>
        <v>0.33210544861638364</v>
      </c>
    </row>
    <row r="62" spans="1:52" ht="15">
      <c r="A62" s="14"/>
      <c r="B62" s="11" t="str">
        <f>INDEX($A55:$A61, MATCH(MAX(B55:B61), B55:B61, 0))</f>
        <v>v2.1-custom1</v>
      </c>
      <c r="C62" s="11" t="str">
        <f>INDEX($A55:$A61, MATCH(MAX(C55:C61), C55:C61, 0))</f>
        <v>v2.1-md</v>
      </c>
      <c r="D62" s="11" t="str">
        <f>INDEX($A55:$A61, MATCH(MAX(D55:D61), D55:D61, 0))</f>
        <v>v2.1-custom1</v>
      </c>
      <c r="E62" s="11" t="str">
        <f t="shared" ref="E62:AO62" si="11">INDEX($A55:$A61, MATCH(MAX(E55:E61), E55:E61, 0))</f>
        <v>v2.1-unstruct</v>
      </c>
      <c r="F62" s="11" t="str">
        <f t="shared" si="11"/>
        <v>v2.1-unstruct</v>
      </c>
      <c r="G62" s="11" t="str">
        <f t="shared" si="11"/>
        <v>v2.1-custom4</v>
      </c>
      <c r="H62" s="11" t="str">
        <f t="shared" si="11"/>
        <v>v2.1-unstruct</v>
      </c>
      <c r="I62" s="11" t="str">
        <f t="shared" si="11"/>
        <v>v2.1-unstruct</v>
      </c>
      <c r="J62" s="11" t="str">
        <f t="shared" si="11"/>
        <v>v2.1-custom2</v>
      </c>
      <c r="K62" s="11" t="str">
        <f t="shared" si="11"/>
        <v>v2.1-unstruct</v>
      </c>
      <c r="L62" s="11" t="str">
        <f t="shared" si="11"/>
        <v>v2.1-unstruct</v>
      </c>
      <c r="M62" s="11" t="str">
        <f t="shared" si="11"/>
        <v>v2.1-unstruct</v>
      </c>
      <c r="N62" s="11" t="str">
        <f t="shared" si="11"/>
        <v>v2.1-md</v>
      </c>
      <c r="O62" s="11" t="str">
        <f t="shared" si="11"/>
        <v>v2.1-json</v>
      </c>
      <c r="P62" s="11" t="str">
        <f t="shared" si="11"/>
        <v>v2.1-custom1</v>
      </c>
      <c r="Q62" s="11" t="str">
        <f t="shared" si="11"/>
        <v>v2.1-json</v>
      </c>
      <c r="R62" s="11" t="str">
        <f t="shared" si="11"/>
        <v>v2.1-md</v>
      </c>
      <c r="S62" s="11" t="str">
        <f t="shared" si="11"/>
        <v>v2.1-json</v>
      </c>
      <c r="T62" s="11" t="str">
        <f t="shared" si="11"/>
        <v>v2.1-html</v>
      </c>
      <c r="U62" s="11" t="str">
        <f t="shared" si="11"/>
        <v>v2.1-html</v>
      </c>
      <c r="V62" s="11" t="str">
        <f t="shared" si="11"/>
        <v>v2.1-json</v>
      </c>
      <c r="W62" s="11" t="str">
        <f t="shared" si="11"/>
        <v>v2.1-md</v>
      </c>
      <c r="X62" s="11" t="str">
        <f t="shared" si="11"/>
        <v>v2.1-unstruct</v>
      </c>
      <c r="Y62" s="11" t="str">
        <f t="shared" si="11"/>
        <v>v2.1-custom4</v>
      </c>
      <c r="Z62" s="11" t="str">
        <f t="shared" si="11"/>
        <v>v2.1-md</v>
      </c>
      <c r="AA62" s="11" t="str">
        <f t="shared" si="11"/>
        <v>v2.1-unstruct</v>
      </c>
      <c r="AB62" s="11" t="str">
        <f t="shared" si="11"/>
        <v>v2.1-custom1</v>
      </c>
      <c r="AC62" s="11" t="str">
        <f t="shared" si="11"/>
        <v>v2.1-unstruct</v>
      </c>
      <c r="AD62" s="11" t="str">
        <f t="shared" si="11"/>
        <v>v2.1-html</v>
      </c>
      <c r="AE62" s="11" t="str">
        <f t="shared" si="11"/>
        <v>v2.1-custom2</v>
      </c>
      <c r="AF62" s="11" t="str">
        <f t="shared" si="11"/>
        <v>v2.1-unstruct</v>
      </c>
      <c r="AG62" s="11" t="str">
        <f t="shared" si="11"/>
        <v>v2.1-custom2</v>
      </c>
      <c r="AH62" s="11" t="str">
        <f t="shared" si="11"/>
        <v>v2.1-md</v>
      </c>
      <c r="AI62" s="11" t="str">
        <f t="shared" si="11"/>
        <v>v2.1-unstruct</v>
      </c>
      <c r="AJ62" s="11" t="str">
        <f t="shared" si="11"/>
        <v>v2.1-json</v>
      </c>
      <c r="AK62" s="11" t="str">
        <f t="shared" si="11"/>
        <v>v2.1-json</v>
      </c>
      <c r="AL62" s="11" t="str">
        <f t="shared" si="11"/>
        <v>v2.1-json</v>
      </c>
      <c r="AM62" s="11" t="str">
        <f t="shared" si="11"/>
        <v>v2.1-json</v>
      </c>
      <c r="AN62" s="11" t="str">
        <f t="shared" si="11"/>
        <v>v2.1-unstruct</v>
      </c>
      <c r="AO62" s="11" t="str">
        <f t="shared" si="11"/>
        <v>v2.1-json</v>
      </c>
      <c r="AP62" s="11" t="str">
        <f>INDEX($A55:$A61, MATCH(MAX(AP55:AP61), AP55:AP61, 0))</f>
        <v>v2.1-custom4</v>
      </c>
      <c r="AQ62" s="11" t="str">
        <f t="shared" ref="AQ62:AY62" si="12">INDEX($A55:$A61, MATCH(MAX(AQ55:AQ61), AQ55:AQ61, 0))</f>
        <v>v2.1-unstruct</v>
      </c>
      <c r="AR62" s="11" t="str">
        <f t="shared" si="12"/>
        <v>v2.1-unstruct</v>
      </c>
      <c r="AS62" s="11" t="str">
        <f t="shared" si="12"/>
        <v>v2.1-custom4</v>
      </c>
      <c r="AT62" s="11" t="str">
        <f t="shared" si="12"/>
        <v>v2.1-md</v>
      </c>
      <c r="AU62" s="11" t="str">
        <f t="shared" si="12"/>
        <v>v2.1-json</v>
      </c>
      <c r="AV62" s="11" t="str">
        <f t="shared" si="12"/>
        <v>v2.1-custom4</v>
      </c>
      <c r="AW62" s="11" t="str">
        <f t="shared" si="12"/>
        <v>v2.1-custom2</v>
      </c>
      <c r="AX62" s="11" t="str">
        <f t="shared" si="12"/>
        <v>v2.1-json</v>
      </c>
      <c r="AY62" s="11" t="str">
        <f t="shared" si="12"/>
        <v>v2.1-unstruct</v>
      </c>
      <c r="AZ62" s="12" t="str">
        <f>INDEX($A55:$A61, MATCH(MAX(AZ55:AZ61), AZ55:AZ61, 0))</f>
        <v>v2.1-json</v>
      </c>
    </row>
    <row r="64" spans="1:52" ht="15">
      <c r="B64" s="22" t="s">
        <v>1</v>
      </c>
      <c r="C64" s="22"/>
      <c r="D64" s="22"/>
    </row>
    <row r="65" spans="1:52" ht="15">
      <c r="A65" s="15"/>
      <c r="B65" s="3" t="s">
        <v>29</v>
      </c>
      <c r="C65" s="3" t="s">
        <v>30</v>
      </c>
      <c r="D65" s="3" t="s">
        <v>31</v>
      </c>
      <c r="E65" s="3" t="s">
        <v>32</v>
      </c>
      <c r="F65" s="3" t="s">
        <v>33</v>
      </c>
      <c r="G65" s="3" t="s">
        <v>34</v>
      </c>
      <c r="H65" s="3" t="s">
        <v>35</v>
      </c>
      <c r="I65" s="3" t="s">
        <v>36</v>
      </c>
      <c r="J65" s="3" t="s">
        <v>37</v>
      </c>
      <c r="K65" s="3" t="s">
        <v>38</v>
      </c>
      <c r="L65" s="3" t="s">
        <v>39</v>
      </c>
      <c r="M65" s="3" t="s">
        <v>40</v>
      </c>
      <c r="N65" s="3" t="s">
        <v>41</v>
      </c>
      <c r="O65" s="3" t="s">
        <v>42</v>
      </c>
      <c r="P65" s="3" t="s">
        <v>43</v>
      </c>
      <c r="Q65" s="3" t="s">
        <v>44</v>
      </c>
      <c r="R65" s="3" t="s">
        <v>45</v>
      </c>
      <c r="S65" s="3" t="s">
        <v>46</v>
      </c>
      <c r="T65" s="3" t="s">
        <v>47</v>
      </c>
      <c r="U65" s="3" t="s">
        <v>48</v>
      </c>
      <c r="V65" s="3" t="s">
        <v>49</v>
      </c>
      <c r="W65" s="3" t="s">
        <v>50</v>
      </c>
      <c r="X65" s="3" t="s">
        <v>51</v>
      </c>
      <c r="Y65" s="3" t="s">
        <v>52</v>
      </c>
      <c r="Z65" s="3" t="s">
        <v>53</v>
      </c>
      <c r="AA65" s="3" t="s">
        <v>54</v>
      </c>
      <c r="AB65" s="3" t="s">
        <v>55</v>
      </c>
      <c r="AC65" s="3" t="s">
        <v>56</v>
      </c>
      <c r="AD65" s="3" t="s">
        <v>57</v>
      </c>
      <c r="AE65" s="3" t="s">
        <v>58</v>
      </c>
      <c r="AF65" s="3" t="s">
        <v>59</v>
      </c>
      <c r="AG65" s="3" t="s">
        <v>60</v>
      </c>
      <c r="AH65" s="3" t="s">
        <v>61</v>
      </c>
      <c r="AI65" s="3" t="s">
        <v>62</v>
      </c>
      <c r="AJ65" s="3" t="s">
        <v>63</v>
      </c>
      <c r="AK65" s="3" t="s">
        <v>64</v>
      </c>
      <c r="AL65" s="3" t="s">
        <v>65</v>
      </c>
      <c r="AM65" s="3" t="s">
        <v>66</v>
      </c>
      <c r="AN65" s="3" t="s">
        <v>67</v>
      </c>
      <c r="AO65" s="3" t="s">
        <v>68</v>
      </c>
      <c r="AP65" s="3" t="s">
        <v>69</v>
      </c>
      <c r="AQ65" s="3" t="s">
        <v>70</v>
      </c>
      <c r="AR65" s="3" t="s">
        <v>71</v>
      </c>
      <c r="AS65" s="3" t="s">
        <v>72</v>
      </c>
      <c r="AT65" s="3" t="s">
        <v>73</v>
      </c>
      <c r="AU65" s="3" t="s">
        <v>74</v>
      </c>
      <c r="AV65" s="3" t="s">
        <v>75</v>
      </c>
      <c r="AW65" s="3" t="s">
        <v>76</v>
      </c>
      <c r="AX65" s="3" t="s">
        <v>77</v>
      </c>
      <c r="AY65" s="3" t="s">
        <v>78</v>
      </c>
    </row>
    <row r="66" spans="1:52" ht="15">
      <c r="A66" s="16" t="s">
        <v>19</v>
      </c>
      <c r="B66" s="6">
        <v>0.26744186046511598</v>
      </c>
      <c r="C66" s="6">
        <v>0.43979057591623</v>
      </c>
      <c r="D66" s="6">
        <v>0.30601092896174797</v>
      </c>
      <c r="E66">
        <v>0.114285714285714</v>
      </c>
      <c r="F66">
        <v>0.14857142857142799</v>
      </c>
      <c r="G66">
        <v>0.18064516129032199</v>
      </c>
      <c r="H66">
        <v>0.133333333333333</v>
      </c>
      <c r="I66">
        <v>9.375E-2</v>
      </c>
      <c r="J66">
        <v>0.16184971098265799</v>
      </c>
      <c r="K66">
        <v>0.288557213930348</v>
      </c>
      <c r="L66">
        <v>0.134146341463414</v>
      </c>
      <c r="M66">
        <v>0.33636363636363598</v>
      </c>
      <c r="N66">
        <v>0.314285714285714</v>
      </c>
      <c r="O66">
        <v>8.8397790055248601E-2</v>
      </c>
      <c r="P66">
        <v>0.15384615384615299</v>
      </c>
      <c r="Q66">
        <v>0.19277108433734899</v>
      </c>
      <c r="R66">
        <v>0.32999999999999902</v>
      </c>
      <c r="S66">
        <v>0.24489795918367299</v>
      </c>
      <c r="T66">
        <v>0.23129251700680201</v>
      </c>
      <c r="U66">
        <v>0.19459459459459399</v>
      </c>
      <c r="V66">
        <v>0.22222222222222199</v>
      </c>
      <c r="W66">
        <v>0.37583892617449599</v>
      </c>
      <c r="X66">
        <v>0.403100775193798</v>
      </c>
      <c r="Y66">
        <v>0.42708333333333298</v>
      </c>
      <c r="Z66">
        <v>0.15204678362572999</v>
      </c>
      <c r="AA66">
        <v>0.330578512396694</v>
      </c>
      <c r="AB66">
        <v>0.211111111111111</v>
      </c>
      <c r="AC66">
        <v>0.117073170731707</v>
      </c>
      <c r="AD66">
        <v>0.40528634361233401</v>
      </c>
      <c r="AE66">
        <v>0.51851851851851805</v>
      </c>
      <c r="AF66">
        <v>0.23754789272030599</v>
      </c>
      <c r="AG66">
        <v>0.13684210526315699</v>
      </c>
      <c r="AH66">
        <v>0.19565217391304299</v>
      </c>
      <c r="AI66">
        <v>0.233870967741935</v>
      </c>
      <c r="AJ66">
        <v>0.24083769633507801</v>
      </c>
      <c r="AK66">
        <v>0.26285714285714201</v>
      </c>
      <c r="AL66">
        <v>0.207317073170731</v>
      </c>
      <c r="AM66">
        <v>0.23076923076923</v>
      </c>
      <c r="AN66">
        <v>0.27751196172248799</v>
      </c>
      <c r="AO66">
        <v>0.33142857142857102</v>
      </c>
      <c r="AP66">
        <v>0.64130434782608603</v>
      </c>
      <c r="AQ66">
        <v>0.36477987421383601</v>
      </c>
      <c r="AR66">
        <v>0.23469387755102</v>
      </c>
      <c r="AS66">
        <v>0.420600858369098</v>
      </c>
      <c r="AT66">
        <v>0.465753424657534</v>
      </c>
      <c r="AU66">
        <v>7.1005917159763302E-2</v>
      </c>
      <c r="AV66">
        <v>0.117021276595744</v>
      </c>
      <c r="AW66">
        <v>0.37037037037037002</v>
      </c>
      <c r="AX66">
        <v>0.29292929292929198</v>
      </c>
      <c r="AY66">
        <v>8.9385474860335198E-2</v>
      </c>
      <c r="AZ66" s="8">
        <f>SUM(B66:AY66)/50</f>
        <v>0.25880341892496372</v>
      </c>
    </row>
    <row r="67" spans="1:52" ht="15">
      <c r="A67" s="16" t="s">
        <v>20</v>
      </c>
      <c r="B67" s="6">
        <v>0.26589595375722502</v>
      </c>
      <c r="C67" s="6">
        <v>0.542713567839195</v>
      </c>
      <c r="D67" s="6">
        <v>0.240963855421686</v>
      </c>
      <c r="E67">
        <v>8.2840236686390498E-2</v>
      </c>
      <c r="F67">
        <v>0.126436781609195</v>
      </c>
      <c r="G67">
        <v>0.170454545454545</v>
      </c>
      <c r="H67">
        <v>0.133333333333333</v>
      </c>
      <c r="I67">
        <v>9.375E-2</v>
      </c>
      <c r="J67">
        <v>0.16184971098265799</v>
      </c>
      <c r="K67">
        <v>0.124352331606217</v>
      </c>
      <c r="L67">
        <v>0.13580246913580199</v>
      </c>
      <c r="M67">
        <v>0.30769230769230699</v>
      </c>
      <c r="N67">
        <v>0.29299363057324801</v>
      </c>
      <c r="O67">
        <v>0.11578947368421</v>
      </c>
      <c r="P67">
        <v>0.33507853403141302</v>
      </c>
      <c r="Q67">
        <v>7.69230769230769E-2</v>
      </c>
      <c r="R67">
        <v>0.43965517241379298</v>
      </c>
      <c r="S67">
        <v>0.19310344827586201</v>
      </c>
      <c r="T67">
        <v>0.24817518248175099</v>
      </c>
      <c r="U67">
        <v>0.29508196721311403</v>
      </c>
      <c r="V67">
        <v>0.32624113475177302</v>
      </c>
      <c r="W67">
        <v>0.42424242424242398</v>
      </c>
      <c r="X67">
        <v>0.41434262948207101</v>
      </c>
      <c r="Y67">
        <v>0.44559585492227899</v>
      </c>
      <c r="Z67">
        <v>0.15116279069767399</v>
      </c>
      <c r="AA67">
        <v>0.32173913043478197</v>
      </c>
      <c r="AB67">
        <v>0.170454545454545</v>
      </c>
      <c r="AC67">
        <v>0.12621359223300899</v>
      </c>
      <c r="AD67">
        <v>0.41702127659574401</v>
      </c>
      <c r="AE67">
        <v>0.38596491228070101</v>
      </c>
      <c r="AF67">
        <v>0.218978102189781</v>
      </c>
      <c r="AG67">
        <v>0.15706806282722499</v>
      </c>
      <c r="AH67">
        <v>0.22340425531914801</v>
      </c>
      <c r="AI67">
        <v>9.9999999999999895E-2</v>
      </c>
      <c r="AJ67">
        <v>0.32258064516128998</v>
      </c>
      <c r="AK67">
        <v>0.29189189189189102</v>
      </c>
      <c r="AL67">
        <v>0.22727272727272699</v>
      </c>
      <c r="AM67">
        <v>0.29493087557603598</v>
      </c>
      <c r="AN67">
        <v>0.27027027027027001</v>
      </c>
      <c r="AO67">
        <v>0.38775510204081598</v>
      </c>
      <c r="AP67">
        <v>0.67015706806282704</v>
      </c>
      <c r="AQ67">
        <v>0.150684931506849</v>
      </c>
      <c r="AR67">
        <v>0.22857142857142801</v>
      </c>
      <c r="AS67">
        <v>0.36363636363636298</v>
      </c>
      <c r="AT67">
        <v>0.56000000000000005</v>
      </c>
      <c r="AU67">
        <v>7.1005917159763302E-2</v>
      </c>
      <c r="AV67">
        <v>0.117021276595744</v>
      </c>
      <c r="AW67">
        <v>0.36601307189542398</v>
      </c>
      <c r="AX67">
        <v>0.28054298642533898</v>
      </c>
      <c r="AY67">
        <v>8.9385474860335198E-2</v>
      </c>
      <c r="AZ67" s="8">
        <f t="shared" ref="AZ67:AZ72" si="13">SUM(B67:AY67)/50</f>
        <v>0.25914068642946558</v>
      </c>
    </row>
    <row r="68" spans="1:52" ht="15">
      <c r="A68" s="16" t="s">
        <v>22</v>
      </c>
      <c r="B68" s="6">
        <v>0.4</v>
      </c>
      <c r="C68" s="6">
        <v>0.52216748768472898</v>
      </c>
      <c r="D68" s="6">
        <v>0.33333333333333298</v>
      </c>
      <c r="E68">
        <v>8.2840236686390498E-2</v>
      </c>
      <c r="F68">
        <v>0.14857142857142799</v>
      </c>
      <c r="G68">
        <v>0.170454545454545</v>
      </c>
      <c r="H68">
        <v>0.133333333333333</v>
      </c>
      <c r="I68">
        <v>9.375E-2</v>
      </c>
      <c r="J68">
        <v>0.16184971098265799</v>
      </c>
      <c r="K68">
        <v>0.124999999999999</v>
      </c>
      <c r="L68">
        <v>0.13580246913580199</v>
      </c>
      <c r="M68">
        <v>0.270531400966183</v>
      </c>
      <c r="N68">
        <v>0.29299363057324801</v>
      </c>
      <c r="O68">
        <v>0.11578947368421</v>
      </c>
      <c r="P68">
        <v>0.23728813559322001</v>
      </c>
      <c r="Q68">
        <v>0.23913043478260801</v>
      </c>
      <c r="R68">
        <v>0.266666666666666</v>
      </c>
      <c r="S68">
        <v>0.215189873417721</v>
      </c>
      <c r="T68">
        <v>0.25899280575539502</v>
      </c>
      <c r="U68">
        <v>0.27692307692307599</v>
      </c>
      <c r="V68">
        <v>0.356321839080459</v>
      </c>
      <c r="W68">
        <v>0.34666666666666601</v>
      </c>
      <c r="X68">
        <v>0.39043824701195201</v>
      </c>
      <c r="Y68">
        <v>0.36756756756756698</v>
      </c>
      <c r="Z68">
        <v>0.15204678362572999</v>
      </c>
      <c r="AA68">
        <v>0.38135593220338898</v>
      </c>
      <c r="AB68">
        <v>0.17582417582417501</v>
      </c>
      <c r="AC68">
        <v>0.117073170731707</v>
      </c>
      <c r="AD68">
        <v>0.41880341880341798</v>
      </c>
      <c r="AE68">
        <v>0.436974789915966</v>
      </c>
      <c r="AF68">
        <v>0.233576642335766</v>
      </c>
      <c r="AG68">
        <v>0.157894736842105</v>
      </c>
      <c r="AH68">
        <v>0.23280423280423199</v>
      </c>
      <c r="AI68">
        <v>9.9999999999999895E-2</v>
      </c>
      <c r="AJ68">
        <v>0.339622641509434</v>
      </c>
      <c r="AK68">
        <v>0.31</v>
      </c>
      <c r="AL68">
        <v>0.23280423280423199</v>
      </c>
      <c r="AM68">
        <v>0.35540069686411102</v>
      </c>
      <c r="AN68">
        <v>0.26415094339622602</v>
      </c>
      <c r="AO68">
        <v>0.41509433962264097</v>
      </c>
      <c r="AP68">
        <v>0.574585635359116</v>
      </c>
      <c r="AQ68">
        <v>0.32258064516128998</v>
      </c>
      <c r="AR68">
        <v>0.195402298850574</v>
      </c>
      <c r="AS68">
        <v>0.41071428571428498</v>
      </c>
      <c r="AT68">
        <v>0.460093896713615</v>
      </c>
      <c r="AU68">
        <v>0.112359550561797</v>
      </c>
      <c r="AV68">
        <v>0.10638297872340401</v>
      </c>
      <c r="AW68">
        <v>0.36363636363636298</v>
      </c>
      <c r="AX68">
        <v>0.302222222222222</v>
      </c>
      <c r="AY68">
        <v>8.9385474860335198E-2</v>
      </c>
      <c r="AZ68" s="8">
        <f t="shared" si="13"/>
        <v>0.26404784905914647</v>
      </c>
    </row>
    <row r="69" spans="1:52" ht="15">
      <c r="A69" s="16" t="s">
        <v>23</v>
      </c>
      <c r="B69" s="6">
        <v>0.22702702702702601</v>
      </c>
      <c r="C69" s="6">
        <v>0.40594059405940502</v>
      </c>
      <c r="D69" s="6">
        <v>0.240963855421686</v>
      </c>
      <c r="E69">
        <v>8.2840236686390498E-2</v>
      </c>
      <c r="F69">
        <v>0.14857142857142799</v>
      </c>
      <c r="G69">
        <v>0.19209039548022599</v>
      </c>
      <c r="H69">
        <v>0.133333333333333</v>
      </c>
      <c r="I69">
        <v>9.375E-2</v>
      </c>
      <c r="J69">
        <v>0.16184971098265799</v>
      </c>
      <c r="K69">
        <v>0.124352331606217</v>
      </c>
      <c r="L69">
        <v>0.134146341463414</v>
      </c>
      <c r="M69">
        <v>0.17486338797814199</v>
      </c>
      <c r="N69">
        <v>0.25714285714285701</v>
      </c>
      <c r="O69">
        <v>0.11578947368421</v>
      </c>
      <c r="P69">
        <v>0.31219512195121901</v>
      </c>
      <c r="Q69">
        <v>0.19161676646706499</v>
      </c>
      <c r="R69">
        <v>0.46636771300448399</v>
      </c>
      <c r="S69">
        <v>0.194444444444444</v>
      </c>
      <c r="T69">
        <v>0.29577464788732399</v>
      </c>
      <c r="U69">
        <v>0.329787234042553</v>
      </c>
      <c r="V69">
        <v>0.338028169014084</v>
      </c>
      <c r="W69">
        <v>0.35971223021582699</v>
      </c>
      <c r="X69">
        <v>0.37551020408163199</v>
      </c>
      <c r="Y69">
        <v>0.365482233502538</v>
      </c>
      <c r="Z69">
        <v>0.15204678362572999</v>
      </c>
      <c r="AA69">
        <v>0.29245283018867901</v>
      </c>
      <c r="AB69">
        <v>0.170454545454545</v>
      </c>
      <c r="AC69">
        <v>0.117073170731707</v>
      </c>
      <c r="AD69">
        <v>0.41739130434782601</v>
      </c>
      <c r="AE69">
        <v>0.38983050847457601</v>
      </c>
      <c r="AF69">
        <v>0.22695035460992899</v>
      </c>
      <c r="AG69">
        <v>0.15706806282722499</v>
      </c>
      <c r="AH69">
        <v>0.21390374331550799</v>
      </c>
      <c r="AI69">
        <v>0.10050251256281401</v>
      </c>
      <c r="AJ69">
        <v>0.231155778894472</v>
      </c>
      <c r="AK69">
        <v>0.213836477987421</v>
      </c>
      <c r="AL69">
        <v>0.16666666666666599</v>
      </c>
      <c r="AM69">
        <v>0.15706806282722499</v>
      </c>
      <c r="AN69">
        <v>0.255924170616113</v>
      </c>
      <c r="AO69">
        <v>0.40182648401826399</v>
      </c>
      <c r="AP69">
        <v>0.57647058823529396</v>
      </c>
      <c r="AQ69">
        <v>9.85915492957746E-2</v>
      </c>
      <c r="AR69">
        <v>0.24242424242424199</v>
      </c>
      <c r="AS69">
        <v>0.42666666666666597</v>
      </c>
      <c r="AT69">
        <v>0.47887323943661902</v>
      </c>
      <c r="AU69">
        <v>7.1005917159763302E-2</v>
      </c>
      <c r="AV69">
        <v>0.117021276595744</v>
      </c>
      <c r="AW69">
        <v>0.37267080745341602</v>
      </c>
      <c r="AX69">
        <v>0.21468926553672299</v>
      </c>
      <c r="AY69">
        <v>8.9385474860335198E-2</v>
      </c>
      <c r="AZ69" s="8">
        <f t="shared" si="13"/>
        <v>0.24147060445722882</v>
      </c>
    </row>
    <row r="70" spans="1:52" ht="15">
      <c r="A70" s="16" t="s">
        <v>24</v>
      </c>
      <c r="B70" s="6">
        <v>0.442105263157894</v>
      </c>
      <c r="C70" s="6">
        <v>0.52216748768472898</v>
      </c>
      <c r="D70" s="6">
        <v>0.30841121495327101</v>
      </c>
      <c r="E70">
        <v>0.114285714285714</v>
      </c>
      <c r="F70">
        <v>0.14857142857142799</v>
      </c>
      <c r="G70">
        <v>0.19209039548022599</v>
      </c>
      <c r="H70">
        <v>0.133333333333333</v>
      </c>
      <c r="I70">
        <v>9.375E-2</v>
      </c>
      <c r="J70">
        <v>0.16184971098265799</v>
      </c>
      <c r="K70">
        <v>0.124352331606217</v>
      </c>
      <c r="L70">
        <v>0.134146341463414</v>
      </c>
      <c r="M70">
        <v>0.27225130890052301</v>
      </c>
      <c r="N70">
        <v>0.29299363057324801</v>
      </c>
      <c r="O70">
        <v>0.11578947368421</v>
      </c>
      <c r="P70">
        <v>0.292682926829268</v>
      </c>
      <c r="Q70">
        <v>0.19277108433734899</v>
      </c>
      <c r="R70">
        <v>0.45535714285714202</v>
      </c>
      <c r="S70">
        <v>0.194444444444444</v>
      </c>
      <c r="T70">
        <v>0.26760563380281599</v>
      </c>
      <c r="U70">
        <v>0.234636871508379</v>
      </c>
      <c r="V70">
        <v>0.391608391608391</v>
      </c>
      <c r="W70">
        <v>0.40540540540540498</v>
      </c>
      <c r="X70">
        <v>0.37551020408163199</v>
      </c>
      <c r="Y70">
        <v>0.43243243243243201</v>
      </c>
      <c r="Z70">
        <v>0.15204678362572999</v>
      </c>
      <c r="AA70">
        <v>0.32876712328767099</v>
      </c>
      <c r="AB70">
        <v>0.342592592592592</v>
      </c>
      <c r="AC70">
        <v>0.117073170731707</v>
      </c>
      <c r="AD70">
        <v>0.41739130434782601</v>
      </c>
      <c r="AE70">
        <v>0.41599999999999998</v>
      </c>
      <c r="AF70">
        <v>0.220472440944881</v>
      </c>
      <c r="AG70">
        <v>0.158730158730158</v>
      </c>
      <c r="AH70">
        <v>0.22340425531914801</v>
      </c>
      <c r="AI70">
        <v>0.109452736318407</v>
      </c>
      <c r="AJ70">
        <v>0.30188679245283001</v>
      </c>
      <c r="AK70">
        <v>0.29378531073446301</v>
      </c>
      <c r="AL70">
        <v>0.16666666666666599</v>
      </c>
      <c r="AM70">
        <v>0.241545893719806</v>
      </c>
      <c r="AN70">
        <v>0.19999999999999901</v>
      </c>
      <c r="AO70">
        <v>0.40414507772020702</v>
      </c>
      <c r="AP70">
        <v>0.54237288135593198</v>
      </c>
      <c r="AQ70">
        <v>0.11267605633802801</v>
      </c>
      <c r="AR70">
        <v>0.195402298850574</v>
      </c>
      <c r="AS70">
        <v>0.235897435897435</v>
      </c>
      <c r="AT70">
        <v>0.45662100456621002</v>
      </c>
      <c r="AU70">
        <v>7.1005917159763302E-2</v>
      </c>
      <c r="AV70">
        <v>0.117021276595744</v>
      </c>
      <c r="AW70">
        <v>0.37267080745341602</v>
      </c>
      <c r="AX70">
        <v>0.24242424242424199</v>
      </c>
      <c r="AY70">
        <v>8.9385474860335198E-2</v>
      </c>
      <c r="AZ70" s="8">
        <f t="shared" si="13"/>
        <v>0.25655979749355795</v>
      </c>
    </row>
    <row r="71" spans="1:52" ht="15">
      <c r="A71" s="16" t="s">
        <v>25</v>
      </c>
      <c r="B71" s="6">
        <v>0.22702702702702601</v>
      </c>
      <c r="C71" s="6">
        <v>0.452261306532663</v>
      </c>
      <c r="D71" s="6">
        <v>0.27586206896551702</v>
      </c>
      <c r="E71">
        <v>0.114285714285714</v>
      </c>
      <c r="F71">
        <v>0.14857142857142799</v>
      </c>
      <c r="G71">
        <v>0.170454545454545</v>
      </c>
      <c r="H71">
        <v>0.133333333333333</v>
      </c>
      <c r="I71">
        <v>9.375E-2</v>
      </c>
      <c r="J71">
        <v>0.187845303867403</v>
      </c>
      <c r="K71">
        <v>0.123711340206185</v>
      </c>
      <c r="L71">
        <v>0.134146341463414</v>
      </c>
      <c r="M71">
        <v>0.26262626262626199</v>
      </c>
      <c r="N71">
        <v>0.25714285714285701</v>
      </c>
      <c r="O71">
        <v>0.11578947368421</v>
      </c>
      <c r="P71">
        <v>0.28292682926829199</v>
      </c>
      <c r="Q71">
        <v>0.20382165605095501</v>
      </c>
      <c r="R71">
        <v>0.46636771300448399</v>
      </c>
      <c r="S71">
        <v>0.183098591549295</v>
      </c>
      <c r="T71">
        <v>0.29577464788732399</v>
      </c>
      <c r="U71">
        <v>0.329787234042553</v>
      </c>
      <c r="V71">
        <v>0.37241379310344802</v>
      </c>
      <c r="W71">
        <v>0.305732484076433</v>
      </c>
      <c r="X71">
        <v>0.39525691699604698</v>
      </c>
      <c r="Y71">
        <v>0.42708333333333298</v>
      </c>
      <c r="Z71">
        <v>0.15028901734104</v>
      </c>
      <c r="AA71">
        <v>0.31775700934579398</v>
      </c>
      <c r="AB71">
        <v>0.21052631578947301</v>
      </c>
      <c r="AC71">
        <v>0.117073170731707</v>
      </c>
      <c r="AD71">
        <v>0.415584415584415</v>
      </c>
      <c r="AE71">
        <v>0.531645569620253</v>
      </c>
      <c r="AF71">
        <v>0.24505928853754899</v>
      </c>
      <c r="AG71">
        <v>0.23423423423423401</v>
      </c>
      <c r="AH71">
        <v>0.22459893048128299</v>
      </c>
      <c r="AI71">
        <v>0.109452736318407</v>
      </c>
      <c r="AJ71">
        <v>0.25252525252525199</v>
      </c>
      <c r="AK71">
        <v>0.30208333333333298</v>
      </c>
      <c r="AL71">
        <v>0.165680473372781</v>
      </c>
      <c r="AM71">
        <v>0.20560747663551299</v>
      </c>
      <c r="AN71">
        <v>0.232558139534883</v>
      </c>
      <c r="AO71">
        <v>0.33142857142857102</v>
      </c>
      <c r="AP71">
        <v>0.651685393258426</v>
      </c>
      <c r="AQ71">
        <v>0.11267605633802801</v>
      </c>
      <c r="AR71">
        <v>0.24242424242424199</v>
      </c>
      <c r="AS71">
        <v>0.31372549019607798</v>
      </c>
      <c r="AT71">
        <v>0.44776119402984998</v>
      </c>
      <c r="AU71">
        <v>0.112359550561797</v>
      </c>
      <c r="AV71">
        <v>0.10638297872340401</v>
      </c>
      <c r="AW71">
        <v>0.37037037037037002</v>
      </c>
      <c r="AX71">
        <v>0.225806451612903</v>
      </c>
      <c r="AY71">
        <v>8.9385474860335198E-2</v>
      </c>
      <c r="AZ71" s="8">
        <f t="shared" si="13"/>
        <v>0.25355502679325281</v>
      </c>
    </row>
    <row r="72" spans="1:52" ht="15">
      <c r="A72" s="16" t="s">
        <v>28</v>
      </c>
      <c r="B72" s="6">
        <v>0.23030303030303001</v>
      </c>
      <c r="C72" s="6">
        <v>0.4</v>
      </c>
      <c r="D72" s="6">
        <v>0.26595744680851002</v>
      </c>
      <c r="E72">
        <v>0.114285714285714</v>
      </c>
      <c r="F72">
        <v>0.14857142857142799</v>
      </c>
      <c r="G72">
        <v>0.18181818181818099</v>
      </c>
      <c r="H72">
        <v>0.133333333333333</v>
      </c>
      <c r="I72">
        <v>9.375E-2</v>
      </c>
      <c r="J72">
        <v>0.187845303867403</v>
      </c>
      <c r="K72">
        <v>0.123711340206185</v>
      </c>
      <c r="L72">
        <v>0.134146341463414</v>
      </c>
      <c r="M72">
        <v>0.185792349726775</v>
      </c>
      <c r="N72">
        <v>0.25714285714285701</v>
      </c>
      <c r="O72">
        <v>0.115183246073298</v>
      </c>
      <c r="P72">
        <v>0.15469613259668499</v>
      </c>
      <c r="Q72">
        <v>0.13664596273291901</v>
      </c>
      <c r="R72">
        <v>0.34951456310679602</v>
      </c>
      <c r="S72">
        <v>0.19310344827586201</v>
      </c>
      <c r="T72">
        <v>0.20588235294117599</v>
      </c>
      <c r="U72">
        <v>0.282608695652173</v>
      </c>
      <c r="V72">
        <v>0.338028169014084</v>
      </c>
      <c r="W72">
        <v>0.45517241379310303</v>
      </c>
      <c r="X72">
        <v>0.16935483870967699</v>
      </c>
      <c r="Y72">
        <v>0.46700507614213199</v>
      </c>
      <c r="Z72">
        <v>0.15204678362572999</v>
      </c>
      <c r="AA72">
        <v>0.370044052863436</v>
      </c>
      <c r="AB72">
        <v>0.27551020408163202</v>
      </c>
      <c r="AC72">
        <v>0.117073170731707</v>
      </c>
      <c r="AD72">
        <v>0.426086956521739</v>
      </c>
      <c r="AE72">
        <v>0.35</v>
      </c>
      <c r="AF72">
        <v>0.21201413427561799</v>
      </c>
      <c r="AG72">
        <v>0.13829787234042501</v>
      </c>
      <c r="AH72">
        <v>0.22459893048128299</v>
      </c>
      <c r="AI72">
        <v>0.10891089108910799</v>
      </c>
      <c r="AJ72">
        <v>0.22459893048128299</v>
      </c>
      <c r="AK72">
        <v>0.1875</v>
      </c>
      <c r="AL72">
        <v>0.165680473372781</v>
      </c>
      <c r="AM72">
        <v>0.12087912087912001</v>
      </c>
      <c r="AN72">
        <v>0.23584905660377301</v>
      </c>
      <c r="AO72">
        <v>0.42105263157894701</v>
      </c>
      <c r="AP72">
        <v>0.58378378378378304</v>
      </c>
      <c r="AQ72">
        <v>0.11267605633802801</v>
      </c>
      <c r="AR72">
        <v>0.24043715846994501</v>
      </c>
      <c r="AS72">
        <v>0.49166666666666597</v>
      </c>
      <c r="AT72">
        <v>0.46017699115044203</v>
      </c>
      <c r="AU72">
        <v>0.112359550561797</v>
      </c>
      <c r="AV72">
        <v>0.11578947368421</v>
      </c>
      <c r="AW72">
        <v>0.39263803680981502</v>
      </c>
      <c r="AX72">
        <v>0.29743589743589699</v>
      </c>
      <c r="AY72">
        <v>8.9385474860335198E-2</v>
      </c>
      <c r="AZ72" s="8">
        <f t="shared" si="13"/>
        <v>0.23900689050504473</v>
      </c>
    </row>
    <row r="73" spans="1:52" ht="15">
      <c r="A73" s="14"/>
      <c r="B73" s="11" t="str">
        <f>INDEX($A66:$A72, MATCH(MAX(B66:B72), B66:B72, 0))</f>
        <v>v2.1-custom1</v>
      </c>
      <c r="C73" s="11" t="str">
        <f>INDEX($A66:$A72, MATCH(MAX(C66:C72), C66:C72, 0))</f>
        <v>v2.1-md</v>
      </c>
      <c r="D73" s="11" t="str">
        <f>INDEX($A66:$A72, MATCH(MAX(D66:D72), D66:D72, 0))</f>
        <v>v2.1-json</v>
      </c>
      <c r="E73" s="11" t="str">
        <f t="shared" ref="E73:AY73" si="14">INDEX($A66:$A72, MATCH(MAX(E66:E72), E66:E72, 0))</f>
        <v>v2.1-unstruct</v>
      </c>
      <c r="F73" s="11" t="str">
        <f t="shared" si="14"/>
        <v>v2.1-unstruct</v>
      </c>
      <c r="G73" s="11" t="str">
        <f t="shared" si="14"/>
        <v>v2.1-html</v>
      </c>
      <c r="H73" s="11" t="str">
        <f t="shared" si="14"/>
        <v>v2.1-unstruct</v>
      </c>
      <c r="I73" s="11" t="str">
        <f t="shared" si="14"/>
        <v>v2.1-unstruct</v>
      </c>
      <c r="J73" s="11" t="str">
        <f t="shared" si="14"/>
        <v>v2.1-custom2</v>
      </c>
      <c r="K73" s="11" t="str">
        <f t="shared" si="14"/>
        <v>v2.1-unstruct</v>
      </c>
      <c r="L73" s="11" t="str">
        <f t="shared" si="14"/>
        <v>v2.1-md</v>
      </c>
      <c r="M73" s="11" t="str">
        <f t="shared" si="14"/>
        <v>v2.1-unstruct</v>
      </c>
      <c r="N73" s="11" t="str">
        <f t="shared" si="14"/>
        <v>v2.1-unstruct</v>
      </c>
      <c r="O73" s="11" t="str">
        <f t="shared" si="14"/>
        <v>v2.1-md</v>
      </c>
      <c r="P73" s="11" t="str">
        <f t="shared" si="14"/>
        <v>v2.1-md</v>
      </c>
      <c r="Q73" s="11" t="str">
        <f t="shared" si="14"/>
        <v>v2.1-json</v>
      </c>
      <c r="R73" s="11" t="str">
        <f t="shared" si="14"/>
        <v>v2.1-html</v>
      </c>
      <c r="S73" s="11" t="str">
        <f t="shared" si="14"/>
        <v>v2.1-unstruct</v>
      </c>
      <c r="T73" s="11" t="str">
        <f t="shared" si="14"/>
        <v>v2.1-html</v>
      </c>
      <c r="U73" s="11" t="str">
        <f t="shared" si="14"/>
        <v>v2.1-html</v>
      </c>
      <c r="V73" s="11" t="str">
        <f t="shared" si="14"/>
        <v>v2.1-custom1</v>
      </c>
      <c r="W73" s="11" t="str">
        <f t="shared" si="14"/>
        <v>v2.1-custom4</v>
      </c>
      <c r="X73" s="11" t="str">
        <f t="shared" si="14"/>
        <v>v2.1-md</v>
      </c>
      <c r="Y73" s="11" t="str">
        <f t="shared" si="14"/>
        <v>v2.1-custom4</v>
      </c>
      <c r="Z73" s="11" t="str">
        <f t="shared" si="14"/>
        <v>v2.1-unstruct</v>
      </c>
      <c r="AA73" s="11" t="str">
        <f t="shared" si="14"/>
        <v>v2.1-json</v>
      </c>
      <c r="AB73" s="11" t="str">
        <f t="shared" si="14"/>
        <v>v2.1-custom1</v>
      </c>
      <c r="AC73" s="11" t="str">
        <f t="shared" si="14"/>
        <v>v2.1-md</v>
      </c>
      <c r="AD73" s="11" t="str">
        <f t="shared" si="14"/>
        <v>v2.1-custom4</v>
      </c>
      <c r="AE73" s="11" t="str">
        <f t="shared" si="14"/>
        <v>v2.1-custom2</v>
      </c>
      <c r="AF73" s="11" t="str">
        <f t="shared" si="14"/>
        <v>v2.1-custom2</v>
      </c>
      <c r="AG73" s="11" t="str">
        <f t="shared" si="14"/>
        <v>v2.1-custom2</v>
      </c>
      <c r="AH73" s="11" t="str">
        <f t="shared" si="14"/>
        <v>v2.1-json</v>
      </c>
      <c r="AI73" s="11" t="str">
        <f t="shared" si="14"/>
        <v>v2.1-unstruct</v>
      </c>
      <c r="AJ73" s="11" t="str">
        <f t="shared" si="14"/>
        <v>v2.1-json</v>
      </c>
      <c r="AK73" s="11" t="str">
        <f t="shared" si="14"/>
        <v>v2.1-json</v>
      </c>
      <c r="AL73" s="11" t="str">
        <f t="shared" si="14"/>
        <v>v2.1-json</v>
      </c>
      <c r="AM73" s="11" t="str">
        <f t="shared" si="14"/>
        <v>v2.1-json</v>
      </c>
      <c r="AN73" s="11" t="str">
        <f t="shared" si="14"/>
        <v>v2.1-unstruct</v>
      </c>
      <c r="AO73" s="11" t="str">
        <f t="shared" si="14"/>
        <v>v2.1-custom4</v>
      </c>
      <c r="AP73" s="11" t="str">
        <f t="shared" si="14"/>
        <v>v2.1-md</v>
      </c>
      <c r="AQ73" s="11" t="str">
        <f t="shared" si="14"/>
        <v>v2.1-unstruct</v>
      </c>
      <c r="AR73" s="11" t="str">
        <f t="shared" si="14"/>
        <v>v2.1-html</v>
      </c>
      <c r="AS73" s="11" t="str">
        <f t="shared" si="14"/>
        <v>v2.1-custom4</v>
      </c>
      <c r="AT73" s="11" t="str">
        <f t="shared" si="14"/>
        <v>v2.1-md</v>
      </c>
      <c r="AU73" s="11" t="str">
        <f t="shared" si="14"/>
        <v>v2.1-json</v>
      </c>
      <c r="AV73" s="11" t="str">
        <f t="shared" si="14"/>
        <v>v2.1-unstruct</v>
      </c>
      <c r="AW73" s="11" t="str">
        <f t="shared" si="14"/>
        <v>v2.1-custom4</v>
      </c>
      <c r="AX73" s="11" t="str">
        <f t="shared" si="14"/>
        <v>v2.1-json</v>
      </c>
      <c r="AY73" s="11" t="str">
        <f t="shared" si="14"/>
        <v>v2.1-unstruct</v>
      </c>
      <c r="AZ73" s="12" t="str">
        <f>INDEX($A66:$A72, MATCH(MAX(AZ66:AZ72), AZ66:AZ72, 0))</f>
        <v>v2.1-json</v>
      </c>
    </row>
  </sheetData>
  <mergeCells count="6">
    <mergeCell ref="B64:D64"/>
    <mergeCell ref="B3:D3"/>
    <mergeCell ref="B14:D14"/>
    <mergeCell ref="B28:D28"/>
    <mergeCell ref="B39:D39"/>
    <mergeCell ref="B53:D53"/>
  </mergeCells>
  <conditionalFormatting sqref="B5:AY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AY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AY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AY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AY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AY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C028-0DAC-4A09-A7DF-8F0055BE1EC3}">
  <dimension ref="A2:AZ27"/>
  <sheetViews>
    <sheetView topLeftCell="A4" zoomScaleNormal="100" workbookViewId="0">
      <selection activeCell="G12" sqref="G12"/>
    </sheetView>
  </sheetViews>
  <sheetFormatPr defaultRowHeight="14.25"/>
  <cols>
    <col min="1" max="1" width="13.125" customWidth="1"/>
    <col min="2" max="3" width="11.75" bestFit="1" customWidth="1"/>
    <col min="4" max="4" width="12.875" customWidth="1"/>
    <col min="5" max="5" width="11.625" bestFit="1" customWidth="1"/>
    <col min="6" max="6" width="12" bestFit="1" customWidth="1"/>
    <col min="7" max="9" width="11.75" bestFit="1" customWidth="1"/>
    <col min="10" max="10" width="12" bestFit="1" customWidth="1"/>
    <col min="13" max="13" width="12.375" bestFit="1" customWidth="1"/>
    <col min="42" max="42" width="9" customWidth="1"/>
    <col min="52" max="52" width="12.375" bestFit="1" customWidth="1"/>
  </cols>
  <sheetData>
    <row r="2" spans="1:52" ht="15">
      <c r="A2" s="14"/>
      <c r="B2" s="22" t="s">
        <v>0</v>
      </c>
      <c r="C2" s="22"/>
      <c r="D2" s="22"/>
    </row>
    <row r="3" spans="1:52" ht="15">
      <c r="A3" s="15"/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35</v>
      </c>
      <c r="I3" s="3" t="s">
        <v>36</v>
      </c>
      <c r="J3" s="3" t="s">
        <v>37</v>
      </c>
      <c r="K3" s="3" t="s">
        <v>38</v>
      </c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55</v>
      </c>
      <c r="AC3" s="3" t="s">
        <v>56</v>
      </c>
      <c r="AD3" s="3" t="s">
        <v>57</v>
      </c>
      <c r="AE3" s="3" t="s">
        <v>58</v>
      </c>
      <c r="AF3" s="3" t="s">
        <v>59</v>
      </c>
      <c r="AG3" s="3" t="s">
        <v>60</v>
      </c>
      <c r="AH3" s="3" t="s">
        <v>61</v>
      </c>
      <c r="AI3" s="3" t="s">
        <v>62</v>
      </c>
      <c r="AJ3" s="3" t="s">
        <v>63</v>
      </c>
      <c r="AK3" s="3" t="s">
        <v>64</v>
      </c>
      <c r="AL3" s="3" t="s">
        <v>65</v>
      </c>
      <c r="AM3" s="3" t="s">
        <v>66</v>
      </c>
      <c r="AN3" s="3" t="s">
        <v>67</v>
      </c>
      <c r="AO3" s="3" t="s">
        <v>68</v>
      </c>
      <c r="AP3" s="3" t="s">
        <v>69</v>
      </c>
      <c r="AQ3" s="3" t="s">
        <v>70</v>
      </c>
      <c r="AR3" s="3" t="s">
        <v>71</v>
      </c>
      <c r="AS3" s="3" t="s">
        <v>72</v>
      </c>
      <c r="AT3" s="3" t="s">
        <v>73</v>
      </c>
      <c r="AU3" s="3" t="s">
        <v>74</v>
      </c>
      <c r="AV3" s="3" t="s">
        <v>75</v>
      </c>
      <c r="AW3" s="3" t="s">
        <v>76</v>
      </c>
      <c r="AX3" s="3" t="s">
        <v>77</v>
      </c>
      <c r="AY3" s="3" t="s">
        <v>78</v>
      </c>
      <c r="AZ3" s="4"/>
    </row>
    <row r="4" spans="1:52" ht="15">
      <c r="A4" s="16" t="s">
        <v>19</v>
      </c>
      <c r="B4" s="17">
        <v>0.50955696983818199</v>
      </c>
      <c r="C4" s="6">
        <v>0.65595952914717603</v>
      </c>
      <c r="D4" s="6">
        <v>0.556434678234494</v>
      </c>
      <c r="E4" s="9">
        <v>0.38054069848546901</v>
      </c>
      <c r="F4">
        <v>0.37022490851668999</v>
      </c>
      <c r="G4">
        <v>0.43272417052734302</v>
      </c>
      <c r="H4">
        <v>0.26174438687391999</v>
      </c>
      <c r="I4">
        <v>0.23798451999671499</v>
      </c>
      <c r="J4">
        <v>0.39670351752549698</v>
      </c>
      <c r="K4">
        <v>0.47737026619762402</v>
      </c>
      <c r="L4">
        <v>0.25987077363190197</v>
      </c>
      <c r="M4">
        <v>0.67191745917212398</v>
      </c>
      <c r="N4">
        <v>0.56110988064476397</v>
      </c>
      <c r="O4">
        <v>0.41491150241636499</v>
      </c>
      <c r="P4">
        <v>0.42687357774398299</v>
      </c>
      <c r="Q4">
        <v>0.35633284452486902</v>
      </c>
      <c r="R4">
        <v>0.64364143574483901</v>
      </c>
      <c r="S4">
        <v>0.472778774203367</v>
      </c>
      <c r="T4">
        <v>0.40096554778120902</v>
      </c>
      <c r="U4">
        <v>0.42578204861718599</v>
      </c>
      <c r="V4">
        <v>0.38499926286303998</v>
      </c>
      <c r="W4">
        <v>0.60027976515542103</v>
      </c>
      <c r="X4">
        <v>0.56112356523093398</v>
      </c>
      <c r="Y4">
        <v>0.58351061050253095</v>
      </c>
      <c r="Z4">
        <v>0.42771783396705798</v>
      </c>
      <c r="AA4">
        <v>0.52769433780514696</v>
      </c>
      <c r="AB4">
        <v>0.48637172168445397</v>
      </c>
      <c r="AC4">
        <v>0.38637172168445399</v>
      </c>
      <c r="AD4">
        <v>0.54972069630619003</v>
      </c>
      <c r="AE4">
        <v>0.51238524849635902</v>
      </c>
      <c r="AF4">
        <v>0.49409109927730399</v>
      </c>
      <c r="AG4">
        <v>0.42060283162668</v>
      </c>
      <c r="AH4">
        <v>0.28579965081228398</v>
      </c>
      <c r="AI4">
        <v>0.46927230779304202</v>
      </c>
      <c r="AJ4">
        <v>0.53323913900076303</v>
      </c>
      <c r="AK4">
        <v>0.54474995553618599</v>
      </c>
      <c r="AL4">
        <v>0.46745412251662299</v>
      </c>
      <c r="AM4">
        <v>0.396992645385362</v>
      </c>
      <c r="AN4">
        <v>0.48635435466662902</v>
      </c>
      <c r="AO4">
        <v>0.45491997087985803</v>
      </c>
      <c r="AP4">
        <v>0.240053630590049</v>
      </c>
      <c r="AQ4">
        <v>0.48204260548127398</v>
      </c>
      <c r="AR4">
        <v>0.47048574207013999</v>
      </c>
      <c r="AS4">
        <v>0.64251609519267106</v>
      </c>
      <c r="AT4">
        <v>0.63500529789465698</v>
      </c>
      <c r="AU4">
        <v>0.32521938981623799</v>
      </c>
      <c r="AV4">
        <v>0.37494775458276502</v>
      </c>
      <c r="AW4">
        <v>0.58923774738775603</v>
      </c>
      <c r="AX4">
        <v>0.53265294611595104</v>
      </c>
      <c r="AY4">
        <v>0.34499940931172601</v>
      </c>
      <c r="AZ4" s="8">
        <f>SUM(B4:AY4)/50</f>
        <v>0.46248477898914536</v>
      </c>
    </row>
    <row r="5" spans="1:52" ht="15">
      <c r="A5" s="16" t="s">
        <v>20</v>
      </c>
      <c r="B5" s="6">
        <v>0.54728189328019805</v>
      </c>
      <c r="C5" s="6">
        <v>0.60054115221736304</v>
      </c>
      <c r="D5" s="6">
        <v>0.51979225488672098</v>
      </c>
      <c r="E5" s="9">
        <v>0.38429662747972598</v>
      </c>
      <c r="F5">
        <v>0.29010842549154803</v>
      </c>
      <c r="G5">
        <v>0.39014177309325898</v>
      </c>
      <c r="H5">
        <v>0.35403505149880798</v>
      </c>
      <c r="I5">
        <v>0.32210791469512401</v>
      </c>
      <c r="J5">
        <v>0.39855610145142101</v>
      </c>
      <c r="K5">
        <v>0.47738415553645103</v>
      </c>
      <c r="L5">
        <v>0.38757344206021999</v>
      </c>
      <c r="M5">
        <v>0.58290836839641103</v>
      </c>
      <c r="N5">
        <v>0.53409902250779395</v>
      </c>
      <c r="O5">
        <v>0.37310492282950602</v>
      </c>
      <c r="P5">
        <v>0.51130172206811197</v>
      </c>
      <c r="Q5">
        <v>0.33097612175848601</v>
      </c>
      <c r="R5">
        <v>0.60981216141226702</v>
      </c>
      <c r="S5">
        <v>0.403803508656146</v>
      </c>
      <c r="T5">
        <v>0.43682407249366201</v>
      </c>
      <c r="U5">
        <v>0.38259480704744098</v>
      </c>
      <c r="V5">
        <v>0.42693489786303601</v>
      </c>
      <c r="W5">
        <v>0.48025124908040001</v>
      </c>
      <c r="X5">
        <v>0.54530346837251198</v>
      </c>
      <c r="Y5">
        <v>0.57415170108690905</v>
      </c>
      <c r="Z5">
        <v>0.38881110636418398</v>
      </c>
      <c r="AA5">
        <v>0.56631023597740204</v>
      </c>
      <c r="AB5">
        <v>0.44622067833034301</v>
      </c>
      <c r="AC5">
        <v>0.44622067833034301</v>
      </c>
      <c r="AD5">
        <v>0.50035837253986504</v>
      </c>
      <c r="AE5">
        <v>0.498394338087153</v>
      </c>
      <c r="AF5">
        <v>0.447618439104293</v>
      </c>
      <c r="AG5">
        <v>0.40153054321474402</v>
      </c>
      <c r="AH5">
        <v>0.43000907141649602</v>
      </c>
      <c r="AI5">
        <v>0.38375354889186403</v>
      </c>
      <c r="AJ5">
        <v>0.50462626045667203</v>
      </c>
      <c r="AK5">
        <v>0.55008125534441299</v>
      </c>
      <c r="AL5">
        <v>0.52327481315175794</v>
      </c>
      <c r="AM5">
        <v>0.42759632265917202</v>
      </c>
      <c r="AN5">
        <v>0.47686161247893399</v>
      </c>
      <c r="AO5">
        <v>0.52558165361763498</v>
      </c>
      <c r="AP5">
        <v>0.32361397281215698</v>
      </c>
      <c r="AQ5">
        <v>0.374639296831077</v>
      </c>
      <c r="AR5">
        <v>0.48224345707729299</v>
      </c>
      <c r="AS5">
        <v>0.61950041501270603</v>
      </c>
      <c r="AT5">
        <v>0.618365046140261</v>
      </c>
      <c r="AU5">
        <v>0.30924335471926201</v>
      </c>
      <c r="AV5">
        <v>0.32594507859511401</v>
      </c>
      <c r="AW5">
        <v>0.51681373658862895</v>
      </c>
      <c r="AX5">
        <v>0.44098386357330599</v>
      </c>
      <c r="AY5">
        <v>0.33153058373230798</v>
      </c>
      <c r="AZ5" s="8">
        <f t="shared" ref="AZ5:AZ10" si="0">SUM(B5:AY5)/50</f>
        <v>0.45448025100621814</v>
      </c>
    </row>
    <row r="6" spans="1:52" ht="15">
      <c r="A6" s="16" t="s">
        <v>22</v>
      </c>
      <c r="B6" s="6">
        <v>0.55506954624601601</v>
      </c>
      <c r="C6" s="6">
        <v>0.588802498764184</v>
      </c>
      <c r="D6" s="6">
        <v>0.52442877396629595</v>
      </c>
      <c r="E6" s="9">
        <v>0.35629337500799002</v>
      </c>
      <c r="F6">
        <v>0.36620064061305002</v>
      </c>
      <c r="G6">
        <v>0.39728178293160199</v>
      </c>
      <c r="H6">
        <v>0.32340166598346698</v>
      </c>
      <c r="I6">
        <v>0.26845072059507202</v>
      </c>
      <c r="J6">
        <v>0.32825592683932298</v>
      </c>
      <c r="K6">
        <v>0.43429856680906898</v>
      </c>
      <c r="L6">
        <v>0.35733631934210403</v>
      </c>
      <c r="M6">
        <v>0.55571960817327404</v>
      </c>
      <c r="N6">
        <v>0.55009855989956502</v>
      </c>
      <c r="O6">
        <v>0.35944075223057798</v>
      </c>
      <c r="P6">
        <v>0.49299214852579898</v>
      </c>
      <c r="Q6">
        <v>0.38829878990608102</v>
      </c>
      <c r="R6">
        <v>0.494639541949627</v>
      </c>
      <c r="S6">
        <v>0.41410661939077598</v>
      </c>
      <c r="T6">
        <v>0.479484897401737</v>
      </c>
      <c r="U6">
        <v>0.56525943047682103</v>
      </c>
      <c r="V6">
        <v>0.46953171851929099</v>
      </c>
      <c r="W6">
        <v>0.57279833502296795</v>
      </c>
      <c r="X6">
        <v>0.52991041811140005</v>
      </c>
      <c r="Y6">
        <v>0.57345364368461904</v>
      </c>
      <c r="Z6">
        <v>0.38196795605498102</v>
      </c>
      <c r="AA6">
        <v>0.594876739538717</v>
      </c>
      <c r="AB6">
        <v>0.41911552272097702</v>
      </c>
      <c r="AC6">
        <v>0.41911552272097702</v>
      </c>
      <c r="AD6">
        <v>0.50034985773054497</v>
      </c>
      <c r="AE6">
        <v>0.53133969462205999</v>
      </c>
      <c r="AF6">
        <v>0.47711867294330901</v>
      </c>
      <c r="AG6">
        <v>0.41236596472863501</v>
      </c>
      <c r="AH6">
        <v>0.43216852438837999</v>
      </c>
      <c r="AI6">
        <v>0.457639048053748</v>
      </c>
      <c r="AJ6">
        <v>0.47061502154284002</v>
      </c>
      <c r="AK6">
        <v>0.61462122089655902</v>
      </c>
      <c r="AL6">
        <v>0.52278039719324998</v>
      </c>
      <c r="AM6">
        <v>0.40639206726611599</v>
      </c>
      <c r="AN6">
        <v>0.44223791514916699</v>
      </c>
      <c r="AO6">
        <v>0.49431431091636602</v>
      </c>
      <c r="AP6">
        <v>0.408935734866608</v>
      </c>
      <c r="AQ6">
        <v>0.57517323932060505</v>
      </c>
      <c r="AR6">
        <v>0.44615533763172999</v>
      </c>
      <c r="AS6">
        <v>0.54122443500801598</v>
      </c>
      <c r="AT6">
        <v>0.62443616634893295</v>
      </c>
      <c r="AU6">
        <v>0.34574856196109999</v>
      </c>
      <c r="AV6">
        <v>0.39874961051010799</v>
      </c>
      <c r="AW6">
        <v>0.57629386899481505</v>
      </c>
      <c r="AX6">
        <v>0.49752277441623199</v>
      </c>
      <c r="AY6">
        <v>0.33755228105526702</v>
      </c>
      <c r="AZ6" s="8">
        <f t="shared" si="0"/>
        <v>0.4654872945394149</v>
      </c>
    </row>
    <row r="7" spans="1:52" ht="15">
      <c r="A7" s="16" t="s">
        <v>23</v>
      </c>
      <c r="B7" s="6">
        <v>0.49387467824967801</v>
      </c>
      <c r="C7" s="6">
        <v>0.61072384316071604</v>
      </c>
      <c r="D7" s="6">
        <v>0.52469923454132805</v>
      </c>
      <c r="E7" s="9">
        <v>0.39847039816551999</v>
      </c>
      <c r="F7">
        <v>0.35334086036144202</v>
      </c>
      <c r="G7">
        <v>0.40927021534473501</v>
      </c>
      <c r="H7">
        <v>0.33809273572099102</v>
      </c>
      <c r="I7">
        <v>0.36232959094221701</v>
      </c>
      <c r="J7">
        <v>0.38178912117108399</v>
      </c>
      <c r="K7">
        <v>0.45516243612067803</v>
      </c>
      <c r="L7">
        <v>0.341064475902432</v>
      </c>
      <c r="M7">
        <v>0.48400086444435603</v>
      </c>
      <c r="N7">
        <v>0.50697023283230103</v>
      </c>
      <c r="O7">
        <v>0.37647772798901802</v>
      </c>
      <c r="P7">
        <v>0.55387891659815403</v>
      </c>
      <c r="Q7">
        <v>0.32528737573389999</v>
      </c>
      <c r="R7">
        <v>0.64943334354120397</v>
      </c>
      <c r="S7">
        <v>0.42311852632913999</v>
      </c>
      <c r="T7">
        <v>0.36649392260067998</v>
      </c>
      <c r="U7">
        <v>0.52004661991400303</v>
      </c>
      <c r="V7">
        <v>0.440951377476346</v>
      </c>
      <c r="W7">
        <v>0.551702160548876</v>
      </c>
      <c r="X7">
        <v>0.52434578674431398</v>
      </c>
      <c r="Y7">
        <v>0.48551420283575503</v>
      </c>
      <c r="Z7">
        <v>0.39027506809528301</v>
      </c>
      <c r="AA7">
        <v>0.520620425075351</v>
      </c>
      <c r="AB7">
        <v>0.41117090368242398</v>
      </c>
      <c r="AC7">
        <v>0.41117090368242398</v>
      </c>
      <c r="AD7">
        <v>0.54006939327819703</v>
      </c>
      <c r="AE7">
        <v>0.56112771561812003</v>
      </c>
      <c r="AF7">
        <v>0.447385947385947</v>
      </c>
      <c r="AG7">
        <v>0.37268581151779001</v>
      </c>
      <c r="AH7">
        <v>0.46345906225924599</v>
      </c>
      <c r="AI7">
        <v>0.39288243751326302</v>
      </c>
      <c r="AJ7">
        <v>0.56030910381745302</v>
      </c>
      <c r="AK7">
        <v>0.60582192124242595</v>
      </c>
      <c r="AL7">
        <v>0.47829768797510702</v>
      </c>
      <c r="AM7">
        <v>0.37039035952410099</v>
      </c>
      <c r="AN7">
        <v>0.44788523354930898</v>
      </c>
      <c r="AO7">
        <v>0.52460512706765705</v>
      </c>
      <c r="AP7">
        <v>0.34452866153739498</v>
      </c>
      <c r="AQ7">
        <v>0.43790612476301699</v>
      </c>
      <c r="AR7">
        <v>0.48983864860043302</v>
      </c>
      <c r="AS7">
        <v>0.560413959948031</v>
      </c>
      <c r="AT7">
        <v>0.61432355729043597</v>
      </c>
      <c r="AU7">
        <v>0.319253749080741</v>
      </c>
      <c r="AV7">
        <v>0.41633523146768597</v>
      </c>
      <c r="AW7">
        <v>0.53190274214901601</v>
      </c>
      <c r="AX7">
        <v>0.47348534010251703</v>
      </c>
      <c r="AY7">
        <v>0.34348276428039098</v>
      </c>
      <c r="AZ7" s="8">
        <f t="shared" si="0"/>
        <v>0.45813333055545252</v>
      </c>
    </row>
    <row r="8" spans="1:52" ht="15">
      <c r="A8" s="16" t="s">
        <v>24</v>
      </c>
      <c r="B8" s="6">
        <v>0.59544688579237104</v>
      </c>
      <c r="C8" s="6">
        <v>0.59158993466698595</v>
      </c>
      <c r="D8" s="6">
        <v>0.575190197492355</v>
      </c>
      <c r="E8" s="9">
        <v>0.36771402153761401</v>
      </c>
      <c r="F8">
        <v>0.366142690910017</v>
      </c>
      <c r="G8">
        <v>0.38750091658140201</v>
      </c>
      <c r="H8">
        <v>0.33356412761631599</v>
      </c>
      <c r="I8">
        <v>0.3414659868703</v>
      </c>
      <c r="J8">
        <v>0.39100195131041399</v>
      </c>
      <c r="K8">
        <v>0.41883480824935598</v>
      </c>
      <c r="L8">
        <v>0.35363332649693502</v>
      </c>
      <c r="M8">
        <v>0.40941084803665001</v>
      </c>
      <c r="N8">
        <v>0.52269747894667795</v>
      </c>
      <c r="O8">
        <v>0.39536560498335799</v>
      </c>
      <c r="P8">
        <v>0.52639870903816399</v>
      </c>
      <c r="Q8">
        <v>0.32462631432908201</v>
      </c>
      <c r="R8">
        <v>0.58868215118215095</v>
      </c>
      <c r="S8">
        <v>0.39194528706750398</v>
      </c>
      <c r="T8">
        <v>0.46159655131892602</v>
      </c>
      <c r="U8">
        <v>0.542872274731375</v>
      </c>
      <c r="V8">
        <v>0.44880251674446903</v>
      </c>
      <c r="W8">
        <v>0.58750590797012403</v>
      </c>
      <c r="X8">
        <v>0.54896193652481795</v>
      </c>
      <c r="Y8">
        <v>0.59587513559373595</v>
      </c>
      <c r="Z8">
        <v>0.38656099656850901</v>
      </c>
      <c r="AA8">
        <v>0.53497973394967802</v>
      </c>
      <c r="AB8">
        <v>0.49596564899935602</v>
      </c>
      <c r="AC8">
        <v>0.53596564899935595</v>
      </c>
      <c r="AD8">
        <v>0.526194096012919</v>
      </c>
      <c r="AE8">
        <v>0.47458716508045701</v>
      </c>
      <c r="AF8">
        <v>0.44842199301735203</v>
      </c>
      <c r="AG8">
        <v>0.39977184684956502</v>
      </c>
      <c r="AH8">
        <v>0.40901927214331102</v>
      </c>
      <c r="AI8">
        <v>0.36373798185275602</v>
      </c>
      <c r="AJ8">
        <v>0.53552181812923005</v>
      </c>
      <c r="AK8">
        <v>0.64515656607262095</v>
      </c>
      <c r="AL8">
        <v>0.51134546248633495</v>
      </c>
      <c r="AM8">
        <v>0.40411273699568001</v>
      </c>
      <c r="AN8">
        <v>0.48879695242295301</v>
      </c>
      <c r="AO8">
        <v>0.50915643489947904</v>
      </c>
      <c r="AP8">
        <v>0.333361535144301</v>
      </c>
      <c r="AQ8">
        <v>0.47568943622444798</v>
      </c>
      <c r="AR8">
        <v>0.44506040093702198</v>
      </c>
      <c r="AS8">
        <v>0.50543636257921898</v>
      </c>
      <c r="AT8">
        <v>0.51759680811815101</v>
      </c>
      <c r="AU8">
        <v>0.32103730802234998</v>
      </c>
      <c r="AV8">
        <v>0.33642840882286001</v>
      </c>
      <c r="AW8">
        <v>0.53264249344829495</v>
      </c>
      <c r="AX8">
        <v>0.45924263018461198</v>
      </c>
      <c r="AY8">
        <v>0.30302965881819299</v>
      </c>
      <c r="AZ8" s="8">
        <f t="shared" si="0"/>
        <v>0.45931289921540219</v>
      </c>
    </row>
    <row r="9" spans="1:52" ht="15">
      <c r="A9" s="16" t="s">
        <v>25</v>
      </c>
      <c r="B9" s="6">
        <v>0.51718654929439201</v>
      </c>
      <c r="C9" s="6">
        <v>0.61399184064033396</v>
      </c>
      <c r="D9" s="6">
        <v>0.54545073274858402</v>
      </c>
      <c r="E9" s="9">
        <v>0.31862440087512101</v>
      </c>
      <c r="F9">
        <v>0.39344125179898598</v>
      </c>
      <c r="G9">
        <v>0.38248228379807298</v>
      </c>
      <c r="H9">
        <v>0.31446551909002202</v>
      </c>
      <c r="I9">
        <v>0.30219349266779399</v>
      </c>
      <c r="J9">
        <v>0.41553936924884199</v>
      </c>
      <c r="K9">
        <v>0.42960372684746501</v>
      </c>
      <c r="L9">
        <v>0.34289608802438198</v>
      </c>
      <c r="M9">
        <v>0.50395776700496597</v>
      </c>
      <c r="N9">
        <v>0.48087018026801198</v>
      </c>
      <c r="O9">
        <v>0.38020389727706799</v>
      </c>
      <c r="P9">
        <v>0.53905851062606303</v>
      </c>
      <c r="Q9">
        <v>0.32365698315399299</v>
      </c>
      <c r="R9">
        <v>0.59255034556286101</v>
      </c>
      <c r="S9">
        <v>0.45991088576143402</v>
      </c>
      <c r="T9">
        <v>0.42314203941033102</v>
      </c>
      <c r="U9">
        <v>0.60737828429594898</v>
      </c>
      <c r="V9">
        <v>0.46942056422570699</v>
      </c>
      <c r="W9">
        <v>0.526675642597903</v>
      </c>
      <c r="X9">
        <v>0.56940304293114397</v>
      </c>
      <c r="Y9">
        <v>0.58197482179381599</v>
      </c>
      <c r="Z9">
        <v>0.34560194679664702</v>
      </c>
      <c r="AA9">
        <v>0.51731468936452596</v>
      </c>
      <c r="AB9">
        <v>0.45352431663806098</v>
      </c>
      <c r="AC9">
        <v>0.45352431663806098</v>
      </c>
      <c r="AD9">
        <v>0.55121622902644796</v>
      </c>
      <c r="AE9">
        <v>0.51505223034348502</v>
      </c>
      <c r="AF9">
        <v>0.441168069117165</v>
      </c>
      <c r="AG9">
        <v>0.37078840599331597</v>
      </c>
      <c r="AH9">
        <v>0.43756622706924903</v>
      </c>
      <c r="AI9">
        <v>0.345604789931306</v>
      </c>
      <c r="AJ9">
        <v>0.54585835942058603</v>
      </c>
      <c r="AK9">
        <v>0.617864079267891</v>
      </c>
      <c r="AL9">
        <v>0.48546194355719702</v>
      </c>
      <c r="AM9">
        <v>0.33414416075898901</v>
      </c>
      <c r="AN9">
        <v>0.43614333310571002</v>
      </c>
      <c r="AO9">
        <v>0.55828305348113205</v>
      </c>
      <c r="AP9">
        <v>0.35189059347065899</v>
      </c>
      <c r="AQ9">
        <v>0.44508105691204197</v>
      </c>
      <c r="AR9">
        <v>0.47310023434586401</v>
      </c>
      <c r="AS9">
        <v>0.57649183296045103</v>
      </c>
      <c r="AT9">
        <v>0.63697549363614003</v>
      </c>
      <c r="AU9">
        <v>0.37118369087814002</v>
      </c>
      <c r="AV9">
        <v>0.34646493325787497</v>
      </c>
      <c r="AW9">
        <v>0.52970826452779696</v>
      </c>
      <c r="AX9">
        <v>0.45189911602053801</v>
      </c>
      <c r="AY9">
        <v>0.31391141117026899</v>
      </c>
      <c r="AZ9" s="8">
        <f t="shared" si="0"/>
        <v>0.45879801995265579</v>
      </c>
    </row>
    <row r="10" spans="1:52" ht="15">
      <c r="A10" s="16" t="s">
        <v>28</v>
      </c>
      <c r="B10" s="6">
        <v>0.50095715727185297</v>
      </c>
      <c r="C10" s="6">
        <v>0.60444673362520296</v>
      </c>
      <c r="D10" s="6">
        <v>0.53332010481283099</v>
      </c>
      <c r="E10" s="9">
        <v>0.42582548970697298</v>
      </c>
      <c r="F10">
        <v>0.36112600534405798</v>
      </c>
      <c r="G10">
        <v>0.37960685943974398</v>
      </c>
      <c r="H10">
        <v>0.35438886471040898</v>
      </c>
      <c r="I10">
        <v>0.33306538212806502</v>
      </c>
      <c r="J10">
        <v>0.38442582607919101</v>
      </c>
      <c r="K10">
        <v>0.43930878804939499</v>
      </c>
      <c r="L10">
        <v>0.33493808487502502</v>
      </c>
      <c r="M10">
        <v>0.48012781506036301</v>
      </c>
      <c r="N10">
        <v>0.47401250054441901</v>
      </c>
      <c r="O10">
        <v>0.37661696350882801</v>
      </c>
      <c r="P10">
        <v>0.413737407019099</v>
      </c>
      <c r="Q10">
        <v>0.33621015340729798</v>
      </c>
      <c r="R10">
        <v>0.62369465888770204</v>
      </c>
      <c r="S10">
        <v>0.39423605003467199</v>
      </c>
      <c r="T10">
        <v>0.42411706626330298</v>
      </c>
      <c r="U10">
        <v>0.32405245064691501</v>
      </c>
      <c r="V10">
        <v>0.42258308037631198</v>
      </c>
      <c r="W10">
        <v>0.61744047077380404</v>
      </c>
      <c r="X10">
        <v>0.456170538757602</v>
      </c>
      <c r="Y10">
        <v>0.54638828186784305</v>
      </c>
      <c r="Z10">
        <v>0.35106646986193402</v>
      </c>
      <c r="AA10">
        <v>0.53899030193558894</v>
      </c>
      <c r="AB10">
        <v>0.48989717412487499</v>
      </c>
      <c r="AC10">
        <v>0.48989717412487499</v>
      </c>
      <c r="AD10">
        <v>0.50641552645355303</v>
      </c>
      <c r="AE10">
        <v>0.48696326650009703</v>
      </c>
      <c r="AF10">
        <v>0.41987824443500099</v>
      </c>
      <c r="AG10">
        <v>0.403645478413931</v>
      </c>
      <c r="AH10">
        <v>0.29107699534774401</v>
      </c>
      <c r="AI10">
        <v>0.38821591740043998</v>
      </c>
      <c r="AJ10">
        <v>0.50543973388405705</v>
      </c>
      <c r="AK10">
        <v>0.53629370418202904</v>
      </c>
      <c r="AL10">
        <v>0.48863813547275398</v>
      </c>
      <c r="AM10">
        <v>0.45996266604282199</v>
      </c>
      <c r="AN10">
        <v>0.25264966188287102</v>
      </c>
      <c r="AO10">
        <v>0.51300446437542802</v>
      </c>
      <c r="AP10">
        <v>0.35846091068827801</v>
      </c>
      <c r="AQ10">
        <v>0.49883161664800402</v>
      </c>
      <c r="AR10">
        <v>0.47621530729801398</v>
      </c>
      <c r="AS10">
        <v>0.65354194640622998</v>
      </c>
      <c r="AT10">
        <v>0.61919281816486405</v>
      </c>
      <c r="AU10">
        <v>0.380486884792202</v>
      </c>
      <c r="AV10">
        <v>0.34978409514908099</v>
      </c>
      <c r="AW10">
        <v>0.47112717237938301</v>
      </c>
      <c r="AX10">
        <v>0.51149185607566405</v>
      </c>
      <c r="AY10">
        <v>0.325817367920328</v>
      </c>
      <c r="AZ10" s="8">
        <f t="shared" si="0"/>
        <v>0.44615563246301915</v>
      </c>
    </row>
    <row r="11" spans="1:52" ht="1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1" t="str">
        <f t="shared" ref="E11:M11" si="1">INDEX($A4:$A10, MATCH(MAX(E4:E10), E4:E10, 0))</f>
        <v>v2.1-custom4</v>
      </c>
      <c r="F11" s="11" t="str">
        <f t="shared" si="1"/>
        <v>v2.1-custom2</v>
      </c>
      <c r="G11" s="11" t="str">
        <f t="shared" si="1"/>
        <v>v2.1-unstruct</v>
      </c>
      <c r="H11" s="11" t="str">
        <f t="shared" si="1"/>
        <v>v2.1-custom4</v>
      </c>
      <c r="I11" s="11" t="str">
        <f t="shared" si="1"/>
        <v>v2.1-html</v>
      </c>
      <c r="J11" s="11" t="str">
        <f t="shared" si="1"/>
        <v>v2.1-custom2</v>
      </c>
      <c r="K11" s="11" t="str">
        <f t="shared" si="1"/>
        <v>v2.1-md</v>
      </c>
      <c r="L11" s="11" t="str">
        <f t="shared" si="1"/>
        <v>v2.1-md</v>
      </c>
      <c r="M11" s="11" t="str">
        <f t="shared" si="1"/>
        <v>v2.1-unstruct</v>
      </c>
      <c r="N11" s="11" t="str">
        <f t="shared" ref="N11" si="2">INDEX($A4:$A10, MATCH(MAX(N4:N10), N4:N10, 0))</f>
        <v>v2.1-unstruct</v>
      </c>
      <c r="O11" s="11" t="str">
        <f t="shared" ref="O11" si="3">INDEX($A4:$A10, MATCH(MAX(O4:O10), O4:O10, 0))</f>
        <v>v2.1-unstruct</v>
      </c>
      <c r="P11" s="11" t="str">
        <f t="shared" ref="P11" si="4">INDEX($A4:$A10, MATCH(MAX(P4:P10), P4:P10, 0))</f>
        <v>v2.1-html</v>
      </c>
      <c r="Q11" s="11" t="str">
        <f t="shared" ref="Q11" si="5">INDEX($A4:$A10, MATCH(MAX(Q4:Q10), Q4:Q10, 0))</f>
        <v>v2.1-json</v>
      </c>
      <c r="R11" s="11" t="str">
        <f t="shared" ref="R11" si="6">INDEX($A4:$A10, MATCH(MAX(R4:R10), R4:R10, 0))</f>
        <v>v2.1-html</v>
      </c>
      <c r="S11" s="11" t="str">
        <f t="shared" ref="S11" si="7">INDEX($A4:$A10, MATCH(MAX(S4:S10), S4:S10, 0))</f>
        <v>v2.1-unstruct</v>
      </c>
      <c r="T11" s="11" t="str">
        <f t="shared" ref="T11" si="8">INDEX($A4:$A10, MATCH(MAX(T4:T10), T4:T10, 0))</f>
        <v>v2.1-json</v>
      </c>
      <c r="U11" s="11" t="str">
        <f t="shared" ref="U11" si="9">INDEX($A4:$A10, MATCH(MAX(U4:U10), U4:U10, 0))</f>
        <v>v2.1-custom2</v>
      </c>
      <c r="V11" s="11" t="str">
        <f t="shared" ref="V11" si="10">INDEX($A4:$A10, MATCH(MAX(V4:V10), V4:V10, 0))</f>
        <v>v2.1-json</v>
      </c>
      <c r="W11" s="11" t="str">
        <f t="shared" ref="W11" si="11">INDEX($A4:$A10, MATCH(MAX(W4:W10), W4:W10, 0))</f>
        <v>v2.1-custom4</v>
      </c>
      <c r="X11" s="11" t="str">
        <f t="shared" ref="X11" si="12">INDEX($A4:$A10, MATCH(MAX(X4:X10), X4:X10, 0))</f>
        <v>v2.1-custom2</v>
      </c>
      <c r="Y11" s="11" t="str">
        <f t="shared" ref="Y11" si="13">INDEX($A4:$A10, MATCH(MAX(Y4:Y10), Y4:Y10, 0))</f>
        <v>v2.1-custom1</v>
      </c>
      <c r="Z11" s="11" t="str">
        <f t="shared" ref="Z11" si="14">INDEX($A4:$A10, MATCH(MAX(Z4:Z10), Z4:Z10, 0))</f>
        <v>v2.1-unstruct</v>
      </c>
      <c r="AA11" s="11" t="str">
        <f t="shared" ref="AA11" si="15">INDEX($A4:$A10, MATCH(MAX(AA4:AA10), AA4:AA10, 0))</f>
        <v>v2.1-json</v>
      </c>
      <c r="AB11" s="11" t="str">
        <f t="shared" ref="AB11" si="16">INDEX($A4:$A10, MATCH(MAX(AB4:AB10), AB4:AB10, 0))</f>
        <v>v2.1-custom1</v>
      </c>
      <c r="AC11" s="11" t="str">
        <f t="shared" ref="AC11" si="17">INDEX($A4:$A10, MATCH(MAX(AC4:AC10), AC4:AC10, 0))</f>
        <v>v2.1-custom1</v>
      </c>
      <c r="AD11" s="11" t="str">
        <f t="shared" ref="AD11" si="18">INDEX($A4:$A10, MATCH(MAX(AD4:AD10), AD4:AD10, 0))</f>
        <v>v2.1-custom2</v>
      </c>
      <c r="AE11" s="11" t="str">
        <f t="shared" ref="AE11" si="19">INDEX($A4:$A10, MATCH(MAX(AE4:AE10), AE4:AE10, 0))</f>
        <v>v2.1-html</v>
      </c>
      <c r="AF11" s="11" t="str">
        <f t="shared" ref="AF11" si="20">INDEX($A4:$A10, MATCH(MAX(AF4:AF10), AF4:AF10, 0))</f>
        <v>v2.1-unstruct</v>
      </c>
      <c r="AG11" s="11" t="str">
        <f t="shared" ref="AG11" si="21">INDEX($A4:$A10, MATCH(MAX(AG4:AG10), AG4:AG10, 0))</f>
        <v>v2.1-unstruct</v>
      </c>
      <c r="AH11" s="11" t="str">
        <f t="shared" ref="AH11" si="22">INDEX($A4:$A10, MATCH(MAX(AH4:AH10), AH4:AH10, 0))</f>
        <v>v2.1-html</v>
      </c>
      <c r="AI11" s="11" t="str">
        <f t="shared" ref="AI11" si="23">INDEX($A4:$A10, MATCH(MAX(AI4:AI10), AI4:AI10, 0))</f>
        <v>v2.1-unstruct</v>
      </c>
      <c r="AJ11" s="11" t="str">
        <f t="shared" ref="AJ11" si="24">INDEX($A4:$A10, MATCH(MAX(AJ4:AJ10), AJ4:AJ10, 0))</f>
        <v>v2.1-html</v>
      </c>
      <c r="AK11" s="11" t="str">
        <f t="shared" ref="AK11" si="25">INDEX($A4:$A10, MATCH(MAX(AK4:AK10), AK4:AK10, 0))</f>
        <v>v2.1-custom1</v>
      </c>
      <c r="AL11" s="11" t="str">
        <f t="shared" ref="AL11" si="26">INDEX($A4:$A10, MATCH(MAX(AL4:AL10), AL4:AL10, 0))</f>
        <v>v2.1-md</v>
      </c>
      <c r="AM11" s="11" t="str">
        <f t="shared" ref="AM11" si="27">INDEX($A4:$A10, MATCH(MAX(AM4:AM10), AM4:AM10, 0))</f>
        <v>v2.1-custom4</v>
      </c>
      <c r="AN11" s="11" t="str">
        <f t="shared" ref="AN11" si="28">INDEX($A4:$A10, MATCH(MAX(AN4:AN10), AN4:AN10, 0))</f>
        <v>v2.1-custom1</v>
      </c>
      <c r="AO11" s="11" t="str">
        <f t="shared" ref="AO11" si="29">INDEX($A4:$A10, MATCH(MAX(AO4:AO10), AO4:AO10, 0))</f>
        <v>v2.1-custom2</v>
      </c>
      <c r="AP11" s="11" t="str">
        <f>INDEX($A4:$A10, MATCH(MAX(AP4:AP10), AP4:AP10, 0))</f>
        <v>v2.1-json</v>
      </c>
      <c r="AQ11" s="11" t="str">
        <f t="shared" ref="AQ11" si="30">INDEX($A4:$A10, MATCH(MAX(AQ4:AQ10), AQ4:AQ10, 0))</f>
        <v>v2.1-json</v>
      </c>
      <c r="AR11" s="11" t="str">
        <f t="shared" ref="AR11" si="31">INDEX($A4:$A10, MATCH(MAX(AR4:AR10), AR4:AR10, 0))</f>
        <v>v2.1-html</v>
      </c>
      <c r="AS11" s="11" t="str">
        <f t="shared" ref="AS11" si="32">INDEX($A4:$A10, MATCH(MAX(AS4:AS10), AS4:AS10, 0))</f>
        <v>v2.1-custom4</v>
      </c>
      <c r="AT11" s="11" t="str">
        <f t="shared" ref="AT11" si="33">INDEX($A4:$A10, MATCH(MAX(AT4:AT10), AT4:AT10, 0))</f>
        <v>v2.1-custom2</v>
      </c>
      <c r="AU11" s="11" t="str">
        <f t="shared" ref="AU11" si="34">INDEX($A4:$A10, MATCH(MAX(AU4:AU10), AU4:AU10, 0))</f>
        <v>v2.1-custom4</v>
      </c>
      <c r="AV11" s="11" t="str">
        <f t="shared" ref="AV11" si="35">INDEX($A4:$A10, MATCH(MAX(AV4:AV10), AV4:AV10, 0))</f>
        <v>v2.1-html</v>
      </c>
      <c r="AW11" s="11" t="str">
        <f t="shared" ref="AW11" si="36">INDEX($A4:$A10, MATCH(MAX(AW4:AW10), AW4:AW10, 0))</f>
        <v>v2.1-unstruct</v>
      </c>
      <c r="AX11" s="11" t="str">
        <f t="shared" ref="AX11" si="37">INDEX($A4:$A10, MATCH(MAX(AX4:AX10), AX4:AX10, 0))</f>
        <v>v2.1-unstruct</v>
      </c>
      <c r="AY11" s="11" t="str">
        <f t="shared" ref="AY11" si="38">INDEX($A4:$A10, MATCH(MAX(AY4:AY10), AY4:AY10, 0))</f>
        <v>v2.1-unstruct</v>
      </c>
      <c r="AZ11" s="12" t="str">
        <f>INDEX($A4:$A10, MATCH(MAX(AZ4:AZ10), AZ4:AZ10, 0))</f>
        <v>v2.1-json</v>
      </c>
    </row>
    <row r="13" spans="1:52" ht="15">
      <c r="B13" s="22" t="s">
        <v>1</v>
      </c>
      <c r="C13" s="22"/>
      <c r="D13" s="22"/>
    </row>
    <row r="14" spans="1:52" ht="15">
      <c r="A14" s="15"/>
      <c r="B14" s="3" t="s">
        <v>29</v>
      </c>
      <c r="C14" s="3" t="s">
        <v>30</v>
      </c>
      <c r="D14" s="3" t="s">
        <v>31</v>
      </c>
      <c r="E14" s="3" t="s">
        <v>32</v>
      </c>
      <c r="F14" s="3" t="s">
        <v>33</v>
      </c>
      <c r="G14" s="3" t="s">
        <v>34</v>
      </c>
      <c r="H14" s="3" t="s">
        <v>35</v>
      </c>
      <c r="I14" s="3" t="s">
        <v>36</v>
      </c>
      <c r="J14" s="3" t="s">
        <v>37</v>
      </c>
      <c r="K14" s="3" t="s">
        <v>38</v>
      </c>
      <c r="L14" s="3" t="s">
        <v>39</v>
      </c>
      <c r="M14" s="3" t="s">
        <v>40</v>
      </c>
      <c r="N14" s="3" t="s">
        <v>41</v>
      </c>
      <c r="O14" s="3" t="s">
        <v>42</v>
      </c>
      <c r="P14" s="3" t="s">
        <v>43</v>
      </c>
      <c r="Q14" s="3" t="s">
        <v>44</v>
      </c>
      <c r="R14" s="3" t="s">
        <v>45</v>
      </c>
      <c r="S14" s="3" t="s">
        <v>46</v>
      </c>
      <c r="T14" s="3" t="s">
        <v>47</v>
      </c>
      <c r="U14" s="3" t="s">
        <v>48</v>
      </c>
      <c r="V14" s="3" t="s">
        <v>49</v>
      </c>
      <c r="W14" s="3" t="s">
        <v>50</v>
      </c>
      <c r="X14" s="3" t="s">
        <v>51</v>
      </c>
      <c r="Y14" s="3" t="s">
        <v>52</v>
      </c>
      <c r="Z14" s="3" t="s">
        <v>53</v>
      </c>
      <c r="AA14" s="3" t="s">
        <v>54</v>
      </c>
      <c r="AB14" s="3" t="s">
        <v>55</v>
      </c>
      <c r="AC14" s="3" t="s">
        <v>56</v>
      </c>
      <c r="AD14" s="3" t="s">
        <v>57</v>
      </c>
      <c r="AE14" s="3" t="s">
        <v>58</v>
      </c>
      <c r="AF14" s="3" t="s">
        <v>59</v>
      </c>
      <c r="AG14" s="3" t="s">
        <v>60</v>
      </c>
      <c r="AH14" s="3" t="s">
        <v>61</v>
      </c>
      <c r="AI14" s="3" t="s">
        <v>62</v>
      </c>
      <c r="AJ14" s="3" t="s">
        <v>63</v>
      </c>
      <c r="AK14" s="3" t="s">
        <v>64</v>
      </c>
      <c r="AL14" s="3" t="s">
        <v>65</v>
      </c>
      <c r="AM14" s="3" t="s">
        <v>66</v>
      </c>
      <c r="AN14" s="3" t="s">
        <v>67</v>
      </c>
      <c r="AO14" s="3" t="s">
        <v>68</v>
      </c>
      <c r="AP14" s="3" t="s">
        <v>69</v>
      </c>
      <c r="AQ14" s="3" t="s">
        <v>70</v>
      </c>
      <c r="AR14" s="3" t="s">
        <v>71</v>
      </c>
      <c r="AS14" s="3" t="s">
        <v>72</v>
      </c>
      <c r="AT14" s="3" t="s">
        <v>73</v>
      </c>
      <c r="AU14" s="3" t="s">
        <v>74</v>
      </c>
      <c r="AV14" s="3" t="s">
        <v>75</v>
      </c>
      <c r="AW14" s="3" t="s">
        <v>76</v>
      </c>
      <c r="AX14" s="3" t="s">
        <v>77</v>
      </c>
      <c r="AY14" s="3" t="s">
        <v>78</v>
      </c>
    </row>
    <row r="15" spans="1:52" ht="15">
      <c r="A15" s="16" t="s">
        <v>19</v>
      </c>
      <c r="B15" s="6">
        <v>0.39966185025450301</v>
      </c>
      <c r="C15" s="6">
        <v>0.51205602316782906</v>
      </c>
      <c r="D15" s="6">
        <v>0.40470783311619601</v>
      </c>
      <c r="E15">
        <v>0.26508203503251099</v>
      </c>
      <c r="F15">
        <v>0.202640624708402</v>
      </c>
      <c r="G15">
        <v>0.24010555820061</v>
      </c>
      <c r="H15">
        <v>0.133169478765333</v>
      </c>
      <c r="I15">
        <v>0.15554333990309599</v>
      </c>
      <c r="J15">
        <v>0.26765262769605103</v>
      </c>
      <c r="K15">
        <v>0.32737918540424499</v>
      </c>
      <c r="L15">
        <v>0.18509293283023801</v>
      </c>
      <c r="M15">
        <v>0.52877967112050905</v>
      </c>
      <c r="N15">
        <v>0.39768180140273102</v>
      </c>
      <c r="O15">
        <v>0.23110828602139899</v>
      </c>
      <c r="P15">
        <v>0.24790983785181001</v>
      </c>
      <c r="Q15">
        <v>0.215227107268328</v>
      </c>
      <c r="R15">
        <v>0.414274378525819</v>
      </c>
      <c r="S15">
        <v>0.36688616900745102</v>
      </c>
      <c r="T15">
        <v>0.258237148561476</v>
      </c>
      <c r="U15">
        <v>0.27965437131884802</v>
      </c>
      <c r="V15">
        <v>0.26089406522843001</v>
      </c>
      <c r="W15">
        <v>0.46749354217095201</v>
      </c>
      <c r="X15">
        <v>0.37597107572447003</v>
      </c>
      <c r="Y15">
        <v>0.44576898844720703</v>
      </c>
      <c r="Z15">
        <v>0.222502424726501</v>
      </c>
      <c r="AA15">
        <v>0.35705068980841498</v>
      </c>
      <c r="AB15">
        <v>0.31455627257935498</v>
      </c>
      <c r="AC15">
        <v>0.214556272579355</v>
      </c>
      <c r="AD15">
        <v>0.43577751081202498</v>
      </c>
      <c r="AE15">
        <v>0.390788224121557</v>
      </c>
      <c r="AF15">
        <v>0.26038887590072701</v>
      </c>
      <c r="AG15">
        <v>0.22040907285662001</v>
      </c>
      <c r="AH15">
        <v>0.170568744995898</v>
      </c>
      <c r="AI15">
        <v>0.272906964911521</v>
      </c>
      <c r="AJ15">
        <v>0.349381205813873</v>
      </c>
      <c r="AK15">
        <v>0.33485618790111898</v>
      </c>
      <c r="AL15">
        <v>0.30343731127275902</v>
      </c>
      <c r="AM15">
        <v>0.20816725451576601</v>
      </c>
      <c r="AN15">
        <v>0.287607557589242</v>
      </c>
      <c r="AO15">
        <v>0.33432177267638202</v>
      </c>
      <c r="AP15">
        <v>0.21482607955892999</v>
      </c>
      <c r="AQ15">
        <v>0.31760949125296301</v>
      </c>
      <c r="AR15">
        <v>0.292160960723719</v>
      </c>
      <c r="AS15">
        <v>0.48213247390186598</v>
      </c>
      <c r="AT15">
        <v>0.49802480731020499</v>
      </c>
      <c r="AU15">
        <v>0.17845922998842301</v>
      </c>
      <c r="AV15">
        <v>0.202595123267965</v>
      </c>
      <c r="AW15">
        <v>0.44814243994335201</v>
      </c>
      <c r="AX15">
        <v>0.32451795551210699</v>
      </c>
      <c r="AY15">
        <v>0.18522900110572199</v>
      </c>
      <c r="AZ15" s="8">
        <f>SUM(B15:AY15)/50</f>
        <v>0.30807903674709619</v>
      </c>
    </row>
    <row r="16" spans="1:52" ht="15">
      <c r="A16" s="16" t="s">
        <v>20</v>
      </c>
      <c r="B16" s="6">
        <v>0.38746214562675702</v>
      </c>
      <c r="C16" s="6">
        <v>0.46902277743379001</v>
      </c>
      <c r="D16" s="6">
        <v>0.35100102924211402</v>
      </c>
      <c r="E16">
        <v>0.220879558495573</v>
      </c>
      <c r="F16">
        <v>0.16423436119151799</v>
      </c>
      <c r="G16">
        <v>0.21874760753644401</v>
      </c>
      <c r="H16">
        <v>0.18985786733969501</v>
      </c>
      <c r="I16">
        <v>0.171569983633937</v>
      </c>
      <c r="J16">
        <v>0.27977636501971198</v>
      </c>
      <c r="K16">
        <v>0.29075959563343601</v>
      </c>
      <c r="L16">
        <v>0.26576034637722701</v>
      </c>
      <c r="M16">
        <v>0.33100906664365698</v>
      </c>
      <c r="N16">
        <v>0.38803700193163998</v>
      </c>
      <c r="O16">
        <v>0.20388206830688499</v>
      </c>
      <c r="P16">
        <v>0.35355233557189097</v>
      </c>
      <c r="Q16">
        <v>0.185616152080502</v>
      </c>
      <c r="R16">
        <v>0.427885337751232</v>
      </c>
      <c r="S16">
        <v>0.30375338225034298</v>
      </c>
      <c r="T16">
        <v>0.28925726712782002</v>
      </c>
      <c r="U16">
        <v>0.29647146374125199</v>
      </c>
      <c r="V16">
        <v>0.29331267282977003</v>
      </c>
      <c r="W16">
        <v>0.385675242837832</v>
      </c>
      <c r="X16">
        <v>0.393106220933229</v>
      </c>
      <c r="Y16">
        <v>0.44713862945400401</v>
      </c>
      <c r="Z16">
        <v>0.192327160264507</v>
      </c>
      <c r="AA16">
        <v>0.382913316809955</v>
      </c>
      <c r="AB16">
        <v>0.31069054860876399</v>
      </c>
      <c r="AC16">
        <v>0.31069054860876399</v>
      </c>
      <c r="AD16">
        <v>0.387184087190729</v>
      </c>
      <c r="AE16">
        <v>0.35920517480366299</v>
      </c>
      <c r="AF16">
        <v>0.25711431712673899</v>
      </c>
      <c r="AG16">
        <v>0.21277258603955601</v>
      </c>
      <c r="AH16">
        <v>0.26075969662117399</v>
      </c>
      <c r="AI16">
        <v>0.208266409123574</v>
      </c>
      <c r="AJ16">
        <v>0.33072799952542298</v>
      </c>
      <c r="AK16">
        <v>0.31172224856435299</v>
      </c>
      <c r="AL16">
        <v>0.33149498820458201</v>
      </c>
      <c r="AM16">
        <v>0.21608259673533001</v>
      </c>
      <c r="AN16">
        <v>0.276257481492033</v>
      </c>
      <c r="AO16">
        <v>0.403153978566272</v>
      </c>
      <c r="AP16">
        <v>0.213601586651395</v>
      </c>
      <c r="AQ16">
        <v>0.227189271463244</v>
      </c>
      <c r="AR16">
        <v>0.30135538529218298</v>
      </c>
      <c r="AS16">
        <v>0.48907732562009298</v>
      </c>
      <c r="AT16">
        <v>0.509307285076256</v>
      </c>
      <c r="AU16">
        <v>0.16848027959326101</v>
      </c>
      <c r="AV16">
        <v>0.17864572599414599</v>
      </c>
      <c r="AW16">
        <v>0.404551454378619</v>
      </c>
      <c r="AX16">
        <v>0.247628568020032</v>
      </c>
      <c r="AY16">
        <v>0.17774189656584199</v>
      </c>
      <c r="AZ16" s="8">
        <f t="shared" ref="AZ16:AZ21" si="39">SUM(B16:AY16)/50</f>
        <v>0.29953420791861496</v>
      </c>
    </row>
    <row r="17" spans="1:52" ht="15">
      <c r="A17" s="16" t="s">
        <v>22</v>
      </c>
      <c r="B17" s="6">
        <v>0.43330396859808601</v>
      </c>
      <c r="C17" s="6">
        <v>0.46125387313126698</v>
      </c>
      <c r="D17" s="6">
        <v>0.38210459008669601</v>
      </c>
      <c r="E17">
        <v>0.202709847599922</v>
      </c>
      <c r="F17">
        <v>0.20033962050451701</v>
      </c>
      <c r="G17">
        <v>0.217167158954162</v>
      </c>
      <c r="H17">
        <v>0.17318974665456</v>
      </c>
      <c r="I17">
        <v>0.16683477784419201</v>
      </c>
      <c r="J17">
        <v>0.213271384151895</v>
      </c>
      <c r="K17">
        <v>0.28846620896729602</v>
      </c>
      <c r="L17">
        <v>0.24688047890100301</v>
      </c>
      <c r="M17">
        <v>0.29918845055474302</v>
      </c>
      <c r="N17">
        <v>0.380961042404804</v>
      </c>
      <c r="O17">
        <v>0.19797154418250301</v>
      </c>
      <c r="P17">
        <v>0.32891981944280901</v>
      </c>
      <c r="Q17">
        <v>0.242008740840463</v>
      </c>
      <c r="R17">
        <v>0.34656960434670597</v>
      </c>
      <c r="S17">
        <v>0.27961919893650899</v>
      </c>
      <c r="T17">
        <v>0.32582489617161298</v>
      </c>
      <c r="U17">
        <v>0.429034289903855</v>
      </c>
      <c r="V17">
        <v>0.29963244250175602</v>
      </c>
      <c r="W17">
        <v>0.416168463129578</v>
      </c>
      <c r="X17">
        <v>0.35967303771477999</v>
      </c>
      <c r="Y17">
        <v>0.41285063596496901</v>
      </c>
      <c r="Z17">
        <v>0.212804477942512</v>
      </c>
      <c r="AA17">
        <v>0.38867162349319501</v>
      </c>
      <c r="AB17">
        <v>0.26047824562675997</v>
      </c>
      <c r="AC17">
        <v>0.26047824562675997</v>
      </c>
      <c r="AD17">
        <v>0.37811918833006503</v>
      </c>
      <c r="AE17">
        <v>0.396840527845362</v>
      </c>
      <c r="AF17">
        <v>0.22443048033673799</v>
      </c>
      <c r="AG17">
        <v>0.20875105008570499</v>
      </c>
      <c r="AH17">
        <v>0.25512297116021099</v>
      </c>
      <c r="AI17">
        <v>0.229514402375739</v>
      </c>
      <c r="AJ17">
        <v>0.333203167618145</v>
      </c>
      <c r="AK17">
        <v>0.353748214216765</v>
      </c>
      <c r="AL17">
        <v>0.35312782044961999</v>
      </c>
      <c r="AM17">
        <v>0.20402352337188201</v>
      </c>
      <c r="AN17">
        <v>0.243077708761442</v>
      </c>
      <c r="AO17">
        <v>0.36309871307743502</v>
      </c>
      <c r="AP17">
        <v>0.25429578852520901</v>
      </c>
      <c r="AQ17">
        <v>0.35638078055629702</v>
      </c>
      <c r="AR17">
        <v>0.288504654776436</v>
      </c>
      <c r="AS17">
        <v>0.414508674947762</v>
      </c>
      <c r="AT17">
        <v>0.52322019656469898</v>
      </c>
      <c r="AU17">
        <v>0.20022784603357899</v>
      </c>
      <c r="AV17">
        <v>0.21789720900722701</v>
      </c>
      <c r="AW17">
        <v>0.408618861906268</v>
      </c>
      <c r="AX17">
        <v>0.30845958097995002</v>
      </c>
      <c r="AY17">
        <v>0.174084822165539</v>
      </c>
      <c r="AZ17" s="8">
        <f t="shared" si="39"/>
        <v>0.30231265194539969</v>
      </c>
    </row>
    <row r="18" spans="1:52" ht="15">
      <c r="A18" s="16" t="s">
        <v>23</v>
      </c>
      <c r="B18" s="6">
        <v>0.34275334007476799</v>
      </c>
      <c r="C18" s="6">
        <v>0.42862508001942801</v>
      </c>
      <c r="D18" s="6">
        <v>0.38514217066852202</v>
      </c>
      <c r="E18">
        <v>0.2228144059054</v>
      </c>
      <c r="F18">
        <v>0.18381068301994</v>
      </c>
      <c r="G18">
        <v>0.22352531211635501</v>
      </c>
      <c r="H18">
        <v>0.191640278308461</v>
      </c>
      <c r="I18">
        <v>0.18619968071733101</v>
      </c>
      <c r="J18">
        <v>0.230930780806194</v>
      </c>
      <c r="K18">
        <v>0.27705947318904101</v>
      </c>
      <c r="L18">
        <v>0.22928054675858101</v>
      </c>
      <c r="M18">
        <v>0.28387120534203603</v>
      </c>
      <c r="N18">
        <v>0.36769188665740299</v>
      </c>
      <c r="O18">
        <v>0.20483010711104699</v>
      </c>
      <c r="P18">
        <v>0.36085343016351501</v>
      </c>
      <c r="Q18">
        <v>0.2204377099067</v>
      </c>
      <c r="R18">
        <v>0.43783843209673301</v>
      </c>
      <c r="S18">
        <v>0.31250384975661999</v>
      </c>
      <c r="T18">
        <v>0.29124832443931797</v>
      </c>
      <c r="U18">
        <v>0.41504159544548502</v>
      </c>
      <c r="V18">
        <v>0.30561934592199103</v>
      </c>
      <c r="W18">
        <v>0.44027042077078299</v>
      </c>
      <c r="X18">
        <v>0.358796711126463</v>
      </c>
      <c r="Y18">
        <v>0.37935922239935199</v>
      </c>
      <c r="Z18">
        <v>0.19469612847471901</v>
      </c>
      <c r="AA18">
        <v>0.33541074272620103</v>
      </c>
      <c r="AB18">
        <v>0.26436213129761499</v>
      </c>
      <c r="AC18">
        <v>0.26436213129761499</v>
      </c>
      <c r="AD18">
        <v>0.41242540960696999</v>
      </c>
      <c r="AE18">
        <v>0.42446325870058998</v>
      </c>
      <c r="AF18">
        <v>0.25488400488400398</v>
      </c>
      <c r="AG18">
        <v>0.21114674377980699</v>
      </c>
      <c r="AH18">
        <v>0.27952637684384701</v>
      </c>
      <c r="AI18">
        <v>0.2169798745472</v>
      </c>
      <c r="AJ18">
        <v>0.37884296790570299</v>
      </c>
      <c r="AK18">
        <v>0.36222509930643898</v>
      </c>
      <c r="AL18">
        <v>0.32490604095018299</v>
      </c>
      <c r="AM18">
        <v>0.183280030967234</v>
      </c>
      <c r="AN18">
        <v>0.27016598681341197</v>
      </c>
      <c r="AO18">
        <v>0.41817448014206399</v>
      </c>
      <c r="AP18">
        <v>0.21785956886393501</v>
      </c>
      <c r="AQ18">
        <v>0.24459890087854699</v>
      </c>
      <c r="AR18">
        <v>0.31339262026132098</v>
      </c>
      <c r="AS18">
        <v>0.406891367869818</v>
      </c>
      <c r="AT18">
        <v>0.50134741342091604</v>
      </c>
      <c r="AU18">
        <v>0.173907383895337</v>
      </c>
      <c r="AV18">
        <v>0.223064627319188</v>
      </c>
      <c r="AW18">
        <v>0.38983354304376899</v>
      </c>
      <c r="AX18">
        <v>0.28863272448877098</v>
      </c>
      <c r="AY18">
        <v>0.193208609162804</v>
      </c>
      <c r="AZ18" s="8">
        <f t="shared" si="39"/>
        <v>0.3005746432033895</v>
      </c>
    </row>
    <row r="19" spans="1:52" ht="15">
      <c r="A19" s="16" t="s">
        <v>24</v>
      </c>
      <c r="B19" s="6">
        <v>0.435790701600896</v>
      </c>
      <c r="C19" s="6">
        <v>0.46039219856219499</v>
      </c>
      <c r="D19" s="6">
        <v>0.38910270385090501</v>
      </c>
      <c r="E19">
        <v>0.23508075001374101</v>
      </c>
      <c r="F19">
        <v>0.20274765351677099</v>
      </c>
      <c r="G19">
        <v>0.20902122845668999</v>
      </c>
      <c r="H19">
        <v>0.17088284194404699</v>
      </c>
      <c r="I19">
        <v>0.16520778006109901</v>
      </c>
      <c r="J19">
        <v>0.25516105964090002</v>
      </c>
      <c r="K19">
        <v>0.28524187354457298</v>
      </c>
      <c r="L19">
        <v>0.216402641022123</v>
      </c>
      <c r="M19">
        <v>0.232661930302723</v>
      </c>
      <c r="N19">
        <v>0.36269196327315301</v>
      </c>
      <c r="O19">
        <v>0.22637065157660699</v>
      </c>
      <c r="P19">
        <v>0.32208252075476002</v>
      </c>
      <c r="Q19">
        <v>0.19392910888644599</v>
      </c>
      <c r="R19">
        <v>0.42878649128649099</v>
      </c>
      <c r="S19">
        <v>0.29248417075636002</v>
      </c>
      <c r="T19">
        <v>0.29619897754917701</v>
      </c>
      <c r="U19">
        <v>0.39900105243968298</v>
      </c>
      <c r="V19">
        <v>0.32589672860121399</v>
      </c>
      <c r="W19">
        <v>0.48233029617067003</v>
      </c>
      <c r="X19">
        <v>0.37390605964120999</v>
      </c>
      <c r="Y19">
        <v>0.45464514866864097</v>
      </c>
      <c r="Z19">
        <v>0.20406614192731501</v>
      </c>
      <c r="AA19">
        <v>0.35344570702870698</v>
      </c>
      <c r="AB19">
        <v>0.33781216841141898</v>
      </c>
      <c r="AC19">
        <v>0.43781216841141901</v>
      </c>
      <c r="AD19">
        <v>0.417103813162646</v>
      </c>
      <c r="AE19">
        <v>0.354123609677789</v>
      </c>
      <c r="AF19">
        <v>0.24843499413391801</v>
      </c>
      <c r="AG19">
        <v>0.220244012303113</v>
      </c>
      <c r="AH19">
        <v>0.25810018808968399</v>
      </c>
      <c r="AI19">
        <v>0.20610058928642</v>
      </c>
      <c r="AJ19">
        <v>0.376050161229246</v>
      </c>
      <c r="AK19">
        <v>0.37837948585644299</v>
      </c>
      <c r="AL19">
        <v>0.33512832960532701</v>
      </c>
      <c r="AM19">
        <v>0.20289752475375999</v>
      </c>
      <c r="AN19">
        <v>0.277093525118842</v>
      </c>
      <c r="AO19">
        <v>0.373629017165994</v>
      </c>
      <c r="AP19">
        <v>0.22091469280178899</v>
      </c>
      <c r="AQ19">
        <v>0.27786616987103602</v>
      </c>
      <c r="AR19">
        <v>0.29177350523463702</v>
      </c>
      <c r="AS19">
        <v>0.37382987382987298</v>
      </c>
      <c r="AT19">
        <v>0.426784878878125</v>
      </c>
      <c r="AU19">
        <v>0.180760741405357</v>
      </c>
      <c r="AV19">
        <v>0.179881857729837</v>
      </c>
      <c r="AW19">
        <v>0.40019802562912898</v>
      </c>
      <c r="AX19">
        <v>0.27316127614471603</v>
      </c>
      <c r="AY19">
        <v>0.16471405867459901</v>
      </c>
      <c r="AZ19" s="8">
        <f t="shared" si="39"/>
        <v>0.3037264609696444</v>
      </c>
    </row>
    <row r="20" spans="1:52" ht="15">
      <c r="A20" s="16" t="s">
        <v>25</v>
      </c>
      <c r="B20" s="6">
        <v>0.36313417759496103</v>
      </c>
      <c r="C20" s="6">
        <v>0.45311196185177999</v>
      </c>
      <c r="D20" s="6">
        <v>0.367529746455176</v>
      </c>
      <c r="E20">
        <v>0.199278244825804</v>
      </c>
      <c r="F20">
        <v>0.217923602870807</v>
      </c>
      <c r="G20">
        <v>0.20964683464683401</v>
      </c>
      <c r="H20">
        <v>0.181204439943359</v>
      </c>
      <c r="I20">
        <v>0.17236410744500799</v>
      </c>
      <c r="J20">
        <v>0.25737245295758199</v>
      </c>
      <c r="K20">
        <v>0.26288348097326802</v>
      </c>
      <c r="L20">
        <v>0.228735572596409</v>
      </c>
      <c r="M20">
        <v>0.29335015952770899</v>
      </c>
      <c r="N20">
        <v>0.333386859360363</v>
      </c>
      <c r="O20">
        <v>0.22360100793990301</v>
      </c>
      <c r="P20">
        <v>0.34934574307005101</v>
      </c>
      <c r="Q20">
        <v>0.21186397278109001</v>
      </c>
      <c r="R20">
        <v>0.428236455130725</v>
      </c>
      <c r="S20">
        <v>0.33810136425792398</v>
      </c>
      <c r="T20">
        <v>0.29266867804859797</v>
      </c>
      <c r="U20">
        <v>0.451370895998983</v>
      </c>
      <c r="V20">
        <v>0.32355871853870799</v>
      </c>
      <c r="W20">
        <v>0.39402518426616501</v>
      </c>
      <c r="X20">
        <v>0.38819881298665199</v>
      </c>
      <c r="Y20">
        <v>0.44358217796818</v>
      </c>
      <c r="Z20">
        <v>0.18053886933042501</v>
      </c>
      <c r="AA20">
        <v>0.334493182522275</v>
      </c>
      <c r="AB20">
        <v>0.31026186462597699</v>
      </c>
      <c r="AC20">
        <v>0.31026186462597699</v>
      </c>
      <c r="AD20">
        <v>0.421204537554902</v>
      </c>
      <c r="AE20">
        <v>0.36991978509227802</v>
      </c>
      <c r="AF20">
        <v>0.23485166360610499</v>
      </c>
      <c r="AG20">
        <v>0.192863023518376</v>
      </c>
      <c r="AH20">
        <v>0.26316860736950098</v>
      </c>
      <c r="AI20">
        <v>0.19370163961042799</v>
      </c>
      <c r="AJ20">
        <v>0.36583258177009598</v>
      </c>
      <c r="AK20">
        <v>0.39254682665086499</v>
      </c>
      <c r="AL20">
        <v>0.33244228545215598</v>
      </c>
      <c r="AM20">
        <v>0.16227585525020699</v>
      </c>
      <c r="AN20">
        <v>0.26873522296566199</v>
      </c>
      <c r="AO20">
        <v>0.44198855274589899</v>
      </c>
      <c r="AP20">
        <v>0.23620079770017499</v>
      </c>
      <c r="AQ20">
        <v>0.25804774593506902</v>
      </c>
      <c r="AR20">
        <v>0.29408238592407498</v>
      </c>
      <c r="AS20">
        <v>0.42612844477950901</v>
      </c>
      <c r="AT20">
        <v>0.51109089106466898</v>
      </c>
      <c r="AU20">
        <v>0.231726737289252</v>
      </c>
      <c r="AV20">
        <v>0.199373592186254</v>
      </c>
      <c r="AW20">
        <v>0.388159550208382</v>
      </c>
      <c r="AX20">
        <v>0.25781673915786602</v>
      </c>
      <c r="AY20">
        <v>0.16071656073653201</v>
      </c>
      <c r="AZ20" s="8">
        <f t="shared" si="39"/>
        <v>0.30245808919417894</v>
      </c>
    </row>
    <row r="21" spans="1:52" ht="15">
      <c r="A21" s="16" t="s">
        <v>28</v>
      </c>
      <c r="B21" s="6">
        <v>0.32130347129426801</v>
      </c>
      <c r="C21" s="6">
        <v>0.43448364666494899</v>
      </c>
      <c r="D21" s="6">
        <v>0.36174279239403201</v>
      </c>
      <c r="E21">
        <v>0.29788575917302701</v>
      </c>
      <c r="F21">
        <v>0.20011027654298</v>
      </c>
      <c r="G21">
        <v>0.20086539897427</v>
      </c>
      <c r="H21">
        <v>0.18784307162357</v>
      </c>
      <c r="I21">
        <v>0.175098102145338</v>
      </c>
      <c r="J21">
        <v>0.23880530886430101</v>
      </c>
      <c r="K21">
        <v>0.26295760333341001</v>
      </c>
      <c r="L21">
        <v>0.23086064727963601</v>
      </c>
      <c r="M21">
        <v>0.272633243120397</v>
      </c>
      <c r="N21">
        <v>0.297442752087474</v>
      </c>
      <c r="O21">
        <v>0.218308679753659</v>
      </c>
      <c r="P21">
        <v>0.27433412250814898</v>
      </c>
      <c r="Q21">
        <v>0.192298435590461</v>
      </c>
      <c r="R21">
        <v>0.42179335946708102</v>
      </c>
      <c r="S21">
        <v>0.26441420198224702</v>
      </c>
      <c r="T21">
        <v>0.28344163409709899</v>
      </c>
      <c r="U21">
        <v>0.23714057480603801</v>
      </c>
      <c r="V21">
        <v>0.29617272462031102</v>
      </c>
      <c r="W21">
        <v>0.48206301539634799</v>
      </c>
      <c r="X21">
        <v>0.32406138358903203</v>
      </c>
      <c r="Y21">
        <v>0.414582738681055</v>
      </c>
      <c r="Z21">
        <v>0.19088920873259699</v>
      </c>
      <c r="AA21">
        <v>0.371443013082707</v>
      </c>
      <c r="AB21">
        <v>0.321388585228158</v>
      </c>
      <c r="AC21">
        <v>0.321388585228158</v>
      </c>
      <c r="AD21">
        <v>0.41253838655765601</v>
      </c>
      <c r="AE21">
        <v>0.360828156749262</v>
      </c>
      <c r="AF21">
        <v>0.223211998268671</v>
      </c>
      <c r="AG21">
        <v>0.21912269537447299</v>
      </c>
      <c r="AH21">
        <v>0.18909404082651399</v>
      </c>
      <c r="AI21">
        <v>0.209766253740342</v>
      </c>
      <c r="AJ21">
        <v>0.37095601601162398</v>
      </c>
      <c r="AK21">
        <v>0.32490694357140398</v>
      </c>
      <c r="AL21">
        <v>0.33687180731022098</v>
      </c>
      <c r="AM21">
        <v>0.239357464530431</v>
      </c>
      <c r="AN21">
        <v>0.156652390717375</v>
      </c>
      <c r="AO21">
        <v>0.376528806351762</v>
      </c>
      <c r="AP21">
        <v>0.24500016822432399</v>
      </c>
      <c r="AQ21">
        <v>0.28939044935755098</v>
      </c>
      <c r="AR21">
        <v>0.304185420259933</v>
      </c>
      <c r="AS21">
        <v>0.505276160946875</v>
      </c>
      <c r="AT21">
        <v>0.51219758452280695</v>
      </c>
      <c r="AU21">
        <v>0.203678847417256</v>
      </c>
      <c r="AV21">
        <v>0.19578353894560999</v>
      </c>
      <c r="AW21">
        <v>0.33319647619137699</v>
      </c>
      <c r="AX21">
        <v>0.31036943279044099</v>
      </c>
      <c r="AY21">
        <v>0.16873783366786099</v>
      </c>
      <c r="AZ21" s="8">
        <f t="shared" si="39"/>
        <v>0.29166806417189051</v>
      </c>
    </row>
    <row r="22" spans="1:52" ht="15">
      <c r="A22" s="14"/>
      <c r="B22" s="11" t="str">
        <f>INDEX($A15:$A21, MATCH(MAX(B15:B21), B15:B21, 0))</f>
        <v>v2.1-custom1</v>
      </c>
      <c r="C22" s="11" t="str">
        <f>INDEX($A15:$A21, MATCH(MAX(C15:C21), C15:C21, 0))</f>
        <v>v2.1-unstruct</v>
      </c>
      <c r="D22" s="11" t="str">
        <f>INDEX($A15:$A21, MATCH(MAX(D15:D21), D15:D21, 0))</f>
        <v>v2.1-unstruct</v>
      </c>
      <c r="E22" s="11" t="str">
        <f t="shared" ref="E22:AY22" si="40">INDEX($A15:$A21, MATCH(MAX(E15:E21), E15:E21, 0))</f>
        <v>v2.1-custom4</v>
      </c>
      <c r="F22" s="11" t="str">
        <f t="shared" si="40"/>
        <v>v2.1-custom2</v>
      </c>
      <c r="G22" s="11" t="str">
        <f t="shared" si="40"/>
        <v>v2.1-unstruct</v>
      </c>
      <c r="H22" s="11" t="str">
        <f t="shared" si="40"/>
        <v>v2.1-html</v>
      </c>
      <c r="I22" s="11" t="str">
        <f t="shared" si="40"/>
        <v>v2.1-html</v>
      </c>
      <c r="J22" s="11" t="str">
        <f t="shared" si="40"/>
        <v>v2.1-md</v>
      </c>
      <c r="K22" s="11" t="str">
        <f t="shared" si="40"/>
        <v>v2.1-unstruct</v>
      </c>
      <c r="L22" s="11" t="str">
        <f t="shared" si="40"/>
        <v>v2.1-md</v>
      </c>
      <c r="M22" s="11" t="str">
        <f t="shared" si="40"/>
        <v>v2.1-unstruct</v>
      </c>
      <c r="N22" s="11" t="str">
        <f t="shared" si="40"/>
        <v>v2.1-unstruct</v>
      </c>
      <c r="O22" s="11" t="str">
        <f t="shared" si="40"/>
        <v>v2.1-unstruct</v>
      </c>
      <c r="P22" s="11" t="str">
        <f t="shared" si="40"/>
        <v>v2.1-html</v>
      </c>
      <c r="Q22" s="11" t="str">
        <f t="shared" si="40"/>
        <v>v2.1-json</v>
      </c>
      <c r="R22" s="11" t="str">
        <f t="shared" si="40"/>
        <v>v2.1-html</v>
      </c>
      <c r="S22" s="11" t="str">
        <f t="shared" si="40"/>
        <v>v2.1-unstruct</v>
      </c>
      <c r="T22" s="11" t="str">
        <f t="shared" si="40"/>
        <v>v2.1-json</v>
      </c>
      <c r="U22" s="11" t="str">
        <f t="shared" si="40"/>
        <v>v2.1-custom2</v>
      </c>
      <c r="V22" s="11" t="str">
        <f t="shared" si="40"/>
        <v>v2.1-custom1</v>
      </c>
      <c r="W22" s="11" t="str">
        <f t="shared" si="40"/>
        <v>v2.1-custom1</v>
      </c>
      <c r="X22" s="11" t="str">
        <f t="shared" si="40"/>
        <v>v2.1-md</v>
      </c>
      <c r="Y22" s="11" t="str">
        <f t="shared" si="40"/>
        <v>v2.1-custom1</v>
      </c>
      <c r="Z22" s="11" t="str">
        <f t="shared" si="40"/>
        <v>v2.1-unstruct</v>
      </c>
      <c r="AA22" s="11" t="str">
        <f t="shared" si="40"/>
        <v>v2.1-json</v>
      </c>
      <c r="AB22" s="11" t="str">
        <f t="shared" si="40"/>
        <v>v2.1-custom1</v>
      </c>
      <c r="AC22" s="11" t="str">
        <f t="shared" si="40"/>
        <v>v2.1-custom1</v>
      </c>
      <c r="AD22" s="11" t="str">
        <f t="shared" si="40"/>
        <v>v2.1-unstruct</v>
      </c>
      <c r="AE22" s="11" t="str">
        <f t="shared" si="40"/>
        <v>v2.1-html</v>
      </c>
      <c r="AF22" s="11" t="str">
        <f t="shared" si="40"/>
        <v>v2.1-unstruct</v>
      </c>
      <c r="AG22" s="11" t="str">
        <f t="shared" si="40"/>
        <v>v2.1-unstruct</v>
      </c>
      <c r="AH22" s="11" t="str">
        <f t="shared" si="40"/>
        <v>v2.1-html</v>
      </c>
      <c r="AI22" s="11" t="str">
        <f t="shared" si="40"/>
        <v>v2.1-unstruct</v>
      </c>
      <c r="AJ22" s="11" t="str">
        <f t="shared" si="40"/>
        <v>v2.1-html</v>
      </c>
      <c r="AK22" s="11" t="str">
        <f t="shared" si="40"/>
        <v>v2.1-custom2</v>
      </c>
      <c r="AL22" s="11" t="str">
        <f t="shared" si="40"/>
        <v>v2.1-json</v>
      </c>
      <c r="AM22" s="11" t="str">
        <f t="shared" si="40"/>
        <v>v2.1-custom4</v>
      </c>
      <c r="AN22" s="11" t="str">
        <f t="shared" si="40"/>
        <v>v2.1-unstruct</v>
      </c>
      <c r="AO22" s="11" t="str">
        <f t="shared" si="40"/>
        <v>v2.1-custom2</v>
      </c>
      <c r="AP22" s="11" t="str">
        <f t="shared" si="40"/>
        <v>v2.1-json</v>
      </c>
      <c r="AQ22" s="11" t="str">
        <f t="shared" si="40"/>
        <v>v2.1-json</v>
      </c>
      <c r="AR22" s="11" t="str">
        <f t="shared" si="40"/>
        <v>v2.1-html</v>
      </c>
      <c r="AS22" s="11" t="str">
        <f t="shared" si="40"/>
        <v>v2.1-custom4</v>
      </c>
      <c r="AT22" s="11" t="str">
        <f t="shared" si="40"/>
        <v>v2.1-json</v>
      </c>
      <c r="AU22" s="11" t="str">
        <f t="shared" si="40"/>
        <v>v2.1-custom2</v>
      </c>
      <c r="AV22" s="11" t="str">
        <f t="shared" si="40"/>
        <v>v2.1-html</v>
      </c>
      <c r="AW22" s="11" t="str">
        <f t="shared" si="40"/>
        <v>v2.1-unstruct</v>
      </c>
      <c r="AX22" s="11" t="str">
        <f t="shared" si="40"/>
        <v>v2.1-unstruct</v>
      </c>
      <c r="AY22" s="11" t="str">
        <f t="shared" si="40"/>
        <v>v2.1-html</v>
      </c>
      <c r="AZ22" s="12" t="str">
        <f>INDEX($A15:$A21, MATCH(MAX(AZ15:AZ21), AZ15:AZ21, 0))</f>
        <v>v2.1-unstruct</v>
      </c>
    </row>
    <row r="27" spans="1:52" ht="15">
      <c r="B27" s="18"/>
    </row>
  </sheetData>
  <mergeCells count="2">
    <mergeCell ref="B2:D2"/>
    <mergeCell ref="B13:D13"/>
  </mergeCells>
  <phoneticPr fontId="5" type="noConversion"/>
  <conditionalFormatting sqref="B4:AY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Y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ACBE-6B2D-40D6-85AE-1D88EB81D505}">
  <dimension ref="A2:L18"/>
  <sheetViews>
    <sheetView workbookViewId="0">
      <selection activeCell="E4" sqref="E4:E11"/>
    </sheetView>
  </sheetViews>
  <sheetFormatPr defaultRowHeight="14.25"/>
  <cols>
    <col min="1" max="1" width="13.125" customWidth="1"/>
    <col min="2" max="4" width="11.75" bestFit="1" customWidth="1"/>
    <col min="5" max="5" width="15.875" customWidth="1"/>
    <col min="8" max="8" width="17.75" customWidth="1"/>
    <col min="9" max="11" width="11.75" bestFit="1" customWidth="1"/>
    <col min="12" max="12" width="15.125" customWidth="1"/>
  </cols>
  <sheetData>
    <row r="2" spans="1:12" ht="15">
      <c r="A2" s="14"/>
      <c r="B2" s="22" t="s">
        <v>0</v>
      </c>
      <c r="C2" s="22"/>
      <c r="D2" s="22"/>
      <c r="I2" s="22" t="s">
        <v>1</v>
      </c>
      <c r="J2" s="22"/>
      <c r="K2" s="22"/>
      <c r="L2" s="18"/>
    </row>
    <row r="3" spans="1:12" ht="1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ht="15">
      <c r="A4" s="16" t="s">
        <v>19</v>
      </c>
      <c r="B4" s="17">
        <v>0.51812004419072999</v>
      </c>
      <c r="C4" s="6">
        <v>0.66061902735506195</v>
      </c>
      <c r="D4" s="6">
        <v>0.55854672749960699</v>
      </c>
      <c r="E4" s="8">
        <f t="shared" ref="E4:E9" si="0">SUM(B4:D4)/3</f>
        <v>0.57909526634846631</v>
      </c>
      <c r="F4" s="9"/>
      <c r="G4" s="9"/>
      <c r="H4" s="16" t="s">
        <v>19</v>
      </c>
      <c r="I4" s="6">
        <v>0.40697179177497</v>
      </c>
      <c r="J4" s="6">
        <v>0.51886605901012295</v>
      </c>
      <c r="K4" s="6">
        <v>0.40578069641032</v>
      </c>
      <c r="L4" s="8">
        <f t="shared" ref="L4:L9" si="1">SUM(I4:K4)/3</f>
        <v>0.44387284906513763</v>
      </c>
    </row>
    <row r="5" spans="1:12" ht="15">
      <c r="A5" s="16" t="s">
        <v>20</v>
      </c>
      <c r="B5" s="6">
        <v>0.555474360658609</v>
      </c>
      <c r="C5" s="6">
        <v>0.60054115221736304</v>
      </c>
      <c r="D5" s="6">
        <v>0.50986321821386904</v>
      </c>
      <c r="E5" s="8">
        <f t="shared" si="0"/>
        <v>0.55529291036328032</v>
      </c>
      <c r="F5" s="9"/>
      <c r="G5" s="9"/>
      <c r="H5" s="16" t="s">
        <v>20</v>
      </c>
      <c r="I5" s="6">
        <v>0.38882137852513499</v>
      </c>
      <c r="J5" s="6">
        <v>0.46902277743379001</v>
      </c>
      <c r="K5" s="6">
        <v>0.34840169388322401</v>
      </c>
      <c r="L5" s="8">
        <f t="shared" si="1"/>
        <v>0.40208194994738294</v>
      </c>
    </row>
    <row r="6" spans="1:12" ht="15">
      <c r="A6" s="16" t="s">
        <v>22</v>
      </c>
      <c r="B6" s="6">
        <v>0.56169634202943897</v>
      </c>
      <c r="C6" s="6">
        <v>0.59227915549754595</v>
      </c>
      <c r="D6" s="6">
        <v>0.54437577993310604</v>
      </c>
      <c r="E6" s="8">
        <f t="shared" si="0"/>
        <v>0.56611709248669706</v>
      </c>
      <c r="F6" s="9"/>
      <c r="G6" s="9"/>
      <c r="H6" s="16" t="s">
        <v>22</v>
      </c>
      <c r="I6" s="6">
        <v>0.43218772651798798</v>
      </c>
      <c r="J6" s="6">
        <v>0.46714290392451302</v>
      </c>
      <c r="K6" s="6">
        <v>0.41756057590713203</v>
      </c>
      <c r="L6" s="8">
        <f t="shared" si="1"/>
        <v>0.43896373544987766</v>
      </c>
    </row>
    <row r="7" spans="1:12" ht="15">
      <c r="A7" s="16" t="s">
        <v>23</v>
      </c>
      <c r="B7" s="6">
        <v>0.49403411702518801</v>
      </c>
      <c r="C7" s="6">
        <v>0.61045794198203596</v>
      </c>
      <c r="D7" s="6">
        <v>0.53469688215365396</v>
      </c>
      <c r="E7" s="8">
        <f t="shared" si="0"/>
        <v>0.54639631372029263</v>
      </c>
      <c r="F7" s="9"/>
      <c r="G7" s="9"/>
      <c r="H7" s="16" t="s">
        <v>23</v>
      </c>
      <c r="I7" s="6">
        <v>0.34108809064166201</v>
      </c>
      <c r="J7" s="6">
        <v>0.429125680012929</v>
      </c>
      <c r="K7" s="6">
        <v>0.37986890163378501</v>
      </c>
      <c r="L7" s="8">
        <f t="shared" si="1"/>
        <v>0.38336089076279206</v>
      </c>
    </row>
    <row r="8" spans="1:12" ht="15">
      <c r="A8" s="16" t="s">
        <v>24</v>
      </c>
      <c r="B8" s="6">
        <v>0.59527838833603497</v>
      </c>
      <c r="C8" s="6">
        <v>0.58910712542229904</v>
      </c>
      <c r="D8" s="6">
        <v>0.56442494245306496</v>
      </c>
      <c r="E8" s="8">
        <f t="shared" si="0"/>
        <v>0.58293681873713299</v>
      </c>
      <c r="F8" s="9"/>
      <c r="G8" s="9"/>
      <c r="H8" s="16" t="s">
        <v>24</v>
      </c>
      <c r="I8" s="6">
        <v>0.43555739743058403</v>
      </c>
      <c r="J8" s="6">
        <v>0.45557770759206401</v>
      </c>
      <c r="K8" s="6">
        <v>0.38346704937312898</v>
      </c>
      <c r="L8" s="8">
        <f t="shared" si="1"/>
        <v>0.42486738479859237</v>
      </c>
    </row>
    <row r="9" spans="1:12" ht="15">
      <c r="A9" s="16" t="s">
        <v>25</v>
      </c>
      <c r="B9" s="6">
        <v>0.52104457398574999</v>
      </c>
      <c r="C9" s="6">
        <v>0.61441997901238998</v>
      </c>
      <c r="D9" s="6">
        <v>0.52056519146960001</v>
      </c>
      <c r="E9" s="8">
        <f t="shared" si="0"/>
        <v>0.55200991482257999</v>
      </c>
      <c r="F9" s="9"/>
      <c r="G9" s="9"/>
      <c r="H9" s="16" t="s">
        <v>25</v>
      </c>
      <c r="I9" s="6">
        <v>0.367433119393903</v>
      </c>
      <c r="J9" s="6">
        <v>0.453467491389899</v>
      </c>
      <c r="K9" s="6">
        <v>0.344423853677152</v>
      </c>
      <c r="L9" s="8">
        <f t="shared" si="1"/>
        <v>0.38844148815365132</v>
      </c>
    </row>
    <row r="10" spans="1:12" ht="15">
      <c r="A10" s="16" t="s">
        <v>28</v>
      </c>
      <c r="B10" s="6">
        <v>0.45838506488426201</v>
      </c>
      <c r="C10" s="6">
        <v>0.60444673362520296</v>
      </c>
      <c r="D10" s="6">
        <v>0.50771904180342797</v>
      </c>
      <c r="E10" s="8">
        <f t="shared" ref="E10" si="2">SUM(B10:D10)/3</f>
        <v>0.52351694677096428</v>
      </c>
      <c r="F10" s="9"/>
      <c r="G10" s="9"/>
      <c r="H10" s="16" t="s">
        <v>28</v>
      </c>
      <c r="I10" s="6">
        <v>0.31922308011998601</v>
      </c>
      <c r="J10" s="6">
        <v>0.43448364666494899</v>
      </c>
      <c r="K10" s="6">
        <v>0.34678796567424602</v>
      </c>
      <c r="L10" s="8">
        <f t="shared" ref="L10" si="3">SUM(I10:K10)/3</f>
        <v>0.36683156415306034</v>
      </c>
    </row>
    <row r="11" spans="1:12" ht="1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>
      <c r="D14" s="20"/>
    </row>
    <row r="15" spans="1:12">
      <c r="D15" t="s">
        <v>13</v>
      </c>
    </row>
    <row r="16" spans="1:12">
      <c r="D16" t="s">
        <v>14</v>
      </c>
    </row>
    <row r="18" spans="4:4">
      <c r="D18" s="20"/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FA5EB-567E-4227-9DD9-3281E0609878}">
  <dimension ref="A2:L18"/>
  <sheetViews>
    <sheetView topLeftCell="A22" workbookViewId="0">
      <selection activeCell="O8" sqref="O8"/>
    </sheetView>
  </sheetViews>
  <sheetFormatPr defaultRowHeight="14.25"/>
  <cols>
    <col min="1" max="1" width="13.125" customWidth="1"/>
    <col min="2" max="4" width="11.75" bestFit="1" customWidth="1"/>
    <col min="5" max="5" width="15.875" customWidth="1"/>
    <col min="8" max="8" width="17.75" customWidth="1"/>
    <col min="9" max="11" width="11.75" bestFit="1" customWidth="1"/>
    <col min="12" max="12" width="15.125" customWidth="1"/>
  </cols>
  <sheetData>
    <row r="2" spans="1:12" ht="15">
      <c r="A2" s="14"/>
      <c r="B2" s="22" t="s">
        <v>0</v>
      </c>
      <c r="C2" s="22"/>
      <c r="D2" s="22"/>
      <c r="I2" s="22" t="s">
        <v>1</v>
      </c>
      <c r="J2" s="22"/>
      <c r="K2" s="22"/>
      <c r="L2" s="18"/>
    </row>
    <row r="3" spans="1:12" ht="1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ht="15">
      <c r="A4" s="16" t="s">
        <v>19</v>
      </c>
      <c r="B4" s="17">
        <v>0.51732867597054299</v>
      </c>
      <c r="C4" s="6">
        <v>0.65595952914717603</v>
      </c>
      <c r="D4" s="6">
        <v>0.55734079035108197</v>
      </c>
      <c r="E4" s="8">
        <f t="shared" ref="E4:E9" si="0">SUM(B4:D4)/3</f>
        <v>0.57687633182293363</v>
      </c>
      <c r="F4" s="9"/>
      <c r="G4" s="9"/>
      <c r="H4" s="16" t="s">
        <v>19</v>
      </c>
      <c r="I4" s="6">
        <v>0.40951934516503502</v>
      </c>
      <c r="J4" s="6">
        <v>0.51205602316782906</v>
      </c>
      <c r="K4" s="6">
        <v>0.405017756581661</v>
      </c>
      <c r="L4" s="8">
        <f t="shared" ref="L4:L9" si="1">SUM(I4:K4)/3</f>
        <v>0.44219770830484167</v>
      </c>
    </row>
    <row r="5" spans="1:12" ht="15">
      <c r="A5" s="16" t="s">
        <v>20</v>
      </c>
      <c r="B5" s="6">
        <v>0.55160691680575102</v>
      </c>
      <c r="C5" s="6">
        <v>0.59923595686182496</v>
      </c>
      <c r="D5" s="6">
        <v>0.49286878977899101</v>
      </c>
      <c r="E5" s="8">
        <f t="shared" si="0"/>
        <v>0.54790388781552235</v>
      </c>
      <c r="F5" s="9"/>
      <c r="G5" s="9"/>
      <c r="H5" s="16" t="s">
        <v>20</v>
      </c>
      <c r="I5" s="6">
        <v>0.39032199463408501</v>
      </c>
      <c r="J5" s="6">
        <v>0.46810744562600998</v>
      </c>
      <c r="K5" s="6">
        <v>0.346657346677397</v>
      </c>
      <c r="L5" s="8">
        <f t="shared" si="1"/>
        <v>0.40169559564583063</v>
      </c>
    </row>
    <row r="6" spans="1:12" ht="15">
      <c r="A6" s="16" t="s">
        <v>21</v>
      </c>
      <c r="B6" s="6">
        <v>0.364513063803519</v>
      </c>
      <c r="C6" s="6">
        <v>0.47661611604535298</v>
      </c>
      <c r="D6" s="6">
        <v>0.45437259914933997</v>
      </c>
      <c r="E6" s="8">
        <f t="shared" si="0"/>
        <v>0.43183392633273732</v>
      </c>
      <c r="F6" s="9"/>
      <c r="G6" s="9"/>
      <c r="H6" s="16" t="s">
        <v>21</v>
      </c>
      <c r="I6" s="6">
        <v>0.303051264918969</v>
      </c>
      <c r="J6" s="6">
        <v>0.35124258010381099</v>
      </c>
      <c r="K6" s="6">
        <v>0.30942915926422698</v>
      </c>
      <c r="L6" s="8">
        <f t="shared" si="1"/>
        <v>0.3212410014290023</v>
      </c>
    </row>
    <row r="7" spans="1:12" ht="15">
      <c r="A7" s="16" t="s">
        <v>22</v>
      </c>
      <c r="B7" s="6">
        <v>0.55443062693239797</v>
      </c>
      <c r="C7" s="6">
        <v>0.59125034891318395</v>
      </c>
      <c r="D7" s="6">
        <v>0.54088393775724197</v>
      </c>
      <c r="E7" s="8">
        <f t="shared" si="0"/>
        <v>0.5621883045342746</v>
      </c>
      <c r="F7" s="9"/>
      <c r="G7" s="9"/>
      <c r="H7" s="16" t="s">
        <v>22</v>
      </c>
      <c r="I7" s="6">
        <v>0.43318226968120599</v>
      </c>
      <c r="J7" s="6">
        <v>0.46611409734015102</v>
      </c>
      <c r="K7" s="6">
        <v>0.41371385483877599</v>
      </c>
      <c r="L7" s="8">
        <f t="shared" si="1"/>
        <v>0.43767007395337765</v>
      </c>
    </row>
    <row r="8" spans="1:12" ht="15">
      <c r="A8" s="16" t="s">
        <v>23</v>
      </c>
      <c r="B8" s="6">
        <v>0.49699652884176698</v>
      </c>
      <c r="C8" s="6">
        <v>0.60961754205441498</v>
      </c>
      <c r="D8" s="6">
        <v>0.54622633648558405</v>
      </c>
      <c r="E8" s="8">
        <f t="shared" si="0"/>
        <v>0.55094680246058869</v>
      </c>
      <c r="F8" s="9"/>
      <c r="G8" s="9"/>
      <c r="H8" s="16" t="s">
        <v>23</v>
      </c>
      <c r="I8" s="6">
        <v>0.341115647960886</v>
      </c>
      <c r="J8" s="6">
        <v>0.42843267982702798</v>
      </c>
      <c r="K8" s="6">
        <v>0.39196877405085701</v>
      </c>
      <c r="L8" s="8">
        <f t="shared" si="1"/>
        <v>0.38717236727959037</v>
      </c>
    </row>
    <row r="9" spans="1:12" ht="15">
      <c r="A9" s="16" t="s">
        <v>24</v>
      </c>
      <c r="B9" s="6">
        <v>0.59527838833603497</v>
      </c>
      <c r="C9" s="6">
        <v>0.58784495448829299</v>
      </c>
      <c r="D9" s="6">
        <v>0.53212539175057705</v>
      </c>
      <c r="E9" s="8">
        <f t="shared" si="0"/>
        <v>0.57174957819163497</v>
      </c>
      <c r="F9" s="9"/>
      <c r="G9" s="9"/>
      <c r="H9" s="16" t="s">
        <v>24</v>
      </c>
      <c r="I9" s="6">
        <v>0.43555739743058403</v>
      </c>
      <c r="J9" s="6">
        <v>0.45441570895440703</v>
      </c>
      <c r="K9" s="6">
        <v>0.365022842061546</v>
      </c>
      <c r="L9" s="8">
        <f t="shared" si="1"/>
        <v>0.41833198281551232</v>
      </c>
    </row>
    <row r="10" spans="1:12" ht="15">
      <c r="A10" s="16" t="s">
        <v>25</v>
      </c>
      <c r="B10" s="6">
        <v>0.52104457398574999</v>
      </c>
      <c r="C10" s="6">
        <v>0.60441090612299198</v>
      </c>
      <c r="D10" s="6">
        <v>0.53742179951271796</v>
      </c>
      <c r="E10" s="8">
        <f t="shared" ref="E10" si="2">SUM(B10:D10)/3</f>
        <v>0.5542924265404866</v>
      </c>
      <c r="F10" s="9"/>
      <c r="G10" s="9"/>
      <c r="H10" s="16" t="s">
        <v>25</v>
      </c>
      <c r="I10" s="6">
        <v>0.36831495360907102</v>
      </c>
      <c r="J10" s="6">
        <v>0.44924888676561497</v>
      </c>
      <c r="K10" s="6">
        <v>0.38717885259639501</v>
      </c>
      <c r="L10" s="8">
        <f t="shared" ref="L10" si="3">SUM(I10:K10)/3</f>
        <v>0.40158089765702698</v>
      </c>
    </row>
    <row r="11" spans="1:12" ht="1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v2.1-unstruct</v>
      </c>
      <c r="E11" s="12" t="str">
        <f>INDEX($A4:$A10, MATCH(MAX(E4:E10), E4:E10, 0))</f>
        <v>v2.1-unstruct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>
      <c r="D14" s="20"/>
    </row>
    <row r="15" spans="1:12">
      <c r="D15" t="s">
        <v>13</v>
      </c>
    </row>
    <row r="16" spans="1:12">
      <c r="D16" t="s">
        <v>14</v>
      </c>
    </row>
    <row r="18" spans="4:4">
      <c r="D18" s="20"/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0521-07AC-4A58-A8B9-7F9C46143BF8}">
  <dimension ref="A2:L20"/>
  <sheetViews>
    <sheetView workbookViewId="0">
      <selection activeCell="R17" sqref="R17"/>
    </sheetView>
  </sheetViews>
  <sheetFormatPr defaultRowHeight="14.25"/>
  <cols>
    <col min="1" max="1" width="13.125" customWidth="1"/>
    <col min="2" max="4" width="11.75" bestFit="1" customWidth="1"/>
    <col min="5" max="5" width="15.875" customWidth="1"/>
    <col min="8" max="8" width="17.75" customWidth="1"/>
    <col min="9" max="11" width="11.75" bestFit="1" customWidth="1"/>
    <col min="12" max="12" width="15.125" customWidth="1"/>
  </cols>
  <sheetData>
    <row r="2" spans="1:12" ht="15">
      <c r="A2" s="14"/>
      <c r="B2" s="22" t="s">
        <v>0</v>
      </c>
      <c r="C2" s="22"/>
      <c r="D2" s="22"/>
      <c r="I2" s="22" t="s">
        <v>1</v>
      </c>
      <c r="J2" s="22"/>
      <c r="K2" s="22"/>
      <c r="L2" s="18"/>
    </row>
    <row r="3" spans="1:12" ht="1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ht="15">
      <c r="A4" s="16" t="s">
        <v>19</v>
      </c>
      <c r="B4" s="17">
        <v>0.51418724135073102</v>
      </c>
      <c r="C4" s="6">
        <v>0.65752632163805003</v>
      </c>
      <c r="D4" s="6">
        <v>0.55939154720565198</v>
      </c>
      <c r="E4" s="8">
        <f t="shared" ref="E4:E9" si="0">SUM(B4:D4)/3</f>
        <v>0.57703503673147771</v>
      </c>
      <c r="F4" s="9"/>
      <c r="G4" s="9"/>
      <c r="H4" s="16" t="s">
        <v>19</v>
      </c>
      <c r="I4" s="6">
        <v>0.40091393630130001</v>
      </c>
      <c r="J4" s="6">
        <v>0.51272474295984105</v>
      </c>
      <c r="K4" s="6">
        <v>0.40620984172796898</v>
      </c>
      <c r="L4" s="8">
        <f t="shared" ref="L4:L9" si="1">SUM(I4:K4)/3</f>
        <v>0.43994950699636998</v>
      </c>
    </row>
    <row r="5" spans="1:12" ht="15">
      <c r="A5" s="16" t="s">
        <v>20</v>
      </c>
      <c r="B5" s="6">
        <v>0.55198222628754201</v>
      </c>
      <c r="C5" s="6">
        <v>0.60014959361070197</v>
      </c>
      <c r="D5" s="6">
        <v>0.54181469908542201</v>
      </c>
      <c r="E5" s="8">
        <f t="shared" si="0"/>
        <v>0.56464883966122204</v>
      </c>
      <c r="F5" s="9"/>
      <c r="G5" s="9"/>
      <c r="H5" s="16" t="s">
        <v>20</v>
      </c>
      <c r="I5" s="6">
        <v>0.39034362504565001</v>
      </c>
      <c r="J5" s="6">
        <v>0.46874817789145601</v>
      </c>
      <c r="K5" s="6">
        <v>0.36825546704949302</v>
      </c>
      <c r="L5" s="8">
        <f t="shared" si="1"/>
        <v>0.40911575666219968</v>
      </c>
    </row>
    <row r="6" spans="1:12" ht="15">
      <c r="A6" s="16" t="s">
        <v>21</v>
      </c>
      <c r="B6" s="6">
        <v>0.36788831285463502</v>
      </c>
      <c r="C6" s="6">
        <v>0.47544811103961698</v>
      </c>
      <c r="D6" s="6">
        <v>0.48709566531558002</v>
      </c>
      <c r="E6" s="8">
        <f t="shared" si="0"/>
        <v>0.44347736306994401</v>
      </c>
      <c r="F6" s="9"/>
      <c r="G6" s="9"/>
      <c r="H6" s="16" t="s">
        <v>21</v>
      </c>
      <c r="I6" s="6">
        <v>0.30366929283857802</v>
      </c>
      <c r="J6" s="6">
        <v>0.34937006414223498</v>
      </c>
      <c r="K6" s="6">
        <v>0.30551202472927802</v>
      </c>
      <c r="L6" s="8">
        <f t="shared" si="1"/>
        <v>0.31951712723669701</v>
      </c>
    </row>
    <row r="7" spans="1:12" ht="15">
      <c r="A7" s="16" t="s">
        <v>22</v>
      </c>
      <c r="B7" s="6">
        <v>0.55506954624601601</v>
      </c>
      <c r="C7" s="6">
        <v>0.58665307518651899</v>
      </c>
      <c r="D7" s="6">
        <v>0.53484418308495696</v>
      </c>
      <c r="E7" s="8">
        <f t="shared" si="0"/>
        <v>0.55885560150583069</v>
      </c>
      <c r="F7" s="9"/>
      <c r="G7" s="9"/>
      <c r="H7" s="16" t="s">
        <v>22</v>
      </c>
      <c r="I7" s="6">
        <v>0.43330396859808601</v>
      </c>
      <c r="J7" s="6">
        <v>0.46170557350449298</v>
      </c>
      <c r="K7" s="6">
        <v>0.38452996480186002</v>
      </c>
      <c r="L7" s="8">
        <f t="shared" si="1"/>
        <v>0.42651316896814634</v>
      </c>
    </row>
    <row r="8" spans="1:12" ht="15">
      <c r="A8" s="16" t="s">
        <v>23</v>
      </c>
      <c r="B8" s="6">
        <v>0.49393845375988199</v>
      </c>
      <c r="C8" s="6">
        <v>0.61039622246798397</v>
      </c>
      <c r="D8" s="6">
        <v>0.53539768188982395</v>
      </c>
      <c r="E8" s="8">
        <f t="shared" si="0"/>
        <v>0.54657745270589653</v>
      </c>
      <c r="F8" s="9"/>
      <c r="G8" s="9"/>
      <c r="H8" s="16" t="s">
        <v>23</v>
      </c>
      <c r="I8" s="6">
        <v>0.34208724030152599</v>
      </c>
      <c r="J8" s="6">
        <v>0.42878683997834899</v>
      </c>
      <c r="K8" s="6">
        <v>0.38893120410444798</v>
      </c>
      <c r="L8" s="8">
        <f t="shared" si="1"/>
        <v>0.38660176146144098</v>
      </c>
    </row>
    <row r="9" spans="1:12" ht="15">
      <c r="A9" s="16" t="s">
        <v>24</v>
      </c>
      <c r="B9" s="6">
        <v>0.59527838833603497</v>
      </c>
      <c r="C9" s="6">
        <v>0.58861056357336194</v>
      </c>
      <c r="D9" s="6">
        <v>0.56606340562149304</v>
      </c>
      <c r="E9" s="8">
        <f t="shared" si="0"/>
        <v>0.58331745251029665</v>
      </c>
      <c r="F9" s="9"/>
      <c r="G9" s="9"/>
      <c r="H9" s="16" t="s">
        <v>24</v>
      </c>
      <c r="I9" s="6">
        <v>0.43555739743058403</v>
      </c>
      <c r="J9" s="6">
        <v>0.454614809398038</v>
      </c>
      <c r="K9" s="6">
        <v>0.388651714988685</v>
      </c>
      <c r="L9" s="8">
        <f t="shared" si="1"/>
        <v>0.42627464060576897</v>
      </c>
    </row>
    <row r="10" spans="1:12" ht="15">
      <c r="A10" s="16" t="s">
        <v>25</v>
      </c>
      <c r="B10" s="6">
        <v>0.51839037596302595</v>
      </c>
      <c r="C10" s="6">
        <v>0.61663256650652098</v>
      </c>
      <c r="D10" s="6">
        <v>0.51998983545657895</v>
      </c>
      <c r="E10" s="8">
        <f t="shared" ref="E10" si="2">SUM(B10:D10)/3</f>
        <v>0.55167092597537526</v>
      </c>
      <c r="F10" s="9"/>
      <c r="G10" s="9"/>
      <c r="H10" s="16" t="s">
        <v>25</v>
      </c>
      <c r="I10" s="6">
        <v>0.36481862147728</v>
      </c>
      <c r="J10" s="6">
        <v>0.45340539500627303</v>
      </c>
      <c r="K10" s="6">
        <v>0.345648093628183</v>
      </c>
      <c r="L10" s="8">
        <f t="shared" ref="L10" si="3">SUM(I10:K10)/3</f>
        <v>0.38795737003724534</v>
      </c>
    </row>
    <row r="11" spans="1:12" ht="1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v2.1-unstruct</v>
      </c>
      <c r="L11" s="19" t="str">
        <f>INDEX($H4:$H10, MATCH(MAX(L4:L10), L4:L10, 0))</f>
        <v>v2.1-unstruct</v>
      </c>
    </row>
    <row r="14" spans="1:12">
      <c r="D14" s="20"/>
    </row>
    <row r="15" spans="1:12">
      <c r="D15" t="s">
        <v>13</v>
      </c>
    </row>
    <row r="16" spans="1:12">
      <c r="D16" t="s">
        <v>14</v>
      </c>
    </row>
    <row r="18" spans="4:4">
      <c r="D18" s="20" t="s">
        <v>18</v>
      </c>
    </row>
    <row r="20" spans="4:4">
      <c r="D20" t="s">
        <v>27</v>
      </c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A363-FC9D-421C-B4C0-C742E7C05D40}">
  <dimension ref="A2:L20"/>
  <sheetViews>
    <sheetView workbookViewId="0">
      <selection activeCell="D28" sqref="D28"/>
    </sheetView>
  </sheetViews>
  <sheetFormatPr defaultRowHeight="14.25"/>
  <cols>
    <col min="1" max="1" width="13.125" customWidth="1"/>
    <col min="2" max="4" width="11.75" bestFit="1" customWidth="1"/>
    <col min="5" max="5" width="15.875" customWidth="1"/>
    <col min="8" max="8" width="17.75" customWidth="1"/>
    <col min="9" max="11" width="11.75" bestFit="1" customWidth="1"/>
    <col min="12" max="12" width="15.125" customWidth="1"/>
  </cols>
  <sheetData>
    <row r="2" spans="1:12" ht="15">
      <c r="A2" s="14"/>
      <c r="B2" s="22" t="s">
        <v>0</v>
      </c>
      <c r="C2" s="22"/>
      <c r="D2" s="22"/>
      <c r="I2" s="22" t="s">
        <v>1</v>
      </c>
      <c r="J2" s="22"/>
      <c r="K2" s="22"/>
      <c r="L2" s="18"/>
    </row>
    <row r="3" spans="1:12" ht="1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ht="15">
      <c r="A4" s="16" t="s">
        <v>19</v>
      </c>
      <c r="B4" s="17">
        <v>0.52476084842883097</v>
      </c>
      <c r="C4" s="6">
        <v>0.659995403586638</v>
      </c>
      <c r="D4" s="6">
        <v>0.56065877676471898</v>
      </c>
      <c r="E4" s="8">
        <f t="shared" ref="E4:E9" si="0">SUM(B4:D4)/3</f>
        <v>0.58180500959339598</v>
      </c>
      <c r="F4" s="9"/>
      <c r="G4" s="9"/>
      <c r="H4" s="16" t="s">
        <v>19</v>
      </c>
      <c r="I4" s="6">
        <v>0.41352638791785301</v>
      </c>
      <c r="J4" s="6">
        <v>0.51394939636165105</v>
      </c>
      <c r="K4" s="6">
        <v>0.40685355970444298</v>
      </c>
      <c r="L4" s="8">
        <f t="shared" ref="L4:L9" si="1">SUM(I4:K4)/3</f>
        <v>0.44477644799464899</v>
      </c>
    </row>
    <row r="5" spans="1:12" ht="15">
      <c r="A5" s="16" t="s">
        <v>20</v>
      </c>
      <c r="B5" s="6">
        <v>0.55089278223903404</v>
      </c>
      <c r="C5" s="6">
        <v>0.59923595686182496</v>
      </c>
      <c r="D5" s="6">
        <v>0.50660382284407002</v>
      </c>
      <c r="E5" s="8">
        <f t="shared" si="0"/>
        <v>0.55224418731497638</v>
      </c>
      <c r="F5" s="9"/>
      <c r="G5" s="9"/>
      <c r="H5" s="16" t="s">
        <v>20</v>
      </c>
      <c r="I5" s="6">
        <v>0.38647731514767802</v>
      </c>
      <c r="J5" s="6">
        <v>0.46810744562600998</v>
      </c>
      <c r="K5" s="6">
        <v>0.35373233839332102</v>
      </c>
      <c r="L5" s="8">
        <f t="shared" si="1"/>
        <v>0.40277236638900304</v>
      </c>
    </row>
    <row r="6" spans="1:12" ht="15">
      <c r="A6" s="16" t="s">
        <v>21</v>
      </c>
      <c r="B6" s="6">
        <v>0.36602507637069298</v>
      </c>
      <c r="C6" s="6">
        <v>0.47544811103961698</v>
      </c>
      <c r="D6" s="6">
        <v>0.48371819016623901</v>
      </c>
      <c r="E6" s="8">
        <f t="shared" si="0"/>
        <v>0.44173045919218296</v>
      </c>
      <c r="F6" s="9"/>
      <c r="G6" s="9"/>
      <c r="H6" s="16" t="s">
        <v>21</v>
      </c>
      <c r="I6" s="6">
        <v>0.30318344456591101</v>
      </c>
      <c r="J6" s="6">
        <v>0.34937006414223498</v>
      </c>
      <c r="K6" s="6">
        <v>0.310327520531194</v>
      </c>
      <c r="L6" s="8">
        <f t="shared" si="1"/>
        <v>0.32096034307978</v>
      </c>
    </row>
    <row r="7" spans="1:12" ht="15">
      <c r="A7" s="16" t="s">
        <v>22</v>
      </c>
      <c r="B7" s="6">
        <v>0.56169634202943897</v>
      </c>
      <c r="C7" s="6">
        <v>0.588802498764184</v>
      </c>
      <c r="D7" s="6">
        <v>0.54953289789552895</v>
      </c>
      <c r="E7" s="8">
        <f t="shared" si="0"/>
        <v>0.56667724622971727</v>
      </c>
      <c r="F7" s="9"/>
      <c r="G7" s="9"/>
      <c r="H7" s="16" t="s">
        <v>22</v>
      </c>
      <c r="I7" s="6">
        <v>0.43218772651798798</v>
      </c>
      <c r="J7" s="6">
        <v>0.46125387313126698</v>
      </c>
      <c r="K7" s="6">
        <v>0.42159584367664099</v>
      </c>
      <c r="L7" s="8">
        <f t="shared" si="1"/>
        <v>0.43834581444196535</v>
      </c>
    </row>
    <row r="8" spans="1:12" ht="15">
      <c r="A8" s="16" t="s">
        <v>23</v>
      </c>
      <c r="B8" s="6">
        <v>0.494464616121846</v>
      </c>
      <c r="C8" s="6">
        <v>0.60926560640836103</v>
      </c>
      <c r="D8" s="6">
        <v>0.580158865712192</v>
      </c>
      <c r="E8" s="8">
        <f t="shared" si="0"/>
        <v>0.5612963627474663</v>
      </c>
      <c r="F8" s="9"/>
      <c r="G8" s="9"/>
      <c r="H8" s="16" t="s">
        <v>23</v>
      </c>
      <c r="I8" s="6">
        <v>0.3425136778142</v>
      </c>
      <c r="J8" s="6">
        <v>0.42817672662989897</v>
      </c>
      <c r="K8" s="6">
        <v>0.39993468716582897</v>
      </c>
      <c r="L8" s="8">
        <f t="shared" si="1"/>
        <v>0.39020836386997598</v>
      </c>
    </row>
    <row r="9" spans="1:12" ht="15">
      <c r="A9" s="16" t="s">
        <v>24</v>
      </c>
      <c r="B9" s="6">
        <v>0.59527838833603497</v>
      </c>
      <c r="C9" s="6">
        <v>0.59158993466698595</v>
      </c>
      <c r="D9" s="6">
        <v>0.58074092535513899</v>
      </c>
      <c r="E9" s="8">
        <f t="shared" si="0"/>
        <v>0.58920308278605327</v>
      </c>
      <c r="F9" s="9"/>
      <c r="G9" s="9"/>
      <c r="H9" s="16" t="s">
        <v>24</v>
      </c>
      <c r="I9" s="6">
        <v>0.43555739743058403</v>
      </c>
      <c r="J9" s="6">
        <v>0.46039219856219499</v>
      </c>
      <c r="K9" s="6">
        <v>0.38528004809737798</v>
      </c>
      <c r="L9" s="8">
        <f t="shared" si="1"/>
        <v>0.42707654803005229</v>
      </c>
    </row>
    <row r="10" spans="1:12" ht="15">
      <c r="A10" s="16" t="s">
        <v>25</v>
      </c>
      <c r="B10" s="6">
        <v>0.51718654929439201</v>
      </c>
      <c r="C10" s="6">
        <v>0.62033605154788096</v>
      </c>
      <c r="D10" s="6">
        <v>0.52221834805516798</v>
      </c>
      <c r="E10" s="8">
        <f t="shared" ref="E10" si="2">SUM(B10:D10)/3</f>
        <v>0.55324698296581365</v>
      </c>
      <c r="F10" s="9"/>
      <c r="G10" s="9"/>
      <c r="H10" s="16" t="s">
        <v>25</v>
      </c>
      <c r="I10" s="6">
        <v>0.36313417759496103</v>
      </c>
      <c r="J10" s="6">
        <v>0.45433168219030501</v>
      </c>
      <c r="K10" s="6">
        <v>0.34185549891256101</v>
      </c>
      <c r="L10" s="8">
        <f t="shared" ref="L10" si="3">SUM(I10:K10)/3</f>
        <v>0.3864404528992757</v>
      </c>
    </row>
    <row r="11" spans="1:12" ht="1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>
      <c r="D14" s="20"/>
    </row>
    <row r="15" spans="1:12">
      <c r="D15" t="s">
        <v>13</v>
      </c>
    </row>
    <row r="16" spans="1:12">
      <c r="D16" t="s">
        <v>14</v>
      </c>
    </row>
    <row r="18" spans="4:4">
      <c r="D18" s="20" t="s">
        <v>18</v>
      </c>
    </row>
    <row r="20" spans="4:4">
      <c r="D20" t="s">
        <v>26</v>
      </c>
    </row>
  </sheetData>
  <mergeCells count="2">
    <mergeCell ref="B2:D2"/>
    <mergeCell ref="I2:K2"/>
  </mergeCells>
  <conditionalFormatting sqref="B4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1458-BA4B-4EAE-BCE9-A2C3FC37BD74}">
  <dimension ref="A2:L21"/>
  <sheetViews>
    <sheetView workbookViewId="0">
      <selection activeCell="C32" sqref="C32"/>
    </sheetView>
  </sheetViews>
  <sheetFormatPr defaultRowHeight="14.25"/>
  <cols>
    <col min="1" max="1" width="13.125" customWidth="1"/>
    <col min="2" max="4" width="11.75" bestFit="1" customWidth="1"/>
    <col min="5" max="5" width="11.625" bestFit="1" customWidth="1"/>
    <col min="8" max="8" width="11.875" customWidth="1"/>
    <col min="9" max="11" width="11.75" bestFit="1" customWidth="1"/>
    <col min="12" max="12" width="11.625" bestFit="1" customWidth="1"/>
  </cols>
  <sheetData>
    <row r="2" spans="1:12" ht="15">
      <c r="A2" s="14"/>
      <c r="B2" s="22" t="s">
        <v>0</v>
      </c>
      <c r="C2" s="22"/>
      <c r="D2" s="22"/>
      <c r="I2" s="22" t="s">
        <v>1</v>
      </c>
      <c r="J2" s="22"/>
      <c r="K2" s="22"/>
      <c r="L2" s="18"/>
    </row>
    <row r="3" spans="1:12" ht="1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ht="15">
      <c r="A4" s="16" t="s">
        <v>2</v>
      </c>
      <c r="B4" s="17">
        <v>0.59483278225686398</v>
      </c>
      <c r="C4" s="6">
        <v>0.64655269326444698</v>
      </c>
      <c r="D4" s="6">
        <v>0.50553126986247998</v>
      </c>
      <c r="E4" s="8">
        <f t="shared" ref="E4:E9" si="0">SUM(B4:D4)/3</f>
        <v>0.5823055817945969</v>
      </c>
      <c r="F4" s="9"/>
      <c r="G4" s="9"/>
      <c r="H4" s="16" t="s">
        <v>2</v>
      </c>
      <c r="I4" s="6">
        <v>0.49316937027899199</v>
      </c>
      <c r="J4" s="6">
        <v>0.47698746317606899</v>
      </c>
      <c r="K4" s="6">
        <v>0.36475272781005202</v>
      </c>
      <c r="L4" s="8">
        <f t="shared" ref="L4:L9" si="1">SUM(I4:K4)/3</f>
        <v>0.44496985375503767</v>
      </c>
    </row>
    <row r="5" spans="1:12" ht="15">
      <c r="A5" s="16" t="s">
        <v>4</v>
      </c>
      <c r="B5" s="6">
        <v>0.54188409095145496</v>
      </c>
      <c r="C5" s="6">
        <v>0.57334421594170404</v>
      </c>
      <c r="D5" s="6">
        <v>0.52062539037993405</v>
      </c>
      <c r="E5" s="8">
        <f t="shared" si="0"/>
        <v>0.54528456575769768</v>
      </c>
      <c r="F5" s="9"/>
      <c r="G5" s="9"/>
      <c r="H5" s="16" t="s">
        <v>4</v>
      </c>
      <c r="I5" s="6">
        <v>0.42775880358964002</v>
      </c>
      <c r="J5" s="6">
        <v>0.412329251570974</v>
      </c>
      <c r="K5" s="6">
        <v>0.400545281062894</v>
      </c>
      <c r="L5" s="8">
        <f t="shared" si="1"/>
        <v>0.41354444540783603</v>
      </c>
    </row>
    <row r="6" spans="1:12" ht="15">
      <c r="A6" s="16" t="s">
        <v>8</v>
      </c>
      <c r="B6" s="6">
        <v>0.60624233520883897</v>
      </c>
      <c r="C6" s="6">
        <v>0.52304050584267003</v>
      </c>
      <c r="D6" s="6">
        <v>0.53886560467152</v>
      </c>
      <c r="E6" s="8">
        <f t="shared" si="0"/>
        <v>0.55604948190767634</v>
      </c>
      <c r="F6" s="9"/>
      <c r="G6" s="9"/>
      <c r="H6" s="16" t="s">
        <v>8</v>
      </c>
      <c r="I6" s="6">
        <v>0.47743028387988401</v>
      </c>
      <c r="J6" s="6">
        <v>0.35841287246797998</v>
      </c>
      <c r="K6" s="6">
        <v>0.365873815127577</v>
      </c>
      <c r="L6" s="8">
        <f t="shared" si="1"/>
        <v>0.40057232382514701</v>
      </c>
    </row>
    <row r="7" spans="1:12" ht="15">
      <c r="A7" s="16" t="s">
        <v>6</v>
      </c>
      <c r="B7" s="6">
        <v>0.49314375506108998</v>
      </c>
      <c r="C7" s="6">
        <v>0.61496835266815697</v>
      </c>
      <c r="D7" s="6">
        <v>0.58580376308082005</v>
      </c>
      <c r="E7" s="8">
        <f t="shared" si="0"/>
        <v>0.5646386236033557</v>
      </c>
      <c r="F7" s="9"/>
      <c r="G7" s="9"/>
      <c r="H7" s="16" t="s">
        <v>6</v>
      </c>
      <c r="I7" s="6">
        <v>0.40643888290285701</v>
      </c>
      <c r="J7" s="6">
        <v>0.43625146871410603</v>
      </c>
      <c r="K7" s="6">
        <v>0.414710078328339</v>
      </c>
      <c r="L7" s="8">
        <f t="shared" si="1"/>
        <v>0.41913347664843403</v>
      </c>
    </row>
    <row r="8" spans="1:12" ht="15">
      <c r="A8" s="16" t="s">
        <v>9</v>
      </c>
      <c r="B8" s="6">
        <v>0.42342399871047198</v>
      </c>
      <c r="C8" s="6">
        <v>0.50987605468068398</v>
      </c>
      <c r="D8" s="6">
        <v>0.53264088454319802</v>
      </c>
      <c r="E8" s="8">
        <f t="shared" si="0"/>
        <v>0.48864697931145135</v>
      </c>
      <c r="F8" s="9"/>
      <c r="G8" s="9"/>
      <c r="H8" s="16" t="s">
        <v>9</v>
      </c>
      <c r="I8" s="6">
        <v>0.33864680802483799</v>
      </c>
      <c r="J8" s="6">
        <v>0.341386222787537</v>
      </c>
      <c r="K8" s="6">
        <v>0.37378752186971897</v>
      </c>
      <c r="L8" s="8">
        <f t="shared" si="1"/>
        <v>0.35127351756069797</v>
      </c>
    </row>
    <row r="9" spans="1:12" ht="15">
      <c r="A9" s="16" t="s">
        <v>7</v>
      </c>
      <c r="B9" s="6">
        <v>0.55091786261785403</v>
      </c>
      <c r="C9" s="6">
        <v>0.59039433732525703</v>
      </c>
      <c r="D9" s="6">
        <v>0.58511835040018301</v>
      </c>
      <c r="E9" s="8">
        <f t="shared" si="0"/>
        <v>0.57547685011443139</v>
      </c>
      <c r="F9" s="9"/>
      <c r="G9" s="9"/>
      <c r="H9" s="16" t="s">
        <v>7</v>
      </c>
      <c r="I9" s="6">
        <v>0.399703081000508</v>
      </c>
      <c r="J9" s="6">
        <v>0.396547300699228</v>
      </c>
      <c r="K9" s="6">
        <v>0.40898930253726201</v>
      </c>
      <c r="L9" s="8">
        <f t="shared" si="1"/>
        <v>0.40174656141233261</v>
      </c>
    </row>
    <row r="10" spans="1:12" ht="15">
      <c r="A10" s="16" t="s">
        <v>3</v>
      </c>
      <c r="B10" s="6">
        <v>0.50920813121553699</v>
      </c>
      <c r="C10" s="6">
        <v>0.261389725197615</v>
      </c>
      <c r="D10" s="6">
        <v>0.31504409735246602</v>
      </c>
      <c r="E10" s="8">
        <f t="shared" ref="E10:E11" si="2">SUM(B10:D10)/3</f>
        <v>0.36188065125520597</v>
      </c>
      <c r="F10" s="9"/>
      <c r="G10" s="9"/>
      <c r="H10" s="16" t="s">
        <v>3</v>
      </c>
      <c r="I10" s="6">
        <v>0.41375574467480303</v>
      </c>
      <c r="J10" s="6">
        <v>0.17964035837106099</v>
      </c>
      <c r="K10" s="6">
        <v>0.22270358332376</v>
      </c>
      <c r="L10" s="8">
        <f t="shared" ref="L10:L11" si="3">SUM(I10:K10)/3</f>
        <v>0.27203322878987463</v>
      </c>
    </row>
    <row r="11" spans="1:12" ht="15">
      <c r="A11" s="16" t="s">
        <v>5</v>
      </c>
      <c r="B11" s="6">
        <v>0.50920813121553699</v>
      </c>
      <c r="C11" s="6">
        <v>0.261389725197615</v>
      </c>
      <c r="D11" s="6">
        <v>0.32918853922186198</v>
      </c>
      <c r="E11" s="8">
        <f t="shared" si="2"/>
        <v>0.36659546521167136</v>
      </c>
      <c r="F11" s="9"/>
      <c r="G11" s="9"/>
      <c r="H11" s="16" t="s">
        <v>5</v>
      </c>
      <c r="I11" s="6">
        <v>0.41375574467480303</v>
      </c>
      <c r="J11" s="6">
        <v>0.17964035837106099</v>
      </c>
      <c r="K11" s="6">
        <v>0.23607751536362601</v>
      </c>
      <c r="L11" s="8">
        <f t="shared" si="3"/>
        <v>0.27649120613649664</v>
      </c>
    </row>
    <row r="12" spans="1:12" ht="15">
      <c r="A12" s="14"/>
      <c r="B12" s="11" t="str">
        <f>INDEX($A4:$A11, MATCH(MAX(B4:B11), B4:B11, 0))</f>
        <v>v2-json</v>
      </c>
      <c r="C12" s="11" t="str">
        <f t="shared" ref="C12:E12" si="4">INDEX($A4:$A11, MATCH(MAX(C4:C11), C4:C11, 0))</f>
        <v>v0-unstruct</v>
      </c>
      <c r="D12" s="11" t="str">
        <f t="shared" si="4"/>
        <v>v2-html</v>
      </c>
      <c r="E12" s="12" t="str">
        <f t="shared" si="4"/>
        <v>v0-unstruct</v>
      </c>
      <c r="F12" s="13"/>
      <c r="G12" s="13"/>
      <c r="H12" s="14"/>
      <c r="I12" s="11" t="str">
        <f>INDEX($H4:$H11, MATCH(MAX(I4:I11), I4:I11, 0))</f>
        <v>v0-unstruct</v>
      </c>
      <c r="J12" s="11" t="str">
        <f t="shared" ref="J12:L12" si="5">INDEX($H4:$H11, MATCH(MAX(J4:J11), J4:J11, 0))</f>
        <v>v0-unstruct</v>
      </c>
      <c r="K12" s="11" t="str">
        <f t="shared" si="5"/>
        <v>v2-html</v>
      </c>
      <c r="L12" s="19" t="str">
        <f t="shared" si="5"/>
        <v>v0-unstruct</v>
      </c>
    </row>
    <row r="15" spans="1:12">
      <c r="D15" s="20" t="s">
        <v>15</v>
      </c>
    </row>
    <row r="16" spans="1:12">
      <c r="D16" t="s">
        <v>13</v>
      </c>
    </row>
    <row r="17" spans="4:4">
      <c r="D17" t="s">
        <v>14</v>
      </c>
    </row>
    <row r="19" spans="4:4">
      <c r="D19" t="s">
        <v>16</v>
      </c>
    </row>
    <row r="20" spans="4:4">
      <c r="D20" t="s">
        <v>17</v>
      </c>
    </row>
    <row r="21" spans="4:4">
      <c r="D21" s="20" t="s">
        <v>18</v>
      </c>
    </row>
  </sheetData>
  <mergeCells count="2">
    <mergeCell ref="B2:D2"/>
    <mergeCell ref="I2:K2"/>
  </mergeCells>
  <conditionalFormatting sqref="B4: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B5C7-8A33-4FD1-986B-A27316631CA2}">
  <dimension ref="A2:L15"/>
  <sheetViews>
    <sheetView workbookViewId="0">
      <selection activeCell="D34" sqref="D34"/>
    </sheetView>
  </sheetViews>
  <sheetFormatPr defaultRowHeight="14.25"/>
  <cols>
    <col min="1" max="1" width="13.125" customWidth="1"/>
    <col min="2" max="4" width="11.75" bestFit="1" customWidth="1"/>
    <col min="5" max="5" width="11.625" bestFit="1" customWidth="1"/>
    <col min="8" max="8" width="11.875" customWidth="1"/>
    <col min="9" max="11" width="11.75" bestFit="1" customWidth="1"/>
    <col min="12" max="12" width="11.625" bestFit="1" customWidth="1"/>
  </cols>
  <sheetData>
    <row r="2" spans="1:12" ht="15">
      <c r="A2" s="14"/>
      <c r="B2" s="22" t="s">
        <v>0</v>
      </c>
      <c r="C2" s="22"/>
      <c r="D2" s="22"/>
      <c r="I2" s="22" t="s">
        <v>1</v>
      </c>
      <c r="J2" s="22"/>
      <c r="K2" s="22"/>
      <c r="L2" s="18"/>
    </row>
    <row r="3" spans="1:12" ht="1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ht="15">
      <c r="A4" s="16" t="s">
        <v>2</v>
      </c>
      <c r="B4" s="17">
        <v>0.59743618141198696</v>
      </c>
      <c r="C4" s="6">
        <v>0.64798102510702205</v>
      </c>
      <c r="D4" s="6">
        <v>0.50553126986247998</v>
      </c>
      <c r="E4" s="8">
        <f t="shared" ref="E4:E9" si="0">SUM(B4:D4)/3</f>
        <v>0.58364949212716299</v>
      </c>
      <c r="F4" s="9"/>
      <c r="G4" s="9"/>
      <c r="H4" s="16" t="s">
        <v>2</v>
      </c>
      <c r="I4" s="6">
        <v>0.488825693521522</v>
      </c>
      <c r="J4" s="6">
        <v>0.48520961086042602</v>
      </c>
      <c r="K4" s="6">
        <v>0.36475272781005202</v>
      </c>
      <c r="L4" s="8">
        <f t="shared" ref="L4:L9" si="1">SUM(I4:K4)/3</f>
        <v>0.44626267739733333</v>
      </c>
    </row>
    <row r="5" spans="1:12" ht="15">
      <c r="A5" s="16" t="s">
        <v>4</v>
      </c>
      <c r="B5" s="6">
        <v>0.54679656286467304</v>
      </c>
      <c r="C5" s="6">
        <v>0.57487360981559499</v>
      </c>
      <c r="D5" s="6">
        <v>0.52038133023914501</v>
      </c>
      <c r="E5" s="8">
        <f t="shared" si="0"/>
        <v>0.54735050097313775</v>
      </c>
      <c r="F5" s="9"/>
      <c r="G5" s="9"/>
      <c r="H5" s="16" t="s">
        <v>4</v>
      </c>
      <c r="I5" s="6">
        <v>0.434061299709814</v>
      </c>
      <c r="J5" s="6">
        <v>0.41329443913903302</v>
      </c>
      <c r="K5" s="6">
        <v>0.39972931880114798</v>
      </c>
      <c r="L5" s="8">
        <f t="shared" si="1"/>
        <v>0.41569501921666502</v>
      </c>
    </row>
    <row r="6" spans="1:12" ht="15">
      <c r="A6" s="16" t="s">
        <v>8</v>
      </c>
      <c r="B6" s="6">
        <v>0.60430330267888899</v>
      </c>
      <c r="C6" s="6">
        <v>0.53036434002335298</v>
      </c>
      <c r="D6" s="6">
        <v>0.55015760269834202</v>
      </c>
      <c r="E6" s="8">
        <f t="shared" si="0"/>
        <v>0.56160841513352799</v>
      </c>
      <c r="F6" s="9"/>
      <c r="G6" s="9"/>
      <c r="H6" s="16" t="s">
        <v>8</v>
      </c>
      <c r="I6" s="6">
        <v>0.47554321872092098</v>
      </c>
      <c r="J6" s="6">
        <v>0.35849364126621103</v>
      </c>
      <c r="K6" s="6">
        <v>0.39583801209496899</v>
      </c>
      <c r="L6" s="8">
        <f t="shared" si="1"/>
        <v>0.40995829069403361</v>
      </c>
    </row>
    <row r="7" spans="1:12" ht="15">
      <c r="A7" s="16" t="s">
        <v>6</v>
      </c>
      <c r="B7" s="6">
        <v>0.56333584693702099</v>
      </c>
      <c r="C7" s="6">
        <v>0.60988494667506998</v>
      </c>
      <c r="D7" s="6">
        <v>0.58501376134281602</v>
      </c>
      <c r="E7" s="8">
        <f t="shared" si="0"/>
        <v>0.58607818498496889</v>
      </c>
      <c r="F7" s="9"/>
      <c r="G7" s="9"/>
      <c r="H7" s="16" t="s">
        <v>6</v>
      </c>
      <c r="I7" s="6">
        <v>0.45817228037096103</v>
      </c>
      <c r="J7" s="6">
        <v>0.43174193593946603</v>
      </c>
      <c r="K7" s="6">
        <v>0.41334074198246601</v>
      </c>
      <c r="L7" s="8">
        <f t="shared" si="1"/>
        <v>0.43441831943096432</v>
      </c>
    </row>
    <row r="8" spans="1:12" ht="15">
      <c r="A8" s="16" t="s">
        <v>9</v>
      </c>
      <c r="B8" s="6">
        <v>0.52217602656192696</v>
      </c>
      <c r="C8" s="6">
        <v>0.491424927821206</v>
      </c>
      <c r="D8" s="6">
        <v>0.53264088454319802</v>
      </c>
      <c r="E8" s="8">
        <f t="shared" si="0"/>
        <v>0.51541394630877702</v>
      </c>
      <c r="F8" s="9"/>
      <c r="G8" s="9"/>
      <c r="H8" s="16" t="s">
        <v>9</v>
      </c>
      <c r="I8" s="6">
        <v>0.42126085659411899</v>
      </c>
      <c r="J8" s="6">
        <v>0.32224982916349698</v>
      </c>
      <c r="K8" s="6">
        <v>0.37378752186971897</v>
      </c>
      <c r="L8" s="8">
        <f t="shared" si="1"/>
        <v>0.37243273587577824</v>
      </c>
    </row>
    <row r="9" spans="1:12" ht="15">
      <c r="A9" s="16" t="s">
        <v>7</v>
      </c>
      <c r="B9" s="6">
        <v>0.55091786261785403</v>
      </c>
      <c r="C9" s="6">
        <v>0.58505390692900805</v>
      </c>
      <c r="D9" s="6">
        <v>0.58561704910824197</v>
      </c>
      <c r="E9" s="8">
        <f t="shared" si="0"/>
        <v>0.57386293955170131</v>
      </c>
      <c r="F9" s="9"/>
      <c r="G9" s="9"/>
      <c r="H9" s="16" t="s">
        <v>7</v>
      </c>
      <c r="I9" s="6">
        <v>0.399703081000508</v>
      </c>
      <c r="J9" s="6">
        <v>0.39158522426108799</v>
      </c>
      <c r="K9" s="6">
        <v>0.40879190096532297</v>
      </c>
      <c r="L9" s="8">
        <f t="shared" si="1"/>
        <v>0.40002673540897299</v>
      </c>
    </row>
    <row r="10" spans="1:12" ht="15">
      <c r="A10" s="14"/>
      <c r="B10" s="11" t="str">
        <f>INDEX($A4:$A9, MATCH(MAX(B4:B9), B4:B9, 0))</f>
        <v>v2-json</v>
      </c>
      <c r="C10" s="11" t="str">
        <f>INDEX($A4:$A9, MATCH(MAX(C4:C9), C4:C9, 0))</f>
        <v>v0-unstruct</v>
      </c>
      <c r="D10" s="11" t="str">
        <f>INDEX($A4:$A9, MATCH(MAX(D4:D9), D4:D9, 0))</f>
        <v>v2-custom2</v>
      </c>
      <c r="E10" s="12" t="str">
        <f>INDEX($A4:$A9, MATCH(MAX(E4:E9), E4:E9, 0))</f>
        <v>v2-html</v>
      </c>
      <c r="F10" s="13"/>
      <c r="G10" s="13"/>
      <c r="H10" s="14"/>
      <c r="I10" s="11" t="str">
        <f>INDEX($A4:$A9, MATCH(MAX(I4:I9), I4:I9, 0))</f>
        <v>v0-unstruct</v>
      </c>
      <c r="J10" s="11" t="str">
        <f>INDEX($A4:$A9, MATCH(MAX(J4:J9), J4:J9, 0))</f>
        <v>v0-unstruct</v>
      </c>
      <c r="K10" s="11" t="str">
        <f>INDEX($A4:$A9, MATCH(MAX(K4:K9), K4:K9, 0))</f>
        <v>v2-html</v>
      </c>
      <c r="L10" s="12" t="str">
        <f>INDEX($H4:$H9, MATCH(MAX(L4:L9), L4:L9, 0))</f>
        <v>v0-unstruct</v>
      </c>
    </row>
    <row r="13" spans="1:12">
      <c r="D13" t="s">
        <v>15</v>
      </c>
    </row>
    <row r="14" spans="1:12">
      <c r="D14" t="s">
        <v>13</v>
      </c>
    </row>
    <row r="15" spans="1:12">
      <c r="D15" t="s">
        <v>14</v>
      </c>
    </row>
  </sheetData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Ashvinn Kanagar</dc:creator>
  <cp:lastModifiedBy>Ashvinn Kanagar</cp:lastModifiedBy>
  <dcterms:created xsi:type="dcterms:W3CDTF">2024-08-29T17:06:51Z</dcterms:created>
  <dcterms:modified xsi:type="dcterms:W3CDTF">2024-09-17T06:40:55Z</dcterms:modified>
</cp:coreProperties>
</file>